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iu_z2\Desktop\Dynamic Emission\Input Data\DATA_TC_WASTECOLL-WASTETREAT\"/>
    </mc:Choice>
  </mc:AlternateContent>
  <xr:revisionPtr revIDLastSave="0" documentId="13_ncr:1_{C8A9B891-9691-4A97-AF19-0A715584840D}" xr6:coauthVersionLast="47" xr6:coauthVersionMax="47" xr10:uidLastSave="{00000000-0000-0000-0000-000000000000}"/>
  <bookViews>
    <workbookView xWindow="4785" yWindow="-19740" windowWidth="21600" windowHeight="11385" activeTab="2" xr2:uid="{00000000-000D-0000-FFFF-FFFF00000000}"/>
  </bookViews>
  <sheets>
    <sheet name="ALPRec-RSoilµ" sheetId="24" r:id="rId1"/>
    <sheet name="ALPRec-IndWaterµ" sheetId="23" r:id="rId2"/>
    <sheet name="ALPRec-PReu" sheetId="16" r:id="rId3"/>
    <sheet name="ALPRec-MReu" sheetId="17" r:id="rId4"/>
    <sheet name="ALPRec-Inc" sheetId="21" r:id="rId5"/>
    <sheet name="ALPRec-LF" sheetId="22" r:id="rId6"/>
    <sheet name="test" sheetId="20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44" i="23" l="1"/>
  <c r="J45" i="23"/>
  <c r="J46" i="23"/>
  <c r="J47" i="23"/>
  <c r="J48" i="23"/>
  <c r="J49" i="23"/>
  <c r="J50" i="23"/>
  <c r="J51" i="23"/>
  <c r="J52" i="23"/>
  <c r="J53" i="23"/>
  <c r="J54" i="23"/>
  <c r="J55" i="23"/>
  <c r="J56" i="23"/>
  <c r="J57" i="23"/>
  <c r="J58" i="23"/>
  <c r="J59" i="23"/>
  <c r="J60" i="23"/>
  <c r="J61" i="23"/>
  <c r="J62" i="23"/>
  <c r="J63" i="23"/>
  <c r="J64" i="23"/>
  <c r="J65" i="23"/>
  <c r="J66" i="23"/>
  <c r="J67" i="23"/>
  <c r="J68" i="23"/>
  <c r="J69" i="23"/>
  <c r="J70" i="23"/>
  <c r="J71" i="23"/>
  <c r="J72" i="23"/>
  <c r="J73" i="23"/>
  <c r="J74" i="23"/>
  <c r="J43" i="23"/>
  <c r="J42" i="23"/>
  <c r="J41" i="23"/>
  <c r="J40" i="23"/>
  <c r="J39" i="23"/>
  <c r="J38" i="23"/>
  <c r="J37" i="23"/>
  <c r="J36" i="23"/>
  <c r="J35" i="23"/>
  <c r="J34" i="23"/>
  <c r="J33" i="23"/>
  <c r="J32" i="23"/>
  <c r="J31" i="23"/>
  <c r="J30" i="23"/>
  <c r="J29" i="23"/>
  <c r="J28" i="23"/>
  <c r="J27" i="23"/>
  <c r="J26" i="23"/>
  <c r="J25" i="23"/>
  <c r="J24" i="23"/>
  <c r="J23" i="23"/>
  <c r="J22" i="23"/>
  <c r="J21" i="23"/>
  <c r="J20" i="23"/>
  <c r="J19" i="23"/>
  <c r="J18" i="23"/>
  <c r="J17" i="23"/>
  <c r="J16" i="23"/>
  <c r="J15" i="23"/>
  <c r="J14" i="23"/>
  <c r="J13" i="23"/>
  <c r="J12" i="23"/>
  <c r="J11" i="23"/>
  <c r="J10" i="23"/>
  <c r="J9" i="23"/>
  <c r="J8" i="23"/>
  <c r="J7" i="23"/>
  <c r="J6" i="23"/>
  <c r="J5" i="23"/>
  <c r="J4" i="23"/>
  <c r="J44" i="17"/>
  <c r="J43" i="17"/>
  <c r="J42" i="17"/>
  <c r="J41" i="17"/>
  <c r="J40" i="17"/>
  <c r="J39" i="17"/>
  <c r="J38" i="17"/>
  <c r="J37" i="17"/>
  <c r="J36" i="17"/>
  <c r="J35" i="17"/>
  <c r="J34" i="17"/>
  <c r="J33" i="17"/>
  <c r="J32" i="17"/>
  <c r="J31" i="17"/>
  <c r="J30" i="17"/>
  <c r="J29" i="17"/>
  <c r="J28" i="17"/>
  <c r="J27" i="17"/>
  <c r="J26" i="17"/>
  <c r="J25" i="17"/>
  <c r="J24" i="17"/>
  <c r="J23" i="17"/>
  <c r="J22" i="17"/>
  <c r="J21" i="17"/>
  <c r="J20" i="17"/>
  <c r="J19" i="17"/>
  <c r="J18" i="17"/>
  <c r="J17" i="17"/>
  <c r="J16" i="17"/>
  <c r="J15" i="17"/>
  <c r="J14" i="17"/>
  <c r="J13" i="17"/>
  <c r="J12" i="17"/>
  <c r="J11" i="17"/>
  <c r="J10" i="17"/>
  <c r="J9" i="17"/>
  <c r="J8" i="17"/>
  <c r="J7" i="17"/>
  <c r="J6" i="17"/>
  <c r="J5" i="17"/>
  <c r="J4" i="17"/>
  <c r="J5" i="16"/>
  <c r="J6" i="16"/>
  <c r="J7" i="16"/>
  <c r="J8" i="16"/>
  <c r="J9" i="16"/>
  <c r="J10" i="16"/>
  <c r="J11" i="16"/>
  <c r="J12" i="16"/>
  <c r="J13" i="16"/>
  <c r="J14" i="16"/>
  <c r="J15" i="16"/>
  <c r="J16" i="16"/>
  <c r="J17" i="16"/>
  <c r="J18" i="16"/>
  <c r="J19" i="16"/>
  <c r="J20" i="16"/>
  <c r="J21" i="16"/>
  <c r="J22" i="16"/>
  <c r="J23" i="16"/>
  <c r="J24" i="16"/>
  <c r="J25" i="16"/>
  <c r="J26" i="16"/>
  <c r="J27" i="16"/>
  <c r="J28" i="16"/>
  <c r="J29" i="16"/>
  <c r="J30" i="16"/>
  <c r="J31" i="16"/>
  <c r="J32" i="16"/>
  <c r="J33" i="16"/>
  <c r="J34" i="16"/>
  <c r="J35" i="16"/>
  <c r="J36" i="16"/>
  <c r="J37" i="16"/>
  <c r="J38" i="16"/>
  <c r="J39" i="16"/>
  <c r="J40" i="16"/>
  <c r="J41" i="16"/>
  <c r="J42" i="16"/>
  <c r="J43" i="16"/>
  <c r="J44" i="16"/>
  <c r="J4" i="16"/>
  <c r="J57" i="24"/>
  <c r="J58" i="24"/>
  <c r="J59" i="24"/>
  <c r="J60" i="24"/>
  <c r="J61" i="24"/>
  <c r="J62" i="24"/>
  <c r="J63" i="24"/>
  <c r="J64" i="24"/>
  <c r="J65" i="24"/>
  <c r="J66" i="24"/>
  <c r="J67" i="24"/>
  <c r="J68" i="24"/>
  <c r="J69" i="24"/>
  <c r="J70" i="24"/>
  <c r="J71" i="24"/>
  <c r="J72" i="24"/>
  <c r="J73" i="24"/>
  <c r="J74" i="24"/>
  <c r="J44" i="24"/>
  <c r="J45" i="24"/>
  <c r="J46" i="24"/>
  <c r="J47" i="24"/>
  <c r="J48" i="24"/>
  <c r="J49" i="24"/>
  <c r="J50" i="24"/>
  <c r="J51" i="24"/>
  <c r="J52" i="24"/>
  <c r="J53" i="24"/>
  <c r="J54" i="24"/>
  <c r="J55" i="24"/>
  <c r="J56" i="24"/>
  <c r="J5" i="24"/>
  <c r="J6" i="24"/>
  <c r="J7" i="24"/>
  <c r="J8" i="24"/>
  <c r="J9" i="24"/>
  <c r="J10" i="24"/>
  <c r="J11" i="24"/>
  <c r="J12" i="24"/>
  <c r="J13" i="24"/>
  <c r="J14" i="24"/>
  <c r="J15" i="24"/>
  <c r="J16" i="24"/>
  <c r="J17" i="24"/>
  <c r="J18" i="24"/>
  <c r="J19" i="24"/>
  <c r="J20" i="24"/>
  <c r="J21" i="24"/>
  <c r="J22" i="24"/>
  <c r="J23" i="24"/>
  <c r="J24" i="24"/>
  <c r="J25" i="24"/>
  <c r="J26" i="24"/>
  <c r="J27" i="24"/>
  <c r="J28" i="24"/>
  <c r="J29" i="24"/>
  <c r="J30" i="24"/>
  <c r="J31" i="24"/>
  <c r="J32" i="24"/>
  <c r="J33" i="24"/>
  <c r="J34" i="24"/>
  <c r="J35" i="24"/>
  <c r="J36" i="24"/>
  <c r="J37" i="24"/>
  <c r="J38" i="24"/>
  <c r="J39" i="24"/>
  <c r="J40" i="24"/>
  <c r="J41" i="24"/>
  <c r="J42" i="24"/>
  <c r="J43" i="24"/>
  <c r="J4" i="24"/>
  <c r="BU72" i="22"/>
  <c r="BL72" i="22"/>
  <c r="BC72" i="22"/>
  <c r="AT72" i="22"/>
  <c r="AK72" i="22"/>
  <c r="AB72" i="22"/>
  <c r="S72" i="22"/>
  <c r="BU71" i="22"/>
  <c r="BL71" i="22"/>
  <c r="BC71" i="22"/>
  <c r="AT71" i="22"/>
  <c r="AK71" i="22"/>
  <c r="AB71" i="22"/>
  <c r="S71" i="22"/>
  <c r="BU74" i="22"/>
  <c r="BL74" i="22"/>
  <c r="BC74" i="22"/>
  <c r="AT74" i="22"/>
  <c r="AK74" i="22"/>
  <c r="AB74" i="22"/>
  <c r="S74" i="22"/>
  <c r="BU72" i="21"/>
  <c r="BL72" i="21"/>
  <c r="BC72" i="21"/>
  <c r="AT72" i="21"/>
  <c r="AK72" i="21"/>
  <c r="AB72" i="21"/>
  <c r="S72" i="21"/>
  <c r="J72" i="21"/>
  <c r="C72" i="21"/>
  <c r="BU71" i="21"/>
  <c r="BL71" i="21"/>
  <c r="BC71" i="21"/>
  <c r="AT71" i="21"/>
  <c r="AK71" i="21"/>
  <c r="AB71" i="21"/>
  <c r="S71" i="21"/>
  <c r="J71" i="21"/>
  <c r="C71" i="21"/>
  <c r="BU74" i="21"/>
  <c r="BL74" i="21"/>
  <c r="BC74" i="21"/>
  <c r="AT74" i="21"/>
  <c r="AK74" i="21"/>
  <c r="AB74" i="21"/>
  <c r="S74" i="21"/>
  <c r="J74" i="21"/>
  <c r="C74" i="21"/>
  <c r="BU72" i="17"/>
  <c r="BL72" i="17"/>
  <c r="BC72" i="17"/>
  <c r="AT72" i="17"/>
  <c r="AK72" i="17"/>
  <c r="AB72" i="17"/>
  <c r="S72" i="17"/>
  <c r="J72" i="17"/>
  <c r="BU71" i="17"/>
  <c r="BL71" i="17"/>
  <c r="BC71" i="17"/>
  <c r="AT71" i="17"/>
  <c r="AK71" i="17"/>
  <c r="AB71" i="17"/>
  <c r="S71" i="17"/>
  <c r="J71" i="17"/>
  <c r="BU74" i="17"/>
  <c r="BL74" i="17"/>
  <c r="BC74" i="17"/>
  <c r="AT74" i="17"/>
  <c r="AK74" i="17"/>
  <c r="AB74" i="17"/>
  <c r="S74" i="17"/>
  <c r="J74" i="17"/>
  <c r="BU72" i="16"/>
  <c r="BL72" i="16"/>
  <c r="BC72" i="16"/>
  <c r="AT72" i="16"/>
  <c r="AK72" i="16"/>
  <c r="AB72" i="16"/>
  <c r="S72" i="16"/>
  <c r="J72" i="16"/>
  <c r="BU71" i="16"/>
  <c r="BL71" i="16"/>
  <c r="BC71" i="16"/>
  <c r="AT71" i="16"/>
  <c r="AK71" i="16"/>
  <c r="AB71" i="16"/>
  <c r="S71" i="16"/>
  <c r="J71" i="16"/>
  <c r="BU74" i="16"/>
  <c r="BL74" i="16"/>
  <c r="BC74" i="16"/>
  <c r="AT74" i="16"/>
  <c r="AK74" i="16"/>
  <c r="AB74" i="16"/>
  <c r="S74" i="16"/>
  <c r="J74" i="16"/>
  <c r="BU72" i="23"/>
  <c r="BL72" i="23"/>
  <c r="BC72" i="23"/>
  <c r="AT72" i="23"/>
  <c r="AK72" i="23"/>
  <c r="AB72" i="23"/>
  <c r="S72" i="23"/>
  <c r="BU71" i="23"/>
  <c r="BL71" i="23"/>
  <c r="BC71" i="23"/>
  <c r="AT71" i="23"/>
  <c r="AK71" i="23"/>
  <c r="AB71" i="23"/>
  <c r="S71" i="23"/>
  <c r="BU74" i="23"/>
  <c r="BL74" i="23"/>
  <c r="BC74" i="23"/>
  <c r="AT74" i="23"/>
  <c r="AK74" i="23"/>
  <c r="AB74" i="23"/>
  <c r="S74" i="23"/>
  <c r="BU72" i="24"/>
  <c r="BL72" i="24"/>
  <c r="BC72" i="24"/>
  <c r="AT72" i="24"/>
  <c r="AK72" i="24"/>
  <c r="AB72" i="24"/>
  <c r="S72" i="24"/>
  <c r="BU71" i="24"/>
  <c r="BL71" i="24"/>
  <c r="BC71" i="24"/>
  <c r="AT71" i="24"/>
  <c r="AK71" i="24"/>
  <c r="AB71" i="24"/>
  <c r="S71" i="24"/>
  <c r="BU74" i="24"/>
  <c r="BL74" i="24"/>
  <c r="BC74" i="24"/>
  <c r="AT74" i="24"/>
  <c r="AK74" i="24"/>
  <c r="AB74" i="24"/>
  <c r="S74" i="24"/>
  <c r="C5" i="21"/>
  <c r="C6" i="21"/>
  <c r="C7" i="21"/>
  <c r="C8" i="21"/>
  <c r="C9" i="21"/>
  <c r="C10" i="21"/>
  <c r="C11" i="21"/>
  <c r="C12" i="21"/>
  <c r="C12" i="20" s="1"/>
  <c r="C13" i="21"/>
  <c r="C13" i="20" s="1"/>
  <c r="C14" i="21"/>
  <c r="C15" i="21"/>
  <c r="C16" i="21"/>
  <c r="C17" i="21"/>
  <c r="C18" i="21"/>
  <c r="C19" i="21"/>
  <c r="C20" i="21"/>
  <c r="C21" i="21"/>
  <c r="C22" i="21"/>
  <c r="C23" i="21"/>
  <c r="C24" i="21"/>
  <c r="C25" i="21"/>
  <c r="C25" i="20" s="1"/>
  <c r="C26" i="21"/>
  <c r="C27" i="21"/>
  <c r="C28" i="21"/>
  <c r="C29" i="21"/>
  <c r="C30" i="21"/>
  <c r="C31" i="21"/>
  <c r="C32" i="21"/>
  <c r="C33" i="21"/>
  <c r="C34" i="21"/>
  <c r="C35" i="21"/>
  <c r="C36" i="21"/>
  <c r="C36" i="20" s="1"/>
  <c r="C37" i="21"/>
  <c r="C37" i="20" s="1"/>
  <c r="C38" i="21"/>
  <c r="C39" i="21"/>
  <c r="C40" i="21"/>
  <c r="C41" i="21"/>
  <c r="C42" i="21"/>
  <c r="C43" i="21"/>
  <c r="C44" i="21"/>
  <c r="C64" i="21"/>
  <c r="C65" i="21"/>
  <c r="C66" i="21"/>
  <c r="C67" i="21"/>
  <c r="C67" i="20" s="1"/>
  <c r="C68" i="21"/>
  <c r="C68" i="20" s="1"/>
  <c r="C69" i="21"/>
  <c r="C70" i="21"/>
  <c r="C73" i="21"/>
  <c r="C4" i="21"/>
  <c r="BU73" i="24"/>
  <c r="BL73" i="24"/>
  <c r="BC73" i="24"/>
  <c r="AT73" i="24"/>
  <c r="AK73" i="24"/>
  <c r="AB73" i="24"/>
  <c r="S73" i="24"/>
  <c r="BU70" i="24"/>
  <c r="BL70" i="24"/>
  <c r="BC70" i="24"/>
  <c r="AT70" i="24"/>
  <c r="AK70" i="24"/>
  <c r="AB70" i="24"/>
  <c r="S70" i="24"/>
  <c r="BU69" i="24"/>
  <c r="BL69" i="24"/>
  <c r="BC69" i="24"/>
  <c r="AT69" i="24"/>
  <c r="AK69" i="24"/>
  <c r="AB69" i="24"/>
  <c r="S69" i="24"/>
  <c r="BU68" i="24"/>
  <c r="BL68" i="24"/>
  <c r="BC68" i="24"/>
  <c r="AT68" i="24"/>
  <c r="AK68" i="24"/>
  <c r="AB68" i="24"/>
  <c r="S68" i="24"/>
  <c r="BU67" i="24"/>
  <c r="BL67" i="24"/>
  <c r="BC67" i="24"/>
  <c r="AT67" i="24"/>
  <c r="AK67" i="24"/>
  <c r="AB67" i="24"/>
  <c r="S67" i="24"/>
  <c r="BU66" i="24"/>
  <c r="BL66" i="24"/>
  <c r="BC66" i="24"/>
  <c r="AT66" i="24"/>
  <c r="AK66" i="24"/>
  <c r="AB66" i="24"/>
  <c r="S66" i="24"/>
  <c r="BU65" i="24"/>
  <c r="BL65" i="24"/>
  <c r="BC65" i="24"/>
  <c r="AT65" i="24"/>
  <c r="AK65" i="24"/>
  <c r="AB65" i="24"/>
  <c r="S65" i="24"/>
  <c r="BU64" i="24"/>
  <c r="BL64" i="24"/>
  <c r="BC64" i="24"/>
  <c r="AT64" i="24"/>
  <c r="AK64" i="24"/>
  <c r="AB64" i="24"/>
  <c r="S64" i="24"/>
  <c r="BU63" i="24"/>
  <c r="BL63" i="24"/>
  <c r="BC63" i="24"/>
  <c r="AT63" i="24"/>
  <c r="AK63" i="24"/>
  <c r="AB63" i="24"/>
  <c r="S63" i="24"/>
  <c r="BU62" i="24"/>
  <c r="BL62" i="24"/>
  <c r="BC62" i="24"/>
  <c r="AT62" i="24"/>
  <c r="AK62" i="24"/>
  <c r="AB62" i="24"/>
  <c r="S62" i="24"/>
  <c r="BU61" i="24"/>
  <c r="BL61" i="24"/>
  <c r="BC61" i="24"/>
  <c r="AT61" i="24"/>
  <c r="AK61" i="24"/>
  <c r="AB61" i="24"/>
  <c r="S61" i="24"/>
  <c r="BU60" i="24"/>
  <c r="BL60" i="24"/>
  <c r="BC60" i="24"/>
  <c r="AT60" i="24"/>
  <c r="AK60" i="24"/>
  <c r="AB60" i="24"/>
  <c r="S60" i="24"/>
  <c r="BU59" i="24"/>
  <c r="BL59" i="24"/>
  <c r="BC59" i="24"/>
  <c r="AT59" i="24"/>
  <c r="AK59" i="24"/>
  <c r="AB59" i="24"/>
  <c r="S59" i="24"/>
  <c r="BU58" i="24"/>
  <c r="BL58" i="24"/>
  <c r="BC58" i="24"/>
  <c r="AT58" i="24"/>
  <c r="AK58" i="24"/>
  <c r="AB58" i="24"/>
  <c r="S58" i="24"/>
  <c r="BU57" i="24"/>
  <c r="BL57" i="24"/>
  <c r="BC57" i="24"/>
  <c r="AT57" i="24"/>
  <c r="AK57" i="24"/>
  <c r="AB57" i="24"/>
  <c r="S57" i="24"/>
  <c r="BU56" i="24"/>
  <c r="BL56" i="24"/>
  <c r="BC56" i="24"/>
  <c r="AT56" i="24"/>
  <c r="AK56" i="24"/>
  <c r="AB56" i="24"/>
  <c r="S56" i="24"/>
  <c r="BU55" i="24"/>
  <c r="BL55" i="24"/>
  <c r="BC55" i="24"/>
  <c r="AT55" i="24"/>
  <c r="AK55" i="24"/>
  <c r="AB55" i="24"/>
  <c r="S55" i="24"/>
  <c r="BU54" i="24"/>
  <c r="BL54" i="24"/>
  <c r="BC54" i="24"/>
  <c r="AT54" i="24"/>
  <c r="AK54" i="24"/>
  <c r="AB54" i="24"/>
  <c r="S54" i="24"/>
  <c r="BU53" i="24"/>
  <c r="BL53" i="24"/>
  <c r="BC53" i="24"/>
  <c r="AT53" i="24"/>
  <c r="AK53" i="24"/>
  <c r="AB53" i="24"/>
  <c r="S53" i="24"/>
  <c r="BU52" i="24"/>
  <c r="BL52" i="24"/>
  <c r="BC52" i="24"/>
  <c r="AT52" i="24"/>
  <c r="AK52" i="24"/>
  <c r="AB52" i="24"/>
  <c r="S52" i="24"/>
  <c r="BU51" i="24"/>
  <c r="BL51" i="24"/>
  <c r="BC51" i="24"/>
  <c r="AT51" i="24"/>
  <c r="AK51" i="24"/>
  <c r="AB51" i="24"/>
  <c r="S51" i="24"/>
  <c r="BU50" i="24"/>
  <c r="BL50" i="24"/>
  <c r="BC50" i="24"/>
  <c r="AT50" i="24"/>
  <c r="AK50" i="24"/>
  <c r="AB50" i="24"/>
  <c r="S50" i="24"/>
  <c r="BU49" i="24"/>
  <c r="BL49" i="24"/>
  <c r="BC49" i="24"/>
  <c r="AT49" i="24"/>
  <c r="AK49" i="24"/>
  <c r="AB49" i="24"/>
  <c r="S49" i="24"/>
  <c r="BU48" i="24"/>
  <c r="BL48" i="24"/>
  <c r="BC48" i="24"/>
  <c r="AT48" i="24"/>
  <c r="AK48" i="24"/>
  <c r="AB48" i="24"/>
  <c r="S48" i="24"/>
  <c r="BU47" i="24"/>
  <c r="BL47" i="24"/>
  <c r="BC47" i="24"/>
  <c r="AT47" i="24"/>
  <c r="AK47" i="24"/>
  <c r="AB47" i="24"/>
  <c r="S47" i="24"/>
  <c r="BU46" i="24"/>
  <c r="BL46" i="24"/>
  <c r="BC46" i="24"/>
  <c r="AT46" i="24"/>
  <c r="AK46" i="24"/>
  <c r="AB46" i="24"/>
  <c r="S46" i="24"/>
  <c r="BU45" i="24"/>
  <c r="BL45" i="24"/>
  <c r="BC45" i="24"/>
  <c r="AT45" i="24"/>
  <c r="AK45" i="24"/>
  <c r="AB45" i="24"/>
  <c r="S45" i="24"/>
  <c r="BU44" i="24"/>
  <c r="BL44" i="24"/>
  <c r="BC44" i="24"/>
  <c r="AT44" i="24"/>
  <c r="AK44" i="24"/>
  <c r="AB44" i="24"/>
  <c r="S44" i="24"/>
  <c r="BU43" i="24"/>
  <c r="BL43" i="24"/>
  <c r="BC43" i="24"/>
  <c r="AT43" i="24"/>
  <c r="AK43" i="24"/>
  <c r="AB43" i="24"/>
  <c r="S43" i="24"/>
  <c r="BU42" i="24"/>
  <c r="BL42" i="24"/>
  <c r="BC42" i="24"/>
  <c r="AT42" i="24"/>
  <c r="AK42" i="24"/>
  <c r="AB42" i="24"/>
  <c r="S42" i="24"/>
  <c r="BU41" i="24"/>
  <c r="BL41" i="24"/>
  <c r="BC41" i="24"/>
  <c r="AT41" i="24"/>
  <c r="AK41" i="24"/>
  <c r="AB41" i="24"/>
  <c r="S41" i="24"/>
  <c r="BU40" i="24"/>
  <c r="BL40" i="24"/>
  <c r="BC40" i="24"/>
  <c r="AT40" i="24"/>
  <c r="AK40" i="24"/>
  <c r="AB40" i="24"/>
  <c r="S40" i="24"/>
  <c r="BU39" i="24"/>
  <c r="BL39" i="24"/>
  <c r="BC39" i="24"/>
  <c r="AT39" i="24"/>
  <c r="AK39" i="24"/>
  <c r="AB39" i="24"/>
  <c r="S39" i="24"/>
  <c r="BU38" i="24"/>
  <c r="BL38" i="24"/>
  <c r="BC38" i="24"/>
  <c r="AT38" i="24"/>
  <c r="AK38" i="24"/>
  <c r="AB38" i="24"/>
  <c r="S38" i="24"/>
  <c r="BU37" i="24"/>
  <c r="BL37" i="24"/>
  <c r="BC37" i="24"/>
  <c r="AT37" i="24"/>
  <c r="AK37" i="24"/>
  <c r="AB37" i="24"/>
  <c r="S37" i="24"/>
  <c r="BU36" i="24"/>
  <c r="BL36" i="24"/>
  <c r="BC36" i="24"/>
  <c r="AT36" i="24"/>
  <c r="AK36" i="24"/>
  <c r="AB36" i="24"/>
  <c r="S36" i="24"/>
  <c r="BU35" i="24"/>
  <c r="BL35" i="24"/>
  <c r="BC35" i="24"/>
  <c r="AT35" i="24"/>
  <c r="AK35" i="24"/>
  <c r="AB35" i="24"/>
  <c r="S35" i="24"/>
  <c r="BU34" i="24"/>
  <c r="BL34" i="24"/>
  <c r="BC34" i="24"/>
  <c r="AT34" i="24"/>
  <c r="AK34" i="24"/>
  <c r="AB34" i="24"/>
  <c r="S34" i="24"/>
  <c r="BU33" i="24"/>
  <c r="BL33" i="24"/>
  <c r="BC33" i="24"/>
  <c r="AT33" i="24"/>
  <c r="AK33" i="24"/>
  <c r="AB33" i="24"/>
  <c r="S33" i="24"/>
  <c r="BU32" i="24"/>
  <c r="BL32" i="24"/>
  <c r="BC32" i="24"/>
  <c r="AT32" i="24"/>
  <c r="AK32" i="24"/>
  <c r="AB32" i="24"/>
  <c r="S32" i="24"/>
  <c r="BU31" i="24"/>
  <c r="BL31" i="24"/>
  <c r="BC31" i="24"/>
  <c r="AT31" i="24"/>
  <c r="AK31" i="24"/>
  <c r="AB31" i="24"/>
  <c r="S31" i="24"/>
  <c r="BU30" i="24"/>
  <c r="BL30" i="24"/>
  <c r="BC30" i="24"/>
  <c r="AT30" i="24"/>
  <c r="AK30" i="24"/>
  <c r="AB30" i="24"/>
  <c r="S30" i="24"/>
  <c r="BU29" i="24"/>
  <c r="BL29" i="24"/>
  <c r="BC29" i="24"/>
  <c r="AT29" i="24"/>
  <c r="AK29" i="24"/>
  <c r="AB29" i="24"/>
  <c r="S29" i="24"/>
  <c r="BU28" i="24"/>
  <c r="BL28" i="24"/>
  <c r="BC28" i="24"/>
  <c r="AT28" i="24"/>
  <c r="AK28" i="24"/>
  <c r="AB28" i="24"/>
  <c r="S28" i="24"/>
  <c r="BU27" i="24"/>
  <c r="BL27" i="24"/>
  <c r="BC27" i="24"/>
  <c r="AT27" i="24"/>
  <c r="AK27" i="24"/>
  <c r="AB27" i="24"/>
  <c r="S27" i="24"/>
  <c r="BU26" i="24"/>
  <c r="BL26" i="24"/>
  <c r="BC26" i="24"/>
  <c r="AT26" i="24"/>
  <c r="AK26" i="24"/>
  <c r="AB26" i="24"/>
  <c r="S26" i="24"/>
  <c r="BU25" i="24"/>
  <c r="BL25" i="24"/>
  <c r="BC25" i="24"/>
  <c r="AT25" i="24"/>
  <c r="AK25" i="24"/>
  <c r="AB25" i="24"/>
  <c r="S25" i="24"/>
  <c r="BU24" i="24"/>
  <c r="BL24" i="24"/>
  <c r="BC24" i="24"/>
  <c r="AT24" i="24"/>
  <c r="AK24" i="24"/>
  <c r="AB24" i="24"/>
  <c r="S24" i="24"/>
  <c r="BU23" i="24"/>
  <c r="BL23" i="24"/>
  <c r="BC23" i="24"/>
  <c r="AT23" i="24"/>
  <c r="AK23" i="24"/>
  <c r="AB23" i="24"/>
  <c r="S23" i="24"/>
  <c r="BU22" i="24"/>
  <c r="BL22" i="24"/>
  <c r="BC22" i="24"/>
  <c r="AT22" i="24"/>
  <c r="AK22" i="24"/>
  <c r="AB22" i="24"/>
  <c r="S22" i="24"/>
  <c r="BU21" i="24"/>
  <c r="BL21" i="24"/>
  <c r="BC21" i="24"/>
  <c r="AT21" i="24"/>
  <c r="AK21" i="24"/>
  <c r="AB21" i="24"/>
  <c r="S21" i="24"/>
  <c r="BU20" i="24"/>
  <c r="BL20" i="24"/>
  <c r="BC20" i="24"/>
  <c r="AT20" i="24"/>
  <c r="AK20" i="24"/>
  <c r="AB20" i="24"/>
  <c r="S20" i="24"/>
  <c r="BU19" i="24"/>
  <c r="BL19" i="24"/>
  <c r="BC19" i="24"/>
  <c r="AT19" i="24"/>
  <c r="AK19" i="24"/>
  <c r="AB19" i="24"/>
  <c r="S19" i="24"/>
  <c r="BU18" i="24"/>
  <c r="BL18" i="24"/>
  <c r="BC18" i="24"/>
  <c r="AT18" i="24"/>
  <c r="AK18" i="24"/>
  <c r="AB18" i="24"/>
  <c r="S18" i="24"/>
  <c r="BU17" i="24"/>
  <c r="BL17" i="24"/>
  <c r="BC17" i="24"/>
  <c r="AT17" i="24"/>
  <c r="AK17" i="24"/>
  <c r="AB17" i="24"/>
  <c r="S17" i="24"/>
  <c r="BU16" i="24"/>
  <c r="BL16" i="24"/>
  <c r="BC16" i="24"/>
  <c r="AT16" i="24"/>
  <c r="AK16" i="24"/>
  <c r="AB16" i="24"/>
  <c r="S16" i="24"/>
  <c r="BU15" i="24"/>
  <c r="BL15" i="24"/>
  <c r="BC15" i="24"/>
  <c r="AT15" i="24"/>
  <c r="AK15" i="24"/>
  <c r="AB15" i="24"/>
  <c r="S15" i="24"/>
  <c r="BU14" i="24"/>
  <c r="BL14" i="24"/>
  <c r="BC14" i="24"/>
  <c r="AT14" i="24"/>
  <c r="AK14" i="24"/>
  <c r="AB14" i="24"/>
  <c r="S14" i="24"/>
  <c r="BU13" i="24"/>
  <c r="BL13" i="24"/>
  <c r="BC13" i="24"/>
  <c r="AT13" i="24"/>
  <c r="AK13" i="24"/>
  <c r="AB13" i="24"/>
  <c r="S13" i="24"/>
  <c r="BU12" i="24"/>
  <c r="BL12" i="24"/>
  <c r="BC12" i="24"/>
  <c r="AT12" i="24"/>
  <c r="AK12" i="24"/>
  <c r="AB12" i="24"/>
  <c r="S12" i="24"/>
  <c r="BU11" i="24"/>
  <c r="BL11" i="24"/>
  <c r="BC11" i="24"/>
  <c r="AT11" i="24"/>
  <c r="AK11" i="24"/>
  <c r="AB11" i="24"/>
  <c r="S11" i="24"/>
  <c r="BU10" i="24"/>
  <c r="BL10" i="24"/>
  <c r="BC10" i="24"/>
  <c r="AT10" i="24"/>
  <c r="AK10" i="24"/>
  <c r="AB10" i="24"/>
  <c r="S10" i="24"/>
  <c r="BU9" i="24"/>
  <c r="BL9" i="24"/>
  <c r="BC9" i="24"/>
  <c r="AT9" i="24"/>
  <c r="AK9" i="24"/>
  <c r="AB9" i="24"/>
  <c r="S9" i="24"/>
  <c r="BU8" i="24"/>
  <c r="BL8" i="24"/>
  <c r="BC8" i="24"/>
  <c r="AT8" i="24"/>
  <c r="AK8" i="24"/>
  <c r="AB8" i="24"/>
  <c r="S8" i="24"/>
  <c r="BU7" i="24"/>
  <c r="BL7" i="24"/>
  <c r="BC7" i="24"/>
  <c r="AT7" i="24"/>
  <c r="AK7" i="24"/>
  <c r="AB7" i="24"/>
  <c r="S7" i="24"/>
  <c r="BU6" i="24"/>
  <c r="BL6" i="24"/>
  <c r="BC6" i="24"/>
  <c r="AT6" i="24"/>
  <c r="AK6" i="24"/>
  <c r="AB6" i="24"/>
  <c r="S6" i="24"/>
  <c r="BU5" i="24"/>
  <c r="BL5" i="24"/>
  <c r="BC5" i="24"/>
  <c r="AT5" i="24"/>
  <c r="AK5" i="24"/>
  <c r="AB5" i="24"/>
  <c r="S5" i="24"/>
  <c r="BU4" i="24"/>
  <c r="BL4" i="24"/>
  <c r="BC4" i="24"/>
  <c r="AT4" i="24"/>
  <c r="AK4" i="24"/>
  <c r="AB4" i="24"/>
  <c r="S4" i="24"/>
  <c r="BU73" i="23"/>
  <c r="BL73" i="23"/>
  <c r="BC73" i="23"/>
  <c r="AT73" i="23"/>
  <c r="AK73" i="23"/>
  <c r="AB73" i="23"/>
  <c r="S73" i="23"/>
  <c r="BU70" i="23"/>
  <c r="BL70" i="23"/>
  <c r="BC70" i="23"/>
  <c r="AT70" i="23"/>
  <c r="AK70" i="23"/>
  <c r="AB70" i="23"/>
  <c r="S70" i="23"/>
  <c r="BU69" i="23"/>
  <c r="BL69" i="23"/>
  <c r="BC69" i="23"/>
  <c r="AT69" i="23"/>
  <c r="AK69" i="23"/>
  <c r="AB69" i="23"/>
  <c r="S69" i="23"/>
  <c r="BU68" i="23"/>
  <c r="BL68" i="23"/>
  <c r="BC68" i="23"/>
  <c r="AT68" i="23"/>
  <c r="AK68" i="23"/>
  <c r="AB68" i="23"/>
  <c r="S68" i="23"/>
  <c r="BU67" i="23"/>
  <c r="BL67" i="23"/>
  <c r="BC67" i="23"/>
  <c r="AT67" i="23"/>
  <c r="AK67" i="23"/>
  <c r="AB67" i="23"/>
  <c r="S67" i="23"/>
  <c r="BU66" i="23"/>
  <c r="BL66" i="23"/>
  <c r="BC66" i="23"/>
  <c r="AT66" i="23"/>
  <c r="AK66" i="23"/>
  <c r="AB66" i="23"/>
  <c r="S66" i="23"/>
  <c r="BU65" i="23"/>
  <c r="BL65" i="23"/>
  <c r="BC65" i="23"/>
  <c r="AT65" i="23"/>
  <c r="AK65" i="23"/>
  <c r="AB65" i="23"/>
  <c r="S65" i="23"/>
  <c r="BU64" i="23"/>
  <c r="BL64" i="23"/>
  <c r="BC64" i="23"/>
  <c r="AT64" i="23"/>
  <c r="AK64" i="23"/>
  <c r="AB64" i="23"/>
  <c r="S64" i="23"/>
  <c r="BU63" i="23"/>
  <c r="BL63" i="23"/>
  <c r="BC63" i="23"/>
  <c r="AT63" i="23"/>
  <c r="AK63" i="23"/>
  <c r="AB63" i="23"/>
  <c r="S63" i="23"/>
  <c r="BU62" i="23"/>
  <c r="BL62" i="23"/>
  <c r="BC62" i="23"/>
  <c r="AT62" i="23"/>
  <c r="AK62" i="23"/>
  <c r="AB62" i="23"/>
  <c r="S62" i="23"/>
  <c r="BU61" i="23"/>
  <c r="BL61" i="23"/>
  <c r="BC61" i="23"/>
  <c r="AT61" i="23"/>
  <c r="AK61" i="23"/>
  <c r="AB61" i="23"/>
  <c r="S61" i="23"/>
  <c r="BU60" i="23"/>
  <c r="BL60" i="23"/>
  <c r="BC60" i="23"/>
  <c r="AT60" i="23"/>
  <c r="AK60" i="23"/>
  <c r="AB60" i="23"/>
  <c r="S60" i="23"/>
  <c r="BU59" i="23"/>
  <c r="BL59" i="23"/>
  <c r="BC59" i="23"/>
  <c r="AT59" i="23"/>
  <c r="AK59" i="23"/>
  <c r="AB59" i="23"/>
  <c r="S59" i="23"/>
  <c r="BU58" i="23"/>
  <c r="BL58" i="23"/>
  <c r="BC58" i="23"/>
  <c r="AT58" i="23"/>
  <c r="AK58" i="23"/>
  <c r="AB58" i="23"/>
  <c r="S58" i="23"/>
  <c r="BU57" i="23"/>
  <c r="BL57" i="23"/>
  <c r="BC57" i="23"/>
  <c r="AT57" i="23"/>
  <c r="AK57" i="23"/>
  <c r="AB57" i="23"/>
  <c r="S57" i="23"/>
  <c r="BU56" i="23"/>
  <c r="BL56" i="23"/>
  <c r="BC56" i="23"/>
  <c r="AT56" i="23"/>
  <c r="AK56" i="23"/>
  <c r="AB56" i="23"/>
  <c r="S56" i="23"/>
  <c r="BU55" i="23"/>
  <c r="BL55" i="23"/>
  <c r="BC55" i="23"/>
  <c r="AT55" i="23"/>
  <c r="AK55" i="23"/>
  <c r="AB55" i="23"/>
  <c r="S55" i="23"/>
  <c r="BU54" i="23"/>
  <c r="BL54" i="23"/>
  <c r="BC54" i="23"/>
  <c r="AT54" i="23"/>
  <c r="AK54" i="23"/>
  <c r="AB54" i="23"/>
  <c r="S54" i="23"/>
  <c r="BU53" i="23"/>
  <c r="BL53" i="23"/>
  <c r="BC53" i="23"/>
  <c r="AT53" i="23"/>
  <c r="AK53" i="23"/>
  <c r="AB53" i="23"/>
  <c r="S53" i="23"/>
  <c r="BU52" i="23"/>
  <c r="BL52" i="23"/>
  <c r="BC52" i="23"/>
  <c r="AT52" i="23"/>
  <c r="AK52" i="23"/>
  <c r="AB52" i="23"/>
  <c r="S52" i="23"/>
  <c r="BU51" i="23"/>
  <c r="BL51" i="23"/>
  <c r="BC51" i="23"/>
  <c r="AT51" i="23"/>
  <c r="AK51" i="23"/>
  <c r="AB51" i="23"/>
  <c r="S51" i="23"/>
  <c r="BU50" i="23"/>
  <c r="BL50" i="23"/>
  <c r="BC50" i="23"/>
  <c r="AT50" i="23"/>
  <c r="AK50" i="23"/>
  <c r="AB50" i="23"/>
  <c r="S50" i="23"/>
  <c r="BU49" i="23"/>
  <c r="BL49" i="23"/>
  <c r="BC49" i="23"/>
  <c r="AT49" i="23"/>
  <c r="AK49" i="23"/>
  <c r="AB49" i="23"/>
  <c r="S49" i="23"/>
  <c r="BU48" i="23"/>
  <c r="BL48" i="23"/>
  <c r="BC48" i="23"/>
  <c r="AT48" i="23"/>
  <c r="AK48" i="23"/>
  <c r="AB48" i="23"/>
  <c r="S48" i="23"/>
  <c r="BU47" i="23"/>
  <c r="BL47" i="23"/>
  <c r="BC47" i="23"/>
  <c r="AT47" i="23"/>
  <c r="AK47" i="23"/>
  <c r="AB47" i="23"/>
  <c r="S47" i="23"/>
  <c r="BU46" i="23"/>
  <c r="BL46" i="23"/>
  <c r="BC46" i="23"/>
  <c r="AT46" i="23"/>
  <c r="AK46" i="23"/>
  <c r="AB46" i="23"/>
  <c r="S46" i="23"/>
  <c r="BU45" i="23"/>
  <c r="BL45" i="23"/>
  <c r="BC45" i="23"/>
  <c r="AT45" i="23"/>
  <c r="AK45" i="23"/>
  <c r="AB45" i="23"/>
  <c r="S45" i="23"/>
  <c r="BU44" i="23"/>
  <c r="BL44" i="23"/>
  <c r="BC44" i="23"/>
  <c r="AT44" i="23"/>
  <c r="AK44" i="23"/>
  <c r="AB44" i="23"/>
  <c r="S44" i="23"/>
  <c r="BU43" i="23"/>
  <c r="BL43" i="23"/>
  <c r="BC43" i="23"/>
  <c r="AT43" i="23"/>
  <c r="AK43" i="23"/>
  <c r="AB43" i="23"/>
  <c r="S43" i="23"/>
  <c r="BU42" i="23"/>
  <c r="BL42" i="23"/>
  <c r="BC42" i="23"/>
  <c r="AT42" i="23"/>
  <c r="AK42" i="23"/>
  <c r="AB42" i="23"/>
  <c r="S42" i="23"/>
  <c r="BU41" i="23"/>
  <c r="BL41" i="23"/>
  <c r="BC41" i="23"/>
  <c r="AT41" i="23"/>
  <c r="AK41" i="23"/>
  <c r="AB41" i="23"/>
  <c r="S41" i="23"/>
  <c r="BU40" i="23"/>
  <c r="BL40" i="23"/>
  <c r="BC40" i="23"/>
  <c r="AT40" i="23"/>
  <c r="AK40" i="23"/>
  <c r="AB40" i="23"/>
  <c r="S40" i="23"/>
  <c r="BU39" i="23"/>
  <c r="BL39" i="23"/>
  <c r="BC39" i="23"/>
  <c r="AT39" i="23"/>
  <c r="AK39" i="23"/>
  <c r="AB39" i="23"/>
  <c r="S39" i="23"/>
  <c r="BU38" i="23"/>
  <c r="BL38" i="23"/>
  <c r="BC38" i="23"/>
  <c r="AT38" i="23"/>
  <c r="AK38" i="23"/>
  <c r="AB38" i="23"/>
  <c r="S38" i="23"/>
  <c r="BU37" i="23"/>
  <c r="BL37" i="23"/>
  <c r="BC37" i="23"/>
  <c r="AT37" i="23"/>
  <c r="AK37" i="23"/>
  <c r="AB37" i="23"/>
  <c r="S37" i="23"/>
  <c r="BU36" i="23"/>
  <c r="BL36" i="23"/>
  <c r="BC36" i="23"/>
  <c r="AT36" i="23"/>
  <c r="AK36" i="23"/>
  <c r="AB36" i="23"/>
  <c r="S36" i="23"/>
  <c r="BU35" i="23"/>
  <c r="BL35" i="23"/>
  <c r="BC35" i="23"/>
  <c r="AT35" i="23"/>
  <c r="AK35" i="23"/>
  <c r="AB35" i="23"/>
  <c r="S35" i="23"/>
  <c r="BU34" i="23"/>
  <c r="BL34" i="23"/>
  <c r="BC34" i="23"/>
  <c r="AT34" i="23"/>
  <c r="AK34" i="23"/>
  <c r="AB34" i="23"/>
  <c r="S34" i="23"/>
  <c r="BU33" i="23"/>
  <c r="BL33" i="23"/>
  <c r="BC33" i="23"/>
  <c r="AT33" i="23"/>
  <c r="AK33" i="23"/>
  <c r="AB33" i="23"/>
  <c r="S33" i="23"/>
  <c r="BU32" i="23"/>
  <c r="BL32" i="23"/>
  <c r="BC32" i="23"/>
  <c r="AT32" i="23"/>
  <c r="AK32" i="23"/>
  <c r="AB32" i="23"/>
  <c r="S32" i="23"/>
  <c r="BU31" i="23"/>
  <c r="BL31" i="23"/>
  <c r="BC31" i="23"/>
  <c r="AT31" i="23"/>
  <c r="AK31" i="23"/>
  <c r="AB31" i="23"/>
  <c r="S31" i="23"/>
  <c r="BU30" i="23"/>
  <c r="BL30" i="23"/>
  <c r="BC30" i="23"/>
  <c r="AT30" i="23"/>
  <c r="AK30" i="23"/>
  <c r="AB30" i="23"/>
  <c r="S30" i="23"/>
  <c r="BU29" i="23"/>
  <c r="BL29" i="23"/>
  <c r="BC29" i="23"/>
  <c r="AT29" i="23"/>
  <c r="AK29" i="23"/>
  <c r="AB29" i="23"/>
  <c r="S29" i="23"/>
  <c r="BU28" i="23"/>
  <c r="BL28" i="23"/>
  <c r="BC28" i="23"/>
  <c r="AT28" i="23"/>
  <c r="AK28" i="23"/>
  <c r="AB28" i="23"/>
  <c r="S28" i="23"/>
  <c r="BU27" i="23"/>
  <c r="BL27" i="23"/>
  <c r="BC27" i="23"/>
  <c r="AT27" i="23"/>
  <c r="AK27" i="23"/>
  <c r="AB27" i="23"/>
  <c r="S27" i="23"/>
  <c r="BU26" i="23"/>
  <c r="BL26" i="23"/>
  <c r="BC26" i="23"/>
  <c r="AT26" i="23"/>
  <c r="AK26" i="23"/>
  <c r="AB26" i="23"/>
  <c r="S26" i="23"/>
  <c r="BU25" i="23"/>
  <c r="BL25" i="23"/>
  <c r="BC25" i="23"/>
  <c r="AT25" i="23"/>
  <c r="AK25" i="23"/>
  <c r="AB25" i="23"/>
  <c r="S25" i="23"/>
  <c r="BU24" i="23"/>
  <c r="BL24" i="23"/>
  <c r="BC24" i="23"/>
  <c r="AT24" i="23"/>
  <c r="AK24" i="23"/>
  <c r="AB24" i="23"/>
  <c r="S24" i="23"/>
  <c r="BU23" i="23"/>
  <c r="BL23" i="23"/>
  <c r="BC23" i="23"/>
  <c r="AT23" i="23"/>
  <c r="AK23" i="23"/>
  <c r="AB23" i="23"/>
  <c r="S23" i="23"/>
  <c r="BU22" i="23"/>
  <c r="BL22" i="23"/>
  <c r="BC22" i="23"/>
  <c r="AT22" i="23"/>
  <c r="AK22" i="23"/>
  <c r="AB22" i="23"/>
  <c r="S22" i="23"/>
  <c r="BU21" i="23"/>
  <c r="BL21" i="23"/>
  <c r="BC21" i="23"/>
  <c r="AT21" i="23"/>
  <c r="AK21" i="23"/>
  <c r="AB21" i="23"/>
  <c r="S21" i="23"/>
  <c r="BU20" i="23"/>
  <c r="BL20" i="23"/>
  <c r="BC20" i="23"/>
  <c r="AT20" i="23"/>
  <c r="AK20" i="23"/>
  <c r="AB20" i="23"/>
  <c r="S20" i="23"/>
  <c r="BU19" i="23"/>
  <c r="BL19" i="23"/>
  <c r="BC19" i="23"/>
  <c r="AT19" i="23"/>
  <c r="AK19" i="23"/>
  <c r="AB19" i="23"/>
  <c r="S19" i="23"/>
  <c r="BU18" i="23"/>
  <c r="BL18" i="23"/>
  <c r="BC18" i="23"/>
  <c r="AT18" i="23"/>
  <c r="AK18" i="23"/>
  <c r="AB18" i="23"/>
  <c r="S18" i="23"/>
  <c r="BU17" i="23"/>
  <c r="BL17" i="23"/>
  <c r="BC17" i="23"/>
  <c r="AT17" i="23"/>
  <c r="AK17" i="23"/>
  <c r="AB17" i="23"/>
  <c r="S17" i="23"/>
  <c r="BU16" i="23"/>
  <c r="BL16" i="23"/>
  <c r="BC16" i="23"/>
  <c r="AT16" i="23"/>
  <c r="AK16" i="23"/>
  <c r="AB16" i="23"/>
  <c r="S16" i="23"/>
  <c r="BU15" i="23"/>
  <c r="BL15" i="23"/>
  <c r="BC15" i="23"/>
  <c r="AT15" i="23"/>
  <c r="AK15" i="23"/>
  <c r="AB15" i="23"/>
  <c r="S15" i="23"/>
  <c r="BU14" i="23"/>
  <c r="BL14" i="23"/>
  <c r="BC14" i="23"/>
  <c r="AT14" i="23"/>
  <c r="AK14" i="23"/>
  <c r="AB14" i="23"/>
  <c r="S14" i="23"/>
  <c r="BU13" i="23"/>
  <c r="BL13" i="23"/>
  <c r="BC13" i="23"/>
  <c r="AT13" i="23"/>
  <c r="AK13" i="23"/>
  <c r="AB13" i="23"/>
  <c r="S13" i="23"/>
  <c r="BU12" i="23"/>
  <c r="BL12" i="23"/>
  <c r="BC12" i="23"/>
  <c r="AT12" i="23"/>
  <c r="AK12" i="23"/>
  <c r="AB12" i="23"/>
  <c r="S12" i="23"/>
  <c r="BU11" i="23"/>
  <c r="BL11" i="23"/>
  <c r="BC11" i="23"/>
  <c r="AT11" i="23"/>
  <c r="AK11" i="23"/>
  <c r="AB11" i="23"/>
  <c r="S11" i="23"/>
  <c r="BU10" i="23"/>
  <c r="BL10" i="23"/>
  <c r="BC10" i="23"/>
  <c r="AT10" i="23"/>
  <c r="AK10" i="23"/>
  <c r="AB10" i="23"/>
  <c r="S10" i="23"/>
  <c r="BU9" i="23"/>
  <c r="BL9" i="23"/>
  <c r="BC9" i="23"/>
  <c r="AT9" i="23"/>
  <c r="AK9" i="23"/>
  <c r="AB9" i="23"/>
  <c r="S9" i="23"/>
  <c r="BU8" i="23"/>
  <c r="BL8" i="23"/>
  <c r="BC8" i="23"/>
  <c r="AT8" i="23"/>
  <c r="AK8" i="23"/>
  <c r="AB8" i="23"/>
  <c r="S8" i="23"/>
  <c r="BU7" i="23"/>
  <c r="BL7" i="23"/>
  <c r="BC7" i="23"/>
  <c r="AT7" i="23"/>
  <c r="AK7" i="23"/>
  <c r="AB7" i="23"/>
  <c r="S7" i="23"/>
  <c r="BU6" i="23"/>
  <c r="BL6" i="23"/>
  <c r="BC6" i="23"/>
  <c r="AT6" i="23"/>
  <c r="AK6" i="23"/>
  <c r="AB6" i="23"/>
  <c r="S6" i="23"/>
  <c r="BU5" i="23"/>
  <c r="BL5" i="23"/>
  <c r="BC5" i="23"/>
  <c r="AT5" i="23"/>
  <c r="AK5" i="23"/>
  <c r="AB5" i="23"/>
  <c r="S5" i="23"/>
  <c r="BU4" i="23"/>
  <c r="BL4" i="23"/>
  <c r="BC4" i="23"/>
  <c r="AT4" i="23"/>
  <c r="AK4" i="23"/>
  <c r="AB4" i="23"/>
  <c r="S4" i="23"/>
  <c r="J73" i="21"/>
  <c r="J70" i="21"/>
  <c r="J69" i="21"/>
  <c r="J68" i="21"/>
  <c r="J67" i="21"/>
  <c r="J66" i="21"/>
  <c r="J65" i="21"/>
  <c r="J64" i="21"/>
  <c r="J63" i="21"/>
  <c r="J62" i="21"/>
  <c r="J61" i="21"/>
  <c r="J60" i="21"/>
  <c r="J59" i="21"/>
  <c r="J58" i="21"/>
  <c r="J57" i="21"/>
  <c r="J56" i="21"/>
  <c r="J55" i="21"/>
  <c r="J54" i="21"/>
  <c r="J53" i="21"/>
  <c r="J52" i="21"/>
  <c r="J51" i="21"/>
  <c r="J50" i="21"/>
  <c r="J49" i="21"/>
  <c r="J48" i="21"/>
  <c r="J47" i="21"/>
  <c r="J46" i="21"/>
  <c r="J45" i="21"/>
  <c r="J44" i="21"/>
  <c r="J43" i="21"/>
  <c r="J42" i="21"/>
  <c r="J41" i="21"/>
  <c r="J40" i="21"/>
  <c r="J39" i="21"/>
  <c r="J38" i="21"/>
  <c r="J37" i="21"/>
  <c r="J36" i="21"/>
  <c r="J35" i="21"/>
  <c r="J34" i="21"/>
  <c r="J33" i="21"/>
  <c r="J32" i="21"/>
  <c r="J31" i="21"/>
  <c r="J30" i="21"/>
  <c r="J29" i="21"/>
  <c r="J28" i="21"/>
  <c r="J27" i="21"/>
  <c r="J26" i="21"/>
  <c r="J25" i="21"/>
  <c r="J24" i="21"/>
  <c r="J23" i="21"/>
  <c r="J22" i="21"/>
  <c r="J21" i="21"/>
  <c r="J20" i="21"/>
  <c r="J19" i="21"/>
  <c r="J18" i="21"/>
  <c r="J17" i="21"/>
  <c r="J16" i="21"/>
  <c r="J15" i="21"/>
  <c r="J14" i="21"/>
  <c r="J13" i="21"/>
  <c r="J12" i="21"/>
  <c r="J11" i="21"/>
  <c r="J10" i="21"/>
  <c r="J9" i="21"/>
  <c r="J8" i="21"/>
  <c r="J7" i="21"/>
  <c r="J6" i="21"/>
  <c r="J5" i="21"/>
  <c r="J4" i="21"/>
  <c r="J63" i="16"/>
  <c r="C63" i="16"/>
  <c r="J62" i="16"/>
  <c r="J61" i="16"/>
  <c r="J60" i="16"/>
  <c r="J59" i="16"/>
  <c r="J58" i="16"/>
  <c r="J57" i="16"/>
  <c r="J56" i="16"/>
  <c r="J55" i="16"/>
  <c r="J54" i="16"/>
  <c r="J53" i="16"/>
  <c r="J52" i="16"/>
  <c r="J51" i="16"/>
  <c r="J50" i="16"/>
  <c r="J49" i="16"/>
  <c r="J48" i="16"/>
  <c r="J47" i="16"/>
  <c r="J46" i="16"/>
  <c r="J45" i="16"/>
  <c r="J64" i="16"/>
  <c r="C63" i="17"/>
  <c r="C62" i="17" s="1"/>
  <c r="C61" i="17" s="1"/>
  <c r="C60" i="17" s="1"/>
  <c r="C59" i="17" s="1"/>
  <c r="C58" i="17" s="1"/>
  <c r="C57" i="17" s="1"/>
  <c r="C56" i="17" s="1"/>
  <c r="C55" i="17" s="1"/>
  <c r="C54" i="17" s="1"/>
  <c r="C53" i="17" s="1"/>
  <c r="C52" i="17" s="1"/>
  <c r="C51" i="17" s="1"/>
  <c r="C50" i="17" s="1"/>
  <c r="C49" i="17" s="1"/>
  <c r="C48" i="17" s="1"/>
  <c r="C47" i="17" s="1"/>
  <c r="C46" i="17" s="1"/>
  <c r="C45" i="17" s="1"/>
  <c r="J73" i="16"/>
  <c r="J70" i="16"/>
  <c r="J69" i="16"/>
  <c r="J68" i="16"/>
  <c r="J67" i="16"/>
  <c r="J66" i="16"/>
  <c r="J65" i="16"/>
  <c r="BN71" i="20"/>
  <c r="BN70" i="20"/>
  <c r="BN69" i="20"/>
  <c r="BN68" i="20"/>
  <c r="BN67" i="20"/>
  <c r="BN66" i="20"/>
  <c r="BN65" i="20"/>
  <c r="BN64" i="20"/>
  <c r="BN63" i="20"/>
  <c r="BN62" i="20"/>
  <c r="BN61" i="20"/>
  <c r="BN60" i="20"/>
  <c r="BN59" i="20"/>
  <c r="BN58" i="20"/>
  <c r="BN57" i="20"/>
  <c r="BN56" i="20"/>
  <c r="BN55" i="20"/>
  <c r="BN54" i="20"/>
  <c r="BN53" i="20"/>
  <c r="BN52" i="20"/>
  <c r="BN51" i="20"/>
  <c r="BN50" i="20"/>
  <c r="BN49" i="20"/>
  <c r="BN48" i="20"/>
  <c r="BN47" i="20"/>
  <c r="BN46" i="20"/>
  <c r="BN45" i="20"/>
  <c r="BN44" i="20"/>
  <c r="BN43" i="20"/>
  <c r="BN42" i="20"/>
  <c r="BN41" i="20"/>
  <c r="BN40" i="20"/>
  <c r="BN39" i="20"/>
  <c r="BN38" i="20"/>
  <c r="BN37" i="20"/>
  <c r="BN36" i="20"/>
  <c r="BN35" i="20"/>
  <c r="BN34" i="20"/>
  <c r="BN33" i="20"/>
  <c r="BN32" i="20"/>
  <c r="BN31" i="20"/>
  <c r="BN30" i="20"/>
  <c r="BN29" i="20"/>
  <c r="BN28" i="20"/>
  <c r="BN27" i="20"/>
  <c r="BN26" i="20"/>
  <c r="BN25" i="20"/>
  <c r="BN24" i="20"/>
  <c r="BN23" i="20"/>
  <c r="BN22" i="20"/>
  <c r="BN21" i="20"/>
  <c r="BN20" i="20"/>
  <c r="BN19" i="20"/>
  <c r="BN18" i="20"/>
  <c r="BN17" i="20"/>
  <c r="BN16" i="20"/>
  <c r="BN15" i="20"/>
  <c r="BN14" i="20"/>
  <c r="BN13" i="20"/>
  <c r="BN12" i="20"/>
  <c r="BN11" i="20"/>
  <c r="BN10" i="20"/>
  <c r="BN9" i="20"/>
  <c r="BN8" i="20"/>
  <c r="BN7" i="20"/>
  <c r="BN6" i="20"/>
  <c r="BN5" i="20"/>
  <c r="BN4" i="20"/>
  <c r="BE71" i="20"/>
  <c r="BE70" i="20"/>
  <c r="BE69" i="20"/>
  <c r="BE68" i="20"/>
  <c r="BE67" i="20"/>
  <c r="BE66" i="20"/>
  <c r="BE65" i="20"/>
  <c r="BE64" i="20"/>
  <c r="BE63" i="20"/>
  <c r="BE62" i="20"/>
  <c r="BE61" i="20"/>
  <c r="BE60" i="20"/>
  <c r="BE59" i="20"/>
  <c r="BE58" i="20"/>
  <c r="BE57" i="20"/>
  <c r="BE56" i="20"/>
  <c r="BE55" i="20"/>
  <c r="BE54" i="20"/>
  <c r="BE53" i="20"/>
  <c r="BE52" i="20"/>
  <c r="BE51" i="20"/>
  <c r="BE50" i="20"/>
  <c r="BE49" i="20"/>
  <c r="BE48" i="20"/>
  <c r="BE47" i="20"/>
  <c r="BE46" i="20"/>
  <c r="BE45" i="20"/>
  <c r="BE44" i="20"/>
  <c r="BE43" i="20"/>
  <c r="BE42" i="20"/>
  <c r="BE41" i="20"/>
  <c r="BE40" i="20"/>
  <c r="BE39" i="20"/>
  <c r="BE38" i="20"/>
  <c r="BE37" i="20"/>
  <c r="BE36" i="20"/>
  <c r="BE35" i="20"/>
  <c r="BE34" i="20"/>
  <c r="BE33" i="20"/>
  <c r="BE32" i="20"/>
  <c r="BE31" i="20"/>
  <c r="BE30" i="20"/>
  <c r="BE29" i="20"/>
  <c r="BE28" i="20"/>
  <c r="BE27" i="20"/>
  <c r="BE26" i="20"/>
  <c r="BE25" i="20"/>
  <c r="BE24" i="20"/>
  <c r="BE23" i="20"/>
  <c r="BE22" i="20"/>
  <c r="BE21" i="20"/>
  <c r="BE20" i="20"/>
  <c r="BE19" i="20"/>
  <c r="BE18" i="20"/>
  <c r="BE17" i="20"/>
  <c r="BE16" i="20"/>
  <c r="BE15" i="20"/>
  <c r="BE14" i="20"/>
  <c r="BE13" i="20"/>
  <c r="BE12" i="20"/>
  <c r="BE11" i="20"/>
  <c r="BE10" i="20"/>
  <c r="BE9" i="20"/>
  <c r="BE8" i="20"/>
  <c r="BE7" i="20"/>
  <c r="BE6" i="20"/>
  <c r="BE5" i="20"/>
  <c r="BE4" i="20"/>
  <c r="AV71" i="20"/>
  <c r="AV70" i="20"/>
  <c r="AV69" i="20"/>
  <c r="AV68" i="20"/>
  <c r="AV67" i="20"/>
  <c r="AV66" i="20"/>
  <c r="AV65" i="20"/>
  <c r="AV64" i="20"/>
  <c r="AV63" i="20"/>
  <c r="AV62" i="20"/>
  <c r="AV61" i="20"/>
  <c r="AV60" i="20"/>
  <c r="AV59" i="20"/>
  <c r="AV58" i="20"/>
  <c r="AV57" i="20"/>
  <c r="AV56" i="20"/>
  <c r="AV55" i="20"/>
  <c r="AV54" i="20"/>
  <c r="AV53" i="20"/>
  <c r="AV52" i="20"/>
  <c r="AV51" i="20"/>
  <c r="AV50" i="20"/>
  <c r="AV49" i="20"/>
  <c r="AV48" i="20"/>
  <c r="AV47" i="20"/>
  <c r="AV46" i="20"/>
  <c r="AV45" i="20"/>
  <c r="AV44" i="20"/>
  <c r="AV43" i="20"/>
  <c r="AV42" i="20"/>
  <c r="AV41" i="20"/>
  <c r="AV40" i="20"/>
  <c r="AV39" i="20"/>
  <c r="AV38" i="20"/>
  <c r="AV37" i="20"/>
  <c r="AV36" i="20"/>
  <c r="AV35" i="20"/>
  <c r="AV34" i="20"/>
  <c r="AV33" i="20"/>
  <c r="AV32" i="20"/>
  <c r="AV31" i="20"/>
  <c r="AV30" i="20"/>
  <c r="AV29" i="20"/>
  <c r="AV28" i="20"/>
  <c r="AV27" i="20"/>
  <c r="AV26" i="20"/>
  <c r="AV25" i="20"/>
  <c r="AV24" i="20"/>
  <c r="AV23" i="20"/>
  <c r="AV22" i="20"/>
  <c r="AV21" i="20"/>
  <c r="AV20" i="20"/>
  <c r="AV19" i="20"/>
  <c r="AV18" i="20"/>
  <c r="AV17" i="20"/>
  <c r="AV16" i="20"/>
  <c r="AV15" i="20"/>
  <c r="AV14" i="20"/>
  <c r="AV13" i="20"/>
  <c r="AV12" i="20"/>
  <c r="AV11" i="20"/>
  <c r="AV10" i="20"/>
  <c r="AV9" i="20"/>
  <c r="AV8" i="20"/>
  <c r="AV7" i="20"/>
  <c r="AV6" i="20"/>
  <c r="AV5" i="20"/>
  <c r="AV4" i="20"/>
  <c r="AM71" i="20"/>
  <c r="AM70" i="20"/>
  <c r="AM69" i="20"/>
  <c r="AM68" i="20"/>
  <c r="AM67" i="20"/>
  <c r="AM66" i="20"/>
  <c r="AM65" i="20"/>
  <c r="AM64" i="20"/>
  <c r="AM63" i="20"/>
  <c r="AM62" i="20"/>
  <c r="AM61" i="20"/>
  <c r="AM60" i="20"/>
  <c r="AM59" i="20"/>
  <c r="AM58" i="20"/>
  <c r="AM57" i="20"/>
  <c r="AM56" i="20"/>
  <c r="AM55" i="20"/>
  <c r="AM54" i="20"/>
  <c r="AM53" i="20"/>
  <c r="AM52" i="20"/>
  <c r="AM51" i="20"/>
  <c r="AM50" i="20"/>
  <c r="AM49" i="20"/>
  <c r="AM48" i="20"/>
  <c r="AM47" i="20"/>
  <c r="AM46" i="20"/>
  <c r="AM45" i="20"/>
  <c r="AM44" i="20"/>
  <c r="AM43" i="20"/>
  <c r="AM42" i="20"/>
  <c r="AM41" i="20"/>
  <c r="AM40" i="20"/>
  <c r="AM39" i="20"/>
  <c r="AM38" i="20"/>
  <c r="AM37" i="20"/>
  <c r="AM36" i="20"/>
  <c r="AM35" i="20"/>
  <c r="AM34" i="20"/>
  <c r="AM33" i="20"/>
  <c r="AM32" i="20"/>
  <c r="AM31" i="20"/>
  <c r="AM30" i="20"/>
  <c r="AM29" i="20"/>
  <c r="AM28" i="20"/>
  <c r="AM27" i="20"/>
  <c r="AM26" i="20"/>
  <c r="AM25" i="20"/>
  <c r="AM24" i="20"/>
  <c r="AM23" i="20"/>
  <c r="AM22" i="20"/>
  <c r="AM21" i="20"/>
  <c r="AM20" i="20"/>
  <c r="AM19" i="20"/>
  <c r="AM18" i="20"/>
  <c r="AM17" i="20"/>
  <c r="AM16" i="20"/>
  <c r="AM15" i="20"/>
  <c r="AM14" i="20"/>
  <c r="AM13" i="20"/>
  <c r="AM12" i="20"/>
  <c r="AM11" i="20"/>
  <c r="AM10" i="20"/>
  <c r="AM9" i="20"/>
  <c r="AM8" i="20"/>
  <c r="AM7" i="20"/>
  <c r="AM6" i="20"/>
  <c r="AM5" i="20"/>
  <c r="AM4" i="20"/>
  <c r="AD71" i="20"/>
  <c r="AD70" i="20"/>
  <c r="AD69" i="20"/>
  <c r="AD68" i="20"/>
  <c r="AD67" i="20"/>
  <c r="AD66" i="20"/>
  <c r="AD65" i="20"/>
  <c r="AD64" i="20"/>
  <c r="AD63" i="20"/>
  <c r="AD62" i="20"/>
  <c r="AD61" i="20"/>
  <c r="AD60" i="20"/>
  <c r="AD59" i="20"/>
  <c r="AD58" i="20"/>
  <c r="AD57" i="20"/>
  <c r="AD56" i="20"/>
  <c r="AD55" i="20"/>
  <c r="AD54" i="20"/>
  <c r="AD53" i="20"/>
  <c r="AD52" i="20"/>
  <c r="AD51" i="20"/>
  <c r="AD50" i="20"/>
  <c r="AD49" i="20"/>
  <c r="AD48" i="20"/>
  <c r="AD47" i="20"/>
  <c r="AD46" i="20"/>
  <c r="AD45" i="20"/>
  <c r="AD44" i="20"/>
  <c r="AD43" i="20"/>
  <c r="AD42" i="20"/>
  <c r="AD41" i="20"/>
  <c r="AD40" i="20"/>
  <c r="AD39" i="20"/>
  <c r="AD38" i="20"/>
  <c r="AD37" i="20"/>
  <c r="AD36" i="20"/>
  <c r="AD35" i="20"/>
  <c r="AD34" i="20"/>
  <c r="AD33" i="20"/>
  <c r="AD32" i="20"/>
  <c r="AD31" i="20"/>
  <c r="AD30" i="20"/>
  <c r="AD29" i="20"/>
  <c r="AD28" i="20"/>
  <c r="AD27" i="20"/>
  <c r="AD26" i="20"/>
  <c r="AD25" i="20"/>
  <c r="AD24" i="20"/>
  <c r="AD23" i="20"/>
  <c r="AD22" i="20"/>
  <c r="AD21" i="20"/>
  <c r="AD20" i="20"/>
  <c r="AD19" i="20"/>
  <c r="AD18" i="20"/>
  <c r="AD17" i="20"/>
  <c r="AD16" i="20"/>
  <c r="AD15" i="20"/>
  <c r="AD14" i="20"/>
  <c r="AD13" i="20"/>
  <c r="AD12" i="20"/>
  <c r="AD11" i="20"/>
  <c r="AD10" i="20"/>
  <c r="AD9" i="20"/>
  <c r="AD8" i="20"/>
  <c r="AD7" i="20"/>
  <c r="AD6" i="20"/>
  <c r="AD5" i="20"/>
  <c r="AD4" i="20"/>
  <c r="U71" i="20"/>
  <c r="U70" i="20"/>
  <c r="U69" i="20"/>
  <c r="U68" i="20"/>
  <c r="U67" i="20"/>
  <c r="U66" i="20"/>
  <c r="U65" i="20"/>
  <c r="U64" i="20"/>
  <c r="U63" i="20"/>
  <c r="U62" i="20"/>
  <c r="U61" i="20"/>
  <c r="U60" i="20"/>
  <c r="U59" i="20"/>
  <c r="U58" i="20"/>
  <c r="U57" i="20"/>
  <c r="U56" i="20"/>
  <c r="U55" i="20"/>
  <c r="U54" i="20"/>
  <c r="U53" i="20"/>
  <c r="U52" i="20"/>
  <c r="U51" i="20"/>
  <c r="U50" i="20"/>
  <c r="U49" i="20"/>
  <c r="U48" i="20"/>
  <c r="U47" i="20"/>
  <c r="U46" i="20"/>
  <c r="U45" i="20"/>
  <c r="U44" i="20"/>
  <c r="U43" i="20"/>
  <c r="U42" i="20"/>
  <c r="U41" i="20"/>
  <c r="U40" i="20"/>
  <c r="U39" i="20"/>
  <c r="U38" i="20"/>
  <c r="U37" i="20"/>
  <c r="U36" i="20"/>
  <c r="U35" i="20"/>
  <c r="U34" i="20"/>
  <c r="U33" i="20"/>
  <c r="U32" i="20"/>
  <c r="U31" i="20"/>
  <c r="U30" i="20"/>
  <c r="U29" i="20"/>
  <c r="U28" i="20"/>
  <c r="U27" i="20"/>
  <c r="U26" i="20"/>
  <c r="U25" i="20"/>
  <c r="U24" i="20"/>
  <c r="U23" i="20"/>
  <c r="U22" i="20"/>
  <c r="U21" i="20"/>
  <c r="U20" i="20"/>
  <c r="U19" i="20"/>
  <c r="U18" i="20"/>
  <c r="U17" i="20"/>
  <c r="U16" i="20"/>
  <c r="U15" i="20"/>
  <c r="U14" i="20"/>
  <c r="U13" i="20"/>
  <c r="U12" i="20"/>
  <c r="U11" i="20"/>
  <c r="U10" i="20"/>
  <c r="U9" i="20"/>
  <c r="U8" i="20"/>
  <c r="U7" i="20"/>
  <c r="U6" i="20"/>
  <c r="U5" i="20"/>
  <c r="U4" i="20"/>
  <c r="L71" i="20"/>
  <c r="L70" i="20"/>
  <c r="L69" i="20"/>
  <c r="L68" i="20"/>
  <c r="L67" i="20"/>
  <c r="L66" i="20"/>
  <c r="L65" i="20"/>
  <c r="L64" i="20"/>
  <c r="L63" i="20"/>
  <c r="L62" i="20"/>
  <c r="L61" i="20"/>
  <c r="L60" i="20"/>
  <c r="L59" i="20"/>
  <c r="L58" i="20"/>
  <c r="L57" i="20"/>
  <c r="L56" i="20"/>
  <c r="L55" i="20"/>
  <c r="L54" i="20"/>
  <c r="L53" i="20"/>
  <c r="L52" i="20"/>
  <c r="L51" i="20"/>
  <c r="L50" i="20"/>
  <c r="L49" i="20"/>
  <c r="L48" i="20"/>
  <c r="L47" i="20"/>
  <c r="L46" i="20"/>
  <c r="L45" i="20"/>
  <c r="L44" i="20"/>
  <c r="L43" i="20"/>
  <c r="L42" i="20"/>
  <c r="L41" i="20"/>
  <c r="L40" i="20"/>
  <c r="L39" i="20"/>
  <c r="L38" i="20"/>
  <c r="L37" i="20"/>
  <c r="L36" i="20"/>
  <c r="L35" i="20"/>
  <c r="L34" i="20"/>
  <c r="L33" i="20"/>
  <c r="L32" i="20"/>
  <c r="L31" i="20"/>
  <c r="L30" i="20"/>
  <c r="L29" i="20"/>
  <c r="L28" i="20"/>
  <c r="L27" i="20"/>
  <c r="L26" i="20"/>
  <c r="L25" i="20"/>
  <c r="L24" i="20"/>
  <c r="L23" i="20"/>
  <c r="L22" i="20"/>
  <c r="L21" i="20"/>
  <c r="L20" i="20"/>
  <c r="L19" i="20"/>
  <c r="L18" i="20"/>
  <c r="L17" i="20"/>
  <c r="L16" i="20"/>
  <c r="L15" i="20"/>
  <c r="L14" i="20"/>
  <c r="L13" i="20"/>
  <c r="L12" i="20"/>
  <c r="L11" i="20"/>
  <c r="L10" i="20"/>
  <c r="L9" i="20"/>
  <c r="L8" i="20"/>
  <c r="L7" i="20"/>
  <c r="L6" i="20"/>
  <c r="L5" i="20"/>
  <c r="L4" i="20"/>
  <c r="C5" i="20"/>
  <c r="C6" i="20"/>
  <c r="C7" i="20"/>
  <c r="C8" i="20"/>
  <c r="C9" i="20"/>
  <c r="C10" i="20"/>
  <c r="C11" i="20"/>
  <c r="C14" i="20"/>
  <c r="C15" i="20"/>
  <c r="C16" i="20"/>
  <c r="C17" i="20"/>
  <c r="C18" i="20"/>
  <c r="C19" i="20"/>
  <c r="C20" i="20"/>
  <c r="C21" i="20"/>
  <c r="C22" i="20"/>
  <c r="C23" i="20"/>
  <c r="C24" i="20"/>
  <c r="C26" i="20"/>
  <c r="C27" i="20"/>
  <c r="C28" i="20"/>
  <c r="C29" i="20"/>
  <c r="C30" i="20"/>
  <c r="C31" i="20"/>
  <c r="C32" i="20"/>
  <c r="C33" i="20"/>
  <c r="C65" i="20"/>
  <c r="C66" i="20"/>
  <c r="C69" i="20"/>
  <c r="C70" i="20"/>
  <c r="C71" i="20"/>
  <c r="C4" i="20"/>
  <c r="BU73" i="22"/>
  <c r="BL73" i="22"/>
  <c r="BC73" i="22"/>
  <c r="AT73" i="22"/>
  <c r="AK73" i="22"/>
  <c r="AB73" i="22"/>
  <c r="S73" i="22"/>
  <c r="BU70" i="22"/>
  <c r="BL70" i="22"/>
  <c r="BC70" i="22"/>
  <c r="AT70" i="22"/>
  <c r="AK70" i="22"/>
  <c r="AB70" i="22"/>
  <c r="S70" i="22"/>
  <c r="BU69" i="22"/>
  <c r="BL69" i="22"/>
  <c r="BC69" i="22"/>
  <c r="AT69" i="22"/>
  <c r="AK69" i="22"/>
  <c r="AB69" i="22"/>
  <c r="S69" i="22"/>
  <c r="BU68" i="22"/>
  <c r="BL68" i="22"/>
  <c r="BC68" i="22"/>
  <c r="AT68" i="22"/>
  <c r="AK68" i="22"/>
  <c r="AB68" i="22"/>
  <c r="S68" i="22"/>
  <c r="BU67" i="22"/>
  <c r="BL67" i="22"/>
  <c r="BC67" i="22"/>
  <c r="AT67" i="22"/>
  <c r="AK67" i="22"/>
  <c r="AB67" i="22"/>
  <c r="S67" i="22"/>
  <c r="BU66" i="22"/>
  <c r="BL66" i="22"/>
  <c r="BC66" i="22"/>
  <c r="AT66" i="22"/>
  <c r="AK66" i="22"/>
  <c r="AB66" i="22"/>
  <c r="S66" i="22"/>
  <c r="BU65" i="22"/>
  <c r="BL65" i="22"/>
  <c r="BC65" i="22"/>
  <c r="AT65" i="22"/>
  <c r="AK65" i="22"/>
  <c r="AB65" i="22"/>
  <c r="S65" i="22"/>
  <c r="BU64" i="22"/>
  <c r="BL64" i="22"/>
  <c r="BC64" i="22"/>
  <c r="AT64" i="22"/>
  <c r="AK64" i="22"/>
  <c r="AB64" i="22"/>
  <c r="S64" i="22"/>
  <c r="BU63" i="22"/>
  <c r="BL63" i="22"/>
  <c r="BC63" i="22"/>
  <c r="AT63" i="22"/>
  <c r="AK63" i="22"/>
  <c r="AB63" i="22"/>
  <c r="S63" i="22"/>
  <c r="BU62" i="22"/>
  <c r="BL62" i="22"/>
  <c r="BC62" i="22"/>
  <c r="AT62" i="22"/>
  <c r="AK62" i="22"/>
  <c r="AB62" i="22"/>
  <c r="S62" i="22"/>
  <c r="BU61" i="22"/>
  <c r="BL61" i="22"/>
  <c r="BC61" i="22"/>
  <c r="AT61" i="22"/>
  <c r="AK61" i="22"/>
  <c r="AB61" i="22"/>
  <c r="S61" i="22"/>
  <c r="BU60" i="22"/>
  <c r="BL60" i="22"/>
  <c r="BC60" i="22"/>
  <c r="AT60" i="22"/>
  <c r="AK60" i="22"/>
  <c r="AB60" i="22"/>
  <c r="S60" i="22"/>
  <c r="BU59" i="22"/>
  <c r="BL59" i="22"/>
  <c r="BC59" i="22"/>
  <c r="AT59" i="22"/>
  <c r="AK59" i="22"/>
  <c r="AB59" i="22"/>
  <c r="S59" i="22"/>
  <c r="BU58" i="22"/>
  <c r="BL58" i="22"/>
  <c r="BC58" i="22"/>
  <c r="AT58" i="22"/>
  <c r="AK58" i="22"/>
  <c r="AB58" i="22"/>
  <c r="S58" i="22"/>
  <c r="BU57" i="22"/>
  <c r="BL57" i="22"/>
  <c r="BC57" i="22"/>
  <c r="AT57" i="22"/>
  <c r="AK57" i="22"/>
  <c r="AB57" i="22"/>
  <c r="S57" i="22"/>
  <c r="BU56" i="22"/>
  <c r="BL56" i="22"/>
  <c r="BC56" i="22"/>
  <c r="AT56" i="22"/>
  <c r="AK56" i="22"/>
  <c r="AB56" i="22"/>
  <c r="S56" i="22"/>
  <c r="BU55" i="22"/>
  <c r="BL55" i="22"/>
  <c r="BC55" i="22"/>
  <c r="AT55" i="22"/>
  <c r="AK55" i="22"/>
  <c r="AB55" i="22"/>
  <c r="S55" i="22"/>
  <c r="BU54" i="22"/>
  <c r="BL54" i="22"/>
  <c r="BC54" i="22"/>
  <c r="AT54" i="22"/>
  <c r="AK54" i="22"/>
  <c r="AB54" i="22"/>
  <c r="S54" i="22"/>
  <c r="BU53" i="22"/>
  <c r="BL53" i="22"/>
  <c r="BC53" i="22"/>
  <c r="AT53" i="22"/>
  <c r="AK53" i="22"/>
  <c r="AB53" i="22"/>
  <c r="S53" i="22"/>
  <c r="BU52" i="22"/>
  <c r="BL52" i="22"/>
  <c r="BC52" i="22"/>
  <c r="AT52" i="22"/>
  <c r="AK52" i="22"/>
  <c r="AB52" i="22"/>
  <c r="S52" i="22"/>
  <c r="BU51" i="22"/>
  <c r="BL51" i="22"/>
  <c r="BC51" i="22"/>
  <c r="AT51" i="22"/>
  <c r="AK51" i="22"/>
  <c r="AB51" i="22"/>
  <c r="S51" i="22"/>
  <c r="BU50" i="22"/>
  <c r="BL50" i="22"/>
  <c r="BC50" i="22"/>
  <c r="AT50" i="22"/>
  <c r="AK50" i="22"/>
  <c r="AB50" i="22"/>
  <c r="S50" i="22"/>
  <c r="BU49" i="22"/>
  <c r="BL49" i="22"/>
  <c r="BC49" i="22"/>
  <c r="AT49" i="22"/>
  <c r="AK49" i="22"/>
  <c r="AB49" i="22"/>
  <c r="S49" i="22"/>
  <c r="BU48" i="22"/>
  <c r="BL48" i="22"/>
  <c r="BC48" i="22"/>
  <c r="AT48" i="22"/>
  <c r="AK48" i="22"/>
  <c r="AB48" i="22"/>
  <c r="S48" i="22"/>
  <c r="BU47" i="22"/>
  <c r="BL47" i="22"/>
  <c r="BC47" i="22"/>
  <c r="AT47" i="22"/>
  <c r="AK47" i="22"/>
  <c r="AB47" i="22"/>
  <c r="S47" i="22"/>
  <c r="BU46" i="22"/>
  <c r="BL46" i="22"/>
  <c r="BC46" i="22"/>
  <c r="AT46" i="22"/>
  <c r="AK46" i="22"/>
  <c r="AB46" i="22"/>
  <c r="S46" i="22"/>
  <c r="BU45" i="22"/>
  <c r="BL45" i="22"/>
  <c r="BC45" i="22"/>
  <c r="AT45" i="22"/>
  <c r="AK45" i="22"/>
  <c r="AB45" i="22"/>
  <c r="S45" i="22"/>
  <c r="BU44" i="22"/>
  <c r="BL44" i="22"/>
  <c r="BC44" i="22"/>
  <c r="AT44" i="22"/>
  <c r="AK44" i="22"/>
  <c r="AB44" i="22"/>
  <c r="S44" i="22"/>
  <c r="BU43" i="22"/>
  <c r="BL43" i="22"/>
  <c r="BC43" i="22"/>
  <c r="AT43" i="22"/>
  <c r="AK43" i="22"/>
  <c r="AB43" i="22"/>
  <c r="S43" i="22"/>
  <c r="BU42" i="22"/>
  <c r="BL42" i="22"/>
  <c r="BC42" i="22"/>
  <c r="AT42" i="22"/>
  <c r="AK42" i="22"/>
  <c r="AB42" i="22"/>
  <c r="S42" i="22"/>
  <c r="BU41" i="22"/>
  <c r="BL41" i="22"/>
  <c r="BC41" i="22"/>
  <c r="AT41" i="22"/>
  <c r="AK41" i="22"/>
  <c r="AB41" i="22"/>
  <c r="S41" i="22"/>
  <c r="BU40" i="22"/>
  <c r="BL40" i="22"/>
  <c r="BC40" i="22"/>
  <c r="AT40" i="22"/>
  <c r="AK40" i="22"/>
  <c r="AB40" i="22"/>
  <c r="S40" i="22"/>
  <c r="BU39" i="22"/>
  <c r="BL39" i="22"/>
  <c r="BC39" i="22"/>
  <c r="AT39" i="22"/>
  <c r="AK39" i="22"/>
  <c r="AB39" i="22"/>
  <c r="S39" i="22"/>
  <c r="BU38" i="22"/>
  <c r="BL38" i="22"/>
  <c r="BC38" i="22"/>
  <c r="AT38" i="22"/>
  <c r="AK38" i="22"/>
  <c r="AB38" i="22"/>
  <c r="S38" i="22"/>
  <c r="BU37" i="22"/>
  <c r="BL37" i="22"/>
  <c r="BC37" i="22"/>
  <c r="AT37" i="22"/>
  <c r="AK37" i="22"/>
  <c r="AB37" i="22"/>
  <c r="S37" i="22"/>
  <c r="BU36" i="22"/>
  <c r="BL36" i="22"/>
  <c r="BC36" i="22"/>
  <c r="AT36" i="22"/>
  <c r="AK36" i="22"/>
  <c r="AB36" i="22"/>
  <c r="S36" i="22"/>
  <c r="BU35" i="22"/>
  <c r="BL35" i="22"/>
  <c r="BC35" i="22"/>
  <c r="AT35" i="22"/>
  <c r="AK35" i="22"/>
  <c r="AB35" i="22"/>
  <c r="S35" i="22"/>
  <c r="BU34" i="22"/>
  <c r="BL34" i="22"/>
  <c r="BC34" i="22"/>
  <c r="AT34" i="22"/>
  <c r="AK34" i="22"/>
  <c r="AB34" i="22"/>
  <c r="S34" i="22"/>
  <c r="BU33" i="22"/>
  <c r="BL33" i="22"/>
  <c r="BC33" i="22"/>
  <c r="AT33" i="22"/>
  <c r="AK33" i="22"/>
  <c r="AB33" i="22"/>
  <c r="S33" i="22"/>
  <c r="BU32" i="22"/>
  <c r="BL32" i="22"/>
  <c r="BC32" i="22"/>
  <c r="AT32" i="22"/>
  <c r="AK32" i="22"/>
  <c r="AB32" i="22"/>
  <c r="S32" i="22"/>
  <c r="BU31" i="22"/>
  <c r="BL31" i="22"/>
  <c r="BC31" i="22"/>
  <c r="AT31" i="22"/>
  <c r="AK31" i="22"/>
  <c r="AB31" i="22"/>
  <c r="S31" i="22"/>
  <c r="BU30" i="22"/>
  <c r="BL30" i="22"/>
  <c r="BC30" i="22"/>
  <c r="AT30" i="22"/>
  <c r="AK30" i="22"/>
  <c r="AB30" i="22"/>
  <c r="S30" i="22"/>
  <c r="BU29" i="22"/>
  <c r="BL29" i="22"/>
  <c r="BC29" i="22"/>
  <c r="AT29" i="22"/>
  <c r="AK29" i="22"/>
  <c r="AB29" i="22"/>
  <c r="S29" i="22"/>
  <c r="BU28" i="22"/>
  <c r="BL28" i="22"/>
  <c r="BC28" i="22"/>
  <c r="AT28" i="22"/>
  <c r="AK28" i="22"/>
  <c r="AB28" i="22"/>
  <c r="S28" i="22"/>
  <c r="BU27" i="22"/>
  <c r="BL27" i="22"/>
  <c r="BC27" i="22"/>
  <c r="AT27" i="22"/>
  <c r="AK27" i="22"/>
  <c r="AB27" i="22"/>
  <c r="S27" i="22"/>
  <c r="BU26" i="22"/>
  <c r="BL26" i="22"/>
  <c r="BC26" i="22"/>
  <c r="AT26" i="22"/>
  <c r="AK26" i="22"/>
  <c r="AB26" i="22"/>
  <c r="S26" i="22"/>
  <c r="BU25" i="22"/>
  <c r="BL25" i="22"/>
  <c r="BC25" i="22"/>
  <c r="AT25" i="22"/>
  <c r="AK25" i="22"/>
  <c r="AB25" i="22"/>
  <c r="S25" i="22"/>
  <c r="BU24" i="22"/>
  <c r="BL24" i="22"/>
  <c r="BC24" i="22"/>
  <c r="AT24" i="22"/>
  <c r="AK24" i="22"/>
  <c r="AB24" i="22"/>
  <c r="S24" i="22"/>
  <c r="BU23" i="22"/>
  <c r="BL23" i="22"/>
  <c r="BC23" i="22"/>
  <c r="AT23" i="22"/>
  <c r="AK23" i="22"/>
  <c r="AB23" i="22"/>
  <c r="S23" i="22"/>
  <c r="BU22" i="22"/>
  <c r="BL22" i="22"/>
  <c r="BC22" i="22"/>
  <c r="AT22" i="22"/>
  <c r="AK22" i="22"/>
  <c r="AB22" i="22"/>
  <c r="S22" i="22"/>
  <c r="BU21" i="22"/>
  <c r="BL21" i="22"/>
  <c r="BC21" i="22"/>
  <c r="AT21" i="22"/>
  <c r="AK21" i="22"/>
  <c r="AB21" i="22"/>
  <c r="S21" i="22"/>
  <c r="BU20" i="22"/>
  <c r="BL20" i="22"/>
  <c r="BC20" i="22"/>
  <c r="AT20" i="22"/>
  <c r="AK20" i="22"/>
  <c r="AB20" i="22"/>
  <c r="S20" i="22"/>
  <c r="BU19" i="22"/>
  <c r="BL19" i="22"/>
  <c r="BC19" i="22"/>
  <c r="AT19" i="22"/>
  <c r="AK19" i="22"/>
  <c r="AB19" i="22"/>
  <c r="S19" i="22"/>
  <c r="BU18" i="22"/>
  <c r="BL18" i="22"/>
  <c r="BC18" i="22"/>
  <c r="AT18" i="22"/>
  <c r="AK18" i="22"/>
  <c r="AB18" i="22"/>
  <c r="S18" i="22"/>
  <c r="BU17" i="22"/>
  <c r="BL17" i="22"/>
  <c r="BC17" i="22"/>
  <c r="AT17" i="22"/>
  <c r="AK17" i="22"/>
  <c r="AB17" i="22"/>
  <c r="S17" i="22"/>
  <c r="BU16" i="22"/>
  <c r="BL16" i="22"/>
  <c r="BC16" i="22"/>
  <c r="AT16" i="22"/>
  <c r="AK16" i="22"/>
  <c r="AB16" i="22"/>
  <c r="S16" i="22"/>
  <c r="BU15" i="22"/>
  <c r="BL15" i="22"/>
  <c r="BC15" i="22"/>
  <c r="AT15" i="22"/>
  <c r="AK15" i="22"/>
  <c r="AB15" i="22"/>
  <c r="S15" i="22"/>
  <c r="BU14" i="22"/>
  <c r="BL14" i="22"/>
  <c r="BC14" i="22"/>
  <c r="AT14" i="22"/>
  <c r="AK14" i="22"/>
  <c r="AB14" i="22"/>
  <c r="S14" i="22"/>
  <c r="BU13" i="22"/>
  <c r="BL13" i="22"/>
  <c r="BC13" i="22"/>
  <c r="AT13" i="22"/>
  <c r="AK13" i="22"/>
  <c r="AB13" i="22"/>
  <c r="S13" i="22"/>
  <c r="BU12" i="22"/>
  <c r="BL12" i="22"/>
  <c r="BC12" i="22"/>
  <c r="AT12" i="22"/>
  <c r="AK12" i="22"/>
  <c r="AB12" i="22"/>
  <c r="S12" i="22"/>
  <c r="BU11" i="22"/>
  <c r="BL11" i="22"/>
  <c r="BC11" i="22"/>
  <c r="AT11" i="22"/>
  <c r="AK11" i="22"/>
  <c r="AB11" i="22"/>
  <c r="S11" i="22"/>
  <c r="BU10" i="22"/>
  <c r="BL10" i="22"/>
  <c r="BC10" i="22"/>
  <c r="AT10" i="22"/>
  <c r="AK10" i="22"/>
  <c r="AB10" i="22"/>
  <c r="S10" i="22"/>
  <c r="BU9" i="22"/>
  <c r="BL9" i="22"/>
  <c r="BC9" i="22"/>
  <c r="AT9" i="22"/>
  <c r="AK9" i="22"/>
  <c r="AB9" i="22"/>
  <c r="S9" i="22"/>
  <c r="BU8" i="22"/>
  <c r="BL8" i="22"/>
  <c r="BC8" i="22"/>
  <c r="AT8" i="22"/>
  <c r="AK8" i="22"/>
  <c r="AB8" i="22"/>
  <c r="S8" i="22"/>
  <c r="BU7" i="22"/>
  <c r="BL7" i="22"/>
  <c r="BC7" i="22"/>
  <c r="AT7" i="22"/>
  <c r="AK7" i="22"/>
  <c r="AB7" i="22"/>
  <c r="S7" i="22"/>
  <c r="BU6" i="22"/>
  <c r="BL6" i="22"/>
  <c r="BC6" i="22"/>
  <c r="AT6" i="22"/>
  <c r="AK6" i="22"/>
  <c r="AB6" i="22"/>
  <c r="S6" i="22"/>
  <c r="BU5" i="22"/>
  <c r="BL5" i="22"/>
  <c r="BC5" i="22"/>
  <c r="AT5" i="22"/>
  <c r="AK5" i="22"/>
  <c r="AB5" i="22"/>
  <c r="S5" i="22"/>
  <c r="BU4" i="22"/>
  <c r="BL4" i="22"/>
  <c r="BC4" i="22"/>
  <c r="AT4" i="22"/>
  <c r="AK4" i="22"/>
  <c r="AB4" i="22"/>
  <c r="S4" i="22"/>
  <c r="BU73" i="21"/>
  <c r="BL73" i="21"/>
  <c r="BC73" i="21"/>
  <c r="AT73" i="21"/>
  <c r="AK73" i="21"/>
  <c r="AB73" i="21"/>
  <c r="S73" i="21"/>
  <c r="BU70" i="21"/>
  <c r="BL70" i="21"/>
  <c r="BC70" i="21"/>
  <c r="AT70" i="21"/>
  <c r="AK70" i="21"/>
  <c r="AB70" i="21"/>
  <c r="S70" i="21"/>
  <c r="BU69" i="21"/>
  <c r="BL69" i="21"/>
  <c r="BC69" i="21"/>
  <c r="AT69" i="21"/>
  <c r="AK69" i="21"/>
  <c r="AB69" i="21"/>
  <c r="S69" i="21"/>
  <c r="BU68" i="21"/>
  <c r="BL68" i="21"/>
  <c r="BC68" i="21"/>
  <c r="AT68" i="21"/>
  <c r="AK68" i="21"/>
  <c r="AB68" i="21"/>
  <c r="S68" i="21"/>
  <c r="BU67" i="21"/>
  <c r="BL67" i="21"/>
  <c r="BC67" i="21"/>
  <c r="AT67" i="21"/>
  <c r="AK67" i="21"/>
  <c r="AB67" i="21"/>
  <c r="S67" i="21"/>
  <c r="BU66" i="21"/>
  <c r="BL66" i="21"/>
  <c r="BC66" i="21"/>
  <c r="AT66" i="21"/>
  <c r="AK66" i="21"/>
  <c r="AB66" i="21"/>
  <c r="S66" i="21"/>
  <c r="BU65" i="21"/>
  <c r="BL65" i="21"/>
  <c r="BC65" i="21"/>
  <c r="AT65" i="21"/>
  <c r="AK65" i="21"/>
  <c r="AB65" i="21"/>
  <c r="S65" i="21"/>
  <c r="BU64" i="21"/>
  <c r="BL64" i="21"/>
  <c r="BC64" i="21"/>
  <c r="AT64" i="21"/>
  <c r="AK64" i="21"/>
  <c r="AB64" i="21"/>
  <c r="S64" i="21"/>
  <c r="BU63" i="21"/>
  <c r="BL63" i="21"/>
  <c r="BC63" i="21"/>
  <c r="AT63" i="21"/>
  <c r="AK63" i="21"/>
  <c r="AB63" i="21"/>
  <c r="S63" i="21"/>
  <c r="BU62" i="21"/>
  <c r="BL62" i="21"/>
  <c r="BC62" i="21"/>
  <c r="AT62" i="21"/>
  <c r="AK62" i="21"/>
  <c r="AB62" i="21"/>
  <c r="S62" i="21"/>
  <c r="BU61" i="21"/>
  <c r="BL61" i="21"/>
  <c r="BC61" i="21"/>
  <c r="AT61" i="21"/>
  <c r="AK61" i="21"/>
  <c r="AB61" i="21"/>
  <c r="S61" i="21"/>
  <c r="BU60" i="21"/>
  <c r="BL60" i="21"/>
  <c r="BC60" i="21"/>
  <c r="AT60" i="21"/>
  <c r="AK60" i="21"/>
  <c r="AB60" i="21"/>
  <c r="S60" i="21"/>
  <c r="BU59" i="21"/>
  <c r="BL59" i="21"/>
  <c r="BC59" i="21"/>
  <c r="AT59" i="21"/>
  <c r="AK59" i="21"/>
  <c r="AB59" i="21"/>
  <c r="S59" i="21"/>
  <c r="BU58" i="21"/>
  <c r="BL58" i="21"/>
  <c r="BC58" i="21"/>
  <c r="AT58" i="21"/>
  <c r="AK58" i="21"/>
  <c r="AB58" i="21"/>
  <c r="S58" i="21"/>
  <c r="BU57" i="21"/>
  <c r="BL57" i="21"/>
  <c r="BC57" i="21"/>
  <c r="AT57" i="21"/>
  <c r="AK57" i="21"/>
  <c r="AB57" i="21"/>
  <c r="S57" i="21"/>
  <c r="BU56" i="21"/>
  <c r="BL56" i="21"/>
  <c r="BC56" i="21"/>
  <c r="AT56" i="21"/>
  <c r="AK56" i="21"/>
  <c r="AB56" i="21"/>
  <c r="S56" i="21"/>
  <c r="BU55" i="21"/>
  <c r="BL55" i="21"/>
  <c r="BC55" i="21"/>
  <c r="AT55" i="21"/>
  <c r="AK55" i="21"/>
  <c r="AB55" i="21"/>
  <c r="S55" i="21"/>
  <c r="BU54" i="21"/>
  <c r="BL54" i="21"/>
  <c r="BC54" i="21"/>
  <c r="AT54" i="21"/>
  <c r="AK54" i="21"/>
  <c r="AB54" i="21"/>
  <c r="S54" i="21"/>
  <c r="BU53" i="21"/>
  <c r="BL53" i="21"/>
  <c r="BC53" i="21"/>
  <c r="AT53" i="21"/>
  <c r="AK53" i="21"/>
  <c r="AB53" i="21"/>
  <c r="S53" i="21"/>
  <c r="BU52" i="21"/>
  <c r="BL52" i="21"/>
  <c r="BC52" i="21"/>
  <c r="AT52" i="21"/>
  <c r="AK52" i="21"/>
  <c r="AB52" i="21"/>
  <c r="S52" i="21"/>
  <c r="BU51" i="21"/>
  <c r="BL51" i="21"/>
  <c r="BC51" i="21"/>
  <c r="AT51" i="21"/>
  <c r="AK51" i="21"/>
  <c r="AB51" i="21"/>
  <c r="S51" i="21"/>
  <c r="BU50" i="21"/>
  <c r="BL50" i="21"/>
  <c r="BC50" i="21"/>
  <c r="AT50" i="21"/>
  <c r="AK50" i="21"/>
  <c r="AB50" i="21"/>
  <c r="S50" i="21"/>
  <c r="BU49" i="21"/>
  <c r="BL49" i="21"/>
  <c r="BC49" i="21"/>
  <c r="AT49" i="21"/>
  <c r="AK49" i="21"/>
  <c r="AB49" i="21"/>
  <c r="S49" i="21"/>
  <c r="BU48" i="21"/>
  <c r="BL48" i="21"/>
  <c r="BC48" i="21"/>
  <c r="AT48" i="21"/>
  <c r="AK48" i="21"/>
  <c r="AB48" i="21"/>
  <c r="S48" i="21"/>
  <c r="BU47" i="21"/>
  <c r="BL47" i="21"/>
  <c r="BC47" i="21"/>
  <c r="AT47" i="21"/>
  <c r="AK47" i="21"/>
  <c r="AB47" i="21"/>
  <c r="S47" i="21"/>
  <c r="BU46" i="21"/>
  <c r="BL46" i="21"/>
  <c r="BC46" i="21"/>
  <c r="AT46" i="21"/>
  <c r="AK46" i="21"/>
  <c r="AB46" i="21"/>
  <c r="S46" i="21"/>
  <c r="BU45" i="21"/>
  <c r="BL45" i="21"/>
  <c r="BC45" i="21"/>
  <c r="AT45" i="21"/>
  <c r="AK45" i="21"/>
  <c r="AB45" i="21"/>
  <c r="S45" i="21"/>
  <c r="BU44" i="21"/>
  <c r="BL44" i="21"/>
  <c r="BC44" i="21"/>
  <c r="AT44" i="21"/>
  <c r="AK44" i="21"/>
  <c r="AB44" i="21"/>
  <c r="S44" i="21"/>
  <c r="BU43" i="21"/>
  <c r="BL43" i="21"/>
  <c r="BC43" i="21"/>
  <c r="AT43" i="21"/>
  <c r="AK43" i="21"/>
  <c r="AB43" i="21"/>
  <c r="S43" i="21"/>
  <c r="BU42" i="21"/>
  <c r="BL42" i="21"/>
  <c r="BC42" i="21"/>
  <c r="AT42" i="21"/>
  <c r="AK42" i="21"/>
  <c r="AB42" i="21"/>
  <c r="S42" i="21"/>
  <c r="BU41" i="21"/>
  <c r="BL41" i="21"/>
  <c r="BC41" i="21"/>
  <c r="AT41" i="21"/>
  <c r="AK41" i="21"/>
  <c r="AB41" i="21"/>
  <c r="S41" i="21"/>
  <c r="BU40" i="21"/>
  <c r="BL40" i="21"/>
  <c r="BC40" i="21"/>
  <c r="AT40" i="21"/>
  <c r="AK40" i="21"/>
  <c r="AB40" i="21"/>
  <c r="S40" i="21"/>
  <c r="BU39" i="21"/>
  <c r="BL39" i="21"/>
  <c r="BC39" i="21"/>
  <c r="AT39" i="21"/>
  <c r="AK39" i="21"/>
  <c r="AB39" i="21"/>
  <c r="S39" i="21"/>
  <c r="BU38" i="21"/>
  <c r="BL38" i="21"/>
  <c r="BC38" i="21"/>
  <c r="AT38" i="21"/>
  <c r="AK38" i="21"/>
  <c r="AB38" i="21"/>
  <c r="S38" i="21"/>
  <c r="BU37" i="21"/>
  <c r="BL37" i="21"/>
  <c r="BC37" i="21"/>
  <c r="AT37" i="21"/>
  <c r="AK37" i="21"/>
  <c r="AB37" i="21"/>
  <c r="S37" i="21"/>
  <c r="BU36" i="21"/>
  <c r="BL36" i="21"/>
  <c r="BC36" i="21"/>
  <c r="AT36" i="21"/>
  <c r="AK36" i="21"/>
  <c r="AB36" i="21"/>
  <c r="S36" i="21"/>
  <c r="BU35" i="21"/>
  <c r="BL35" i="21"/>
  <c r="BC35" i="21"/>
  <c r="AT35" i="21"/>
  <c r="AK35" i="21"/>
  <c r="AB35" i="21"/>
  <c r="S35" i="21"/>
  <c r="BU34" i="21"/>
  <c r="BL34" i="21"/>
  <c r="BC34" i="21"/>
  <c r="AT34" i="21"/>
  <c r="AK34" i="21"/>
  <c r="AB34" i="21"/>
  <c r="S34" i="21"/>
  <c r="BU33" i="21"/>
  <c r="BL33" i="21"/>
  <c r="BC33" i="21"/>
  <c r="AT33" i="21"/>
  <c r="AK33" i="21"/>
  <c r="AB33" i="21"/>
  <c r="S33" i="21"/>
  <c r="BU32" i="21"/>
  <c r="BL32" i="21"/>
  <c r="BC32" i="21"/>
  <c r="AT32" i="21"/>
  <c r="AK32" i="21"/>
  <c r="AB32" i="21"/>
  <c r="S32" i="21"/>
  <c r="BU31" i="21"/>
  <c r="BL31" i="21"/>
  <c r="BC31" i="21"/>
  <c r="AT31" i="21"/>
  <c r="AK31" i="21"/>
  <c r="AB31" i="21"/>
  <c r="S31" i="21"/>
  <c r="BU30" i="21"/>
  <c r="BL30" i="21"/>
  <c r="BC30" i="21"/>
  <c r="AT30" i="21"/>
  <c r="AK30" i="21"/>
  <c r="AB30" i="21"/>
  <c r="S30" i="21"/>
  <c r="BU29" i="21"/>
  <c r="BL29" i="21"/>
  <c r="BC29" i="21"/>
  <c r="AT29" i="21"/>
  <c r="AK29" i="21"/>
  <c r="AB29" i="21"/>
  <c r="S29" i="21"/>
  <c r="BU28" i="21"/>
  <c r="BL28" i="21"/>
  <c r="BC28" i="21"/>
  <c r="AT28" i="21"/>
  <c r="AK28" i="21"/>
  <c r="AB28" i="21"/>
  <c r="S28" i="21"/>
  <c r="BU27" i="21"/>
  <c r="BL27" i="21"/>
  <c r="BC27" i="21"/>
  <c r="AT27" i="21"/>
  <c r="AK27" i="21"/>
  <c r="AB27" i="21"/>
  <c r="S27" i="21"/>
  <c r="BU26" i="21"/>
  <c r="BL26" i="21"/>
  <c r="BC26" i="21"/>
  <c r="AT26" i="21"/>
  <c r="AK26" i="21"/>
  <c r="AB26" i="21"/>
  <c r="S26" i="21"/>
  <c r="BU25" i="21"/>
  <c r="BL25" i="21"/>
  <c r="BC25" i="21"/>
  <c r="AT25" i="21"/>
  <c r="AK25" i="21"/>
  <c r="AB25" i="21"/>
  <c r="S25" i="21"/>
  <c r="BU24" i="21"/>
  <c r="BL24" i="21"/>
  <c r="BC24" i="21"/>
  <c r="AT24" i="21"/>
  <c r="AK24" i="21"/>
  <c r="AB24" i="21"/>
  <c r="S24" i="21"/>
  <c r="BU23" i="21"/>
  <c r="BL23" i="21"/>
  <c r="BC23" i="21"/>
  <c r="AT23" i="21"/>
  <c r="AK23" i="21"/>
  <c r="AB23" i="21"/>
  <c r="S23" i="21"/>
  <c r="BU22" i="21"/>
  <c r="BL22" i="21"/>
  <c r="BC22" i="21"/>
  <c r="AT22" i="21"/>
  <c r="AK22" i="21"/>
  <c r="AB22" i="21"/>
  <c r="S22" i="21"/>
  <c r="BU21" i="21"/>
  <c r="BL21" i="21"/>
  <c r="BC21" i="21"/>
  <c r="AT21" i="21"/>
  <c r="AK21" i="21"/>
  <c r="AB21" i="21"/>
  <c r="S21" i="21"/>
  <c r="BU20" i="21"/>
  <c r="BL20" i="21"/>
  <c r="BC20" i="21"/>
  <c r="AT20" i="21"/>
  <c r="AK20" i="21"/>
  <c r="AB20" i="21"/>
  <c r="S20" i="21"/>
  <c r="BU19" i="21"/>
  <c r="BL19" i="21"/>
  <c r="BC19" i="21"/>
  <c r="AT19" i="21"/>
  <c r="AK19" i="21"/>
  <c r="AB19" i="21"/>
  <c r="S19" i="21"/>
  <c r="BU18" i="21"/>
  <c r="BL18" i="21"/>
  <c r="BC18" i="21"/>
  <c r="AT18" i="21"/>
  <c r="AK18" i="21"/>
  <c r="AB18" i="21"/>
  <c r="S18" i="21"/>
  <c r="BU17" i="21"/>
  <c r="BL17" i="21"/>
  <c r="BC17" i="21"/>
  <c r="AT17" i="21"/>
  <c r="AK17" i="21"/>
  <c r="AB17" i="21"/>
  <c r="S17" i="21"/>
  <c r="BU16" i="21"/>
  <c r="BL16" i="21"/>
  <c r="BC16" i="21"/>
  <c r="AT16" i="21"/>
  <c r="AK16" i="21"/>
  <c r="AB16" i="21"/>
  <c r="S16" i="21"/>
  <c r="BU15" i="21"/>
  <c r="BL15" i="21"/>
  <c r="BC15" i="21"/>
  <c r="AT15" i="21"/>
  <c r="AK15" i="21"/>
  <c r="AB15" i="21"/>
  <c r="S15" i="21"/>
  <c r="BU14" i="21"/>
  <c r="BL14" i="21"/>
  <c r="BC14" i="21"/>
  <c r="AT14" i="21"/>
  <c r="AK14" i="21"/>
  <c r="AB14" i="21"/>
  <c r="S14" i="21"/>
  <c r="BU13" i="21"/>
  <c r="BL13" i="21"/>
  <c r="BC13" i="21"/>
  <c r="AT13" i="21"/>
  <c r="AK13" i="21"/>
  <c r="AB13" i="21"/>
  <c r="S13" i="21"/>
  <c r="BU12" i="21"/>
  <c r="BL12" i="21"/>
  <c r="BC12" i="21"/>
  <c r="AT12" i="21"/>
  <c r="AK12" i="21"/>
  <c r="AB12" i="21"/>
  <c r="S12" i="21"/>
  <c r="BU11" i="21"/>
  <c r="BL11" i="21"/>
  <c r="BC11" i="21"/>
  <c r="AT11" i="21"/>
  <c r="AK11" i="21"/>
  <c r="AB11" i="21"/>
  <c r="S11" i="21"/>
  <c r="BU10" i="21"/>
  <c r="BL10" i="21"/>
  <c r="BC10" i="21"/>
  <c r="AT10" i="21"/>
  <c r="AK10" i="21"/>
  <c r="AB10" i="21"/>
  <c r="S10" i="21"/>
  <c r="BU9" i="21"/>
  <c r="BL9" i="21"/>
  <c r="BC9" i="21"/>
  <c r="AT9" i="21"/>
  <c r="AK9" i="21"/>
  <c r="AB9" i="21"/>
  <c r="S9" i="21"/>
  <c r="BU8" i="21"/>
  <c r="BL8" i="21"/>
  <c r="BC8" i="21"/>
  <c r="AT8" i="21"/>
  <c r="AK8" i="21"/>
  <c r="AB8" i="21"/>
  <c r="S8" i="21"/>
  <c r="BU7" i="21"/>
  <c r="BL7" i="21"/>
  <c r="BC7" i="21"/>
  <c r="AT7" i="21"/>
  <c r="AK7" i="21"/>
  <c r="AB7" i="21"/>
  <c r="S7" i="21"/>
  <c r="BU6" i="21"/>
  <c r="BL6" i="21"/>
  <c r="BC6" i="21"/>
  <c r="AT6" i="21"/>
  <c r="AK6" i="21"/>
  <c r="AB6" i="21"/>
  <c r="S6" i="21"/>
  <c r="BU5" i="21"/>
  <c r="BL5" i="21"/>
  <c r="BC5" i="21"/>
  <c r="AT5" i="21"/>
  <c r="AK5" i="21"/>
  <c r="AB5" i="21"/>
  <c r="S5" i="21"/>
  <c r="BU4" i="21"/>
  <c r="BL4" i="21"/>
  <c r="BC4" i="21"/>
  <c r="AT4" i="21"/>
  <c r="AK4" i="21"/>
  <c r="AB4" i="21"/>
  <c r="S4" i="21"/>
  <c r="BU73" i="16"/>
  <c r="BL73" i="16"/>
  <c r="BC73" i="16"/>
  <c r="AT73" i="16"/>
  <c r="AK73" i="16"/>
  <c r="AB73" i="16"/>
  <c r="S73" i="16"/>
  <c r="BU70" i="16"/>
  <c r="BL70" i="16"/>
  <c r="BC70" i="16"/>
  <c r="AT70" i="16"/>
  <c r="AK70" i="16"/>
  <c r="AB70" i="16"/>
  <c r="S70" i="16"/>
  <c r="BU69" i="16"/>
  <c r="BL69" i="16"/>
  <c r="BC69" i="16"/>
  <c r="AT69" i="16"/>
  <c r="AK69" i="16"/>
  <c r="AB69" i="16"/>
  <c r="S69" i="16"/>
  <c r="BU68" i="16"/>
  <c r="BL68" i="16"/>
  <c r="BC68" i="16"/>
  <c r="AT68" i="16"/>
  <c r="AK68" i="16"/>
  <c r="AB68" i="16"/>
  <c r="S68" i="16"/>
  <c r="BU67" i="16"/>
  <c r="BL67" i="16"/>
  <c r="BC67" i="16"/>
  <c r="AT67" i="16"/>
  <c r="AK67" i="16"/>
  <c r="AB67" i="16"/>
  <c r="S67" i="16"/>
  <c r="BU66" i="16"/>
  <c r="BL66" i="16"/>
  <c r="BC66" i="16"/>
  <c r="AT66" i="16"/>
  <c r="AK66" i="16"/>
  <c r="AB66" i="16"/>
  <c r="S66" i="16"/>
  <c r="BU65" i="16"/>
  <c r="BL65" i="16"/>
  <c r="BC65" i="16"/>
  <c r="AT65" i="16"/>
  <c r="AK65" i="16"/>
  <c r="AB65" i="16"/>
  <c r="S65" i="16"/>
  <c r="BU64" i="16"/>
  <c r="BL64" i="16"/>
  <c r="BC64" i="16"/>
  <c r="AT64" i="16"/>
  <c r="AK64" i="16"/>
  <c r="AB64" i="16"/>
  <c r="S64" i="16"/>
  <c r="BU63" i="16"/>
  <c r="BL63" i="16"/>
  <c r="BC63" i="16"/>
  <c r="AT63" i="16"/>
  <c r="AK63" i="16"/>
  <c r="AB63" i="16"/>
  <c r="S63" i="16"/>
  <c r="BU62" i="16"/>
  <c r="BL62" i="16"/>
  <c r="BC62" i="16"/>
  <c r="AT62" i="16"/>
  <c r="AK62" i="16"/>
  <c r="AB62" i="16"/>
  <c r="S62" i="16"/>
  <c r="BU61" i="16"/>
  <c r="BL61" i="16"/>
  <c r="BC61" i="16"/>
  <c r="AT61" i="16"/>
  <c r="AK61" i="16"/>
  <c r="AB61" i="16"/>
  <c r="S61" i="16"/>
  <c r="BU60" i="16"/>
  <c r="BL60" i="16"/>
  <c r="BC60" i="16"/>
  <c r="AT60" i="16"/>
  <c r="AK60" i="16"/>
  <c r="AB60" i="16"/>
  <c r="S60" i="16"/>
  <c r="BU59" i="16"/>
  <c r="BL59" i="16"/>
  <c r="BC59" i="16"/>
  <c r="AT59" i="16"/>
  <c r="AK59" i="16"/>
  <c r="AB59" i="16"/>
  <c r="S59" i="16"/>
  <c r="BU58" i="16"/>
  <c r="BL58" i="16"/>
  <c r="BC58" i="16"/>
  <c r="AT58" i="16"/>
  <c r="AK58" i="16"/>
  <c r="AB58" i="16"/>
  <c r="S58" i="16"/>
  <c r="BU57" i="16"/>
  <c r="BL57" i="16"/>
  <c r="BC57" i="16"/>
  <c r="AT57" i="16"/>
  <c r="AK57" i="16"/>
  <c r="AB57" i="16"/>
  <c r="S57" i="16"/>
  <c r="BU56" i="16"/>
  <c r="BL56" i="16"/>
  <c r="BC56" i="16"/>
  <c r="AT56" i="16"/>
  <c r="AK56" i="16"/>
  <c r="AB56" i="16"/>
  <c r="S56" i="16"/>
  <c r="BU55" i="16"/>
  <c r="BL55" i="16"/>
  <c r="BC55" i="16"/>
  <c r="AT55" i="16"/>
  <c r="AK55" i="16"/>
  <c r="AB55" i="16"/>
  <c r="S55" i="16"/>
  <c r="BU54" i="16"/>
  <c r="BL54" i="16"/>
  <c r="BC54" i="16"/>
  <c r="AT54" i="16"/>
  <c r="AK54" i="16"/>
  <c r="AB54" i="16"/>
  <c r="S54" i="16"/>
  <c r="BU53" i="16"/>
  <c r="BL53" i="16"/>
  <c r="BC53" i="16"/>
  <c r="AT53" i="16"/>
  <c r="AK53" i="16"/>
  <c r="AB53" i="16"/>
  <c r="S53" i="16"/>
  <c r="BU52" i="16"/>
  <c r="BL52" i="16"/>
  <c r="BC52" i="16"/>
  <c r="AT52" i="16"/>
  <c r="AK52" i="16"/>
  <c r="AB52" i="16"/>
  <c r="S52" i="16"/>
  <c r="BU51" i="16"/>
  <c r="BL51" i="16"/>
  <c r="BC51" i="16"/>
  <c r="AT51" i="16"/>
  <c r="AK51" i="16"/>
  <c r="AB51" i="16"/>
  <c r="S51" i="16"/>
  <c r="BU50" i="16"/>
  <c r="BL50" i="16"/>
  <c r="BC50" i="16"/>
  <c r="AT50" i="16"/>
  <c r="AK50" i="16"/>
  <c r="AB50" i="16"/>
  <c r="S50" i="16"/>
  <c r="BU49" i="16"/>
  <c r="BL49" i="16"/>
  <c r="BC49" i="16"/>
  <c r="AT49" i="16"/>
  <c r="AK49" i="16"/>
  <c r="AB49" i="16"/>
  <c r="S49" i="16"/>
  <c r="BU48" i="16"/>
  <c r="BL48" i="16"/>
  <c r="BC48" i="16"/>
  <c r="AT48" i="16"/>
  <c r="AK48" i="16"/>
  <c r="AB48" i="16"/>
  <c r="S48" i="16"/>
  <c r="BU47" i="16"/>
  <c r="BL47" i="16"/>
  <c r="BC47" i="16"/>
  <c r="AT47" i="16"/>
  <c r="AK47" i="16"/>
  <c r="AB47" i="16"/>
  <c r="S47" i="16"/>
  <c r="BU46" i="16"/>
  <c r="BL46" i="16"/>
  <c r="BC46" i="16"/>
  <c r="AT46" i="16"/>
  <c r="AK46" i="16"/>
  <c r="AB46" i="16"/>
  <c r="S46" i="16"/>
  <c r="BU45" i="16"/>
  <c r="BL45" i="16"/>
  <c r="BC45" i="16"/>
  <c r="AT45" i="16"/>
  <c r="AK45" i="16"/>
  <c r="AB45" i="16"/>
  <c r="S45" i="16"/>
  <c r="BU44" i="16"/>
  <c r="BL44" i="16"/>
  <c r="BC44" i="16"/>
  <c r="AT44" i="16"/>
  <c r="AK44" i="16"/>
  <c r="AB44" i="16"/>
  <c r="S44" i="16"/>
  <c r="BU43" i="16"/>
  <c r="BL43" i="16"/>
  <c r="BC43" i="16"/>
  <c r="AT43" i="16"/>
  <c r="AK43" i="16"/>
  <c r="AB43" i="16"/>
  <c r="S43" i="16"/>
  <c r="BU42" i="16"/>
  <c r="BL42" i="16"/>
  <c r="BC42" i="16"/>
  <c r="AT42" i="16"/>
  <c r="AK42" i="16"/>
  <c r="AB42" i="16"/>
  <c r="S42" i="16"/>
  <c r="BU41" i="16"/>
  <c r="BL41" i="16"/>
  <c r="BC41" i="16"/>
  <c r="AT41" i="16"/>
  <c r="AK41" i="16"/>
  <c r="AB41" i="16"/>
  <c r="S41" i="16"/>
  <c r="BU40" i="16"/>
  <c r="BL40" i="16"/>
  <c r="BC40" i="16"/>
  <c r="AT40" i="16"/>
  <c r="AK40" i="16"/>
  <c r="AB40" i="16"/>
  <c r="S40" i="16"/>
  <c r="BU39" i="16"/>
  <c r="BL39" i="16"/>
  <c r="BC39" i="16"/>
  <c r="AT39" i="16"/>
  <c r="AK39" i="16"/>
  <c r="AB39" i="16"/>
  <c r="S39" i="16"/>
  <c r="BU38" i="16"/>
  <c r="BL38" i="16"/>
  <c r="BC38" i="16"/>
  <c r="AT38" i="16"/>
  <c r="AK38" i="16"/>
  <c r="AB38" i="16"/>
  <c r="S38" i="16"/>
  <c r="BU37" i="16"/>
  <c r="BL37" i="16"/>
  <c r="BC37" i="16"/>
  <c r="AT37" i="16"/>
  <c r="AK37" i="16"/>
  <c r="AB37" i="16"/>
  <c r="S37" i="16"/>
  <c r="BU36" i="16"/>
  <c r="BL36" i="16"/>
  <c r="BC36" i="16"/>
  <c r="AT36" i="16"/>
  <c r="AK36" i="16"/>
  <c r="AB36" i="16"/>
  <c r="S36" i="16"/>
  <c r="BU35" i="16"/>
  <c r="BL35" i="16"/>
  <c r="BC35" i="16"/>
  <c r="AT35" i="16"/>
  <c r="AK35" i="16"/>
  <c r="AB35" i="16"/>
  <c r="S35" i="16"/>
  <c r="BU34" i="16"/>
  <c r="BL34" i="16"/>
  <c r="BC34" i="16"/>
  <c r="AT34" i="16"/>
  <c r="AK34" i="16"/>
  <c r="AB34" i="16"/>
  <c r="S34" i="16"/>
  <c r="BU33" i="16"/>
  <c r="BL33" i="16"/>
  <c r="BC33" i="16"/>
  <c r="AT33" i="16"/>
  <c r="AK33" i="16"/>
  <c r="AB33" i="16"/>
  <c r="S33" i="16"/>
  <c r="BU32" i="16"/>
  <c r="BL32" i="16"/>
  <c r="BC32" i="16"/>
  <c r="AT32" i="16"/>
  <c r="AK32" i="16"/>
  <c r="AB32" i="16"/>
  <c r="S32" i="16"/>
  <c r="BU31" i="16"/>
  <c r="BL31" i="16"/>
  <c r="BC31" i="16"/>
  <c r="AT31" i="16"/>
  <c r="AK31" i="16"/>
  <c r="AB31" i="16"/>
  <c r="S31" i="16"/>
  <c r="BU30" i="16"/>
  <c r="BL30" i="16"/>
  <c r="BC30" i="16"/>
  <c r="AT30" i="16"/>
  <c r="AK30" i="16"/>
  <c r="AB30" i="16"/>
  <c r="S30" i="16"/>
  <c r="BU29" i="16"/>
  <c r="BL29" i="16"/>
  <c r="BC29" i="16"/>
  <c r="AT29" i="16"/>
  <c r="AK29" i="16"/>
  <c r="AB29" i="16"/>
  <c r="S29" i="16"/>
  <c r="BU28" i="16"/>
  <c r="BL28" i="16"/>
  <c r="BC28" i="16"/>
  <c r="AT28" i="16"/>
  <c r="AK28" i="16"/>
  <c r="AB28" i="16"/>
  <c r="S28" i="16"/>
  <c r="BU27" i="16"/>
  <c r="BL27" i="16"/>
  <c r="BC27" i="16"/>
  <c r="AT27" i="16"/>
  <c r="AK27" i="16"/>
  <c r="AB27" i="16"/>
  <c r="S27" i="16"/>
  <c r="BU26" i="16"/>
  <c r="BL26" i="16"/>
  <c r="BC26" i="16"/>
  <c r="AT26" i="16"/>
  <c r="AK26" i="16"/>
  <c r="AB26" i="16"/>
  <c r="S26" i="16"/>
  <c r="BU25" i="16"/>
  <c r="BL25" i="16"/>
  <c r="BC25" i="16"/>
  <c r="AT25" i="16"/>
  <c r="AK25" i="16"/>
  <c r="AB25" i="16"/>
  <c r="S25" i="16"/>
  <c r="BU24" i="16"/>
  <c r="BL24" i="16"/>
  <c r="BC24" i="16"/>
  <c r="AT24" i="16"/>
  <c r="AK24" i="16"/>
  <c r="AB24" i="16"/>
  <c r="S24" i="16"/>
  <c r="BU23" i="16"/>
  <c r="BL23" i="16"/>
  <c r="BC23" i="16"/>
  <c r="AT23" i="16"/>
  <c r="AK23" i="16"/>
  <c r="AB23" i="16"/>
  <c r="S23" i="16"/>
  <c r="BU22" i="16"/>
  <c r="BL22" i="16"/>
  <c r="BC22" i="16"/>
  <c r="AT22" i="16"/>
  <c r="AK22" i="16"/>
  <c r="AB22" i="16"/>
  <c r="S22" i="16"/>
  <c r="BU21" i="16"/>
  <c r="BL21" i="16"/>
  <c r="BC21" i="16"/>
  <c r="AT21" i="16"/>
  <c r="AK21" i="16"/>
  <c r="AB21" i="16"/>
  <c r="S21" i="16"/>
  <c r="BU20" i="16"/>
  <c r="BL20" i="16"/>
  <c r="BC20" i="16"/>
  <c r="AT20" i="16"/>
  <c r="AK20" i="16"/>
  <c r="AB20" i="16"/>
  <c r="S20" i="16"/>
  <c r="BU19" i="16"/>
  <c r="BL19" i="16"/>
  <c r="BC19" i="16"/>
  <c r="AT19" i="16"/>
  <c r="AK19" i="16"/>
  <c r="AB19" i="16"/>
  <c r="S19" i="16"/>
  <c r="BU18" i="16"/>
  <c r="BL18" i="16"/>
  <c r="BC18" i="16"/>
  <c r="AT18" i="16"/>
  <c r="AK18" i="16"/>
  <c r="AB18" i="16"/>
  <c r="S18" i="16"/>
  <c r="BU17" i="16"/>
  <c r="BL17" i="16"/>
  <c r="BC17" i="16"/>
  <c r="AT17" i="16"/>
  <c r="AK17" i="16"/>
  <c r="AB17" i="16"/>
  <c r="S17" i="16"/>
  <c r="BU16" i="16"/>
  <c r="BL16" i="16"/>
  <c r="BC16" i="16"/>
  <c r="AT16" i="16"/>
  <c r="AK16" i="16"/>
  <c r="AB16" i="16"/>
  <c r="S16" i="16"/>
  <c r="BU15" i="16"/>
  <c r="BL15" i="16"/>
  <c r="BC15" i="16"/>
  <c r="AT15" i="16"/>
  <c r="AK15" i="16"/>
  <c r="AB15" i="16"/>
  <c r="S15" i="16"/>
  <c r="BU14" i="16"/>
  <c r="BL14" i="16"/>
  <c r="BC14" i="16"/>
  <c r="AT14" i="16"/>
  <c r="AK14" i="16"/>
  <c r="AB14" i="16"/>
  <c r="S14" i="16"/>
  <c r="BU13" i="16"/>
  <c r="BL13" i="16"/>
  <c r="BC13" i="16"/>
  <c r="AT13" i="16"/>
  <c r="AK13" i="16"/>
  <c r="AB13" i="16"/>
  <c r="S13" i="16"/>
  <c r="BU12" i="16"/>
  <c r="BL12" i="16"/>
  <c r="BC12" i="16"/>
  <c r="AT12" i="16"/>
  <c r="AK12" i="16"/>
  <c r="AB12" i="16"/>
  <c r="S12" i="16"/>
  <c r="BU11" i="16"/>
  <c r="BL11" i="16"/>
  <c r="BC11" i="16"/>
  <c r="AT11" i="16"/>
  <c r="AK11" i="16"/>
  <c r="AB11" i="16"/>
  <c r="S11" i="16"/>
  <c r="BU10" i="16"/>
  <c r="BL10" i="16"/>
  <c r="BC10" i="16"/>
  <c r="AT10" i="16"/>
  <c r="AK10" i="16"/>
  <c r="AB10" i="16"/>
  <c r="S10" i="16"/>
  <c r="BU9" i="16"/>
  <c r="BL9" i="16"/>
  <c r="BC9" i="16"/>
  <c r="AT9" i="16"/>
  <c r="AK9" i="16"/>
  <c r="AB9" i="16"/>
  <c r="S9" i="16"/>
  <c r="BU8" i="16"/>
  <c r="BL8" i="16"/>
  <c r="BC8" i="16"/>
  <c r="AT8" i="16"/>
  <c r="AK8" i="16"/>
  <c r="AB8" i="16"/>
  <c r="S8" i="16"/>
  <c r="BU7" i="16"/>
  <c r="BL7" i="16"/>
  <c r="BC7" i="16"/>
  <c r="AT7" i="16"/>
  <c r="AK7" i="16"/>
  <c r="AB7" i="16"/>
  <c r="S7" i="16"/>
  <c r="BU6" i="16"/>
  <c r="BL6" i="16"/>
  <c r="BC6" i="16"/>
  <c r="AT6" i="16"/>
  <c r="AK6" i="16"/>
  <c r="AB6" i="16"/>
  <c r="S6" i="16"/>
  <c r="BU5" i="16"/>
  <c r="BL5" i="16"/>
  <c r="BC5" i="16"/>
  <c r="AT5" i="16"/>
  <c r="AK5" i="16"/>
  <c r="AB5" i="16"/>
  <c r="S5" i="16"/>
  <c r="BU4" i="16"/>
  <c r="BL4" i="16"/>
  <c r="BC4" i="16"/>
  <c r="AT4" i="16"/>
  <c r="AK4" i="16"/>
  <c r="AB4" i="16"/>
  <c r="S4" i="16"/>
  <c r="BC73" i="17"/>
  <c r="BC70" i="17"/>
  <c r="BC69" i="17"/>
  <c r="BC68" i="17"/>
  <c r="BC67" i="17"/>
  <c r="BC66" i="17"/>
  <c r="BC65" i="17"/>
  <c r="BC64" i="17"/>
  <c r="BC63" i="17"/>
  <c r="BC62" i="17"/>
  <c r="BC61" i="17"/>
  <c r="BC60" i="17"/>
  <c r="BC59" i="17"/>
  <c r="BC58" i="17"/>
  <c r="BC57" i="17"/>
  <c r="BC56" i="17"/>
  <c r="BC55" i="17"/>
  <c r="BC54" i="17"/>
  <c r="BC53" i="17"/>
  <c r="BC52" i="17"/>
  <c r="BC51" i="17"/>
  <c r="BC50" i="17"/>
  <c r="BC49" i="17"/>
  <c r="BC48" i="17"/>
  <c r="BC47" i="17"/>
  <c r="BC46" i="17"/>
  <c r="BC45" i="17"/>
  <c r="BC44" i="17"/>
  <c r="BC43" i="17"/>
  <c r="BC42" i="17"/>
  <c r="BC41" i="17"/>
  <c r="BC40" i="17"/>
  <c r="BC39" i="17"/>
  <c r="BC38" i="17"/>
  <c r="BC37" i="17"/>
  <c r="BC36" i="17"/>
  <c r="BC35" i="17"/>
  <c r="BC34" i="17"/>
  <c r="BC33" i="17"/>
  <c r="BC32" i="17"/>
  <c r="BC31" i="17"/>
  <c r="BC30" i="17"/>
  <c r="BC29" i="17"/>
  <c r="BC28" i="17"/>
  <c r="BC27" i="17"/>
  <c r="BC26" i="17"/>
  <c r="BC25" i="17"/>
  <c r="BC24" i="17"/>
  <c r="BC23" i="17"/>
  <c r="BC22" i="17"/>
  <c r="BC21" i="17"/>
  <c r="BC20" i="17"/>
  <c r="BC19" i="17"/>
  <c r="BC18" i="17"/>
  <c r="BC17" i="17"/>
  <c r="BC16" i="17"/>
  <c r="BC15" i="17"/>
  <c r="BC14" i="17"/>
  <c r="BC13" i="17"/>
  <c r="BC12" i="17"/>
  <c r="BC11" i="17"/>
  <c r="BC10" i="17"/>
  <c r="BC9" i="17"/>
  <c r="BC8" i="17"/>
  <c r="BC7" i="17"/>
  <c r="BC6" i="17"/>
  <c r="BC5" i="17"/>
  <c r="BC4" i="17"/>
  <c r="BL73" i="17"/>
  <c r="BL70" i="17"/>
  <c r="BL69" i="17"/>
  <c r="BL68" i="17"/>
  <c r="BL67" i="17"/>
  <c r="BL66" i="17"/>
  <c r="BL65" i="17"/>
  <c r="BL64" i="17"/>
  <c r="BL63" i="17"/>
  <c r="BL62" i="17"/>
  <c r="BL61" i="17"/>
  <c r="BL60" i="17"/>
  <c r="BL59" i="17"/>
  <c r="BL58" i="17"/>
  <c r="BL57" i="17"/>
  <c r="BL56" i="17"/>
  <c r="BL55" i="17"/>
  <c r="BL54" i="17"/>
  <c r="BL53" i="17"/>
  <c r="BL52" i="17"/>
  <c r="BL51" i="17"/>
  <c r="BL50" i="17"/>
  <c r="BL49" i="17"/>
  <c r="BL48" i="17"/>
  <c r="BL47" i="17"/>
  <c r="BL46" i="17"/>
  <c r="BL45" i="17"/>
  <c r="BL44" i="17"/>
  <c r="BL43" i="17"/>
  <c r="BL42" i="17"/>
  <c r="BL41" i="17"/>
  <c r="BL40" i="17"/>
  <c r="BL39" i="17"/>
  <c r="BL38" i="17"/>
  <c r="BL37" i="17"/>
  <c r="BL36" i="17"/>
  <c r="BL35" i="17"/>
  <c r="BL34" i="17"/>
  <c r="BL33" i="17"/>
  <c r="BL32" i="17"/>
  <c r="BL31" i="17"/>
  <c r="BL30" i="17"/>
  <c r="BL29" i="17"/>
  <c r="BL28" i="17"/>
  <c r="BL27" i="17"/>
  <c r="BL26" i="17"/>
  <c r="BL25" i="17"/>
  <c r="BL24" i="17"/>
  <c r="BL23" i="17"/>
  <c r="BL22" i="17"/>
  <c r="BL21" i="17"/>
  <c r="BL20" i="17"/>
  <c r="BL19" i="17"/>
  <c r="BL18" i="17"/>
  <c r="BL17" i="17"/>
  <c r="BL16" i="17"/>
  <c r="BL15" i="17"/>
  <c r="BL14" i="17"/>
  <c r="BL13" i="17"/>
  <c r="BL12" i="17"/>
  <c r="BL11" i="17"/>
  <c r="BL10" i="17"/>
  <c r="BL9" i="17"/>
  <c r="BL8" i="17"/>
  <c r="BL7" i="17"/>
  <c r="BL6" i="17"/>
  <c r="BL5" i="17"/>
  <c r="BL4" i="17"/>
  <c r="AT73" i="17"/>
  <c r="AT70" i="17"/>
  <c r="AT69" i="17"/>
  <c r="AT68" i="17"/>
  <c r="AT67" i="17"/>
  <c r="AT66" i="17"/>
  <c r="AT65" i="17"/>
  <c r="AT64" i="17"/>
  <c r="AT63" i="17"/>
  <c r="AT62" i="17"/>
  <c r="AT61" i="17"/>
  <c r="AT60" i="17"/>
  <c r="AT59" i="17"/>
  <c r="AT58" i="17"/>
  <c r="AT57" i="17"/>
  <c r="AT56" i="17"/>
  <c r="AT55" i="17"/>
  <c r="AT54" i="17"/>
  <c r="AT53" i="17"/>
  <c r="AT52" i="17"/>
  <c r="AT51" i="17"/>
  <c r="AT50" i="17"/>
  <c r="AT49" i="17"/>
  <c r="AT48" i="17"/>
  <c r="AT47" i="17"/>
  <c r="AT46" i="17"/>
  <c r="AT45" i="17"/>
  <c r="AT44" i="17"/>
  <c r="AT43" i="17"/>
  <c r="AT42" i="17"/>
  <c r="AT41" i="17"/>
  <c r="AT40" i="17"/>
  <c r="AT39" i="17"/>
  <c r="AT38" i="17"/>
  <c r="AT37" i="17"/>
  <c r="AT36" i="17"/>
  <c r="AT35" i="17"/>
  <c r="AT34" i="17"/>
  <c r="AT33" i="17"/>
  <c r="AT32" i="17"/>
  <c r="AT31" i="17"/>
  <c r="AT30" i="17"/>
  <c r="AT29" i="17"/>
  <c r="AT28" i="17"/>
  <c r="AT27" i="17"/>
  <c r="AT26" i="17"/>
  <c r="AT25" i="17"/>
  <c r="AT24" i="17"/>
  <c r="AT23" i="17"/>
  <c r="AT22" i="17"/>
  <c r="AT21" i="17"/>
  <c r="AT20" i="17"/>
  <c r="AT19" i="17"/>
  <c r="AT18" i="17"/>
  <c r="AT17" i="17"/>
  <c r="AT16" i="17"/>
  <c r="AT15" i="17"/>
  <c r="AT14" i="17"/>
  <c r="AT13" i="17"/>
  <c r="AT12" i="17"/>
  <c r="AT11" i="17"/>
  <c r="AT10" i="17"/>
  <c r="AT9" i="17"/>
  <c r="AT8" i="17"/>
  <c r="AT7" i="17"/>
  <c r="AT6" i="17"/>
  <c r="AT5" i="17"/>
  <c r="AT4" i="17"/>
  <c r="S73" i="17"/>
  <c r="S70" i="17"/>
  <c r="S69" i="17"/>
  <c r="S68" i="17"/>
  <c r="S67" i="17"/>
  <c r="S66" i="17"/>
  <c r="S65" i="17"/>
  <c r="S64" i="17"/>
  <c r="S63" i="17"/>
  <c r="S62" i="17"/>
  <c r="S61" i="17"/>
  <c r="S60" i="17"/>
  <c r="S59" i="17"/>
  <c r="S58" i="17"/>
  <c r="S57" i="17"/>
  <c r="S56" i="17"/>
  <c r="S55" i="17"/>
  <c r="S54" i="17"/>
  <c r="S53" i="17"/>
  <c r="S52" i="17"/>
  <c r="S51" i="17"/>
  <c r="S50" i="17"/>
  <c r="S49" i="17"/>
  <c r="S48" i="17"/>
  <c r="S47" i="17"/>
  <c r="S46" i="17"/>
  <c r="S45" i="17"/>
  <c r="S44" i="17"/>
  <c r="S43" i="17"/>
  <c r="S42" i="17"/>
  <c r="S41" i="17"/>
  <c r="S40" i="17"/>
  <c r="S39" i="17"/>
  <c r="S38" i="17"/>
  <c r="S37" i="17"/>
  <c r="S36" i="17"/>
  <c r="S35" i="17"/>
  <c r="S34" i="17"/>
  <c r="S33" i="17"/>
  <c r="S32" i="17"/>
  <c r="S31" i="17"/>
  <c r="S30" i="17"/>
  <c r="S29" i="17"/>
  <c r="S28" i="17"/>
  <c r="S27" i="17"/>
  <c r="S26" i="17"/>
  <c r="S25" i="17"/>
  <c r="S24" i="17"/>
  <c r="S23" i="17"/>
  <c r="S22" i="17"/>
  <c r="S21" i="17"/>
  <c r="S20" i="17"/>
  <c r="S19" i="17"/>
  <c r="S18" i="17"/>
  <c r="S17" i="17"/>
  <c r="S16" i="17"/>
  <c r="S15" i="17"/>
  <c r="S14" i="17"/>
  <c r="S13" i="17"/>
  <c r="S12" i="17"/>
  <c r="S11" i="17"/>
  <c r="S10" i="17"/>
  <c r="S9" i="17"/>
  <c r="S8" i="17"/>
  <c r="S7" i="17"/>
  <c r="S6" i="17"/>
  <c r="S5" i="17"/>
  <c r="S4" i="17"/>
  <c r="BU71" i="20"/>
  <c r="BL71" i="20"/>
  <c r="BC71" i="20"/>
  <c r="AT71" i="20"/>
  <c r="AK71" i="20"/>
  <c r="AB71" i="20"/>
  <c r="S71" i="20"/>
  <c r="J71" i="20"/>
  <c r="BU70" i="20"/>
  <c r="BL70" i="20"/>
  <c r="BC70" i="20"/>
  <c r="AT70" i="20"/>
  <c r="AK70" i="20"/>
  <c r="AB70" i="20"/>
  <c r="S70" i="20"/>
  <c r="J70" i="20"/>
  <c r="BU69" i="20"/>
  <c r="BL69" i="20"/>
  <c r="BC69" i="20"/>
  <c r="AT69" i="20"/>
  <c r="AK69" i="20"/>
  <c r="AB69" i="20"/>
  <c r="S69" i="20"/>
  <c r="J69" i="20"/>
  <c r="BU68" i="20"/>
  <c r="BL68" i="20"/>
  <c r="BC68" i="20"/>
  <c r="AT68" i="20"/>
  <c r="AK68" i="20"/>
  <c r="AB68" i="20"/>
  <c r="S68" i="20"/>
  <c r="J68" i="20"/>
  <c r="BU67" i="20"/>
  <c r="BL67" i="20"/>
  <c r="BC67" i="20"/>
  <c r="AT67" i="20"/>
  <c r="AK67" i="20"/>
  <c r="AB67" i="20"/>
  <c r="S67" i="20"/>
  <c r="J67" i="20"/>
  <c r="BU66" i="20"/>
  <c r="BL66" i="20"/>
  <c r="BC66" i="20"/>
  <c r="AT66" i="20"/>
  <c r="AK66" i="20"/>
  <c r="AB66" i="20"/>
  <c r="S66" i="20"/>
  <c r="J66" i="20"/>
  <c r="BU65" i="20"/>
  <c r="BL65" i="20"/>
  <c r="BC65" i="20"/>
  <c r="AT65" i="20"/>
  <c r="AK65" i="20"/>
  <c r="AB65" i="20"/>
  <c r="S65" i="20"/>
  <c r="J65" i="20"/>
  <c r="BU64" i="20"/>
  <c r="BL64" i="20"/>
  <c r="BC64" i="20"/>
  <c r="AT64" i="20"/>
  <c r="AK64" i="20"/>
  <c r="AB64" i="20"/>
  <c r="S64" i="20"/>
  <c r="J64" i="20"/>
  <c r="BU63" i="20"/>
  <c r="BL63" i="20"/>
  <c r="BC63" i="20"/>
  <c r="AT63" i="20"/>
  <c r="AK63" i="20"/>
  <c r="AB63" i="20"/>
  <c r="S63" i="20"/>
  <c r="J63" i="20"/>
  <c r="BU62" i="20"/>
  <c r="BL62" i="20"/>
  <c r="BC62" i="20"/>
  <c r="AT62" i="20"/>
  <c r="AK62" i="20"/>
  <c r="AB62" i="20"/>
  <c r="S62" i="20"/>
  <c r="J62" i="20"/>
  <c r="BU61" i="20"/>
  <c r="BL61" i="20"/>
  <c r="BC61" i="20"/>
  <c r="AT61" i="20"/>
  <c r="AK61" i="20"/>
  <c r="AB61" i="20"/>
  <c r="S61" i="20"/>
  <c r="J61" i="20"/>
  <c r="BU60" i="20"/>
  <c r="BL60" i="20"/>
  <c r="BC60" i="20"/>
  <c r="AT60" i="20"/>
  <c r="AK60" i="20"/>
  <c r="AB60" i="20"/>
  <c r="S60" i="20"/>
  <c r="J60" i="20"/>
  <c r="BU59" i="20"/>
  <c r="BL59" i="20"/>
  <c r="BC59" i="20"/>
  <c r="AT59" i="20"/>
  <c r="AK59" i="20"/>
  <c r="AB59" i="20"/>
  <c r="S59" i="20"/>
  <c r="J59" i="20"/>
  <c r="BU58" i="20"/>
  <c r="BL58" i="20"/>
  <c r="BC58" i="20"/>
  <c r="AT58" i="20"/>
  <c r="AK58" i="20"/>
  <c r="AB58" i="20"/>
  <c r="S58" i="20"/>
  <c r="J58" i="20"/>
  <c r="BU57" i="20"/>
  <c r="BL57" i="20"/>
  <c r="BC57" i="20"/>
  <c r="AT57" i="20"/>
  <c r="AK57" i="20"/>
  <c r="AB57" i="20"/>
  <c r="S57" i="20"/>
  <c r="J57" i="20"/>
  <c r="BU56" i="20"/>
  <c r="BL56" i="20"/>
  <c r="BC56" i="20"/>
  <c r="AT56" i="20"/>
  <c r="AK56" i="20"/>
  <c r="AB56" i="20"/>
  <c r="S56" i="20"/>
  <c r="J56" i="20"/>
  <c r="BU55" i="20"/>
  <c r="BL55" i="20"/>
  <c r="BC55" i="20"/>
  <c r="AT55" i="20"/>
  <c r="AK55" i="20"/>
  <c r="AB55" i="20"/>
  <c r="S55" i="20"/>
  <c r="J55" i="20"/>
  <c r="BU54" i="20"/>
  <c r="BL54" i="20"/>
  <c r="BC54" i="20"/>
  <c r="AT54" i="20"/>
  <c r="AK54" i="20"/>
  <c r="AB54" i="20"/>
  <c r="S54" i="20"/>
  <c r="J54" i="20"/>
  <c r="BU53" i="20"/>
  <c r="BL53" i="20"/>
  <c r="BC53" i="20"/>
  <c r="AT53" i="20"/>
  <c r="AK53" i="20"/>
  <c r="AB53" i="20"/>
  <c r="S53" i="20"/>
  <c r="J53" i="20"/>
  <c r="BU52" i="20"/>
  <c r="BL52" i="20"/>
  <c r="BC52" i="20"/>
  <c r="AT52" i="20"/>
  <c r="AK52" i="20"/>
  <c r="AB52" i="20"/>
  <c r="S52" i="20"/>
  <c r="J52" i="20"/>
  <c r="BU51" i="20"/>
  <c r="BL51" i="20"/>
  <c r="BC51" i="20"/>
  <c r="AT51" i="20"/>
  <c r="AK51" i="20"/>
  <c r="AB51" i="20"/>
  <c r="S51" i="20"/>
  <c r="J51" i="20"/>
  <c r="BU50" i="20"/>
  <c r="BL50" i="20"/>
  <c r="BC50" i="20"/>
  <c r="AT50" i="20"/>
  <c r="AK50" i="20"/>
  <c r="AB50" i="20"/>
  <c r="S50" i="20"/>
  <c r="J50" i="20"/>
  <c r="BU49" i="20"/>
  <c r="BL49" i="20"/>
  <c r="BC49" i="20"/>
  <c r="AT49" i="20"/>
  <c r="AK49" i="20"/>
  <c r="AB49" i="20"/>
  <c r="S49" i="20"/>
  <c r="J49" i="20"/>
  <c r="BU48" i="20"/>
  <c r="BL48" i="20"/>
  <c r="BC48" i="20"/>
  <c r="AT48" i="20"/>
  <c r="AK48" i="20"/>
  <c r="AB48" i="20"/>
  <c r="S48" i="20"/>
  <c r="J48" i="20"/>
  <c r="BU47" i="20"/>
  <c r="BL47" i="20"/>
  <c r="BC47" i="20"/>
  <c r="AT47" i="20"/>
  <c r="AK47" i="20"/>
  <c r="AB47" i="20"/>
  <c r="S47" i="20"/>
  <c r="J47" i="20"/>
  <c r="BU46" i="20"/>
  <c r="BL46" i="20"/>
  <c r="BC46" i="20"/>
  <c r="AT46" i="20"/>
  <c r="AK46" i="20"/>
  <c r="AB46" i="20"/>
  <c r="S46" i="20"/>
  <c r="J46" i="20"/>
  <c r="BU45" i="20"/>
  <c r="BL45" i="20"/>
  <c r="BC45" i="20"/>
  <c r="AT45" i="20"/>
  <c r="AK45" i="20"/>
  <c r="AB45" i="20"/>
  <c r="S45" i="20"/>
  <c r="J45" i="20"/>
  <c r="BU44" i="20"/>
  <c r="BL44" i="20"/>
  <c r="BC44" i="20"/>
  <c r="AT44" i="20"/>
  <c r="AK44" i="20"/>
  <c r="AB44" i="20"/>
  <c r="S44" i="20"/>
  <c r="J44" i="20"/>
  <c r="BU43" i="20"/>
  <c r="BL43" i="20"/>
  <c r="BC43" i="20"/>
  <c r="AT43" i="20"/>
  <c r="AK43" i="20"/>
  <c r="AB43" i="20"/>
  <c r="S43" i="20"/>
  <c r="J43" i="20"/>
  <c r="BU42" i="20"/>
  <c r="BL42" i="20"/>
  <c r="BC42" i="20"/>
  <c r="AT42" i="20"/>
  <c r="AK42" i="20"/>
  <c r="AB42" i="20"/>
  <c r="S42" i="20"/>
  <c r="J42" i="20"/>
  <c r="BU41" i="20"/>
  <c r="BL41" i="20"/>
  <c r="BC41" i="20"/>
  <c r="AT41" i="20"/>
  <c r="AK41" i="20"/>
  <c r="AB41" i="20"/>
  <c r="S41" i="20"/>
  <c r="J41" i="20"/>
  <c r="BU40" i="20"/>
  <c r="BL40" i="20"/>
  <c r="BC40" i="20"/>
  <c r="AT40" i="20"/>
  <c r="AK40" i="20"/>
  <c r="AB40" i="20"/>
  <c r="S40" i="20"/>
  <c r="J40" i="20"/>
  <c r="BU39" i="20"/>
  <c r="BL39" i="20"/>
  <c r="BC39" i="20"/>
  <c r="AT39" i="20"/>
  <c r="AK39" i="20"/>
  <c r="AB39" i="20"/>
  <c r="S39" i="20"/>
  <c r="J39" i="20"/>
  <c r="BU38" i="20"/>
  <c r="BL38" i="20"/>
  <c r="BC38" i="20"/>
  <c r="AT38" i="20"/>
  <c r="AK38" i="20"/>
  <c r="AB38" i="20"/>
  <c r="S38" i="20"/>
  <c r="J38" i="20"/>
  <c r="BU37" i="20"/>
  <c r="BL37" i="20"/>
  <c r="BC37" i="20"/>
  <c r="AT37" i="20"/>
  <c r="AK37" i="20"/>
  <c r="AB37" i="20"/>
  <c r="S37" i="20"/>
  <c r="J37" i="20"/>
  <c r="BU36" i="20"/>
  <c r="BL36" i="20"/>
  <c r="BC36" i="20"/>
  <c r="AT36" i="20"/>
  <c r="AK36" i="20"/>
  <c r="AB36" i="20"/>
  <c r="S36" i="20"/>
  <c r="J36" i="20"/>
  <c r="BU35" i="20"/>
  <c r="BL35" i="20"/>
  <c r="BC35" i="20"/>
  <c r="AT35" i="20"/>
  <c r="AK35" i="20"/>
  <c r="AB35" i="20"/>
  <c r="S35" i="20"/>
  <c r="J35" i="20"/>
  <c r="BU34" i="20"/>
  <c r="BL34" i="20"/>
  <c r="BC34" i="20"/>
  <c r="AT34" i="20"/>
  <c r="AK34" i="20"/>
  <c r="AB34" i="20"/>
  <c r="S34" i="20"/>
  <c r="J34" i="20"/>
  <c r="BU33" i="20"/>
  <c r="BL33" i="20"/>
  <c r="BC33" i="20"/>
  <c r="AT33" i="20"/>
  <c r="AK33" i="20"/>
  <c r="AB33" i="20"/>
  <c r="S33" i="20"/>
  <c r="J33" i="20"/>
  <c r="BU32" i="20"/>
  <c r="BL32" i="20"/>
  <c r="BC32" i="20"/>
  <c r="AT32" i="20"/>
  <c r="AK32" i="20"/>
  <c r="AB32" i="20"/>
  <c r="S32" i="20"/>
  <c r="J32" i="20"/>
  <c r="BU31" i="20"/>
  <c r="BL31" i="20"/>
  <c r="BC31" i="20"/>
  <c r="AT31" i="20"/>
  <c r="AK31" i="20"/>
  <c r="AB31" i="20"/>
  <c r="S31" i="20"/>
  <c r="J31" i="20"/>
  <c r="BU30" i="20"/>
  <c r="BL30" i="20"/>
  <c r="BC30" i="20"/>
  <c r="AT30" i="20"/>
  <c r="AK30" i="20"/>
  <c r="AB30" i="20"/>
  <c r="S30" i="20"/>
  <c r="J30" i="20"/>
  <c r="BU29" i="20"/>
  <c r="BL29" i="20"/>
  <c r="BC29" i="20"/>
  <c r="AT29" i="20"/>
  <c r="AK29" i="20"/>
  <c r="AB29" i="20"/>
  <c r="S29" i="20"/>
  <c r="J29" i="20"/>
  <c r="BU28" i="20"/>
  <c r="BL28" i="20"/>
  <c r="BC28" i="20"/>
  <c r="AT28" i="20"/>
  <c r="AK28" i="20"/>
  <c r="AB28" i="20"/>
  <c r="S28" i="20"/>
  <c r="J28" i="20"/>
  <c r="BU27" i="20"/>
  <c r="BL27" i="20"/>
  <c r="BC27" i="20"/>
  <c r="AT27" i="20"/>
  <c r="AK27" i="20"/>
  <c r="AB27" i="20"/>
  <c r="S27" i="20"/>
  <c r="J27" i="20"/>
  <c r="BU26" i="20"/>
  <c r="BL26" i="20"/>
  <c r="BC26" i="20"/>
  <c r="AT26" i="20"/>
  <c r="AK26" i="20"/>
  <c r="AB26" i="20"/>
  <c r="S26" i="20"/>
  <c r="J26" i="20"/>
  <c r="BU25" i="20"/>
  <c r="BL25" i="20"/>
  <c r="BC25" i="20"/>
  <c r="AT25" i="20"/>
  <c r="AK25" i="20"/>
  <c r="AB25" i="20"/>
  <c r="S25" i="20"/>
  <c r="J25" i="20"/>
  <c r="BU24" i="20"/>
  <c r="BL24" i="20"/>
  <c r="BC24" i="20"/>
  <c r="AT24" i="20"/>
  <c r="AK24" i="20"/>
  <c r="AB24" i="20"/>
  <c r="S24" i="20"/>
  <c r="J24" i="20"/>
  <c r="BU23" i="20"/>
  <c r="BL23" i="20"/>
  <c r="BC23" i="20"/>
  <c r="AT23" i="20"/>
  <c r="AK23" i="20"/>
  <c r="AB23" i="20"/>
  <c r="S23" i="20"/>
  <c r="J23" i="20"/>
  <c r="BU22" i="20"/>
  <c r="BL22" i="20"/>
  <c r="BC22" i="20"/>
  <c r="AT22" i="20"/>
  <c r="AK22" i="20"/>
  <c r="AB22" i="20"/>
  <c r="S22" i="20"/>
  <c r="J22" i="20"/>
  <c r="BU21" i="20"/>
  <c r="BL21" i="20"/>
  <c r="BC21" i="20"/>
  <c r="AT21" i="20"/>
  <c r="AK21" i="20"/>
  <c r="AB21" i="20"/>
  <c r="S21" i="20"/>
  <c r="J21" i="20"/>
  <c r="BU20" i="20"/>
  <c r="BL20" i="20"/>
  <c r="BC20" i="20"/>
  <c r="AT20" i="20"/>
  <c r="AK20" i="20"/>
  <c r="AB20" i="20"/>
  <c r="S20" i="20"/>
  <c r="J20" i="20"/>
  <c r="BU19" i="20"/>
  <c r="BL19" i="20"/>
  <c r="BC19" i="20"/>
  <c r="AT19" i="20"/>
  <c r="AK19" i="20"/>
  <c r="AB19" i="20"/>
  <c r="S19" i="20"/>
  <c r="J19" i="20"/>
  <c r="BU18" i="20"/>
  <c r="BL18" i="20"/>
  <c r="BC18" i="20"/>
  <c r="AT18" i="20"/>
  <c r="AK18" i="20"/>
  <c r="AB18" i="20"/>
  <c r="S18" i="20"/>
  <c r="J18" i="20"/>
  <c r="BU17" i="20"/>
  <c r="BL17" i="20"/>
  <c r="BC17" i="20"/>
  <c r="AT17" i="20"/>
  <c r="AK17" i="20"/>
  <c r="AB17" i="20"/>
  <c r="S17" i="20"/>
  <c r="J17" i="20"/>
  <c r="BU16" i="20"/>
  <c r="BL16" i="20"/>
  <c r="BC16" i="20"/>
  <c r="AT16" i="20"/>
  <c r="AK16" i="20"/>
  <c r="AB16" i="20"/>
  <c r="S16" i="20"/>
  <c r="J16" i="20"/>
  <c r="BU15" i="20"/>
  <c r="BL15" i="20"/>
  <c r="BC15" i="20"/>
  <c r="AT15" i="20"/>
  <c r="AK15" i="20"/>
  <c r="AB15" i="20"/>
  <c r="S15" i="20"/>
  <c r="J15" i="20"/>
  <c r="BU14" i="20"/>
  <c r="BL14" i="20"/>
  <c r="BC14" i="20"/>
  <c r="AT14" i="20"/>
  <c r="AK14" i="20"/>
  <c r="AB14" i="20"/>
  <c r="S14" i="20"/>
  <c r="J14" i="20"/>
  <c r="BU13" i="20"/>
  <c r="BL13" i="20"/>
  <c r="BC13" i="20"/>
  <c r="AT13" i="20"/>
  <c r="AK13" i="20"/>
  <c r="AB13" i="20"/>
  <c r="S13" i="20"/>
  <c r="J13" i="20"/>
  <c r="BU12" i="20"/>
  <c r="BL12" i="20"/>
  <c r="BC12" i="20"/>
  <c r="AT12" i="20"/>
  <c r="AK12" i="20"/>
  <c r="AB12" i="20"/>
  <c r="S12" i="20"/>
  <c r="J12" i="20"/>
  <c r="BU11" i="20"/>
  <c r="BL11" i="20"/>
  <c r="BC11" i="20"/>
  <c r="AT11" i="20"/>
  <c r="AK11" i="20"/>
  <c r="AB11" i="20"/>
  <c r="S11" i="20"/>
  <c r="J11" i="20"/>
  <c r="BU10" i="20"/>
  <c r="BL10" i="20"/>
  <c r="BC10" i="20"/>
  <c r="AT10" i="20"/>
  <c r="AK10" i="20"/>
  <c r="AB10" i="20"/>
  <c r="S10" i="20"/>
  <c r="J10" i="20"/>
  <c r="BU9" i="20"/>
  <c r="BL9" i="20"/>
  <c r="BC9" i="20"/>
  <c r="AT9" i="20"/>
  <c r="AK9" i="20"/>
  <c r="AB9" i="20"/>
  <c r="S9" i="20"/>
  <c r="J9" i="20"/>
  <c r="BU8" i="20"/>
  <c r="BL8" i="20"/>
  <c r="BC8" i="20"/>
  <c r="AT8" i="20"/>
  <c r="AK8" i="20"/>
  <c r="AB8" i="20"/>
  <c r="S8" i="20"/>
  <c r="J8" i="20"/>
  <c r="BU7" i="20"/>
  <c r="BL7" i="20"/>
  <c r="BC7" i="20"/>
  <c r="AT7" i="20"/>
  <c r="AK7" i="20"/>
  <c r="AB7" i="20"/>
  <c r="S7" i="20"/>
  <c r="J7" i="20"/>
  <c r="BU6" i="20"/>
  <c r="BL6" i="20"/>
  <c r="BC6" i="20"/>
  <c r="AT6" i="20"/>
  <c r="AK6" i="20"/>
  <c r="AB6" i="20"/>
  <c r="S6" i="20"/>
  <c r="J6" i="20"/>
  <c r="BU5" i="20"/>
  <c r="BL5" i="20"/>
  <c r="BC5" i="20"/>
  <c r="AT5" i="20"/>
  <c r="AK5" i="20"/>
  <c r="AB5" i="20"/>
  <c r="S5" i="20"/>
  <c r="J5" i="20"/>
  <c r="BU4" i="20"/>
  <c r="BL4" i="20"/>
  <c r="BC4" i="20"/>
  <c r="AT4" i="20"/>
  <c r="AK4" i="20"/>
  <c r="AB4" i="20"/>
  <c r="S4" i="20"/>
  <c r="J4" i="20"/>
  <c r="BU73" i="17"/>
  <c r="AK73" i="17"/>
  <c r="AB73" i="17"/>
  <c r="J73" i="17"/>
  <c r="BU70" i="17"/>
  <c r="AK70" i="17"/>
  <c r="AB70" i="17"/>
  <c r="J70" i="17"/>
  <c r="BU69" i="17"/>
  <c r="AK69" i="17"/>
  <c r="AB69" i="17"/>
  <c r="J69" i="17"/>
  <c r="BU68" i="17"/>
  <c r="AK68" i="17"/>
  <c r="AB68" i="17"/>
  <c r="J68" i="17"/>
  <c r="BU67" i="17"/>
  <c r="AK67" i="17"/>
  <c r="AB67" i="17"/>
  <c r="J67" i="17"/>
  <c r="BU66" i="17"/>
  <c r="AK66" i="17"/>
  <c r="AB66" i="17"/>
  <c r="J66" i="17"/>
  <c r="BU65" i="17"/>
  <c r="AK65" i="17"/>
  <c r="AB65" i="17"/>
  <c r="J65" i="17"/>
  <c r="BU64" i="17"/>
  <c r="AK64" i="17"/>
  <c r="AB64" i="17"/>
  <c r="J64" i="17"/>
  <c r="BU63" i="17"/>
  <c r="AK63" i="17"/>
  <c r="AB63" i="17"/>
  <c r="J63" i="17"/>
  <c r="BU62" i="17"/>
  <c r="AK62" i="17"/>
  <c r="AB62" i="17"/>
  <c r="J62" i="17"/>
  <c r="BU61" i="17"/>
  <c r="AK61" i="17"/>
  <c r="AB61" i="17"/>
  <c r="J61" i="17"/>
  <c r="BU60" i="17"/>
  <c r="AK60" i="17"/>
  <c r="AB60" i="17"/>
  <c r="J60" i="17"/>
  <c r="BU59" i="17"/>
  <c r="AK59" i="17"/>
  <c r="AB59" i="17"/>
  <c r="J59" i="17"/>
  <c r="BU58" i="17"/>
  <c r="AK58" i="17"/>
  <c r="AB58" i="17"/>
  <c r="J58" i="17"/>
  <c r="BU57" i="17"/>
  <c r="AK57" i="17"/>
  <c r="AB57" i="17"/>
  <c r="J57" i="17"/>
  <c r="BU56" i="17"/>
  <c r="AK56" i="17"/>
  <c r="AB56" i="17"/>
  <c r="J56" i="17"/>
  <c r="BU55" i="17"/>
  <c r="AK55" i="17"/>
  <c r="AB55" i="17"/>
  <c r="J55" i="17"/>
  <c r="BU54" i="17"/>
  <c r="AK54" i="17"/>
  <c r="AB54" i="17"/>
  <c r="J54" i="17"/>
  <c r="BU53" i="17"/>
  <c r="AK53" i="17"/>
  <c r="AB53" i="17"/>
  <c r="J53" i="17"/>
  <c r="BU52" i="17"/>
  <c r="AK52" i="17"/>
  <c r="AB52" i="17"/>
  <c r="J52" i="17"/>
  <c r="BU51" i="17"/>
  <c r="AK51" i="17"/>
  <c r="AB51" i="17"/>
  <c r="J51" i="17"/>
  <c r="BU50" i="17"/>
  <c r="AK50" i="17"/>
  <c r="AB50" i="17"/>
  <c r="J50" i="17"/>
  <c r="BU49" i="17"/>
  <c r="AK49" i="17"/>
  <c r="AB49" i="17"/>
  <c r="J49" i="17"/>
  <c r="BU48" i="17"/>
  <c r="AK48" i="17"/>
  <c r="AB48" i="17"/>
  <c r="J48" i="17"/>
  <c r="BU47" i="17"/>
  <c r="AK47" i="17"/>
  <c r="AB47" i="17"/>
  <c r="J47" i="17"/>
  <c r="BU46" i="17"/>
  <c r="AK46" i="17"/>
  <c r="AB46" i="17"/>
  <c r="J46" i="17"/>
  <c r="BU45" i="17"/>
  <c r="AK45" i="17"/>
  <c r="AB45" i="17"/>
  <c r="J45" i="17"/>
  <c r="BU44" i="17"/>
  <c r="AK44" i="17"/>
  <c r="AB44" i="17"/>
  <c r="BU43" i="17"/>
  <c r="AK43" i="17"/>
  <c r="AB43" i="17"/>
  <c r="BU42" i="17"/>
  <c r="AK42" i="17"/>
  <c r="AB42" i="17"/>
  <c r="BU41" i="17"/>
  <c r="AK41" i="17"/>
  <c r="AB41" i="17"/>
  <c r="BU40" i="17"/>
  <c r="AK40" i="17"/>
  <c r="AB40" i="17"/>
  <c r="BU39" i="17"/>
  <c r="AK39" i="17"/>
  <c r="AB39" i="17"/>
  <c r="BU38" i="17"/>
  <c r="AK38" i="17"/>
  <c r="AB38" i="17"/>
  <c r="BU37" i="17"/>
  <c r="AK37" i="17"/>
  <c r="AB37" i="17"/>
  <c r="BU36" i="17"/>
  <c r="AK36" i="17"/>
  <c r="AB36" i="17"/>
  <c r="BU35" i="17"/>
  <c r="AK35" i="17"/>
  <c r="AB35" i="17"/>
  <c r="BU34" i="17"/>
  <c r="AK34" i="17"/>
  <c r="AB34" i="17"/>
  <c r="BU33" i="17"/>
  <c r="AK33" i="17"/>
  <c r="AB33" i="17"/>
  <c r="BU32" i="17"/>
  <c r="AK32" i="17"/>
  <c r="AB32" i="17"/>
  <c r="BU31" i="17"/>
  <c r="AK31" i="17"/>
  <c r="AB31" i="17"/>
  <c r="BU30" i="17"/>
  <c r="AK30" i="17"/>
  <c r="AB30" i="17"/>
  <c r="BU29" i="17"/>
  <c r="AK29" i="17"/>
  <c r="AB29" i="17"/>
  <c r="BU28" i="17"/>
  <c r="AK28" i="17"/>
  <c r="AB28" i="17"/>
  <c r="BU27" i="17"/>
  <c r="AK27" i="17"/>
  <c r="AB27" i="17"/>
  <c r="BU26" i="17"/>
  <c r="AK26" i="17"/>
  <c r="AB26" i="17"/>
  <c r="BU25" i="17"/>
  <c r="AK25" i="17"/>
  <c r="AB25" i="17"/>
  <c r="BU24" i="17"/>
  <c r="AK24" i="17"/>
  <c r="AB24" i="17"/>
  <c r="BU23" i="17"/>
  <c r="AK23" i="17"/>
  <c r="AB23" i="17"/>
  <c r="BU22" i="17"/>
  <c r="AK22" i="17"/>
  <c r="AB22" i="17"/>
  <c r="BU21" i="17"/>
  <c r="AK21" i="17"/>
  <c r="AB21" i="17"/>
  <c r="BU20" i="17"/>
  <c r="AK20" i="17"/>
  <c r="AB20" i="17"/>
  <c r="BU19" i="17"/>
  <c r="AK19" i="17"/>
  <c r="AB19" i="17"/>
  <c r="BU18" i="17"/>
  <c r="AK18" i="17"/>
  <c r="AB18" i="17"/>
  <c r="BU17" i="17"/>
  <c r="AK17" i="17"/>
  <c r="AB17" i="17"/>
  <c r="BU16" i="17"/>
  <c r="AK16" i="17"/>
  <c r="AB16" i="17"/>
  <c r="BU15" i="17"/>
  <c r="AK15" i="17"/>
  <c r="AB15" i="17"/>
  <c r="BU14" i="17"/>
  <c r="AK14" i="17"/>
  <c r="AB14" i="17"/>
  <c r="BU13" i="17"/>
  <c r="AK13" i="17"/>
  <c r="AB13" i="17"/>
  <c r="BU12" i="17"/>
  <c r="AK12" i="17"/>
  <c r="AB12" i="17"/>
  <c r="BU11" i="17"/>
  <c r="AK11" i="17"/>
  <c r="AB11" i="17"/>
  <c r="BU10" i="17"/>
  <c r="AK10" i="17"/>
  <c r="AB10" i="17"/>
  <c r="BU9" i="17"/>
  <c r="AK9" i="17"/>
  <c r="AB9" i="17"/>
  <c r="BU8" i="17"/>
  <c r="AK8" i="17"/>
  <c r="AB8" i="17"/>
  <c r="BU7" i="17"/>
  <c r="AK7" i="17"/>
  <c r="AB7" i="17"/>
  <c r="BU6" i="17"/>
  <c r="AK6" i="17"/>
  <c r="AB6" i="17"/>
  <c r="BU5" i="17"/>
  <c r="AK5" i="17"/>
  <c r="AB5" i="17"/>
  <c r="BU4" i="17"/>
  <c r="AK4" i="17"/>
  <c r="AB4" i="17"/>
  <c r="C64" i="20"/>
  <c r="C44" i="20"/>
  <c r="C43" i="20"/>
  <c r="C42" i="20"/>
  <c r="C41" i="20"/>
  <c r="C40" i="20"/>
  <c r="C39" i="20"/>
  <c r="C38" i="20"/>
  <c r="C35" i="20"/>
  <c r="C34" i="20"/>
  <c r="C63" i="21" l="1"/>
  <c r="C63" i="20" s="1"/>
  <c r="C62" i="16"/>
  <c r="C61" i="16" l="1"/>
  <c r="C62" i="21"/>
  <c r="C62" i="20" s="1"/>
  <c r="C61" i="21" l="1"/>
  <c r="C61" i="20" s="1"/>
  <c r="C60" i="16"/>
  <c r="C59" i="16" l="1"/>
  <c r="C60" i="21"/>
  <c r="C60" i="20" s="1"/>
  <c r="C58" i="16" l="1"/>
  <c r="C59" i="21"/>
  <c r="C59" i="20" s="1"/>
  <c r="C58" i="21" l="1"/>
  <c r="C58" i="20" s="1"/>
  <c r="C57" i="16"/>
  <c r="C56" i="16" l="1"/>
  <c r="C57" i="21"/>
  <c r="C57" i="20" s="1"/>
  <c r="C55" i="16" l="1"/>
  <c r="C56" i="21"/>
  <c r="C56" i="20" s="1"/>
  <c r="C54" i="16" l="1"/>
  <c r="C55" i="21"/>
  <c r="C55" i="20" s="1"/>
  <c r="C53" i="16" l="1"/>
  <c r="C54" i="21"/>
  <c r="C54" i="20" s="1"/>
  <c r="C53" i="21" l="1"/>
  <c r="C53" i="20" s="1"/>
  <c r="C52" i="16"/>
  <c r="C52" i="21" l="1"/>
  <c r="C52" i="20" s="1"/>
  <c r="C51" i="16"/>
  <c r="C51" i="21" l="1"/>
  <c r="C51" i="20"/>
  <c r="C50" i="16"/>
  <c r="C49" i="16" l="1"/>
  <c r="C50" i="21"/>
  <c r="C50" i="20" s="1"/>
  <c r="C49" i="21" l="1"/>
  <c r="C49" i="20" s="1"/>
  <c r="C48" i="16"/>
  <c r="C47" i="16" l="1"/>
  <c r="C48" i="21"/>
  <c r="C48" i="20" s="1"/>
  <c r="C47" i="21" l="1"/>
  <c r="C47" i="20" s="1"/>
  <c r="C46" i="16"/>
  <c r="C46" i="21" l="1"/>
  <c r="C46" i="20" s="1"/>
  <c r="C45" i="16"/>
  <c r="C45" i="21" l="1"/>
  <c r="C45" i="20" s="1"/>
</calcChain>
</file>

<file path=xl/sharedStrings.xml><?xml version="1.0" encoding="utf-8"?>
<sst xmlns="http://schemas.openxmlformats.org/spreadsheetml/2006/main" count="5017" uniqueCount="38">
  <si>
    <t>Geo</t>
  </si>
  <si>
    <t>Temp</t>
  </si>
  <si>
    <t>Mat</t>
  </si>
  <si>
    <t>Tech</t>
  </si>
  <si>
    <t>Rel</t>
  </si>
  <si>
    <t>Spread</t>
  </si>
  <si>
    <t>Comments:</t>
  </si>
  <si>
    <t>Period</t>
  </si>
  <si>
    <t>Material</t>
  </si>
  <si>
    <t>SRC</t>
  </si>
  <si>
    <t>LDPE</t>
  </si>
  <si>
    <t>HDPE</t>
  </si>
  <si>
    <t>PP</t>
  </si>
  <si>
    <t>PS</t>
  </si>
  <si>
    <t>EPS</t>
  </si>
  <si>
    <t>PVC</t>
  </si>
  <si>
    <t>PET</t>
  </si>
  <si>
    <t>any</t>
  </si>
  <si>
    <t>Data [factor]</t>
  </si>
  <si>
    <t>TEST</t>
  </si>
  <si>
    <t>Data [kt]</t>
  </si>
  <si>
    <t>eqal to closest</t>
  </si>
  <si>
    <t>equal to closest</t>
  </si>
  <si>
    <t>liniear</t>
  </si>
  <si>
    <t>linear</t>
  </si>
  <si>
    <t>Rest</t>
  </si>
  <si>
    <t>Bauen, 2016: Verwertung Deponiegas in Fackelanlagen 1990 bis 2014</t>
  </si>
  <si>
    <t>Recycling movements started in 1991 (PET Recycling)</t>
  </si>
  <si>
    <t>Automotive Large Parts Recycling to Landfill</t>
  </si>
  <si>
    <t>Automotive Large Parts Recycling to Incineration</t>
  </si>
  <si>
    <t>Automotive Large Parts Recycling to Material Reuse</t>
  </si>
  <si>
    <t>Automotive Large Parts Recycling to Automotive Parts Reuse</t>
  </si>
  <si>
    <t>Kettler, 2001: Statistique de dechets 2000, avec donnees 2001 sur la planification des UIOM</t>
  </si>
  <si>
    <t>Eurostat, aggregated (Qies Europe values used here!)</t>
  </si>
  <si>
    <t>"Before 1980, plastic recycling and incineration were negligible." --&gt; Therefore, without recycling processes, materials cannot be secondary material.</t>
  </si>
  <si>
    <t>Cole, G. &amp; Sherrington, C. Study to Quantify Pellet Emissions in the UK. (2016).</t>
  </si>
  <si>
    <t>Automotive Large Parts Recycling to Residential Soil (micro)</t>
  </si>
  <si>
    <t>Automotive Large Parts Recycling to Industrial Waste Water (micro)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</si>
</sst>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0"/>
  </numFmts>
  <fonts count="22">
    <font>
      <sz val="12"/>
      <color theme="1"/>
      <name val="Calibri"/>
      <family val="2"/>
      <charset val="134"/>
      <scheme val="minor"/>
    </font>
    <font>
      <sz val="10"/>
      <color theme="1"/>
      <name val="Segoe UI"/>
      <family val="2"/>
    </font>
    <font>
      <sz val="10"/>
      <color theme="1"/>
      <name val="Segoe UI"/>
      <family val="2"/>
    </font>
    <font>
      <sz val="10"/>
      <color theme="0"/>
      <name val="Segoe UI"/>
      <family val="2"/>
    </font>
    <font>
      <i/>
      <sz val="10"/>
      <color theme="1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1"/>
      <color indexed="8"/>
      <name val="Calibri"/>
      <family val="2"/>
      <scheme val="minor"/>
    </font>
    <font>
      <i/>
      <sz val="10"/>
      <color theme="1"/>
      <name val="Segoe UI"/>
      <family val="2"/>
    </font>
    <font>
      <sz val="10"/>
      <color theme="1"/>
      <name val="Arial"/>
      <family val="2"/>
    </font>
    <font>
      <b/>
      <sz val="10"/>
      <color rgb="FFC00000"/>
      <name val="Arial"/>
      <family val="2"/>
    </font>
    <font>
      <sz val="10"/>
      <color theme="3"/>
      <name val="Arial"/>
      <family val="2"/>
    </font>
    <font>
      <sz val="12"/>
      <color theme="3"/>
      <name val="Arial"/>
      <family val="2"/>
    </font>
    <font>
      <b/>
      <sz val="10"/>
      <color rgb="FFFF0000"/>
      <name val="Arial"/>
      <family val="2"/>
    </font>
    <font>
      <b/>
      <sz val="10"/>
      <color rgb="FFFFC000"/>
      <name val="Arial"/>
      <family val="2"/>
    </font>
    <font>
      <b/>
      <sz val="10"/>
      <color rgb="FF92D050"/>
      <name val="Arial"/>
      <family val="2"/>
    </font>
    <font>
      <b/>
      <sz val="10"/>
      <color rgb="FF00B050"/>
      <name val="Arial"/>
      <family val="2"/>
    </font>
    <font>
      <b/>
      <sz val="10"/>
      <color rgb="FF3FCDFF"/>
      <name val="Arial"/>
      <family val="2"/>
    </font>
    <font>
      <b/>
      <sz val="10"/>
      <color rgb="FF7030A0"/>
      <name val="Arial"/>
      <family val="2"/>
    </font>
    <font>
      <b/>
      <sz val="10"/>
      <color theme="0" tint="-0.499984740745262"/>
      <name val="Arial"/>
      <family val="2"/>
    </font>
    <font>
      <b/>
      <sz val="14"/>
      <color theme="0"/>
      <name val="Segoe UI"/>
      <family val="2"/>
    </font>
    <font>
      <b/>
      <i/>
      <sz val="10"/>
      <color rgb="FFFF000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theme="5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medium">
        <color indexed="64"/>
      </left>
      <right style="thick">
        <color indexed="64"/>
      </right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ck">
        <color indexed="64"/>
      </right>
      <top/>
      <bottom style="thick">
        <color indexed="64"/>
      </bottom>
      <diagonal/>
    </border>
    <border>
      <left style="medium">
        <color indexed="64"/>
      </left>
      <right style="thick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ck">
        <color indexed="64"/>
      </right>
      <top style="thick">
        <color indexed="64"/>
      </top>
      <bottom/>
      <diagonal/>
    </border>
    <border>
      <left style="thin">
        <color indexed="64"/>
      </left>
      <right style="thick">
        <color indexed="64"/>
      </right>
      <top/>
      <bottom/>
      <diagonal/>
    </border>
  </borders>
  <cellStyleXfs count="5">
    <xf numFmtId="0" fontId="0" fillId="0" borderId="0"/>
    <xf numFmtId="0" fontId="3" fillId="2" borderId="0" applyNumberFormat="0" applyBorder="0" applyAlignment="0" applyProtection="0"/>
    <xf numFmtId="0" fontId="2" fillId="0" borderId="0"/>
    <xf numFmtId="0" fontId="7" fillId="0" borderId="0"/>
    <xf numFmtId="0" fontId="1" fillId="0" borderId="0"/>
  </cellStyleXfs>
  <cellXfs count="84">
    <xf numFmtId="0" fontId="0" fillId="0" borderId="0" xfId="0"/>
    <xf numFmtId="0" fontId="4" fillId="0" borderId="0" xfId="2" applyFont="1" applyFill="1" applyBorder="1" applyAlignment="1">
      <alignment vertical="center"/>
    </xf>
    <xf numFmtId="0" fontId="4" fillId="0" borderId="0" xfId="3" applyFont="1" applyFill="1" applyBorder="1" applyAlignment="1">
      <alignment vertical="center" wrapText="1"/>
    </xf>
    <xf numFmtId="0" fontId="4" fillId="0" borderId="0" xfId="2" applyFont="1" applyFill="1" applyBorder="1" applyAlignment="1">
      <alignment vertical="center" wrapText="1"/>
    </xf>
    <xf numFmtId="0" fontId="4" fillId="0" borderId="0" xfId="2" applyFont="1" applyFill="1" applyBorder="1" applyAlignment="1">
      <alignment horizontal="right" vertical="center" wrapText="1"/>
    </xf>
    <xf numFmtId="0" fontId="9" fillId="3" borderId="3" xfId="2" applyFont="1" applyFill="1" applyBorder="1" applyAlignment="1">
      <alignment horizontal="center" vertical="center"/>
    </xf>
    <xf numFmtId="0" fontId="9" fillId="3" borderId="4" xfId="2" applyFont="1" applyFill="1" applyBorder="1" applyAlignment="1">
      <alignment horizontal="center" vertical="center" wrapText="1"/>
    </xf>
    <xf numFmtId="0" fontId="4" fillId="3" borderId="4" xfId="3" applyFont="1" applyFill="1" applyBorder="1" applyAlignment="1">
      <alignment horizontal="center" vertical="center" wrapText="1"/>
    </xf>
    <xf numFmtId="0" fontId="9" fillId="3" borderId="4" xfId="3" applyFont="1" applyFill="1" applyBorder="1" applyAlignment="1">
      <alignment horizontal="center" vertical="center" wrapText="1"/>
    </xf>
    <xf numFmtId="0" fontId="9" fillId="3" borderId="5" xfId="2" applyFont="1" applyFill="1" applyBorder="1" applyAlignment="1">
      <alignment horizontal="center" vertical="center" wrapText="1"/>
    </xf>
    <xf numFmtId="0" fontId="2" fillId="0" borderId="0" xfId="2"/>
    <xf numFmtId="0" fontId="5" fillId="3" borderId="6" xfId="3" applyFont="1" applyFill="1" applyBorder="1" applyAlignment="1">
      <alignment horizontal="center"/>
    </xf>
    <xf numFmtId="0" fontId="10" fillId="0" borderId="7" xfId="2" applyFont="1" applyFill="1" applyBorder="1" applyAlignment="1">
      <alignment horizontal="right" vertical="center"/>
    </xf>
    <xf numFmtId="164" fontId="4" fillId="0" borderId="2" xfId="3" applyNumberFormat="1" applyFont="1" applyBorder="1"/>
    <xf numFmtId="0" fontId="11" fillId="0" borderId="1" xfId="3" applyFont="1" applyBorder="1"/>
    <xf numFmtId="2" fontId="12" fillId="0" borderId="8" xfId="2" applyNumberFormat="1" applyFont="1" applyBorder="1" applyAlignment="1">
      <alignment horizontal="center" vertical="center"/>
    </xf>
    <xf numFmtId="0" fontId="13" fillId="0" borderId="7" xfId="2" applyFont="1" applyFill="1" applyBorder="1" applyAlignment="1">
      <alignment horizontal="right" vertical="center"/>
    </xf>
    <xf numFmtId="0" fontId="14" fillId="0" borderId="7" xfId="2" applyFont="1" applyFill="1" applyBorder="1" applyAlignment="1">
      <alignment horizontal="right" vertical="center"/>
    </xf>
    <xf numFmtId="0" fontId="15" fillId="0" borderId="7" xfId="2" applyFont="1" applyFill="1" applyBorder="1" applyAlignment="1">
      <alignment horizontal="right" vertical="center"/>
    </xf>
    <xf numFmtId="0" fontId="16" fillId="0" borderId="7" xfId="2" applyFont="1" applyFill="1" applyBorder="1" applyAlignment="1">
      <alignment horizontal="right" vertical="center"/>
    </xf>
    <xf numFmtId="0" fontId="17" fillId="0" borderId="7" xfId="2" applyFont="1" applyFill="1" applyBorder="1" applyAlignment="1">
      <alignment horizontal="right" vertical="center"/>
    </xf>
    <xf numFmtId="0" fontId="18" fillId="0" borderId="7" xfId="2" applyFont="1" applyFill="1" applyBorder="1" applyAlignment="1">
      <alignment horizontal="right" vertical="center"/>
    </xf>
    <xf numFmtId="2" fontId="12" fillId="0" borderId="9" xfId="2" applyNumberFormat="1" applyFont="1" applyBorder="1" applyAlignment="1">
      <alignment horizontal="center" vertical="center"/>
    </xf>
    <xf numFmtId="0" fontId="9" fillId="3" borderId="6" xfId="2" applyFont="1" applyFill="1" applyBorder="1"/>
    <xf numFmtId="0" fontId="9" fillId="0" borderId="2" xfId="2" applyFont="1" applyBorder="1" applyAlignment="1">
      <alignment horizontal="right"/>
    </xf>
    <xf numFmtId="0" fontId="9" fillId="0" borderId="2" xfId="3" applyFont="1" applyBorder="1"/>
    <xf numFmtId="0" fontId="7" fillId="0" borderId="1" xfId="3" applyBorder="1"/>
    <xf numFmtId="0" fontId="2" fillId="0" borderId="9" xfId="2" applyBorder="1"/>
    <xf numFmtId="0" fontId="9" fillId="0" borderId="2" xfId="2" applyFont="1" applyBorder="1"/>
    <xf numFmtId="0" fontId="19" fillId="0" borderId="7" xfId="2" applyFont="1" applyFill="1" applyBorder="1" applyAlignment="1">
      <alignment horizontal="right" vertical="center"/>
    </xf>
    <xf numFmtId="0" fontId="20" fillId="2" borderId="0" xfId="1" applyFont="1" applyBorder="1" applyAlignment="1"/>
    <xf numFmtId="164" fontId="6" fillId="0" borderId="0" xfId="2" applyNumberFormat="1" applyFont="1" applyBorder="1"/>
    <xf numFmtId="0" fontId="8" fillId="0" borderId="0" xfId="2" applyFont="1" applyBorder="1" applyAlignment="1"/>
    <xf numFmtId="165" fontId="6" fillId="0" borderId="2" xfId="2" applyNumberFormat="1" applyFont="1" applyBorder="1"/>
    <xf numFmtId="0" fontId="20" fillId="4" borderId="0" xfId="1" applyFont="1" applyFill="1" applyBorder="1" applyAlignment="1"/>
    <xf numFmtId="0" fontId="4" fillId="0" borderId="0" xfId="4" applyFont="1" applyFill="1" applyBorder="1" applyAlignment="1">
      <alignment vertical="center"/>
    </xf>
    <xf numFmtId="164" fontId="6" fillId="0" borderId="0" xfId="4" applyNumberFormat="1" applyFont="1" applyBorder="1"/>
    <xf numFmtId="0" fontId="4" fillId="0" borderId="0" xfId="4" applyFont="1" applyFill="1" applyBorder="1" applyAlignment="1">
      <alignment vertical="center" wrapText="1"/>
    </xf>
    <xf numFmtId="0" fontId="4" fillId="0" borderId="0" xfId="4" applyFont="1" applyFill="1" applyBorder="1" applyAlignment="1">
      <alignment horizontal="right" vertical="center" wrapText="1"/>
    </xf>
    <xf numFmtId="0" fontId="8" fillId="0" borderId="0" xfId="4" applyFont="1" applyBorder="1" applyAlignment="1"/>
    <xf numFmtId="0" fontId="9" fillId="3" borderId="3" xfId="4" applyFont="1" applyFill="1" applyBorder="1" applyAlignment="1">
      <alignment horizontal="center" vertical="center"/>
    </xf>
    <xf numFmtId="0" fontId="9" fillId="3" borderId="4" xfId="4" applyFont="1" applyFill="1" applyBorder="1" applyAlignment="1">
      <alignment horizontal="center" vertical="center" wrapText="1"/>
    </xf>
    <xf numFmtId="0" fontId="9" fillId="3" borderId="5" xfId="4" applyFont="1" applyFill="1" applyBorder="1" applyAlignment="1">
      <alignment horizontal="center" vertical="center" wrapText="1"/>
    </xf>
    <xf numFmtId="0" fontId="1" fillId="0" borderId="0" xfId="4"/>
    <xf numFmtId="0" fontId="19" fillId="0" borderId="7" xfId="4" applyFont="1" applyFill="1" applyBorder="1" applyAlignment="1">
      <alignment horizontal="right" vertical="center"/>
    </xf>
    <xf numFmtId="165" fontId="6" fillId="0" borderId="2" xfId="4" applyNumberFormat="1" applyFont="1" applyBorder="1"/>
    <xf numFmtId="2" fontId="12" fillId="0" borderId="8" xfId="4" applyNumberFormat="1" applyFont="1" applyBorder="1" applyAlignment="1">
      <alignment horizontal="center" vertical="center"/>
    </xf>
    <xf numFmtId="0" fontId="10" fillId="0" borderId="7" xfId="4" applyFont="1" applyFill="1" applyBorder="1" applyAlignment="1">
      <alignment horizontal="right" vertical="center"/>
    </xf>
    <xf numFmtId="0" fontId="13" fillId="0" borderId="7" xfId="4" applyFont="1" applyFill="1" applyBorder="1" applyAlignment="1">
      <alignment horizontal="right" vertical="center"/>
    </xf>
    <xf numFmtId="0" fontId="14" fillId="0" borderId="7" xfId="4" applyFont="1" applyFill="1" applyBorder="1" applyAlignment="1">
      <alignment horizontal="right" vertical="center"/>
    </xf>
    <xf numFmtId="0" fontId="15" fillId="0" borderId="7" xfId="4" applyFont="1" applyFill="1" applyBorder="1" applyAlignment="1">
      <alignment horizontal="right" vertical="center"/>
    </xf>
    <xf numFmtId="0" fontId="16" fillId="0" borderId="7" xfId="4" applyFont="1" applyFill="1" applyBorder="1" applyAlignment="1">
      <alignment horizontal="right" vertical="center"/>
    </xf>
    <xf numFmtId="0" fontId="17" fillId="0" borderId="7" xfId="4" applyFont="1" applyFill="1" applyBorder="1" applyAlignment="1">
      <alignment horizontal="right" vertical="center"/>
    </xf>
    <xf numFmtId="0" fontId="18" fillId="0" borderId="7" xfId="4" applyFont="1" applyFill="1" applyBorder="1" applyAlignment="1">
      <alignment horizontal="right" vertical="center"/>
    </xf>
    <xf numFmtId="2" fontId="12" fillId="0" borderId="9" xfId="4" applyNumberFormat="1" applyFont="1" applyBorder="1" applyAlignment="1">
      <alignment horizontal="center" vertical="center"/>
    </xf>
    <xf numFmtId="0" fontId="9" fillId="3" borderId="6" xfId="4" applyFont="1" applyFill="1" applyBorder="1"/>
    <xf numFmtId="0" fontId="9" fillId="0" borderId="2" xfId="4" applyFont="1" applyBorder="1" applyAlignment="1">
      <alignment horizontal="right"/>
    </xf>
    <xf numFmtId="164" fontId="6" fillId="0" borderId="2" xfId="4" applyNumberFormat="1" applyFont="1" applyBorder="1"/>
    <xf numFmtId="0" fontId="1" fillId="0" borderId="9" xfId="4" applyBorder="1"/>
    <xf numFmtId="0" fontId="9" fillId="0" borderId="2" xfId="4" applyFont="1" applyBorder="1"/>
    <xf numFmtId="164" fontId="13" fillId="0" borderId="0" xfId="2" applyNumberFormat="1" applyFont="1" applyBorder="1"/>
    <xf numFmtId="164" fontId="4" fillId="5" borderId="2" xfId="3" applyNumberFormat="1" applyFont="1" applyFill="1" applyBorder="1"/>
    <xf numFmtId="0" fontId="11" fillId="6" borderId="1" xfId="3" applyFont="1" applyFill="1" applyBorder="1"/>
    <xf numFmtId="2" fontId="12" fillId="6" borderId="9" xfId="2" applyNumberFormat="1" applyFont="1" applyFill="1" applyBorder="1" applyAlignment="1">
      <alignment horizontal="center" vertical="center"/>
    </xf>
    <xf numFmtId="164" fontId="4" fillId="6" borderId="2" xfId="3" applyNumberFormat="1" applyFont="1" applyFill="1" applyBorder="1"/>
    <xf numFmtId="164" fontId="4" fillId="7" borderId="2" xfId="3" applyNumberFormat="1" applyFont="1" applyFill="1" applyBorder="1"/>
    <xf numFmtId="164" fontId="4" fillId="8" borderId="2" xfId="3" applyNumberFormat="1" applyFont="1" applyFill="1" applyBorder="1"/>
    <xf numFmtId="164" fontId="21" fillId="0" borderId="2" xfId="3" applyNumberFormat="1" applyFont="1" applyBorder="1"/>
    <xf numFmtId="0" fontId="19" fillId="0" borderId="0" xfId="4" applyFont="1" applyFill="1" applyBorder="1" applyAlignment="1">
      <alignment horizontal="right" vertical="center"/>
    </xf>
    <xf numFmtId="0" fontId="10" fillId="0" borderId="0" xfId="4" applyFont="1" applyFill="1" applyBorder="1" applyAlignment="1">
      <alignment horizontal="right" vertical="center"/>
    </xf>
    <xf numFmtId="0" fontId="13" fillId="0" borderId="0" xfId="4" applyFont="1" applyFill="1" applyBorder="1" applyAlignment="1">
      <alignment horizontal="right" vertical="center"/>
    </xf>
    <xf numFmtId="0" fontId="14" fillId="0" borderId="0" xfId="4" applyFont="1" applyFill="1" applyBorder="1" applyAlignment="1">
      <alignment horizontal="right" vertical="center"/>
    </xf>
    <xf numFmtId="0" fontId="15" fillId="0" borderId="0" xfId="4" applyFont="1" applyFill="1" applyBorder="1" applyAlignment="1">
      <alignment horizontal="right" vertical="center"/>
    </xf>
    <xf numFmtId="0" fontId="16" fillId="0" borderId="0" xfId="4" applyFont="1" applyFill="1" applyBorder="1" applyAlignment="1">
      <alignment horizontal="right" vertical="center"/>
    </xf>
    <xf numFmtId="0" fontId="17" fillId="0" borderId="0" xfId="4" applyFont="1" applyFill="1" applyBorder="1" applyAlignment="1">
      <alignment horizontal="right" vertical="center"/>
    </xf>
    <xf numFmtId="0" fontId="18" fillId="0" borderId="0" xfId="4" applyFont="1" applyFill="1" applyBorder="1" applyAlignment="1">
      <alignment horizontal="right" vertical="center"/>
    </xf>
    <xf numFmtId="0" fontId="19" fillId="0" borderId="0" xfId="2" applyFont="1" applyFill="1" applyBorder="1" applyAlignment="1">
      <alignment horizontal="right" vertical="center"/>
    </xf>
    <xf numFmtId="0" fontId="10" fillId="0" borderId="0" xfId="2" applyFont="1" applyFill="1" applyBorder="1" applyAlignment="1">
      <alignment horizontal="right" vertical="center"/>
    </xf>
    <xf numFmtId="0" fontId="13" fillId="0" borderId="0" xfId="2" applyFont="1" applyFill="1" applyBorder="1" applyAlignment="1">
      <alignment horizontal="right" vertical="center"/>
    </xf>
    <xf numFmtId="0" fontId="14" fillId="0" borderId="0" xfId="2" applyFont="1" applyFill="1" applyBorder="1" applyAlignment="1">
      <alignment horizontal="right" vertical="center"/>
    </xf>
    <xf numFmtId="0" fontId="15" fillId="0" borderId="0" xfId="2" applyFont="1" applyFill="1" applyBorder="1" applyAlignment="1">
      <alignment horizontal="right" vertical="center"/>
    </xf>
    <xf numFmtId="0" fontId="16" fillId="0" borderId="0" xfId="2" applyFont="1" applyFill="1" applyBorder="1" applyAlignment="1">
      <alignment horizontal="right" vertical="center"/>
    </xf>
    <xf numFmtId="0" fontId="17" fillId="0" borderId="0" xfId="2" applyFont="1" applyFill="1" applyBorder="1" applyAlignment="1">
      <alignment horizontal="right" vertical="center"/>
    </xf>
    <xf numFmtId="0" fontId="18" fillId="0" borderId="0" xfId="2" applyFont="1" applyFill="1" applyBorder="1" applyAlignment="1">
      <alignment horizontal="right" vertical="center"/>
    </xf>
  </cellXfs>
  <cellStyles count="5">
    <cellStyle name="Accent2" xfId="1" builtinId="33"/>
    <cellStyle name="Normal" xfId="0" builtinId="0"/>
    <cellStyle name="Standard 2" xfId="2" xr:uid="{00000000-0005-0000-0000-000002000000}"/>
    <cellStyle name="Standard 2 2" xfId="3" xr:uid="{00000000-0005-0000-0000-000003000000}"/>
    <cellStyle name="Standard 2 3" xfId="4" xr:uid="{00000000-0005-0000-0000-000004000000}"/>
  </cellStyles>
  <dxfs count="2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advances.sciencemag.org/content/3/7/e1700782.full%20(access%20om%2028.03.2018)%20%22Before%201980,%20plastic%20recycling%20and%20incineration%20were%20negligible.%22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advances.sciencemag.org/content/3/7/e1700782.full%20(access%20om%2028.03.2018)%20%22Before%201980,%20plastic%20recycling%20and%20incineration%20were%20negligible.%22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4FD523-F5AA-4E55-B83A-87D74D6A834D}">
  <sheetPr codeName="Sheet1">
    <tabColor theme="4" tint="0.39997558519241921"/>
  </sheetPr>
  <dimension ref="A1:EF76"/>
  <sheetViews>
    <sheetView zoomScale="85" zoomScaleNormal="85" workbookViewId="0">
      <pane xSplit="1" ySplit="3" topLeftCell="B4" activePane="bottomRight" state="frozen"/>
      <selection pane="topRight"/>
      <selection pane="bottomLeft"/>
      <selection pane="bottomRight" activeCell="E74" sqref="E4:J74"/>
    </sheetView>
  </sheetViews>
  <sheetFormatPr defaultColWidth="0" defaultRowHeight="20.45" customHeight="1"/>
  <cols>
    <col min="1" max="1" width="9.75" style="55" bestFit="1" customWidth="1"/>
    <col min="2" max="2" width="6.625" style="56" bestFit="1" customWidth="1"/>
    <col min="3" max="3" width="10.375" style="59" customWidth="1"/>
    <col min="4" max="4" width="4.5" style="25" customWidth="1"/>
    <col min="5" max="9" width="4.75" style="26" customWidth="1"/>
    <col min="10" max="10" width="6.625" style="58" customWidth="1"/>
    <col min="11" max="11" width="6.625" style="56" bestFit="1" customWidth="1"/>
    <col min="12" max="12" width="10.375" style="59" customWidth="1"/>
    <col min="13" max="13" width="4.5" style="25" customWidth="1"/>
    <col min="14" max="18" width="4.75" style="26" customWidth="1"/>
    <col min="19" max="19" width="6.625" style="58" customWidth="1"/>
    <col min="20" max="20" width="6.625" style="56" bestFit="1" customWidth="1"/>
    <col min="21" max="21" width="10.375" style="59" customWidth="1"/>
    <col min="22" max="22" width="4.5" style="25" customWidth="1"/>
    <col min="23" max="27" width="4.75" style="26" customWidth="1"/>
    <col min="28" max="28" width="6.625" style="58" customWidth="1"/>
    <col min="29" max="29" width="6.625" style="56" bestFit="1" customWidth="1"/>
    <col min="30" max="30" width="10.375" style="59" customWidth="1"/>
    <col min="31" max="31" width="4.5" style="25" customWidth="1"/>
    <col min="32" max="36" width="4.75" style="26" customWidth="1"/>
    <col min="37" max="37" width="6.625" style="58" customWidth="1"/>
    <col min="38" max="38" width="6.625" style="56" bestFit="1" customWidth="1"/>
    <col min="39" max="39" width="10.375" style="59" customWidth="1"/>
    <col min="40" max="40" width="4.5" style="25" customWidth="1"/>
    <col min="41" max="45" width="4.75" style="26" customWidth="1"/>
    <col min="46" max="46" width="6.625" style="58" customWidth="1"/>
    <col min="47" max="47" width="6.625" style="56" bestFit="1" customWidth="1"/>
    <col min="48" max="48" width="10.375" style="59" customWidth="1"/>
    <col min="49" max="49" width="4.5" style="25" customWidth="1"/>
    <col min="50" max="54" width="4.75" style="26" customWidth="1"/>
    <col min="55" max="55" width="6.625" style="58" customWidth="1"/>
    <col min="56" max="56" width="6.625" style="56" bestFit="1" customWidth="1"/>
    <col min="57" max="57" width="10.375" style="59" customWidth="1"/>
    <col min="58" max="58" width="4.5" style="25" customWidth="1"/>
    <col min="59" max="63" width="4.75" style="26" customWidth="1"/>
    <col min="64" max="64" width="6.625" style="58" customWidth="1"/>
    <col min="65" max="65" width="6.625" style="56" bestFit="1" customWidth="1"/>
    <col min="66" max="66" width="10.375" style="59" customWidth="1"/>
    <col min="67" max="67" width="4.5" style="25" customWidth="1"/>
    <col min="68" max="72" width="4.75" style="26" customWidth="1"/>
    <col min="73" max="73" width="6.625" style="58" customWidth="1"/>
    <col min="74" max="136" width="0" style="43" hidden="1" customWidth="1"/>
    <col min="137" max="16384" width="10" style="43" hidden="1"/>
  </cols>
  <sheetData>
    <row r="1" spans="1:73" s="30" customFormat="1" ht="20.25">
      <c r="A1" s="30" t="s">
        <v>36</v>
      </c>
    </row>
    <row r="2" spans="1:73" s="39" customFormat="1" ht="14.25">
      <c r="A2" s="35" t="s">
        <v>6</v>
      </c>
      <c r="B2" s="67" t="s">
        <v>34</v>
      </c>
      <c r="C2" s="36"/>
      <c r="D2" s="2"/>
      <c r="E2" s="2"/>
      <c r="F2" s="2"/>
      <c r="G2" s="2"/>
      <c r="H2" s="2"/>
      <c r="I2" s="2"/>
      <c r="J2" s="37"/>
      <c r="K2" s="36"/>
      <c r="L2" s="36"/>
      <c r="M2" s="2"/>
      <c r="N2" s="2"/>
      <c r="O2" s="2"/>
      <c r="P2" s="2"/>
      <c r="Q2" s="2"/>
      <c r="R2" s="2"/>
      <c r="S2" s="37"/>
      <c r="T2" s="38"/>
      <c r="U2" s="36"/>
      <c r="V2" s="2"/>
      <c r="W2" s="2"/>
      <c r="X2" s="2"/>
      <c r="Y2" s="2"/>
      <c r="Z2" s="2"/>
      <c r="AA2" s="2"/>
      <c r="AB2" s="37"/>
      <c r="AC2" s="38"/>
      <c r="AD2" s="36"/>
      <c r="AE2" s="2"/>
      <c r="AF2" s="2"/>
      <c r="AG2" s="2"/>
      <c r="AH2" s="2"/>
      <c r="AI2" s="2"/>
      <c r="AJ2" s="2"/>
      <c r="AK2" s="37"/>
      <c r="AL2" s="38"/>
      <c r="AM2" s="36"/>
      <c r="AN2" s="2"/>
      <c r="AO2" s="2"/>
      <c r="AP2" s="2"/>
      <c r="AQ2" s="2"/>
      <c r="AR2" s="2"/>
      <c r="AS2" s="2"/>
      <c r="AT2" s="37"/>
      <c r="AU2" s="38"/>
      <c r="AV2" s="36"/>
      <c r="AW2" s="2"/>
      <c r="AX2" s="2"/>
      <c r="AY2" s="2"/>
      <c r="AZ2" s="2"/>
      <c r="BA2" s="2"/>
      <c r="BB2" s="2"/>
      <c r="BC2" s="37"/>
      <c r="BD2" s="38"/>
      <c r="BE2" s="36"/>
      <c r="BF2" s="2"/>
      <c r="BG2" s="2"/>
      <c r="BH2" s="2"/>
      <c r="BI2" s="2"/>
      <c r="BJ2" s="2"/>
      <c r="BK2" s="2"/>
      <c r="BL2" s="37"/>
      <c r="BM2" s="38"/>
      <c r="BN2" s="36"/>
      <c r="BO2" s="2"/>
      <c r="BP2" s="2"/>
      <c r="BQ2" s="2"/>
      <c r="BR2" s="2"/>
      <c r="BS2" s="2"/>
      <c r="BT2" s="2"/>
      <c r="BU2" s="37"/>
    </row>
    <row r="3" spans="1:73" ht="26.25" thickBot="1">
      <c r="A3" s="40" t="s">
        <v>7</v>
      </c>
      <c r="B3" s="41" t="s">
        <v>8</v>
      </c>
      <c r="C3" s="41" t="s">
        <v>18</v>
      </c>
      <c r="D3" s="7" t="s">
        <v>9</v>
      </c>
      <c r="E3" s="8" t="s">
        <v>0</v>
      </c>
      <c r="F3" s="8" t="s">
        <v>1</v>
      </c>
      <c r="G3" s="8" t="s">
        <v>2</v>
      </c>
      <c r="H3" s="8" t="s">
        <v>3</v>
      </c>
      <c r="I3" s="8" t="s">
        <v>4</v>
      </c>
      <c r="J3" s="42" t="s">
        <v>5</v>
      </c>
      <c r="K3" s="41" t="s">
        <v>8</v>
      </c>
      <c r="L3" s="41" t="s">
        <v>18</v>
      </c>
      <c r="M3" s="7" t="s">
        <v>9</v>
      </c>
      <c r="N3" s="8" t="s">
        <v>0</v>
      </c>
      <c r="O3" s="8" t="s">
        <v>1</v>
      </c>
      <c r="P3" s="8" t="s">
        <v>2</v>
      </c>
      <c r="Q3" s="8" t="s">
        <v>3</v>
      </c>
      <c r="R3" s="8" t="s">
        <v>4</v>
      </c>
      <c r="S3" s="42" t="s">
        <v>5</v>
      </c>
      <c r="T3" s="41" t="s">
        <v>8</v>
      </c>
      <c r="U3" s="41" t="s">
        <v>18</v>
      </c>
      <c r="V3" s="7" t="s">
        <v>9</v>
      </c>
      <c r="W3" s="8" t="s">
        <v>0</v>
      </c>
      <c r="X3" s="8" t="s">
        <v>1</v>
      </c>
      <c r="Y3" s="8" t="s">
        <v>2</v>
      </c>
      <c r="Z3" s="8" t="s">
        <v>3</v>
      </c>
      <c r="AA3" s="8" t="s">
        <v>4</v>
      </c>
      <c r="AB3" s="42" t="s">
        <v>5</v>
      </c>
      <c r="AC3" s="41" t="s">
        <v>8</v>
      </c>
      <c r="AD3" s="41" t="s">
        <v>18</v>
      </c>
      <c r="AE3" s="7" t="s">
        <v>9</v>
      </c>
      <c r="AF3" s="8" t="s">
        <v>0</v>
      </c>
      <c r="AG3" s="8" t="s">
        <v>1</v>
      </c>
      <c r="AH3" s="8" t="s">
        <v>2</v>
      </c>
      <c r="AI3" s="8" t="s">
        <v>3</v>
      </c>
      <c r="AJ3" s="8" t="s">
        <v>4</v>
      </c>
      <c r="AK3" s="42" t="s">
        <v>5</v>
      </c>
      <c r="AL3" s="41" t="s">
        <v>8</v>
      </c>
      <c r="AM3" s="41" t="s">
        <v>18</v>
      </c>
      <c r="AN3" s="7" t="s">
        <v>9</v>
      </c>
      <c r="AO3" s="8" t="s">
        <v>0</v>
      </c>
      <c r="AP3" s="8" t="s">
        <v>1</v>
      </c>
      <c r="AQ3" s="8" t="s">
        <v>2</v>
      </c>
      <c r="AR3" s="8" t="s">
        <v>3</v>
      </c>
      <c r="AS3" s="8" t="s">
        <v>4</v>
      </c>
      <c r="AT3" s="42" t="s">
        <v>5</v>
      </c>
      <c r="AU3" s="41" t="s">
        <v>8</v>
      </c>
      <c r="AV3" s="41" t="s">
        <v>18</v>
      </c>
      <c r="AW3" s="7" t="s">
        <v>9</v>
      </c>
      <c r="AX3" s="8" t="s">
        <v>0</v>
      </c>
      <c r="AY3" s="8" t="s">
        <v>1</v>
      </c>
      <c r="AZ3" s="8" t="s">
        <v>2</v>
      </c>
      <c r="BA3" s="8" t="s">
        <v>3</v>
      </c>
      <c r="BB3" s="8" t="s">
        <v>4</v>
      </c>
      <c r="BC3" s="42" t="s">
        <v>5</v>
      </c>
      <c r="BD3" s="41" t="s">
        <v>8</v>
      </c>
      <c r="BE3" s="41" t="s">
        <v>18</v>
      </c>
      <c r="BF3" s="7" t="s">
        <v>9</v>
      </c>
      <c r="BG3" s="8" t="s">
        <v>0</v>
      </c>
      <c r="BH3" s="8" t="s">
        <v>1</v>
      </c>
      <c r="BI3" s="8" t="s">
        <v>2</v>
      </c>
      <c r="BJ3" s="8" t="s">
        <v>3</v>
      </c>
      <c r="BK3" s="8" t="s">
        <v>4</v>
      </c>
      <c r="BL3" s="42" t="s">
        <v>5</v>
      </c>
      <c r="BM3" s="41" t="s">
        <v>8</v>
      </c>
      <c r="BN3" s="41" t="s">
        <v>18</v>
      </c>
      <c r="BO3" s="7" t="s">
        <v>9</v>
      </c>
      <c r="BP3" s="8" t="s">
        <v>0</v>
      </c>
      <c r="BQ3" s="8" t="s">
        <v>1</v>
      </c>
      <c r="BR3" s="8" t="s">
        <v>2</v>
      </c>
      <c r="BS3" s="8" t="s">
        <v>3</v>
      </c>
      <c r="BT3" s="8" t="s">
        <v>4</v>
      </c>
      <c r="BU3" s="42" t="s">
        <v>5</v>
      </c>
    </row>
    <row r="4" spans="1:73" ht="16.5" thickTop="1" thickBot="1">
      <c r="A4" s="11">
        <v>1950</v>
      </c>
      <c r="B4" s="44" t="s">
        <v>17</v>
      </c>
      <c r="C4" s="45">
        <v>0</v>
      </c>
      <c r="D4" s="13" t="s">
        <v>22</v>
      </c>
      <c r="E4" s="14">
        <v>0</v>
      </c>
      <c r="F4" s="14">
        <v>0</v>
      </c>
      <c r="G4" s="14">
        <v>0</v>
      </c>
      <c r="H4" s="14">
        <v>0</v>
      </c>
      <c r="I4" s="14">
        <v>0</v>
      </c>
      <c r="J4" s="46">
        <f t="shared" ref="J4" si="0">SQRT((1.5*EXP(1.105*I4))^2+(1.5*EXP(1.105*(E4-1)))^2+(1.5*EXP(1.105*(F4-1)))^2+(1.5*EXP(1.105*(G4-1)))^2+(1.5*EXP(1.105*(H4-1)))^2)/100*2.45</f>
        <v>4.4081660908397297E-2</v>
      </c>
      <c r="K4" s="47" t="s">
        <v>10</v>
      </c>
      <c r="L4" s="45"/>
      <c r="M4" s="13"/>
      <c r="N4" s="14"/>
      <c r="O4" s="14"/>
      <c r="P4" s="14"/>
      <c r="Q4" s="14"/>
      <c r="R4" s="14"/>
      <c r="S4" s="46">
        <f t="shared" ref="S4:S67" si="1">SQRT((1.5*EXP(1.105*R4))^2+(1.5*EXP(1.105*(N4-1)))^2+(1.5*EXP(1.105*(O4-1)))^2+(1.5*EXP(1.105*(P4-1)))^2+(1.5*EXP(1.105*(Q4-1)))^2)/100*2.45</f>
        <v>4.4081660908397297E-2</v>
      </c>
      <c r="T4" s="48" t="s">
        <v>11</v>
      </c>
      <c r="U4" s="45"/>
      <c r="V4" s="13"/>
      <c r="W4" s="14"/>
      <c r="X4" s="14"/>
      <c r="Y4" s="14"/>
      <c r="Z4" s="14"/>
      <c r="AA4" s="14"/>
      <c r="AB4" s="46">
        <f>SQRT((1.5*EXP(1.105*AA4))^2+(1.5*EXP(1.105*(W4-1)))^2+(1.5*EXP(1.105*(X4-1)))^2+(1.5*EXP(1.105*(Y4-1)))^2+(1.5*EXP(1.105*(Z4-1)))^2)/100*2.45</f>
        <v>4.4081660908397297E-2</v>
      </c>
      <c r="AC4" s="49" t="s">
        <v>12</v>
      </c>
      <c r="AD4" s="45"/>
      <c r="AE4" s="13"/>
      <c r="AF4" s="14"/>
      <c r="AG4" s="14"/>
      <c r="AH4" s="14"/>
      <c r="AI4" s="14"/>
      <c r="AJ4" s="14"/>
      <c r="AK4" s="46">
        <f>SQRT((1.5*EXP(1.105*AJ4))^2+(1.5*EXP(1.105*(AF4-1)))^2+(1.5*EXP(1.105*(AG4-1)))^2+(1.5*EXP(1.105*(AH4-1)))^2+(1.5*EXP(1.105*(AI4-1)))^2)/100*2.45</f>
        <v>4.4081660908397297E-2</v>
      </c>
      <c r="AL4" s="50" t="s">
        <v>13</v>
      </c>
      <c r="AM4" s="45"/>
      <c r="AN4" s="13"/>
      <c r="AO4" s="14"/>
      <c r="AP4" s="14"/>
      <c r="AQ4" s="14"/>
      <c r="AR4" s="14"/>
      <c r="AS4" s="14"/>
      <c r="AT4" s="46">
        <f t="shared" ref="AT4:AT67" si="2">SQRT((1.5*EXP(1.105*AS4))^2+(1.5*EXP(1.105*(AO4-1)))^2+(1.5*EXP(1.105*(AP4-1)))^2+(1.5*EXP(1.105*(AQ4-1)))^2+(1.5*EXP(1.105*(AR4-1)))^2)/100*2.45</f>
        <v>4.4081660908397297E-2</v>
      </c>
      <c r="AU4" s="51" t="s">
        <v>14</v>
      </c>
      <c r="AV4" s="45"/>
      <c r="AW4" s="13"/>
      <c r="AX4" s="14"/>
      <c r="AY4" s="14"/>
      <c r="AZ4" s="14"/>
      <c r="BA4" s="14"/>
      <c r="BB4" s="14"/>
      <c r="BC4" s="46">
        <f>SQRT((1.5*EXP(1.105*BB4))^2+(1.5*EXP(1.105*(AX4-1)))^2+(1.5*EXP(1.105*(AY4-1)))^2+(1.5*EXP(1.105*(AZ4-1)))^2+(1.5*EXP(1.105*(BA4-1)))^2)/100*2.45</f>
        <v>4.4081660908397297E-2</v>
      </c>
      <c r="BD4" s="52" t="s">
        <v>15</v>
      </c>
      <c r="BE4" s="45"/>
      <c r="BF4" s="13"/>
      <c r="BG4" s="14"/>
      <c r="BH4" s="14"/>
      <c r="BI4" s="14"/>
      <c r="BJ4" s="14"/>
      <c r="BK4" s="14"/>
      <c r="BL4" s="46">
        <f>SQRT((1.5*EXP(1.105*BK4))^2+(1.5*EXP(1.105*(BG4-1)))^2+(1.5*EXP(1.105*(BH4-1)))^2+(1.5*EXP(1.105*(BI4-1)))^2+(1.5*EXP(1.105*(BJ4-1)))^2)/100*2.45</f>
        <v>4.4081660908397297E-2</v>
      </c>
      <c r="BM4" s="53" t="s">
        <v>16</v>
      </c>
      <c r="BN4" s="45"/>
      <c r="BO4" s="13"/>
      <c r="BP4" s="14"/>
      <c r="BQ4" s="14"/>
      <c r="BR4" s="14"/>
      <c r="BS4" s="14"/>
      <c r="BT4" s="14"/>
      <c r="BU4" s="46">
        <f>SQRT((1.5*EXP(1.105*BT4))^2+(1.5*EXP(1.105*(BP4-1)))^2+(1.5*EXP(1.105*(BQ4-1)))^2+(1.5*EXP(1.105*(BR4-1)))^2+(1.5*EXP(1.105*(BS4-1)))^2)/100*2.45</f>
        <v>4.4081660908397297E-2</v>
      </c>
    </row>
    <row r="5" spans="1:73" ht="16.5" thickTop="1" thickBot="1">
      <c r="A5" s="11">
        <v>1951</v>
      </c>
      <c r="B5" s="44" t="s">
        <v>17</v>
      </c>
      <c r="C5" s="45">
        <v>0</v>
      </c>
      <c r="D5" s="13" t="s">
        <v>22</v>
      </c>
      <c r="E5" s="14">
        <v>0</v>
      </c>
      <c r="F5" s="14">
        <v>0</v>
      </c>
      <c r="G5" s="14">
        <v>0</v>
      </c>
      <c r="H5" s="14">
        <v>0</v>
      </c>
      <c r="I5" s="14">
        <v>0</v>
      </c>
      <c r="J5" s="46">
        <f t="shared" ref="J5:J68" si="3">SQRT((1.5*EXP(1.105*I5))^2+(1.5*EXP(1.105*(E5-1)))^2+(1.5*EXP(1.105*(F5-1)))^2+(1.5*EXP(1.105*(G5-1)))^2+(1.5*EXP(1.105*(H5-1)))^2)/100*2.45</f>
        <v>4.4081660908397297E-2</v>
      </c>
      <c r="K5" s="47" t="s">
        <v>10</v>
      </c>
      <c r="L5" s="45"/>
      <c r="M5" s="13"/>
      <c r="N5" s="14"/>
      <c r="O5" s="14"/>
      <c r="P5" s="14"/>
      <c r="Q5" s="14"/>
      <c r="R5" s="14"/>
      <c r="S5" s="54">
        <f t="shared" si="1"/>
        <v>4.4081660908397297E-2</v>
      </c>
      <c r="T5" s="48" t="s">
        <v>11</v>
      </c>
      <c r="U5" s="45"/>
      <c r="V5" s="13"/>
      <c r="W5" s="14"/>
      <c r="X5" s="14"/>
      <c r="Y5" s="14"/>
      <c r="Z5" s="14"/>
      <c r="AA5" s="14"/>
      <c r="AB5" s="54">
        <f>SQRT((1.5*EXP(1.105*AA5))^2+(1.5*EXP(1.105*(W5-1)))^2+(1.5*EXP(1.105*(X5-1)))^2+(1.5*EXP(1.105*(Y5-1)))^2+(1.5*EXP(1.105*(Z5-1)))^2)/100*2.45</f>
        <v>4.4081660908397297E-2</v>
      </c>
      <c r="AC5" s="49" t="s">
        <v>12</v>
      </c>
      <c r="AD5" s="45"/>
      <c r="AE5" s="13"/>
      <c r="AF5" s="14"/>
      <c r="AG5" s="14"/>
      <c r="AH5" s="14"/>
      <c r="AI5" s="14"/>
      <c r="AJ5" s="14"/>
      <c r="AK5" s="54">
        <f>SQRT((1.5*EXP(1.105*AJ5))^2+(1.5*EXP(1.105*(AF5-1)))^2+(1.5*EXP(1.105*(AG5-1)))^2+(1.5*EXP(1.105*(AH5-1)))^2+(1.5*EXP(1.105*(AI5-1)))^2)/100*2.45</f>
        <v>4.4081660908397297E-2</v>
      </c>
      <c r="AL5" s="50" t="s">
        <v>13</v>
      </c>
      <c r="AM5" s="45"/>
      <c r="AN5" s="13"/>
      <c r="AO5" s="14"/>
      <c r="AP5" s="14"/>
      <c r="AQ5" s="14"/>
      <c r="AR5" s="14"/>
      <c r="AS5" s="14"/>
      <c r="AT5" s="54">
        <f t="shared" si="2"/>
        <v>4.4081660908397297E-2</v>
      </c>
      <c r="AU5" s="51" t="s">
        <v>14</v>
      </c>
      <c r="AV5" s="45"/>
      <c r="AW5" s="13"/>
      <c r="AX5" s="14"/>
      <c r="AY5" s="14"/>
      <c r="AZ5" s="14"/>
      <c r="BA5" s="14"/>
      <c r="BB5" s="14"/>
      <c r="BC5" s="54">
        <f>SQRT((1.5*EXP(1.105*BB5))^2+(1.5*EXP(1.105*(AX5-1)))^2+(1.5*EXP(1.105*(AY5-1)))^2+(1.5*EXP(1.105*(AZ5-1)))^2+(1.5*EXP(1.105*(BA5-1)))^2)/100*2.45</f>
        <v>4.4081660908397297E-2</v>
      </c>
      <c r="BD5" s="52" t="s">
        <v>15</v>
      </c>
      <c r="BE5" s="45"/>
      <c r="BF5" s="13"/>
      <c r="BG5" s="14"/>
      <c r="BH5" s="14"/>
      <c r="BI5" s="14"/>
      <c r="BJ5" s="14"/>
      <c r="BK5" s="14"/>
      <c r="BL5" s="54">
        <f>SQRT((1.5*EXP(1.105*BK5))^2+(1.5*EXP(1.105*(BG5-1)))^2+(1.5*EXP(1.105*(BH5-1)))^2+(1.5*EXP(1.105*(BI5-1)))^2+(1.5*EXP(1.105*(BJ5-1)))^2)/100*2.45</f>
        <v>4.4081660908397297E-2</v>
      </c>
      <c r="BM5" s="53" t="s">
        <v>16</v>
      </c>
      <c r="BN5" s="45"/>
      <c r="BO5" s="13"/>
      <c r="BP5" s="14"/>
      <c r="BQ5" s="14"/>
      <c r="BR5" s="14"/>
      <c r="BS5" s="14"/>
      <c r="BT5" s="14"/>
      <c r="BU5" s="54">
        <f>SQRT((1.5*EXP(1.105*BT5))^2+(1.5*EXP(1.105*(BP5-1)))^2+(1.5*EXP(1.105*(BQ5-1)))^2+(1.5*EXP(1.105*(BR5-1)))^2+(1.5*EXP(1.105*(BS5-1)))^2)/100*2.45</f>
        <v>4.4081660908397297E-2</v>
      </c>
    </row>
    <row r="6" spans="1:73" ht="16.5" thickTop="1" thickBot="1">
      <c r="A6" s="11">
        <v>1952</v>
      </c>
      <c r="B6" s="44" t="s">
        <v>17</v>
      </c>
      <c r="C6" s="45">
        <v>0</v>
      </c>
      <c r="D6" s="13" t="s">
        <v>22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46">
        <f t="shared" si="3"/>
        <v>4.4081660908397297E-2</v>
      </c>
      <c r="K6" s="47" t="s">
        <v>10</v>
      </c>
      <c r="L6" s="45"/>
      <c r="M6" s="13"/>
      <c r="N6" s="14"/>
      <c r="O6" s="14"/>
      <c r="P6" s="14"/>
      <c r="Q6" s="14"/>
      <c r="R6" s="14"/>
      <c r="S6" s="54">
        <f t="shared" si="1"/>
        <v>4.4081660908397297E-2</v>
      </c>
      <c r="T6" s="48" t="s">
        <v>11</v>
      </c>
      <c r="U6" s="45"/>
      <c r="V6" s="13"/>
      <c r="W6" s="14"/>
      <c r="X6" s="14"/>
      <c r="Y6" s="14"/>
      <c r="Z6" s="14"/>
      <c r="AA6" s="14"/>
      <c r="AB6" s="54">
        <f t="shared" ref="AB6:AB69" si="4">SQRT((1.5*EXP(1.105*AA6))^2+(1.5*EXP(1.105*(W6-1)))^2+(1.5*EXP(1.105*(X6-1)))^2+(1.5*EXP(1.105*(Y6-1)))^2+(1.5*EXP(1.105*(Z6-1)))^2)/100*2.45</f>
        <v>4.4081660908397297E-2</v>
      </c>
      <c r="AC6" s="49" t="s">
        <v>12</v>
      </c>
      <c r="AD6" s="45"/>
      <c r="AE6" s="13"/>
      <c r="AF6" s="14"/>
      <c r="AG6" s="14"/>
      <c r="AH6" s="14"/>
      <c r="AI6" s="14"/>
      <c r="AJ6" s="14"/>
      <c r="AK6" s="54">
        <f t="shared" ref="AK6:AK69" si="5">SQRT((1.5*EXP(1.105*AJ6))^2+(1.5*EXP(1.105*(AF6-1)))^2+(1.5*EXP(1.105*(AG6-1)))^2+(1.5*EXP(1.105*(AH6-1)))^2+(1.5*EXP(1.105*(AI6-1)))^2)/100*2.45</f>
        <v>4.4081660908397297E-2</v>
      </c>
      <c r="AL6" s="50" t="s">
        <v>13</v>
      </c>
      <c r="AM6" s="45"/>
      <c r="AN6" s="13"/>
      <c r="AO6" s="14"/>
      <c r="AP6" s="14"/>
      <c r="AQ6" s="14"/>
      <c r="AR6" s="14"/>
      <c r="AS6" s="14"/>
      <c r="AT6" s="54">
        <f t="shared" si="2"/>
        <v>4.4081660908397297E-2</v>
      </c>
      <c r="AU6" s="51" t="s">
        <v>14</v>
      </c>
      <c r="AV6" s="45"/>
      <c r="AW6" s="13"/>
      <c r="AX6" s="14"/>
      <c r="AY6" s="14"/>
      <c r="AZ6" s="14"/>
      <c r="BA6" s="14"/>
      <c r="BB6" s="14"/>
      <c r="BC6" s="54">
        <f t="shared" ref="BC6:BC10" si="6">SQRT((1.5*EXP(1.105*BB6))^2+(1.5*EXP(1.105*(AX6-1)))^2+(1.5*EXP(1.105*(AY6-1)))^2+(1.5*EXP(1.105*(AZ6-1)))^2+(1.5*EXP(1.105*(BA6-1)))^2)/100*2.45</f>
        <v>4.4081660908397297E-2</v>
      </c>
      <c r="BD6" s="52" t="s">
        <v>15</v>
      </c>
      <c r="BE6" s="45"/>
      <c r="BF6" s="13"/>
      <c r="BG6" s="14"/>
      <c r="BH6" s="14"/>
      <c r="BI6" s="14"/>
      <c r="BJ6" s="14"/>
      <c r="BK6" s="14"/>
      <c r="BL6" s="54">
        <f t="shared" ref="BL6:BL10" si="7">SQRT((1.5*EXP(1.105*BK6))^2+(1.5*EXP(1.105*(BG6-1)))^2+(1.5*EXP(1.105*(BH6-1)))^2+(1.5*EXP(1.105*(BI6-1)))^2+(1.5*EXP(1.105*(BJ6-1)))^2)/100*2.45</f>
        <v>4.4081660908397297E-2</v>
      </c>
      <c r="BM6" s="53" t="s">
        <v>16</v>
      </c>
      <c r="BN6" s="45"/>
      <c r="BO6" s="13"/>
      <c r="BP6" s="14"/>
      <c r="BQ6" s="14"/>
      <c r="BR6" s="14"/>
      <c r="BS6" s="14"/>
      <c r="BT6" s="14"/>
      <c r="BU6" s="54">
        <f t="shared" ref="BU6:BU69" si="8">SQRT((1.5*EXP(1.105*BT6))^2+(1.5*EXP(1.105*(BP6-1)))^2+(1.5*EXP(1.105*(BQ6-1)))^2+(1.5*EXP(1.105*(BR6-1)))^2+(1.5*EXP(1.105*(BS6-1)))^2)/100*2.45</f>
        <v>4.4081660908397297E-2</v>
      </c>
    </row>
    <row r="7" spans="1:73" ht="16.5" thickTop="1" thickBot="1">
      <c r="A7" s="11">
        <v>1953</v>
      </c>
      <c r="B7" s="44" t="s">
        <v>17</v>
      </c>
      <c r="C7" s="45">
        <v>0</v>
      </c>
      <c r="D7" s="13" t="s">
        <v>22</v>
      </c>
      <c r="E7" s="14">
        <v>0</v>
      </c>
      <c r="F7" s="14">
        <v>0</v>
      </c>
      <c r="G7" s="14">
        <v>0</v>
      </c>
      <c r="H7" s="14">
        <v>0</v>
      </c>
      <c r="I7" s="14">
        <v>0</v>
      </c>
      <c r="J7" s="46">
        <f t="shared" si="3"/>
        <v>4.4081660908397297E-2</v>
      </c>
      <c r="K7" s="47" t="s">
        <v>10</v>
      </c>
      <c r="L7" s="45"/>
      <c r="M7" s="13"/>
      <c r="N7" s="14"/>
      <c r="O7" s="14"/>
      <c r="P7" s="14"/>
      <c r="Q7" s="14"/>
      <c r="R7" s="14"/>
      <c r="S7" s="54">
        <f t="shared" si="1"/>
        <v>4.4081660908397297E-2</v>
      </c>
      <c r="T7" s="48" t="s">
        <v>11</v>
      </c>
      <c r="U7" s="45"/>
      <c r="V7" s="13"/>
      <c r="W7" s="14"/>
      <c r="X7" s="14"/>
      <c r="Y7" s="14"/>
      <c r="Z7" s="14"/>
      <c r="AA7" s="14"/>
      <c r="AB7" s="54">
        <f t="shared" si="4"/>
        <v>4.4081660908397297E-2</v>
      </c>
      <c r="AC7" s="49" t="s">
        <v>12</v>
      </c>
      <c r="AD7" s="45"/>
      <c r="AE7" s="13"/>
      <c r="AF7" s="14"/>
      <c r="AG7" s="14"/>
      <c r="AH7" s="14"/>
      <c r="AI7" s="14"/>
      <c r="AJ7" s="14"/>
      <c r="AK7" s="54">
        <f t="shared" si="5"/>
        <v>4.4081660908397297E-2</v>
      </c>
      <c r="AL7" s="50" t="s">
        <v>13</v>
      </c>
      <c r="AM7" s="45"/>
      <c r="AN7" s="13"/>
      <c r="AO7" s="14"/>
      <c r="AP7" s="14"/>
      <c r="AQ7" s="14"/>
      <c r="AR7" s="14"/>
      <c r="AS7" s="14"/>
      <c r="AT7" s="54">
        <f t="shared" si="2"/>
        <v>4.4081660908397297E-2</v>
      </c>
      <c r="AU7" s="51" t="s">
        <v>14</v>
      </c>
      <c r="AV7" s="45"/>
      <c r="AW7" s="13"/>
      <c r="AX7" s="14"/>
      <c r="AY7" s="14"/>
      <c r="AZ7" s="14"/>
      <c r="BA7" s="14"/>
      <c r="BB7" s="14"/>
      <c r="BC7" s="54">
        <f t="shared" si="6"/>
        <v>4.4081660908397297E-2</v>
      </c>
      <c r="BD7" s="52" t="s">
        <v>15</v>
      </c>
      <c r="BE7" s="45"/>
      <c r="BF7" s="13"/>
      <c r="BG7" s="14"/>
      <c r="BH7" s="14"/>
      <c r="BI7" s="14"/>
      <c r="BJ7" s="14"/>
      <c r="BK7" s="14"/>
      <c r="BL7" s="54">
        <f t="shared" si="7"/>
        <v>4.4081660908397297E-2</v>
      </c>
      <c r="BM7" s="53" t="s">
        <v>16</v>
      </c>
      <c r="BN7" s="45"/>
      <c r="BO7" s="13"/>
      <c r="BP7" s="14"/>
      <c r="BQ7" s="14"/>
      <c r="BR7" s="14"/>
      <c r="BS7" s="14"/>
      <c r="BT7" s="14"/>
      <c r="BU7" s="54">
        <f t="shared" si="8"/>
        <v>4.4081660908397297E-2</v>
      </c>
    </row>
    <row r="8" spans="1:73" ht="16.5" thickTop="1" thickBot="1">
      <c r="A8" s="11">
        <v>1954</v>
      </c>
      <c r="B8" s="44" t="s">
        <v>17</v>
      </c>
      <c r="C8" s="45">
        <v>0</v>
      </c>
      <c r="D8" s="13" t="s">
        <v>22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46">
        <f t="shared" si="3"/>
        <v>4.4081660908397297E-2</v>
      </c>
      <c r="K8" s="47" t="s">
        <v>10</v>
      </c>
      <c r="L8" s="45"/>
      <c r="M8" s="13"/>
      <c r="N8" s="14"/>
      <c r="O8" s="14"/>
      <c r="P8" s="14"/>
      <c r="Q8" s="14"/>
      <c r="R8" s="14"/>
      <c r="S8" s="54">
        <f t="shared" si="1"/>
        <v>4.4081660908397297E-2</v>
      </c>
      <c r="T8" s="48" t="s">
        <v>11</v>
      </c>
      <c r="U8" s="45"/>
      <c r="V8" s="13"/>
      <c r="W8" s="14"/>
      <c r="X8" s="14"/>
      <c r="Y8" s="14"/>
      <c r="Z8" s="14"/>
      <c r="AA8" s="14"/>
      <c r="AB8" s="54">
        <f t="shared" si="4"/>
        <v>4.4081660908397297E-2</v>
      </c>
      <c r="AC8" s="49" t="s">
        <v>12</v>
      </c>
      <c r="AD8" s="45"/>
      <c r="AE8" s="13"/>
      <c r="AF8" s="14"/>
      <c r="AG8" s="14"/>
      <c r="AH8" s="14"/>
      <c r="AI8" s="14"/>
      <c r="AJ8" s="14"/>
      <c r="AK8" s="54">
        <f t="shared" si="5"/>
        <v>4.4081660908397297E-2</v>
      </c>
      <c r="AL8" s="50" t="s">
        <v>13</v>
      </c>
      <c r="AM8" s="45"/>
      <c r="AN8" s="13"/>
      <c r="AO8" s="14"/>
      <c r="AP8" s="14"/>
      <c r="AQ8" s="14"/>
      <c r="AR8" s="14"/>
      <c r="AS8" s="14"/>
      <c r="AT8" s="54">
        <f t="shared" si="2"/>
        <v>4.4081660908397297E-2</v>
      </c>
      <c r="AU8" s="51" t="s">
        <v>14</v>
      </c>
      <c r="AV8" s="45"/>
      <c r="AW8" s="13"/>
      <c r="AX8" s="14"/>
      <c r="AY8" s="14"/>
      <c r="AZ8" s="14"/>
      <c r="BA8" s="14"/>
      <c r="BB8" s="14"/>
      <c r="BC8" s="54">
        <f t="shared" si="6"/>
        <v>4.4081660908397297E-2</v>
      </c>
      <c r="BD8" s="52" t="s">
        <v>15</v>
      </c>
      <c r="BE8" s="45"/>
      <c r="BF8" s="13"/>
      <c r="BG8" s="14"/>
      <c r="BH8" s="14"/>
      <c r="BI8" s="14"/>
      <c r="BJ8" s="14"/>
      <c r="BK8" s="14"/>
      <c r="BL8" s="54">
        <f t="shared" si="7"/>
        <v>4.4081660908397297E-2</v>
      </c>
      <c r="BM8" s="53" t="s">
        <v>16</v>
      </c>
      <c r="BN8" s="45"/>
      <c r="BO8" s="13"/>
      <c r="BP8" s="14"/>
      <c r="BQ8" s="14"/>
      <c r="BR8" s="14"/>
      <c r="BS8" s="14"/>
      <c r="BT8" s="14"/>
      <c r="BU8" s="54">
        <f t="shared" si="8"/>
        <v>4.4081660908397297E-2</v>
      </c>
    </row>
    <row r="9" spans="1:73" ht="16.5" thickTop="1" thickBot="1">
      <c r="A9" s="11">
        <v>1955</v>
      </c>
      <c r="B9" s="44" t="s">
        <v>17</v>
      </c>
      <c r="C9" s="45">
        <v>0</v>
      </c>
      <c r="D9" s="13" t="s">
        <v>22</v>
      </c>
      <c r="E9" s="14">
        <v>0</v>
      </c>
      <c r="F9" s="14">
        <v>0</v>
      </c>
      <c r="G9" s="14">
        <v>0</v>
      </c>
      <c r="H9" s="14">
        <v>0</v>
      </c>
      <c r="I9" s="14">
        <v>0</v>
      </c>
      <c r="J9" s="46">
        <f t="shared" si="3"/>
        <v>4.4081660908397297E-2</v>
      </c>
      <c r="K9" s="47" t="s">
        <v>10</v>
      </c>
      <c r="L9" s="45"/>
      <c r="M9" s="13"/>
      <c r="N9" s="14"/>
      <c r="O9" s="14"/>
      <c r="P9" s="14"/>
      <c r="Q9" s="14"/>
      <c r="R9" s="14"/>
      <c r="S9" s="54">
        <f t="shared" si="1"/>
        <v>4.4081660908397297E-2</v>
      </c>
      <c r="T9" s="48" t="s">
        <v>11</v>
      </c>
      <c r="U9" s="45"/>
      <c r="V9" s="13"/>
      <c r="W9" s="14"/>
      <c r="X9" s="14"/>
      <c r="Y9" s="14"/>
      <c r="Z9" s="14"/>
      <c r="AA9" s="14"/>
      <c r="AB9" s="54">
        <f t="shared" si="4"/>
        <v>4.4081660908397297E-2</v>
      </c>
      <c r="AC9" s="49" t="s">
        <v>12</v>
      </c>
      <c r="AD9" s="45"/>
      <c r="AE9" s="13"/>
      <c r="AF9" s="14"/>
      <c r="AG9" s="14"/>
      <c r="AH9" s="14"/>
      <c r="AI9" s="14"/>
      <c r="AJ9" s="14"/>
      <c r="AK9" s="54">
        <f t="shared" si="5"/>
        <v>4.4081660908397297E-2</v>
      </c>
      <c r="AL9" s="50" t="s">
        <v>13</v>
      </c>
      <c r="AM9" s="45"/>
      <c r="AN9" s="13"/>
      <c r="AO9" s="14"/>
      <c r="AP9" s="14"/>
      <c r="AQ9" s="14"/>
      <c r="AR9" s="14"/>
      <c r="AS9" s="14"/>
      <c r="AT9" s="54">
        <f t="shared" si="2"/>
        <v>4.4081660908397297E-2</v>
      </c>
      <c r="AU9" s="51" t="s">
        <v>14</v>
      </c>
      <c r="AV9" s="45"/>
      <c r="AW9" s="13"/>
      <c r="AX9" s="14"/>
      <c r="AY9" s="14"/>
      <c r="AZ9" s="14"/>
      <c r="BA9" s="14"/>
      <c r="BB9" s="14"/>
      <c r="BC9" s="54">
        <f t="shared" si="6"/>
        <v>4.4081660908397297E-2</v>
      </c>
      <c r="BD9" s="52" t="s">
        <v>15</v>
      </c>
      <c r="BE9" s="45"/>
      <c r="BF9" s="13"/>
      <c r="BG9" s="14"/>
      <c r="BH9" s="14"/>
      <c r="BI9" s="14"/>
      <c r="BJ9" s="14"/>
      <c r="BK9" s="14"/>
      <c r="BL9" s="54">
        <f t="shared" si="7"/>
        <v>4.4081660908397297E-2</v>
      </c>
      <c r="BM9" s="53" t="s">
        <v>16</v>
      </c>
      <c r="BN9" s="45"/>
      <c r="BO9" s="13"/>
      <c r="BP9" s="14"/>
      <c r="BQ9" s="14"/>
      <c r="BR9" s="14"/>
      <c r="BS9" s="14"/>
      <c r="BT9" s="14"/>
      <c r="BU9" s="54">
        <f t="shared" si="8"/>
        <v>4.4081660908397297E-2</v>
      </c>
    </row>
    <row r="10" spans="1:73" ht="16.5" thickTop="1" thickBot="1">
      <c r="A10" s="11">
        <v>1956</v>
      </c>
      <c r="B10" s="44" t="s">
        <v>17</v>
      </c>
      <c r="C10" s="45">
        <v>0</v>
      </c>
      <c r="D10" s="13" t="s">
        <v>22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46">
        <f t="shared" si="3"/>
        <v>4.4081660908397297E-2</v>
      </c>
      <c r="K10" s="47" t="s">
        <v>10</v>
      </c>
      <c r="L10" s="45"/>
      <c r="M10" s="13"/>
      <c r="N10" s="14"/>
      <c r="O10" s="14"/>
      <c r="P10" s="14"/>
      <c r="Q10" s="14"/>
      <c r="R10" s="14"/>
      <c r="S10" s="54">
        <f t="shared" si="1"/>
        <v>4.4081660908397297E-2</v>
      </c>
      <c r="T10" s="48" t="s">
        <v>11</v>
      </c>
      <c r="U10" s="45"/>
      <c r="V10" s="13"/>
      <c r="W10" s="14"/>
      <c r="X10" s="14"/>
      <c r="Y10" s="14"/>
      <c r="Z10" s="14"/>
      <c r="AA10" s="14"/>
      <c r="AB10" s="54">
        <f t="shared" si="4"/>
        <v>4.4081660908397297E-2</v>
      </c>
      <c r="AC10" s="49" t="s">
        <v>12</v>
      </c>
      <c r="AD10" s="45"/>
      <c r="AE10" s="13"/>
      <c r="AF10" s="14"/>
      <c r="AG10" s="14"/>
      <c r="AH10" s="14"/>
      <c r="AI10" s="14"/>
      <c r="AJ10" s="14"/>
      <c r="AK10" s="54">
        <f t="shared" si="5"/>
        <v>4.4081660908397297E-2</v>
      </c>
      <c r="AL10" s="50" t="s">
        <v>13</v>
      </c>
      <c r="AM10" s="45"/>
      <c r="AN10" s="13"/>
      <c r="AO10" s="14"/>
      <c r="AP10" s="14"/>
      <c r="AQ10" s="14"/>
      <c r="AR10" s="14"/>
      <c r="AS10" s="14"/>
      <c r="AT10" s="54">
        <f t="shared" si="2"/>
        <v>4.4081660908397297E-2</v>
      </c>
      <c r="AU10" s="51" t="s">
        <v>14</v>
      </c>
      <c r="AV10" s="45"/>
      <c r="AW10" s="13"/>
      <c r="AX10" s="14"/>
      <c r="AY10" s="14"/>
      <c r="AZ10" s="14"/>
      <c r="BA10" s="14"/>
      <c r="BB10" s="14"/>
      <c r="BC10" s="54">
        <f t="shared" si="6"/>
        <v>4.4081660908397297E-2</v>
      </c>
      <c r="BD10" s="52" t="s">
        <v>15</v>
      </c>
      <c r="BE10" s="45"/>
      <c r="BF10" s="13"/>
      <c r="BG10" s="14"/>
      <c r="BH10" s="14"/>
      <c r="BI10" s="14"/>
      <c r="BJ10" s="14"/>
      <c r="BK10" s="14"/>
      <c r="BL10" s="54">
        <f t="shared" si="7"/>
        <v>4.4081660908397297E-2</v>
      </c>
      <c r="BM10" s="53" t="s">
        <v>16</v>
      </c>
      <c r="BN10" s="45"/>
      <c r="BO10" s="13"/>
      <c r="BP10" s="14"/>
      <c r="BQ10" s="14"/>
      <c r="BR10" s="14"/>
      <c r="BS10" s="14"/>
      <c r="BT10" s="14"/>
      <c r="BU10" s="54">
        <f t="shared" si="8"/>
        <v>4.4081660908397297E-2</v>
      </c>
    </row>
    <row r="11" spans="1:73" ht="16.5" thickTop="1" thickBot="1">
      <c r="A11" s="11">
        <v>1957</v>
      </c>
      <c r="B11" s="44" t="s">
        <v>17</v>
      </c>
      <c r="C11" s="45">
        <v>0</v>
      </c>
      <c r="D11" s="13" t="s">
        <v>22</v>
      </c>
      <c r="E11" s="14">
        <v>0</v>
      </c>
      <c r="F11" s="14">
        <v>0</v>
      </c>
      <c r="G11" s="14">
        <v>0</v>
      </c>
      <c r="H11" s="14">
        <v>0</v>
      </c>
      <c r="I11" s="14">
        <v>0</v>
      </c>
      <c r="J11" s="46">
        <f t="shared" si="3"/>
        <v>4.4081660908397297E-2</v>
      </c>
      <c r="K11" s="47" t="s">
        <v>10</v>
      </c>
      <c r="L11" s="45"/>
      <c r="M11" s="13"/>
      <c r="N11" s="14"/>
      <c r="O11" s="14"/>
      <c r="P11" s="14"/>
      <c r="Q11" s="14"/>
      <c r="R11" s="14"/>
      <c r="S11" s="54">
        <f t="shared" si="1"/>
        <v>4.4081660908397297E-2</v>
      </c>
      <c r="T11" s="48" t="s">
        <v>11</v>
      </c>
      <c r="U11" s="45"/>
      <c r="V11" s="13"/>
      <c r="W11" s="14"/>
      <c r="X11" s="14"/>
      <c r="Y11" s="14"/>
      <c r="Z11" s="14"/>
      <c r="AA11" s="14"/>
      <c r="AB11" s="54">
        <f t="shared" si="4"/>
        <v>4.4081660908397297E-2</v>
      </c>
      <c r="AC11" s="49" t="s">
        <v>12</v>
      </c>
      <c r="AD11" s="45"/>
      <c r="AE11" s="13"/>
      <c r="AF11" s="14"/>
      <c r="AG11" s="14"/>
      <c r="AH11" s="14"/>
      <c r="AI11" s="14"/>
      <c r="AJ11" s="14"/>
      <c r="AK11" s="54">
        <f t="shared" si="5"/>
        <v>4.4081660908397297E-2</v>
      </c>
      <c r="AL11" s="50" t="s">
        <v>13</v>
      </c>
      <c r="AM11" s="45"/>
      <c r="AN11" s="13"/>
      <c r="AO11" s="14"/>
      <c r="AP11" s="14"/>
      <c r="AQ11" s="14"/>
      <c r="AR11" s="14"/>
      <c r="AS11" s="14"/>
      <c r="AT11" s="54">
        <f t="shared" si="2"/>
        <v>4.4081660908397297E-2</v>
      </c>
      <c r="AU11" s="51" t="s">
        <v>14</v>
      </c>
      <c r="AV11" s="45"/>
      <c r="AW11" s="13"/>
      <c r="AX11" s="14"/>
      <c r="AY11" s="14"/>
      <c r="AZ11" s="14"/>
      <c r="BA11" s="14"/>
      <c r="BB11" s="14"/>
      <c r="BC11" s="54">
        <f>SQRT((1.5*EXP(1.105*BB11))^2+(1.5*EXP(1.105*(AX11-1)))^2+(1.5*EXP(1.105*(AY11-1)))^2+(1.5*EXP(1.105*(AZ11-1)))^2+(1.5*EXP(1.105*(BA11-1)))^2)/100*2.45</f>
        <v>4.4081660908397297E-2</v>
      </c>
      <c r="BD11" s="52" t="s">
        <v>15</v>
      </c>
      <c r="BE11" s="45"/>
      <c r="BF11" s="13"/>
      <c r="BG11" s="14"/>
      <c r="BH11" s="14"/>
      <c r="BI11" s="14"/>
      <c r="BJ11" s="14"/>
      <c r="BK11" s="14"/>
      <c r="BL11" s="54">
        <f>SQRT((1.5*EXP(1.105*BK11))^2+(1.5*EXP(1.105*(BG11-1)))^2+(1.5*EXP(1.105*(BH11-1)))^2+(1.5*EXP(1.105*(BI11-1)))^2+(1.5*EXP(1.105*(BJ11-1)))^2)/100*2.45</f>
        <v>4.4081660908397297E-2</v>
      </c>
      <c r="BM11" s="53" t="s">
        <v>16</v>
      </c>
      <c r="BN11" s="45"/>
      <c r="BO11" s="13"/>
      <c r="BP11" s="14"/>
      <c r="BQ11" s="14"/>
      <c r="BR11" s="14"/>
      <c r="BS11" s="14"/>
      <c r="BT11" s="14"/>
      <c r="BU11" s="54">
        <f>SQRT((1.5*EXP(1.105*BT11))^2+(1.5*EXP(1.105*(BP11-1)))^2+(1.5*EXP(1.105*(BQ11-1)))^2+(1.5*EXP(1.105*(BR11-1)))^2+(1.5*EXP(1.105*(BS11-1)))^2)/100*2.45</f>
        <v>4.4081660908397297E-2</v>
      </c>
    </row>
    <row r="12" spans="1:73" ht="16.5" thickTop="1" thickBot="1">
      <c r="A12" s="11">
        <v>1958</v>
      </c>
      <c r="B12" s="44" t="s">
        <v>17</v>
      </c>
      <c r="C12" s="45">
        <v>0</v>
      </c>
      <c r="D12" s="13" t="s">
        <v>22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46">
        <f t="shared" si="3"/>
        <v>4.4081660908397297E-2</v>
      </c>
      <c r="K12" s="47" t="s">
        <v>10</v>
      </c>
      <c r="L12" s="45"/>
      <c r="M12" s="13"/>
      <c r="N12" s="14"/>
      <c r="O12" s="14"/>
      <c r="P12" s="14"/>
      <c r="Q12" s="14"/>
      <c r="R12" s="14"/>
      <c r="S12" s="54">
        <f t="shared" si="1"/>
        <v>4.4081660908397297E-2</v>
      </c>
      <c r="T12" s="48" t="s">
        <v>11</v>
      </c>
      <c r="U12" s="45"/>
      <c r="V12" s="13"/>
      <c r="W12" s="14"/>
      <c r="X12" s="14"/>
      <c r="Y12" s="14"/>
      <c r="Z12" s="14"/>
      <c r="AA12" s="14"/>
      <c r="AB12" s="54">
        <f t="shared" si="4"/>
        <v>4.4081660908397297E-2</v>
      </c>
      <c r="AC12" s="49" t="s">
        <v>12</v>
      </c>
      <c r="AD12" s="45"/>
      <c r="AE12" s="13"/>
      <c r="AF12" s="14"/>
      <c r="AG12" s="14"/>
      <c r="AH12" s="14"/>
      <c r="AI12" s="14"/>
      <c r="AJ12" s="14"/>
      <c r="AK12" s="54">
        <f t="shared" si="5"/>
        <v>4.4081660908397297E-2</v>
      </c>
      <c r="AL12" s="50" t="s">
        <v>13</v>
      </c>
      <c r="AM12" s="45"/>
      <c r="AN12" s="13"/>
      <c r="AO12" s="14"/>
      <c r="AP12" s="14"/>
      <c r="AQ12" s="14"/>
      <c r="AR12" s="14"/>
      <c r="AS12" s="14"/>
      <c r="AT12" s="54">
        <f t="shared" si="2"/>
        <v>4.4081660908397297E-2</v>
      </c>
      <c r="AU12" s="51" t="s">
        <v>14</v>
      </c>
      <c r="AV12" s="45"/>
      <c r="AW12" s="13"/>
      <c r="AX12" s="14"/>
      <c r="AY12" s="14"/>
      <c r="AZ12" s="14"/>
      <c r="BA12" s="14"/>
      <c r="BB12" s="14"/>
      <c r="BC12" s="54">
        <f t="shared" ref="BC12:BC73" si="9">SQRT((1.5*EXP(1.105*BB12))^2+(1.5*EXP(1.105*(AX12-1)))^2+(1.5*EXP(1.105*(AY12-1)))^2+(1.5*EXP(1.105*(AZ12-1)))^2+(1.5*EXP(1.105*(BA12-1)))^2)/100*2.45</f>
        <v>4.4081660908397297E-2</v>
      </c>
      <c r="BD12" s="52" t="s">
        <v>15</v>
      </c>
      <c r="BE12" s="45"/>
      <c r="BF12" s="13"/>
      <c r="BG12" s="14"/>
      <c r="BH12" s="14"/>
      <c r="BI12" s="14"/>
      <c r="BJ12" s="14"/>
      <c r="BK12" s="14"/>
      <c r="BL12" s="54">
        <f t="shared" ref="BL12:BL73" si="10">SQRT((1.5*EXP(1.105*BK12))^2+(1.5*EXP(1.105*(BG12-1)))^2+(1.5*EXP(1.105*(BH12-1)))^2+(1.5*EXP(1.105*(BI12-1)))^2+(1.5*EXP(1.105*(BJ12-1)))^2)/100*2.45</f>
        <v>4.4081660908397297E-2</v>
      </c>
      <c r="BM12" s="53" t="s">
        <v>16</v>
      </c>
      <c r="BN12" s="45"/>
      <c r="BO12" s="13"/>
      <c r="BP12" s="14"/>
      <c r="BQ12" s="14"/>
      <c r="BR12" s="14"/>
      <c r="BS12" s="14"/>
      <c r="BT12" s="14"/>
      <c r="BU12" s="54">
        <f t="shared" si="8"/>
        <v>4.4081660908397297E-2</v>
      </c>
    </row>
    <row r="13" spans="1:73" ht="16.5" thickTop="1" thickBot="1">
      <c r="A13" s="11">
        <v>1959</v>
      </c>
      <c r="B13" s="44" t="s">
        <v>17</v>
      </c>
      <c r="C13" s="45">
        <v>0</v>
      </c>
      <c r="D13" s="13" t="s">
        <v>22</v>
      </c>
      <c r="E13" s="14">
        <v>0</v>
      </c>
      <c r="F13" s="14">
        <v>0</v>
      </c>
      <c r="G13" s="14">
        <v>0</v>
      </c>
      <c r="H13" s="14">
        <v>0</v>
      </c>
      <c r="I13" s="14">
        <v>0</v>
      </c>
      <c r="J13" s="46">
        <f t="shared" si="3"/>
        <v>4.4081660908397297E-2</v>
      </c>
      <c r="K13" s="47" t="s">
        <v>10</v>
      </c>
      <c r="L13" s="45"/>
      <c r="M13" s="13"/>
      <c r="N13" s="14"/>
      <c r="O13" s="14"/>
      <c r="P13" s="14"/>
      <c r="Q13" s="14"/>
      <c r="R13" s="14"/>
      <c r="S13" s="54">
        <f t="shared" si="1"/>
        <v>4.4081660908397297E-2</v>
      </c>
      <c r="T13" s="48" t="s">
        <v>11</v>
      </c>
      <c r="U13" s="45"/>
      <c r="V13" s="13"/>
      <c r="W13" s="14"/>
      <c r="X13" s="14"/>
      <c r="Y13" s="14"/>
      <c r="Z13" s="14"/>
      <c r="AA13" s="14"/>
      <c r="AB13" s="54">
        <f t="shared" si="4"/>
        <v>4.4081660908397297E-2</v>
      </c>
      <c r="AC13" s="49" t="s">
        <v>12</v>
      </c>
      <c r="AD13" s="45"/>
      <c r="AE13" s="13"/>
      <c r="AF13" s="14"/>
      <c r="AG13" s="14"/>
      <c r="AH13" s="14"/>
      <c r="AI13" s="14"/>
      <c r="AJ13" s="14"/>
      <c r="AK13" s="54">
        <f t="shared" si="5"/>
        <v>4.4081660908397297E-2</v>
      </c>
      <c r="AL13" s="50" t="s">
        <v>13</v>
      </c>
      <c r="AM13" s="45"/>
      <c r="AN13" s="13"/>
      <c r="AO13" s="14"/>
      <c r="AP13" s="14"/>
      <c r="AQ13" s="14"/>
      <c r="AR13" s="14"/>
      <c r="AS13" s="14"/>
      <c r="AT13" s="54">
        <f t="shared" si="2"/>
        <v>4.4081660908397297E-2</v>
      </c>
      <c r="AU13" s="51" t="s">
        <v>14</v>
      </c>
      <c r="AV13" s="45"/>
      <c r="AW13" s="13"/>
      <c r="AX13" s="14"/>
      <c r="AY13" s="14"/>
      <c r="AZ13" s="14"/>
      <c r="BA13" s="14"/>
      <c r="BB13" s="14"/>
      <c r="BC13" s="54">
        <f t="shared" si="9"/>
        <v>4.4081660908397297E-2</v>
      </c>
      <c r="BD13" s="52" t="s">
        <v>15</v>
      </c>
      <c r="BE13" s="45"/>
      <c r="BF13" s="13"/>
      <c r="BG13" s="14"/>
      <c r="BH13" s="14"/>
      <c r="BI13" s="14"/>
      <c r="BJ13" s="14"/>
      <c r="BK13" s="14"/>
      <c r="BL13" s="54">
        <f t="shared" si="10"/>
        <v>4.4081660908397297E-2</v>
      </c>
      <c r="BM13" s="53" t="s">
        <v>16</v>
      </c>
      <c r="BN13" s="45"/>
      <c r="BO13" s="13"/>
      <c r="BP13" s="14"/>
      <c r="BQ13" s="14"/>
      <c r="BR13" s="14"/>
      <c r="BS13" s="14"/>
      <c r="BT13" s="14"/>
      <c r="BU13" s="54">
        <f t="shared" si="8"/>
        <v>4.4081660908397297E-2</v>
      </c>
    </row>
    <row r="14" spans="1:73" ht="16.5" thickTop="1" thickBot="1">
      <c r="A14" s="11">
        <v>1960</v>
      </c>
      <c r="B14" s="44" t="s">
        <v>17</v>
      </c>
      <c r="C14" s="45">
        <v>0</v>
      </c>
      <c r="D14" s="13" t="s">
        <v>22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46">
        <f t="shared" si="3"/>
        <v>4.4081660908397297E-2</v>
      </c>
      <c r="K14" s="47" t="s">
        <v>10</v>
      </c>
      <c r="L14" s="45"/>
      <c r="M14" s="13"/>
      <c r="N14" s="14"/>
      <c r="O14" s="14"/>
      <c r="P14" s="14"/>
      <c r="Q14" s="14"/>
      <c r="R14" s="14"/>
      <c r="S14" s="54">
        <f t="shared" si="1"/>
        <v>4.4081660908397297E-2</v>
      </c>
      <c r="T14" s="48" t="s">
        <v>11</v>
      </c>
      <c r="U14" s="45"/>
      <c r="V14" s="13"/>
      <c r="W14" s="14"/>
      <c r="X14" s="14"/>
      <c r="Y14" s="14"/>
      <c r="Z14" s="14"/>
      <c r="AA14" s="14"/>
      <c r="AB14" s="54">
        <f t="shared" si="4"/>
        <v>4.4081660908397297E-2</v>
      </c>
      <c r="AC14" s="49" t="s">
        <v>12</v>
      </c>
      <c r="AD14" s="45"/>
      <c r="AE14" s="13"/>
      <c r="AF14" s="14"/>
      <c r="AG14" s="14"/>
      <c r="AH14" s="14"/>
      <c r="AI14" s="14"/>
      <c r="AJ14" s="14"/>
      <c r="AK14" s="54">
        <f t="shared" si="5"/>
        <v>4.4081660908397297E-2</v>
      </c>
      <c r="AL14" s="50" t="s">
        <v>13</v>
      </c>
      <c r="AM14" s="45"/>
      <c r="AN14" s="13"/>
      <c r="AO14" s="14"/>
      <c r="AP14" s="14"/>
      <c r="AQ14" s="14"/>
      <c r="AR14" s="14"/>
      <c r="AS14" s="14"/>
      <c r="AT14" s="54">
        <f t="shared" si="2"/>
        <v>4.4081660908397297E-2</v>
      </c>
      <c r="AU14" s="51" t="s">
        <v>14</v>
      </c>
      <c r="AV14" s="45"/>
      <c r="AW14" s="13"/>
      <c r="AX14" s="14"/>
      <c r="AY14" s="14"/>
      <c r="AZ14" s="14"/>
      <c r="BA14" s="14"/>
      <c r="BB14" s="14"/>
      <c r="BC14" s="54">
        <f t="shared" si="9"/>
        <v>4.4081660908397297E-2</v>
      </c>
      <c r="BD14" s="52" t="s">
        <v>15</v>
      </c>
      <c r="BE14" s="45"/>
      <c r="BF14" s="13"/>
      <c r="BG14" s="14"/>
      <c r="BH14" s="14"/>
      <c r="BI14" s="14"/>
      <c r="BJ14" s="14"/>
      <c r="BK14" s="14"/>
      <c r="BL14" s="54">
        <f t="shared" si="10"/>
        <v>4.4081660908397297E-2</v>
      </c>
      <c r="BM14" s="53" t="s">
        <v>16</v>
      </c>
      <c r="BN14" s="45"/>
      <c r="BO14" s="13"/>
      <c r="BP14" s="14"/>
      <c r="BQ14" s="14"/>
      <c r="BR14" s="14"/>
      <c r="BS14" s="14"/>
      <c r="BT14" s="14"/>
      <c r="BU14" s="54">
        <f t="shared" si="8"/>
        <v>4.4081660908397297E-2</v>
      </c>
    </row>
    <row r="15" spans="1:73" ht="16.5" thickTop="1" thickBot="1">
      <c r="A15" s="11">
        <v>1961</v>
      </c>
      <c r="B15" s="44" t="s">
        <v>17</v>
      </c>
      <c r="C15" s="45">
        <v>0</v>
      </c>
      <c r="D15" s="13" t="s">
        <v>22</v>
      </c>
      <c r="E15" s="14">
        <v>0</v>
      </c>
      <c r="F15" s="14">
        <v>0</v>
      </c>
      <c r="G15" s="14">
        <v>0</v>
      </c>
      <c r="H15" s="14">
        <v>0</v>
      </c>
      <c r="I15" s="14">
        <v>0</v>
      </c>
      <c r="J15" s="46">
        <f t="shared" si="3"/>
        <v>4.4081660908397297E-2</v>
      </c>
      <c r="K15" s="47" t="s">
        <v>10</v>
      </c>
      <c r="L15" s="45"/>
      <c r="M15" s="13"/>
      <c r="N15" s="14"/>
      <c r="O15" s="14"/>
      <c r="P15" s="14"/>
      <c r="Q15" s="14"/>
      <c r="R15" s="14"/>
      <c r="S15" s="54">
        <f t="shared" si="1"/>
        <v>4.4081660908397297E-2</v>
      </c>
      <c r="T15" s="48" t="s">
        <v>11</v>
      </c>
      <c r="U15" s="45"/>
      <c r="V15" s="13"/>
      <c r="W15" s="14"/>
      <c r="X15" s="14"/>
      <c r="Y15" s="14"/>
      <c r="Z15" s="14"/>
      <c r="AA15" s="14"/>
      <c r="AB15" s="54">
        <f t="shared" si="4"/>
        <v>4.4081660908397297E-2</v>
      </c>
      <c r="AC15" s="49" t="s">
        <v>12</v>
      </c>
      <c r="AD15" s="45"/>
      <c r="AE15" s="13"/>
      <c r="AF15" s="14"/>
      <c r="AG15" s="14"/>
      <c r="AH15" s="14"/>
      <c r="AI15" s="14"/>
      <c r="AJ15" s="14"/>
      <c r="AK15" s="54">
        <f t="shared" si="5"/>
        <v>4.4081660908397297E-2</v>
      </c>
      <c r="AL15" s="50" t="s">
        <v>13</v>
      </c>
      <c r="AM15" s="45"/>
      <c r="AN15" s="13"/>
      <c r="AO15" s="14"/>
      <c r="AP15" s="14"/>
      <c r="AQ15" s="14"/>
      <c r="AR15" s="14"/>
      <c r="AS15" s="14"/>
      <c r="AT15" s="54">
        <f t="shared" si="2"/>
        <v>4.4081660908397297E-2</v>
      </c>
      <c r="AU15" s="51" t="s">
        <v>14</v>
      </c>
      <c r="AV15" s="45"/>
      <c r="AW15" s="13"/>
      <c r="AX15" s="14"/>
      <c r="AY15" s="14"/>
      <c r="AZ15" s="14"/>
      <c r="BA15" s="14"/>
      <c r="BB15" s="14"/>
      <c r="BC15" s="54">
        <f t="shared" si="9"/>
        <v>4.4081660908397297E-2</v>
      </c>
      <c r="BD15" s="52" t="s">
        <v>15</v>
      </c>
      <c r="BE15" s="45"/>
      <c r="BF15" s="13"/>
      <c r="BG15" s="14"/>
      <c r="BH15" s="14"/>
      <c r="BI15" s="14"/>
      <c r="BJ15" s="14"/>
      <c r="BK15" s="14"/>
      <c r="BL15" s="54">
        <f t="shared" si="10"/>
        <v>4.4081660908397297E-2</v>
      </c>
      <c r="BM15" s="53" t="s">
        <v>16</v>
      </c>
      <c r="BN15" s="45"/>
      <c r="BO15" s="13"/>
      <c r="BP15" s="14"/>
      <c r="BQ15" s="14"/>
      <c r="BR15" s="14"/>
      <c r="BS15" s="14"/>
      <c r="BT15" s="14"/>
      <c r="BU15" s="54">
        <f t="shared" si="8"/>
        <v>4.4081660908397297E-2</v>
      </c>
    </row>
    <row r="16" spans="1:73" ht="16.5" thickTop="1" thickBot="1">
      <c r="A16" s="11">
        <v>1962</v>
      </c>
      <c r="B16" s="44" t="s">
        <v>17</v>
      </c>
      <c r="C16" s="45">
        <v>0</v>
      </c>
      <c r="D16" s="13" t="s">
        <v>22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46">
        <f t="shared" si="3"/>
        <v>4.4081660908397297E-2</v>
      </c>
      <c r="K16" s="47" t="s">
        <v>10</v>
      </c>
      <c r="L16" s="45"/>
      <c r="M16" s="13"/>
      <c r="N16" s="14"/>
      <c r="O16" s="14"/>
      <c r="P16" s="14"/>
      <c r="Q16" s="14"/>
      <c r="R16" s="14"/>
      <c r="S16" s="54">
        <f t="shared" si="1"/>
        <v>4.4081660908397297E-2</v>
      </c>
      <c r="T16" s="48" t="s">
        <v>11</v>
      </c>
      <c r="U16" s="45"/>
      <c r="V16" s="13"/>
      <c r="W16" s="14"/>
      <c r="X16" s="14"/>
      <c r="Y16" s="14"/>
      <c r="Z16" s="14"/>
      <c r="AA16" s="14"/>
      <c r="AB16" s="54">
        <f t="shared" si="4"/>
        <v>4.4081660908397297E-2</v>
      </c>
      <c r="AC16" s="49" t="s">
        <v>12</v>
      </c>
      <c r="AD16" s="45"/>
      <c r="AE16" s="13"/>
      <c r="AF16" s="14"/>
      <c r="AG16" s="14"/>
      <c r="AH16" s="14"/>
      <c r="AI16" s="14"/>
      <c r="AJ16" s="14"/>
      <c r="AK16" s="54">
        <f t="shared" si="5"/>
        <v>4.4081660908397297E-2</v>
      </c>
      <c r="AL16" s="50" t="s">
        <v>13</v>
      </c>
      <c r="AM16" s="45"/>
      <c r="AN16" s="13"/>
      <c r="AO16" s="14"/>
      <c r="AP16" s="14"/>
      <c r="AQ16" s="14"/>
      <c r="AR16" s="14"/>
      <c r="AS16" s="14"/>
      <c r="AT16" s="54">
        <f t="shared" si="2"/>
        <v>4.4081660908397297E-2</v>
      </c>
      <c r="AU16" s="51" t="s">
        <v>14</v>
      </c>
      <c r="AV16" s="45"/>
      <c r="AW16" s="13"/>
      <c r="AX16" s="14"/>
      <c r="AY16" s="14"/>
      <c r="AZ16" s="14"/>
      <c r="BA16" s="14"/>
      <c r="BB16" s="14"/>
      <c r="BC16" s="54">
        <f t="shared" si="9"/>
        <v>4.4081660908397297E-2</v>
      </c>
      <c r="BD16" s="52" t="s">
        <v>15</v>
      </c>
      <c r="BE16" s="45"/>
      <c r="BF16" s="13"/>
      <c r="BG16" s="14"/>
      <c r="BH16" s="14"/>
      <c r="BI16" s="14"/>
      <c r="BJ16" s="14"/>
      <c r="BK16" s="14"/>
      <c r="BL16" s="54">
        <f t="shared" si="10"/>
        <v>4.4081660908397297E-2</v>
      </c>
      <c r="BM16" s="53" t="s">
        <v>16</v>
      </c>
      <c r="BN16" s="45"/>
      <c r="BO16" s="13"/>
      <c r="BP16" s="14"/>
      <c r="BQ16" s="14"/>
      <c r="BR16" s="14"/>
      <c r="BS16" s="14"/>
      <c r="BT16" s="14"/>
      <c r="BU16" s="54">
        <f t="shared" si="8"/>
        <v>4.4081660908397297E-2</v>
      </c>
    </row>
    <row r="17" spans="1:73" ht="16.5" thickTop="1" thickBot="1">
      <c r="A17" s="11">
        <v>1963</v>
      </c>
      <c r="B17" s="44" t="s">
        <v>17</v>
      </c>
      <c r="C17" s="45">
        <v>0</v>
      </c>
      <c r="D17" s="13" t="s">
        <v>22</v>
      </c>
      <c r="E17" s="14">
        <v>0</v>
      </c>
      <c r="F17" s="14">
        <v>0</v>
      </c>
      <c r="G17" s="14">
        <v>0</v>
      </c>
      <c r="H17" s="14">
        <v>0</v>
      </c>
      <c r="I17" s="14">
        <v>0</v>
      </c>
      <c r="J17" s="46">
        <f t="shared" si="3"/>
        <v>4.4081660908397297E-2</v>
      </c>
      <c r="K17" s="47" t="s">
        <v>10</v>
      </c>
      <c r="L17" s="45"/>
      <c r="M17" s="13"/>
      <c r="N17" s="14"/>
      <c r="O17" s="14"/>
      <c r="P17" s="14"/>
      <c r="Q17" s="14"/>
      <c r="R17" s="14"/>
      <c r="S17" s="54">
        <f t="shared" si="1"/>
        <v>4.4081660908397297E-2</v>
      </c>
      <c r="T17" s="48" t="s">
        <v>11</v>
      </c>
      <c r="U17" s="45"/>
      <c r="V17" s="13"/>
      <c r="W17" s="14"/>
      <c r="X17" s="14"/>
      <c r="Y17" s="14"/>
      <c r="Z17" s="14"/>
      <c r="AA17" s="14"/>
      <c r="AB17" s="54">
        <f t="shared" si="4"/>
        <v>4.4081660908397297E-2</v>
      </c>
      <c r="AC17" s="49" t="s">
        <v>12</v>
      </c>
      <c r="AD17" s="45"/>
      <c r="AE17" s="13"/>
      <c r="AF17" s="14"/>
      <c r="AG17" s="14"/>
      <c r="AH17" s="14"/>
      <c r="AI17" s="14"/>
      <c r="AJ17" s="14"/>
      <c r="AK17" s="54">
        <f t="shared" si="5"/>
        <v>4.4081660908397297E-2</v>
      </c>
      <c r="AL17" s="50" t="s">
        <v>13</v>
      </c>
      <c r="AM17" s="45"/>
      <c r="AN17" s="13"/>
      <c r="AO17" s="14"/>
      <c r="AP17" s="14"/>
      <c r="AQ17" s="14"/>
      <c r="AR17" s="14"/>
      <c r="AS17" s="14"/>
      <c r="AT17" s="54">
        <f t="shared" si="2"/>
        <v>4.4081660908397297E-2</v>
      </c>
      <c r="AU17" s="51" t="s">
        <v>14</v>
      </c>
      <c r="AV17" s="45"/>
      <c r="AW17" s="13"/>
      <c r="AX17" s="14"/>
      <c r="AY17" s="14"/>
      <c r="AZ17" s="14"/>
      <c r="BA17" s="14"/>
      <c r="BB17" s="14"/>
      <c r="BC17" s="54">
        <f t="shared" si="9"/>
        <v>4.4081660908397297E-2</v>
      </c>
      <c r="BD17" s="52" t="s">
        <v>15</v>
      </c>
      <c r="BE17" s="45"/>
      <c r="BF17" s="13"/>
      <c r="BG17" s="14"/>
      <c r="BH17" s="14"/>
      <c r="BI17" s="14"/>
      <c r="BJ17" s="14"/>
      <c r="BK17" s="14"/>
      <c r="BL17" s="54">
        <f t="shared" si="10"/>
        <v>4.4081660908397297E-2</v>
      </c>
      <c r="BM17" s="53" t="s">
        <v>16</v>
      </c>
      <c r="BN17" s="45"/>
      <c r="BO17" s="13"/>
      <c r="BP17" s="14"/>
      <c r="BQ17" s="14"/>
      <c r="BR17" s="14"/>
      <c r="BS17" s="14"/>
      <c r="BT17" s="14"/>
      <c r="BU17" s="54">
        <f t="shared" si="8"/>
        <v>4.4081660908397297E-2</v>
      </c>
    </row>
    <row r="18" spans="1:73" ht="16.5" thickTop="1" thickBot="1">
      <c r="A18" s="11">
        <v>1964</v>
      </c>
      <c r="B18" s="44" t="s">
        <v>17</v>
      </c>
      <c r="C18" s="45">
        <v>0</v>
      </c>
      <c r="D18" s="13" t="s">
        <v>22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46">
        <f t="shared" si="3"/>
        <v>4.4081660908397297E-2</v>
      </c>
      <c r="K18" s="47" t="s">
        <v>10</v>
      </c>
      <c r="L18" s="45"/>
      <c r="M18" s="13"/>
      <c r="N18" s="14"/>
      <c r="O18" s="14"/>
      <c r="P18" s="14"/>
      <c r="Q18" s="14"/>
      <c r="R18" s="14"/>
      <c r="S18" s="54">
        <f t="shared" si="1"/>
        <v>4.4081660908397297E-2</v>
      </c>
      <c r="T18" s="48" t="s">
        <v>11</v>
      </c>
      <c r="U18" s="45"/>
      <c r="V18" s="13"/>
      <c r="W18" s="14"/>
      <c r="X18" s="14"/>
      <c r="Y18" s="14"/>
      <c r="Z18" s="14"/>
      <c r="AA18" s="14"/>
      <c r="AB18" s="54">
        <f t="shared" si="4"/>
        <v>4.4081660908397297E-2</v>
      </c>
      <c r="AC18" s="49" t="s">
        <v>12</v>
      </c>
      <c r="AD18" s="45"/>
      <c r="AE18" s="13"/>
      <c r="AF18" s="14"/>
      <c r="AG18" s="14"/>
      <c r="AH18" s="14"/>
      <c r="AI18" s="14"/>
      <c r="AJ18" s="14"/>
      <c r="AK18" s="54">
        <f t="shared" si="5"/>
        <v>4.4081660908397297E-2</v>
      </c>
      <c r="AL18" s="50" t="s">
        <v>13</v>
      </c>
      <c r="AM18" s="45"/>
      <c r="AN18" s="13"/>
      <c r="AO18" s="14"/>
      <c r="AP18" s="14"/>
      <c r="AQ18" s="14"/>
      <c r="AR18" s="14"/>
      <c r="AS18" s="14"/>
      <c r="AT18" s="54">
        <f t="shared" si="2"/>
        <v>4.4081660908397297E-2</v>
      </c>
      <c r="AU18" s="51" t="s">
        <v>14</v>
      </c>
      <c r="AV18" s="45"/>
      <c r="AW18" s="13"/>
      <c r="AX18" s="14"/>
      <c r="AY18" s="14"/>
      <c r="AZ18" s="14"/>
      <c r="BA18" s="14"/>
      <c r="BB18" s="14"/>
      <c r="BC18" s="54">
        <f t="shared" si="9"/>
        <v>4.4081660908397297E-2</v>
      </c>
      <c r="BD18" s="52" t="s">
        <v>15</v>
      </c>
      <c r="BE18" s="45"/>
      <c r="BF18" s="13"/>
      <c r="BG18" s="14"/>
      <c r="BH18" s="14"/>
      <c r="BI18" s="14"/>
      <c r="BJ18" s="14"/>
      <c r="BK18" s="14"/>
      <c r="BL18" s="54">
        <f t="shared" si="10"/>
        <v>4.4081660908397297E-2</v>
      </c>
      <c r="BM18" s="53" t="s">
        <v>16</v>
      </c>
      <c r="BN18" s="45"/>
      <c r="BO18" s="13"/>
      <c r="BP18" s="14"/>
      <c r="BQ18" s="14"/>
      <c r="BR18" s="14"/>
      <c r="BS18" s="14"/>
      <c r="BT18" s="14"/>
      <c r="BU18" s="54">
        <f t="shared" si="8"/>
        <v>4.4081660908397297E-2</v>
      </c>
    </row>
    <row r="19" spans="1:73" ht="16.5" thickTop="1" thickBot="1">
      <c r="A19" s="11">
        <v>1965</v>
      </c>
      <c r="B19" s="44" t="s">
        <v>17</v>
      </c>
      <c r="C19" s="45">
        <v>0</v>
      </c>
      <c r="D19" s="13" t="s">
        <v>22</v>
      </c>
      <c r="E19" s="14">
        <v>0</v>
      </c>
      <c r="F19" s="14">
        <v>0</v>
      </c>
      <c r="G19" s="14">
        <v>0</v>
      </c>
      <c r="H19" s="14">
        <v>0</v>
      </c>
      <c r="I19" s="14">
        <v>0</v>
      </c>
      <c r="J19" s="46">
        <f t="shared" si="3"/>
        <v>4.4081660908397297E-2</v>
      </c>
      <c r="K19" s="47" t="s">
        <v>10</v>
      </c>
      <c r="L19" s="45"/>
      <c r="M19" s="13"/>
      <c r="N19" s="14"/>
      <c r="O19" s="14"/>
      <c r="P19" s="14"/>
      <c r="Q19" s="14"/>
      <c r="R19" s="14"/>
      <c r="S19" s="54">
        <f t="shared" si="1"/>
        <v>4.4081660908397297E-2</v>
      </c>
      <c r="T19" s="48" t="s">
        <v>11</v>
      </c>
      <c r="U19" s="45"/>
      <c r="V19" s="13"/>
      <c r="W19" s="14"/>
      <c r="X19" s="14"/>
      <c r="Y19" s="14"/>
      <c r="Z19" s="14"/>
      <c r="AA19" s="14"/>
      <c r="AB19" s="54">
        <f t="shared" si="4"/>
        <v>4.4081660908397297E-2</v>
      </c>
      <c r="AC19" s="49" t="s">
        <v>12</v>
      </c>
      <c r="AD19" s="45"/>
      <c r="AE19" s="13"/>
      <c r="AF19" s="14"/>
      <c r="AG19" s="14"/>
      <c r="AH19" s="14"/>
      <c r="AI19" s="14"/>
      <c r="AJ19" s="14"/>
      <c r="AK19" s="54">
        <f t="shared" si="5"/>
        <v>4.4081660908397297E-2</v>
      </c>
      <c r="AL19" s="50" t="s">
        <v>13</v>
      </c>
      <c r="AM19" s="45"/>
      <c r="AN19" s="13"/>
      <c r="AO19" s="14"/>
      <c r="AP19" s="14"/>
      <c r="AQ19" s="14"/>
      <c r="AR19" s="14"/>
      <c r="AS19" s="14"/>
      <c r="AT19" s="54">
        <f t="shared" si="2"/>
        <v>4.4081660908397297E-2</v>
      </c>
      <c r="AU19" s="51" t="s">
        <v>14</v>
      </c>
      <c r="AV19" s="45"/>
      <c r="AW19" s="13"/>
      <c r="AX19" s="14"/>
      <c r="AY19" s="14"/>
      <c r="AZ19" s="14"/>
      <c r="BA19" s="14"/>
      <c r="BB19" s="14"/>
      <c r="BC19" s="54">
        <f t="shared" si="9"/>
        <v>4.4081660908397297E-2</v>
      </c>
      <c r="BD19" s="52" t="s">
        <v>15</v>
      </c>
      <c r="BE19" s="45"/>
      <c r="BF19" s="13"/>
      <c r="BG19" s="14"/>
      <c r="BH19" s="14"/>
      <c r="BI19" s="14"/>
      <c r="BJ19" s="14"/>
      <c r="BK19" s="14"/>
      <c r="BL19" s="54">
        <f t="shared" si="10"/>
        <v>4.4081660908397297E-2</v>
      </c>
      <c r="BM19" s="53" t="s">
        <v>16</v>
      </c>
      <c r="BN19" s="45"/>
      <c r="BO19" s="13"/>
      <c r="BP19" s="14"/>
      <c r="BQ19" s="14"/>
      <c r="BR19" s="14"/>
      <c r="BS19" s="14"/>
      <c r="BT19" s="14"/>
      <c r="BU19" s="54">
        <f t="shared" si="8"/>
        <v>4.4081660908397297E-2</v>
      </c>
    </row>
    <row r="20" spans="1:73" ht="16.5" thickTop="1" thickBot="1">
      <c r="A20" s="11">
        <v>1966</v>
      </c>
      <c r="B20" s="44" t="s">
        <v>17</v>
      </c>
      <c r="C20" s="45">
        <v>0</v>
      </c>
      <c r="D20" s="13" t="s">
        <v>22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46">
        <f t="shared" si="3"/>
        <v>4.4081660908397297E-2</v>
      </c>
      <c r="K20" s="47" t="s">
        <v>10</v>
      </c>
      <c r="L20" s="45"/>
      <c r="M20" s="13"/>
      <c r="N20" s="14"/>
      <c r="O20" s="14"/>
      <c r="P20" s="14"/>
      <c r="Q20" s="14"/>
      <c r="R20" s="14"/>
      <c r="S20" s="54">
        <f t="shared" si="1"/>
        <v>4.4081660908397297E-2</v>
      </c>
      <c r="T20" s="48" t="s">
        <v>11</v>
      </c>
      <c r="U20" s="45"/>
      <c r="V20" s="13"/>
      <c r="W20" s="14"/>
      <c r="X20" s="14"/>
      <c r="Y20" s="14"/>
      <c r="Z20" s="14"/>
      <c r="AA20" s="14"/>
      <c r="AB20" s="54">
        <f t="shared" si="4"/>
        <v>4.4081660908397297E-2</v>
      </c>
      <c r="AC20" s="49" t="s">
        <v>12</v>
      </c>
      <c r="AD20" s="45"/>
      <c r="AE20" s="13"/>
      <c r="AF20" s="14"/>
      <c r="AG20" s="14"/>
      <c r="AH20" s="14"/>
      <c r="AI20" s="14"/>
      <c r="AJ20" s="14"/>
      <c r="AK20" s="54">
        <f t="shared" si="5"/>
        <v>4.4081660908397297E-2</v>
      </c>
      <c r="AL20" s="50" t="s">
        <v>13</v>
      </c>
      <c r="AM20" s="45"/>
      <c r="AN20" s="13"/>
      <c r="AO20" s="14"/>
      <c r="AP20" s="14"/>
      <c r="AQ20" s="14"/>
      <c r="AR20" s="14"/>
      <c r="AS20" s="14"/>
      <c r="AT20" s="54">
        <f t="shared" si="2"/>
        <v>4.4081660908397297E-2</v>
      </c>
      <c r="AU20" s="51" t="s">
        <v>14</v>
      </c>
      <c r="AV20" s="45"/>
      <c r="AW20" s="13"/>
      <c r="AX20" s="14"/>
      <c r="AY20" s="14"/>
      <c r="AZ20" s="14"/>
      <c r="BA20" s="14"/>
      <c r="BB20" s="14"/>
      <c r="BC20" s="54">
        <f t="shared" si="9"/>
        <v>4.4081660908397297E-2</v>
      </c>
      <c r="BD20" s="52" t="s">
        <v>15</v>
      </c>
      <c r="BE20" s="45"/>
      <c r="BF20" s="13"/>
      <c r="BG20" s="14"/>
      <c r="BH20" s="14"/>
      <c r="BI20" s="14"/>
      <c r="BJ20" s="14"/>
      <c r="BK20" s="14"/>
      <c r="BL20" s="54">
        <f t="shared" si="10"/>
        <v>4.4081660908397297E-2</v>
      </c>
      <c r="BM20" s="53" t="s">
        <v>16</v>
      </c>
      <c r="BN20" s="45"/>
      <c r="BO20" s="13"/>
      <c r="BP20" s="14"/>
      <c r="BQ20" s="14"/>
      <c r="BR20" s="14"/>
      <c r="BS20" s="14"/>
      <c r="BT20" s="14"/>
      <c r="BU20" s="54">
        <f t="shared" si="8"/>
        <v>4.4081660908397297E-2</v>
      </c>
    </row>
    <row r="21" spans="1:73" ht="16.5" thickTop="1" thickBot="1">
      <c r="A21" s="11">
        <v>1967</v>
      </c>
      <c r="B21" s="44" t="s">
        <v>17</v>
      </c>
      <c r="C21" s="45">
        <v>0</v>
      </c>
      <c r="D21" s="13" t="s">
        <v>22</v>
      </c>
      <c r="E21" s="14">
        <v>0</v>
      </c>
      <c r="F21" s="14">
        <v>0</v>
      </c>
      <c r="G21" s="14">
        <v>0</v>
      </c>
      <c r="H21" s="14">
        <v>0</v>
      </c>
      <c r="I21" s="14">
        <v>0</v>
      </c>
      <c r="J21" s="46">
        <f t="shared" si="3"/>
        <v>4.4081660908397297E-2</v>
      </c>
      <c r="K21" s="47" t="s">
        <v>10</v>
      </c>
      <c r="L21" s="45"/>
      <c r="M21" s="13"/>
      <c r="N21" s="14"/>
      <c r="O21" s="14"/>
      <c r="P21" s="14"/>
      <c r="Q21" s="14"/>
      <c r="R21" s="14"/>
      <c r="S21" s="54">
        <f t="shared" si="1"/>
        <v>4.4081660908397297E-2</v>
      </c>
      <c r="T21" s="48" t="s">
        <v>11</v>
      </c>
      <c r="U21" s="45"/>
      <c r="V21" s="13"/>
      <c r="W21" s="14"/>
      <c r="X21" s="14"/>
      <c r="Y21" s="14"/>
      <c r="Z21" s="14"/>
      <c r="AA21" s="14"/>
      <c r="AB21" s="54">
        <f t="shared" si="4"/>
        <v>4.4081660908397297E-2</v>
      </c>
      <c r="AC21" s="49" t="s">
        <v>12</v>
      </c>
      <c r="AD21" s="45"/>
      <c r="AE21" s="13"/>
      <c r="AF21" s="14"/>
      <c r="AG21" s="14"/>
      <c r="AH21" s="14"/>
      <c r="AI21" s="14"/>
      <c r="AJ21" s="14"/>
      <c r="AK21" s="54">
        <f t="shared" si="5"/>
        <v>4.4081660908397297E-2</v>
      </c>
      <c r="AL21" s="50" t="s">
        <v>13</v>
      </c>
      <c r="AM21" s="45"/>
      <c r="AN21" s="13"/>
      <c r="AO21" s="14"/>
      <c r="AP21" s="14"/>
      <c r="AQ21" s="14"/>
      <c r="AR21" s="14"/>
      <c r="AS21" s="14"/>
      <c r="AT21" s="54">
        <f t="shared" si="2"/>
        <v>4.4081660908397297E-2</v>
      </c>
      <c r="AU21" s="51" t="s">
        <v>14</v>
      </c>
      <c r="AV21" s="45"/>
      <c r="AW21" s="13"/>
      <c r="AX21" s="14"/>
      <c r="AY21" s="14"/>
      <c r="AZ21" s="14"/>
      <c r="BA21" s="14"/>
      <c r="BB21" s="14"/>
      <c r="BC21" s="54">
        <f t="shared" si="9"/>
        <v>4.4081660908397297E-2</v>
      </c>
      <c r="BD21" s="52" t="s">
        <v>15</v>
      </c>
      <c r="BE21" s="45"/>
      <c r="BF21" s="13"/>
      <c r="BG21" s="14"/>
      <c r="BH21" s="14"/>
      <c r="BI21" s="14"/>
      <c r="BJ21" s="14"/>
      <c r="BK21" s="14"/>
      <c r="BL21" s="54">
        <f t="shared" si="10"/>
        <v>4.4081660908397297E-2</v>
      </c>
      <c r="BM21" s="53" t="s">
        <v>16</v>
      </c>
      <c r="BN21" s="45"/>
      <c r="BO21" s="13"/>
      <c r="BP21" s="14"/>
      <c r="BQ21" s="14"/>
      <c r="BR21" s="14"/>
      <c r="BS21" s="14"/>
      <c r="BT21" s="14"/>
      <c r="BU21" s="54">
        <f t="shared" si="8"/>
        <v>4.4081660908397297E-2</v>
      </c>
    </row>
    <row r="22" spans="1:73" ht="16.5" thickTop="1" thickBot="1">
      <c r="A22" s="11">
        <v>1968</v>
      </c>
      <c r="B22" s="44" t="s">
        <v>17</v>
      </c>
      <c r="C22" s="45">
        <v>0</v>
      </c>
      <c r="D22" s="13" t="s">
        <v>22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46">
        <f t="shared" si="3"/>
        <v>4.4081660908397297E-2</v>
      </c>
      <c r="K22" s="47" t="s">
        <v>10</v>
      </c>
      <c r="L22" s="45"/>
      <c r="M22" s="13"/>
      <c r="N22" s="14"/>
      <c r="O22" s="14"/>
      <c r="P22" s="14"/>
      <c r="Q22" s="14"/>
      <c r="R22" s="14"/>
      <c r="S22" s="54">
        <f t="shared" si="1"/>
        <v>4.4081660908397297E-2</v>
      </c>
      <c r="T22" s="48" t="s">
        <v>11</v>
      </c>
      <c r="U22" s="45"/>
      <c r="V22" s="13"/>
      <c r="W22" s="14"/>
      <c r="X22" s="14"/>
      <c r="Y22" s="14"/>
      <c r="Z22" s="14"/>
      <c r="AA22" s="14"/>
      <c r="AB22" s="54">
        <f t="shared" si="4"/>
        <v>4.4081660908397297E-2</v>
      </c>
      <c r="AC22" s="49" t="s">
        <v>12</v>
      </c>
      <c r="AD22" s="45"/>
      <c r="AE22" s="13"/>
      <c r="AF22" s="14"/>
      <c r="AG22" s="14"/>
      <c r="AH22" s="14"/>
      <c r="AI22" s="14"/>
      <c r="AJ22" s="14"/>
      <c r="AK22" s="54">
        <f t="shared" si="5"/>
        <v>4.4081660908397297E-2</v>
      </c>
      <c r="AL22" s="50" t="s">
        <v>13</v>
      </c>
      <c r="AM22" s="45"/>
      <c r="AN22" s="13"/>
      <c r="AO22" s="14"/>
      <c r="AP22" s="14"/>
      <c r="AQ22" s="14"/>
      <c r="AR22" s="14"/>
      <c r="AS22" s="14"/>
      <c r="AT22" s="54">
        <f t="shared" si="2"/>
        <v>4.4081660908397297E-2</v>
      </c>
      <c r="AU22" s="51" t="s">
        <v>14</v>
      </c>
      <c r="AV22" s="45"/>
      <c r="AW22" s="13"/>
      <c r="AX22" s="14"/>
      <c r="AY22" s="14"/>
      <c r="AZ22" s="14"/>
      <c r="BA22" s="14"/>
      <c r="BB22" s="14"/>
      <c r="BC22" s="54">
        <f t="shared" si="9"/>
        <v>4.4081660908397297E-2</v>
      </c>
      <c r="BD22" s="52" t="s">
        <v>15</v>
      </c>
      <c r="BE22" s="45"/>
      <c r="BF22" s="13"/>
      <c r="BG22" s="14"/>
      <c r="BH22" s="14"/>
      <c r="BI22" s="14"/>
      <c r="BJ22" s="14"/>
      <c r="BK22" s="14"/>
      <c r="BL22" s="54">
        <f t="shared" si="10"/>
        <v>4.4081660908397297E-2</v>
      </c>
      <c r="BM22" s="53" t="s">
        <v>16</v>
      </c>
      <c r="BN22" s="45"/>
      <c r="BO22" s="13"/>
      <c r="BP22" s="14"/>
      <c r="BQ22" s="14"/>
      <c r="BR22" s="14"/>
      <c r="BS22" s="14"/>
      <c r="BT22" s="14"/>
      <c r="BU22" s="54">
        <f t="shared" si="8"/>
        <v>4.4081660908397297E-2</v>
      </c>
    </row>
    <row r="23" spans="1:73" ht="16.5" thickTop="1" thickBot="1">
      <c r="A23" s="11">
        <v>1969</v>
      </c>
      <c r="B23" s="44" t="s">
        <v>17</v>
      </c>
      <c r="C23" s="45">
        <v>0</v>
      </c>
      <c r="D23" s="13" t="s">
        <v>22</v>
      </c>
      <c r="E23" s="14">
        <v>0</v>
      </c>
      <c r="F23" s="14">
        <v>0</v>
      </c>
      <c r="G23" s="14">
        <v>0</v>
      </c>
      <c r="H23" s="14">
        <v>0</v>
      </c>
      <c r="I23" s="14">
        <v>0</v>
      </c>
      <c r="J23" s="46">
        <f t="shared" si="3"/>
        <v>4.4081660908397297E-2</v>
      </c>
      <c r="K23" s="47" t="s">
        <v>10</v>
      </c>
      <c r="L23" s="45"/>
      <c r="M23" s="13"/>
      <c r="N23" s="14"/>
      <c r="O23" s="14"/>
      <c r="P23" s="14"/>
      <c r="Q23" s="14"/>
      <c r="R23" s="14"/>
      <c r="S23" s="54">
        <f t="shared" si="1"/>
        <v>4.4081660908397297E-2</v>
      </c>
      <c r="T23" s="48" t="s">
        <v>11</v>
      </c>
      <c r="U23" s="45"/>
      <c r="V23" s="13"/>
      <c r="W23" s="14"/>
      <c r="X23" s="14"/>
      <c r="Y23" s="14"/>
      <c r="Z23" s="14"/>
      <c r="AA23" s="14"/>
      <c r="AB23" s="54">
        <f t="shared" si="4"/>
        <v>4.4081660908397297E-2</v>
      </c>
      <c r="AC23" s="49" t="s">
        <v>12</v>
      </c>
      <c r="AD23" s="45"/>
      <c r="AE23" s="13"/>
      <c r="AF23" s="14"/>
      <c r="AG23" s="14"/>
      <c r="AH23" s="14"/>
      <c r="AI23" s="14"/>
      <c r="AJ23" s="14"/>
      <c r="AK23" s="54">
        <f t="shared" si="5"/>
        <v>4.4081660908397297E-2</v>
      </c>
      <c r="AL23" s="50" t="s">
        <v>13</v>
      </c>
      <c r="AM23" s="45"/>
      <c r="AN23" s="13"/>
      <c r="AO23" s="14"/>
      <c r="AP23" s="14"/>
      <c r="AQ23" s="14"/>
      <c r="AR23" s="14"/>
      <c r="AS23" s="14"/>
      <c r="AT23" s="54">
        <f t="shared" si="2"/>
        <v>4.4081660908397297E-2</v>
      </c>
      <c r="AU23" s="51" t="s">
        <v>14</v>
      </c>
      <c r="AV23" s="45"/>
      <c r="AW23" s="13"/>
      <c r="AX23" s="14"/>
      <c r="AY23" s="14"/>
      <c r="AZ23" s="14"/>
      <c r="BA23" s="14"/>
      <c r="BB23" s="14"/>
      <c r="BC23" s="54">
        <f t="shared" si="9"/>
        <v>4.4081660908397297E-2</v>
      </c>
      <c r="BD23" s="52" t="s">
        <v>15</v>
      </c>
      <c r="BE23" s="45"/>
      <c r="BF23" s="13"/>
      <c r="BG23" s="14"/>
      <c r="BH23" s="14"/>
      <c r="BI23" s="14"/>
      <c r="BJ23" s="14"/>
      <c r="BK23" s="14"/>
      <c r="BL23" s="54">
        <f t="shared" si="10"/>
        <v>4.4081660908397297E-2</v>
      </c>
      <c r="BM23" s="53" t="s">
        <v>16</v>
      </c>
      <c r="BN23" s="45"/>
      <c r="BO23" s="13"/>
      <c r="BP23" s="14"/>
      <c r="BQ23" s="14"/>
      <c r="BR23" s="14"/>
      <c r="BS23" s="14"/>
      <c r="BT23" s="14"/>
      <c r="BU23" s="54">
        <f t="shared" si="8"/>
        <v>4.4081660908397297E-2</v>
      </c>
    </row>
    <row r="24" spans="1:73" ht="16.5" thickTop="1" thickBot="1">
      <c r="A24" s="11">
        <v>1970</v>
      </c>
      <c r="B24" s="44" t="s">
        <v>17</v>
      </c>
      <c r="C24" s="45">
        <v>0</v>
      </c>
      <c r="D24" s="13" t="s">
        <v>22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46">
        <f t="shared" si="3"/>
        <v>4.4081660908397297E-2</v>
      </c>
      <c r="K24" s="47" t="s">
        <v>10</v>
      </c>
      <c r="L24" s="45"/>
      <c r="M24" s="13"/>
      <c r="N24" s="14"/>
      <c r="O24" s="14"/>
      <c r="P24" s="14"/>
      <c r="Q24" s="14"/>
      <c r="R24" s="14"/>
      <c r="S24" s="54">
        <f t="shared" si="1"/>
        <v>4.4081660908397297E-2</v>
      </c>
      <c r="T24" s="48" t="s">
        <v>11</v>
      </c>
      <c r="U24" s="45"/>
      <c r="V24" s="13"/>
      <c r="W24" s="14"/>
      <c r="X24" s="14"/>
      <c r="Y24" s="14"/>
      <c r="Z24" s="14"/>
      <c r="AA24" s="14"/>
      <c r="AB24" s="54">
        <f t="shared" si="4"/>
        <v>4.4081660908397297E-2</v>
      </c>
      <c r="AC24" s="49" t="s">
        <v>12</v>
      </c>
      <c r="AD24" s="45"/>
      <c r="AE24" s="13"/>
      <c r="AF24" s="14"/>
      <c r="AG24" s="14"/>
      <c r="AH24" s="14"/>
      <c r="AI24" s="14"/>
      <c r="AJ24" s="14"/>
      <c r="AK24" s="54">
        <f t="shared" si="5"/>
        <v>4.4081660908397297E-2</v>
      </c>
      <c r="AL24" s="50" t="s">
        <v>13</v>
      </c>
      <c r="AM24" s="45"/>
      <c r="AN24" s="13"/>
      <c r="AO24" s="14"/>
      <c r="AP24" s="14"/>
      <c r="AQ24" s="14"/>
      <c r="AR24" s="14"/>
      <c r="AS24" s="14"/>
      <c r="AT24" s="54">
        <f t="shared" si="2"/>
        <v>4.4081660908397297E-2</v>
      </c>
      <c r="AU24" s="51" t="s">
        <v>14</v>
      </c>
      <c r="AV24" s="45"/>
      <c r="AW24" s="13"/>
      <c r="AX24" s="14"/>
      <c r="AY24" s="14"/>
      <c r="AZ24" s="14"/>
      <c r="BA24" s="14"/>
      <c r="BB24" s="14"/>
      <c r="BC24" s="54">
        <f t="shared" si="9"/>
        <v>4.4081660908397297E-2</v>
      </c>
      <c r="BD24" s="52" t="s">
        <v>15</v>
      </c>
      <c r="BE24" s="45"/>
      <c r="BF24" s="13"/>
      <c r="BG24" s="14"/>
      <c r="BH24" s="14"/>
      <c r="BI24" s="14"/>
      <c r="BJ24" s="14"/>
      <c r="BK24" s="14"/>
      <c r="BL24" s="54">
        <f t="shared" si="10"/>
        <v>4.4081660908397297E-2</v>
      </c>
      <c r="BM24" s="53" t="s">
        <v>16</v>
      </c>
      <c r="BN24" s="45"/>
      <c r="BO24" s="13"/>
      <c r="BP24" s="14"/>
      <c r="BQ24" s="14"/>
      <c r="BR24" s="14"/>
      <c r="BS24" s="14"/>
      <c r="BT24" s="14"/>
      <c r="BU24" s="54">
        <f t="shared" si="8"/>
        <v>4.4081660908397297E-2</v>
      </c>
    </row>
    <row r="25" spans="1:73" ht="16.5" thickTop="1" thickBot="1">
      <c r="A25" s="11">
        <v>1971</v>
      </c>
      <c r="B25" s="44" t="s">
        <v>17</v>
      </c>
      <c r="C25" s="45">
        <v>0</v>
      </c>
      <c r="D25" s="13" t="s">
        <v>22</v>
      </c>
      <c r="E25" s="14">
        <v>0</v>
      </c>
      <c r="F25" s="14">
        <v>0</v>
      </c>
      <c r="G25" s="14">
        <v>0</v>
      </c>
      <c r="H25" s="14">
        <v>0</v>
      </c>
      <c r="I25" s="14">
        <v>0</v>
      </c>
      <c r="J25" s="46">
        <f t="shared" si="3"/>
        <v>4.4081660908397297E-2</v>
      </c>
      <c r="K25" s="47" t="s">
        <v>10</v>
      </c>
      <c r="L25" s="45"/>
      <c r="M25" s="13"/>
      <c r="N25" s="14"/>
      <c r="O25" s="14"/>
      <c r="P25" s="14"/>
      <c r="Q25" s="14"/>
      <c r="R25" s="14"/>
      <c r="S25" s="54">
        <f t="shared" si="1"/>
        <v>4.4081660908397297E-2</v>
      </c>
      <c r="T25" s="48" t="s">
        <v>11</v>
      </c>
      <c r="U25" s="45"/>
      <c r="V25" s="13"/>
      <c r="W25" s="14"/>
      <c r="X25" s="14"/>
      <c r="Y25" s="14"/>
      <c r="Z25" s="14"/>
      <c r="AA25" s="14"/>
      <c r="AB25" s="54">
        <f t="shared" si="4"/>
        <v>4.4081660908397297E-2</v>
      </c>
      <c r="AC25" s="49" t="s">
        <v>12</v>
      </c>
      <c r="AD25" s="45"/>
      <c r="AE25" s="13"/>
      <c r="AF25" s="14"/>
      <c r="AG25" s="14"/>
      <c r="AH25" s="14"/>
      <c r="AI25" s="14"/>
      <c r="AJ25" s="14"/>
      <c r="AK25" s="54">
        <f t="shared" si="5"/>
        <v>4.4081660908397297E-2</v>
      </c>
      <c r="AL25" s="50" t="s">
        <v>13</v>
      </c>
      <c r="AM25" s="45"/>
      <c r="AN25" s="13"/>
      <c r="AO25" s="14"/>
      <c r="AP25" s="14"/>
      <c r="AQ25" s="14"/>
      <c r="AR25" s="14"/>
      <c r="AS25" s="14"/>
      <c r="AT25" s="54">
        <f t="shared" si="2"/>
        <v>4.4081660908397297E-2</v>
      </c>
      <c r="AU25" s="51" t="s">
        <v>14</v>
      </c>
      <c r="AV25" s="45"/>
      <c r="AW25" s="13"/>
      <c r="AX25" s="14"/>
      <c r="AY25" s="14"/>
      <c r="AZ25" s="14"/>
      <c r="BA25" s="14"/>
      <c r="BB25" s="14"/>
      <c r="BC25" s="54">
        <f t="shared" si="9"/>
        <v>4.4081660908397297E-2</v>
      </c>
      <c r="BD25" s="52" t="s">
        <v>15</v>
      </c>
      <c r="BE25" s="45"/>
      <c r="BF25" s="13"/>
      <c r="BG25" s="14"/>
      <c r="BH25" s="14"/>
      <c r="BI25" s="14"/>
      <c r="BJ25" s="14"/>
      <c r="BK25" s="14"/>
      <c r="BL25" s="54">
        <f t="shared" si="10"/>
        <v>4.4081660908397297E-2</v>
      </c>
      <c r="BM25" s="53" t="s">
        <v>16</v>
      </c>
      <c r="BN25" s="45"/>
      <c r="BO25" s="13"/>
      <c r="BP25" s="14"/>
      <c r="BQ25" s="14"/>
      <c r="BR25" s="14"/>
      <c r="BS25" s="14"/>
      <c r="BT25" s="14"/>
      <c r="BU25" s="54">
        <f t="shared" si="8"/>
        <v>4.4081660908397297E-2</v>
      </c>
    </row>
    <row r="26" spans="1:73" ht="16.5" thickTop="1" thickBot="1">
      <c r="A26" s="11">
        <v>1972</v>
      </c>
      <c r="B26" s="44" t="s">
        <v>17</v>
      </c>
      <c r="C26" s="45">
        <v>0</v>
      </c>
      <c r="D26" s="13" t="s">
        <v>22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46">
        <f t="shared" si="3"/>
        <v>4.4081660908397297E-2</v>
      </c>
      <c r="K26" s="47" t="s">
        <v>10</v>
      </c>
      <c r="L26" s="45"/>
      <c r="M26" s="13"/>
      <c r="N26" s="14"/>
      <c r="O26" s="14"/>
      <c r="P26" s="14"/>
      <c r="Q26" s="14"/>
      <c r="R26" s="14"/>
      <c r="S26" s="54">
        <f t="shared" si="1"/>
        <v>4.4081660908397297E-2</v>
      </c>
      <c r="T26" s="48" t="s">
        <v>11</v>
      </c>
      <c r="U26" s="45"/>
      <c r="V26" s="13"/>
      <c r="W26" s="14"/>
      <c r="X26" s="14"/>
      <c r="Y26" s="14"/>
      <c r="Z26" s="14"/>
      <c r="AA26" s="14"/>
      <c r="AB26" s="54">
        <f t="shared" si="4"/>
        <v>4.4081660908397297E-2</v>
      </c>
      <c r="AC26" s="49" t="s">
        <v>12</v>
      </c>
      <c r="AD26" s="45"/>
      <c r="AE26" s="13"/>
      <c r="AF26" s="14"/>
      <c r="AG26" s="14"/>
      <c r="AH26" s="14"/>
      <c r="AI26" s="14"/>
      <c r="AJ26" s="14"/>
      <c r="AK26" s="54">
        <f t="shared" si="5"/>
        <v>4.4081660908397297E-2</v>
      </c>
      <c r="AL26" s="50" t="s">
        <v>13</v>
      </c>
      <c r="AM26" s="45"/>
      <c r="AN26" s="13"/>
      <c r="AO26" s="14"/>
      <c r="AP26" s="14"/>
      <c r="AQ26" s="14"/>
      <c r="AR26" s="14"/>
      <c r="AS26" s="14"/>
      <c r="AT26" s="54">
        <f t="shared" si="2"/>
        <v>4.4081660908397297E-2</v>
      </c>
      <c r="AU26" s="51" t="s">
        <v>14</v>
      </c>
      <c r="AV26" s="45"/>
      <c r="AW26" s="13"/>
      <c r="AX26" s="14"/>
      <c r="AY26" s="14"/>
      <c r="AZ26" s="14"/>
      <c r="BA26" s="14"/>
      <c r="BB26" s="14"/>
      <c r="BC26" s="54">
        <f t="shared" si="9"/>
        <v>4.4081660908397297E-2</v>
      </c>
      <c r="BD26" s="52" t="s">
        <v>15</v>
      </c>
      <c r="BE26" s="45"/>
      <c r="BF26" s="13"/>
      <c r="BG26" s="14"/>
      <c r="BH26" s="14"/>
      <c r="BI26" s="14"/>
      <c r="BJ26" s="14"/>
      <c r="BK26" s="14"/>
      <c r="BL26" s="54">
        <f t="shared" si="10"/>
        <v>4.4081660908397297E-2</v>
      </c>
      <c r="BM26" s="53" t="s">
        <v>16</v>
      </c>
      <c r="BN26" s="45"/>
      <c r="BO26" s="13"/>
      <c r="BP26" s="14"/>
      <c r="BQ26" s="14"/>
      <c r="BR26" s="14"/>
      <c r="BS26" s="14"/>
      <c r="BT26" s="14"/>
      <c r="BU26" s="54">
        <f t="shared" si="8"/>
        <v>4.4081660908397297E-2</v>
      </c>
    </row>
    <row r="27" spans="1:73" ht="16.5" thickTop="1" thickBot="1">
      <c r="A27" s="11">
        <v>1973</v>
      </c>
      <c r="B27" s="44" t="s">
        <v>17</v>
      </c>
      <c r="C27" s="45">
        <v>0</v>
      </c>
      <c r="D27" s="13" t="s">
        <v>22</v>
      </c>
      <c r="E27" s="14">
        <v>0</v>
      </c>
      <c r="F27" s="14">
        <v>0</v>
      </c>
      <c r="G27" s="14">
        <v>0</v>
      </c>
      <c r="H27" s="14">
        <v>0</v>
      </c>
      <c r="I27" s="14">
        <v>0</v>
      </c>
      <c r="J27" s="46">
        <f t="shared" si="3"/>
        <v>4.4081660908397297E-2</v>
      </c>
      <c r="K27" s="47" t="s">
        <v>10</v>
      </c>
      <c r="L27" s="45"/>
      <c r="M27" s="13"/>
      <c r="N27" s="14"/>
      <c r="O27" s="14"/>
      <c r="P27" s="14"/>
      <c r="Q27" s="14"/>
      <c r="R27" s="14"/>
      <c r="S27" s="54">
        <f t="shared" si="1"/>
        <v>4.4081660908397297E-2</v>
      </c>
      <c r="T27" s="48" t="s">
        <v>11</v>
      </c>
      <c r="U27" s="45"/>
      <c r="V27" s="13"/>
      <c r="W27" s="14"/>
      <c r="X27" s="14"/>
      <c r="Y27" s="14"/>
      <c r="Z27" s="14"/>
      <c r="AA27" s="14"/>
      <c r="AB27" s="54">
        <f t="shared" si="4"/>
        <v>4.4081660908397297E-2</v>
      </c>
      <c r="AC27" s="49" t="s">
        <v>12</v>
      </c>
      <c r="AD27" s="45"/>
      <c r="AE27" s="13"/>
      <c r="AF27" s="14"/>
      <c r="AG27" s="14"/>
      <c r="AH27" s="14"/>
      <c r="AI27" s="14"/>
      <c r="AJ27" s="14"/>
      <c r="AK27" s="54">
        <f t="shared" si="5"/>
        <v>4.4081660908397297E-2</v>
      </c>
      <c r="AL27" s="50" t="s">
        <v>13</v>
      </c>
      <c r="AM27" s="45"/>
      <c r="AN27" s="13"/>
      <c r="AO27" s="14"/>
      <c r="AP27" s="14"/>
      <c r="AQ27" s="14"/>
      <c r="AR27" s="14"/>
      <c r="AS27" s="14"/>
      <c r="AT27" s="54">
        <f t="shared" si="2"/>
        <v>4.4081660908397297E-2</v>
      </c>
      <c r="AU27" s="51" t="s">
        <v>14</v>
      </c>
      <c r="AV27" s="45"/>
      <c r="AW27" s="13"/>
      <c r="AX27" s="14"/>
      <c r="AY27" s="14"/>
      <c r="AZ27" s="14"/>
      <c r="BA27" s="14"/>
      <c r="BB27" s="14"/>
      <c r="BC27" s="54">
        <f t="shared" si="9"/>
        <v>4.4081660908397297E-2</v>
      </c>
      <c r="BD27" s="52" t="s">
        <v>15</v>
      </c>
      <c r="BE27" s="45"/>
      <c r="BF27" s="13"/>
      <c r="BG27" s="14"/>
      <c r="BH27" s="14"/>
      <c r="BI27" s="14"/>
      <c r="BJ27" s="14"/>
      <c r="BK27" s="14"/>
      <c r="BL27" s="54">
        <f t="shared" si="10"/>
        <v>4.4081660908397297E-2</v>
      </c>
      <c r="BM27" s="53" t="s">
        <v>16</v>
      </c>
      <c r="BN27" s="45"/>
      <c r="BO27" s="13"/>
      <c r="BP27" s="14"/>
      <c r="BQ27" s="14"/>
      <c r="BR27" s="14"/>
      <c r="BS27" s="14"/>
      <c r="BT27" s="14"/>
      <c r="BU27" s="54">
        <f t="shared" si="8"/>
        <v>4.4081660908397297E-2</v>
      </c>
    </row>
    <row r="28" spans="1:73" ht="16.5" thickTop="1" thickBot="1">
      <c r="A28" s="11">
        <v>1974</v>
      </c>
      <c r="B28" s="44" t="s">
        <v>17</v>
      </c>
      <c r="C28" s="45">
        <v>0</v>
      </c>
      <c r="D28" s="13" t="s">
        <v>22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46">
        <f t="shared" si="3"/>
        <v>4.4081660908397297E-2</v>
      </c>
      <c r="K28" s="47" t="s">
        <v>10</v>
      </c>
      <c r="L28" s="45"/>
      <c r="M28" s="13"/>
      <c r="N28" s="14"/>
      <c r="O28" s="14"/>
      <c r="P28" s="14"/>
      <c r="Q28" s="14"/>
      <c r="R28" s="14"/>
      <c r="S28" s="54">
        <f t="shared" si="1"/>
        <v>4.4081660908397297E-2</v>
      </c>
      <c r="T28" s="48" t="s">
        <v>11</v>
      </c>
      <c r="U28" s="45"/>
      <c r="V28" s="13"/>
      <c r="W28" s="14"/>
      <c r="X28" s="14"/>
      <c r="Y28" s="14"/>
      <c r="Z28" s="14"/>
      <c r="AA28" s="14"/>
      <c r="AB28" s="54">
        <f t="shared" si="4"/>
        <v>4.4081660908397297E-2</v>
      </c>
      <c r="AC28" s="49" t="s">
        <v>12</v>
      </c>
      <c r="AD28" s="45"/>
      <c r="AE28" s="13"/>
      <c r="AF28" s="14"/>
      <c r="AG28" s="14"/>
      <c r="AH28" s="14"/>
      <c r="AI28" s="14"/>
      <c r="AJ28" s="14"/>
      <c r="AK28" s="54">
        <f t="shared" si="5"/>
        <v>4.4081660908397297E-2</v>
      </c>
      <c r="AL28" s="50" t="s">
        <v>13</v>
      </c>
      <c r="AM28" s="45"/>
      <c r="AN28" s="13"/>
      <c r="AO28" s="14"/>
      <c r="AP28" s="14"/>
      <c r="AQ28" s="14"/>
      <c r="AR28" s="14"/>
      <c r="AS28" s="14"/>
      <c r="AT28" s="54">
        <f t="shared" si="2"/>
        <v>4.4081660908397297E-2</v>
      </c>
      <c r="AU28" s="51" t="s">
        <v>14</v>
      </c>
      <c r="AV28" s="45"/>
      <c r="AW28" s="13"/>
      <c r="AX28" s="14"/>
      <c r="AY28" s="14"/>
      <c r="AZ28" s="14"/>
      <c r="BA28" s="14"/>
      <c r="BB28" s="14"/>
      <c r="BC28" s="54">
        <f t="shared" si="9"/>
        <v>4.4081660908397297E-2</v>
      </c>
      <c r="BD28" s="52" t="s">
        <v>15</v>
      </c>
      <c r="BE28" s="45"/>
      <c r="BF28" s="13"/>
      <c r="BG28" s="14"/>
      <c r="BH28" s="14"/>
      <c r="BI28" s="14"/>
      <c r="BJ28" s="14"/>
      <c r="BK28" s="14"/>
      <c r="BL28" s="54">
        <f t="shared" si="10"/>
        <v>4.4081660908397297E-2</v>
      </c>
      <c r="BM28" s="53" t="s">
        <v>16</v>
      </c>
      <c r="BN28" s="45"/>
      <c r="BO28" s="13"/>
      <c r="BP28" s="14"/>
      <c r="BQ28" s="14"/>
      <c r="BR28" s="14"/>
      <c r="BS28" s="14"/>
      <c r="BT28" s="14"/>
      <c r="BU28" s="54">
        <f t="shared" si="8"/>
        <v>4.4081660908397297E-2</v>
      </c>
    </row>
    <row r="29" spans="1:73" ht="16.5" thickTop="1" thickBot="1">
      <c r="A29" s="11">
        <v>1975</v>
      </c>
      <c r="B29" s="44" t="s">
        <v>17</v>
      </c>
      <c r="C29" s="45">
        <v>0</v>
      </c>
      <c r="D29" s="13" t="s">
        <v>22</v>
      </c>
      <c r="E29" s="14">
        <v>0</v>
      </c>
      <c r="F29" s="14">
        <v>0</v>
      </c>
      <c r="G29" s="14">
        <v>0</v>
      </c>
      <c r="H29" s="14">
        <v>0</v>
      </c>
      <c r="I29" s="14">
        <v>0</v>
      </c>
      <c r="J29" s="46">
        <f t="shared" si="3"/>
        <v>4.4081660908397297E-2</v>
      </c>
      <c r="K29" s="47" t="s">
        <v>10</v>
      </c>
      <c r="L29" s="45"/>
      <c r="M29" s="13"/>
      <c r="N29" s="14"/>
      <c r="O29" s="14"/>
      <c r="P29" s="14"/>
      <c r="Q29" s="14"/>
      <c r="R29" s="14"/>
      <c r="S29" s="54">
        <f t="shared" si="1"/>
        <v>4.4081660908397297E-2</v>
      </c>
      <c r="T29" s="48" t="s">
        <v>11</v>
      </c>
      <c r="U29" s="45"/>
      <c r="V29" s="13"/>
      <c r="W29" s="14"/>
      <c r="X29" s="14"/>
      <c r="Y29" s="14"/>
      <c r="Z29" s="14"/>
      <c r="AA29" s="14"/>
      <c r="AB29" s="54">
        <f t="shared" si="4"/>
        <v>4.4081660908397297E-2</v>
      </c>
      <c r="AC29" s="49" t="s">
        <v>12</v>
      </c>
      <c r="AD29" s="45"/>
      <c r="AE29" s="13"/>
      <c r="AF29" s="14"/>
      <c r="AG29" s="14"/>
      <c r="AH29" s="14"/>
      <c r="AI29" s="14"/>
      <c r="AJ29" s="14"/>
      <c r="AK29" s="54">
        <f t="shared" si="5"/>
        <v>4.4081660908397297E-2</v>
      </c>
      <c r="AL29" s="50" t="s">
        <v>13</v>
      </c>
      <c r="AM29" s="45"/>
      <c r="AN29" s="13"/>
      <c r="AO29" s="14"/>
      <c r="AP29" s="14"/>
      <c r="AQ29" s="14"/>
      <c r="AR29" s="14"/>
      <c r="AS29" s="14"/>
      <c r="AT29" s="54">
        <f t="shared" si="2"/>
        <v>4.4081660908397297E-2</v>
      </c>
      <c r="AU29" s="51" t="s">
        <v>14</v>
      </c>
      <c r="AV29" s="45"/>
      <c r="AW29" s="13"/>
      <c r="AX29" s="14"/>
      <c r="AY29" s="14"/>
      <c r="AZ29" s="14"/>
      <c r="BA29" s="14"/>
      <c r="BB29" s="14"/>
      <c r="BC29" s="54">
        <f t="shared" si="9"/>
        <v>4.4081660908397297E-2</v>
      </c>
      <c r="BD29" s="52" t="s">
        <v>15</v>
      </c>
      <c r="BE29" s="45"/>
      <c r="BF29" s="13"/>
      <c r="BG29" s="14"/>
      <c r="BH29" s="14"/>
      <c r="BI29" s="14"/>
      <c r="BJ29" s="14"/>
      <c r="BK29" s="14"/>
      <c r="BL29" s="54">
        <f t="shared" si="10"/>
        <v>4.4081660908397297E-2</v>
      </c>
      <c r="BM29" s="53" t="s">
        <v>16</v>
      </c>
      <c r="BN29" s="45"/>
      <c r="BO29" s="13"/>
      <c r="BP29" s="14"/>
      <c r="BQ29" s="14"/>
      <c r="BR29" s="14"/>
      <c r="BS29" s="14"/>
      <c r="BT29" s="14"/>
      <c r="BU29" s="54">
        <f t="shared" si="8"/>
        <v>4.4081660908397297E-2</v>
      </c>
    </row>
    <row r="30" spans="1:73" ht="16.5" thickTop="1" thickBot="1">
      <c r="A30" s="11">
        <v>1976</v>
      </c>
      <c r="B30" s="44" t="s">
        <v>17</v>
      </c>
      <c r="C30" s="45">
        <v>0</v>
      </c>
      <c r="D30" s="13" t="s">
        <v>22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46">
        <f t="shared" si="3"/>
        <v>4.4081660908397297E-2</v>
      </c>
      <c r="K30" s="47" t="s">
        <v>10</v>
      </c>
      <c r="L30" s="45"/>
      <c r="M30" s="13"/>
      <c r="N30" s="14"/>
      <c r="O30" s="14"/>
      <c r="P30" s="14"/>
      <c r="Q30" s="14"/>
      <c r="R30" s="14"/>
      <c r="S30" s="54">
        <f t="shared" si="1"/>
        <v>4.4081660908397297E-2</v>
      </c>
      <c r="T30" s="48" t="s">
        <v>11</v>
      </c>
      <c r="U30" s="45"/>
      <c r="V30" s="13"/>
      <c r="W30" s="14"/>
      <c r="X30" s="14"/>
      <c r="Y30" s="14"/>
      <c r="Z30" s="14"/>
      <c r="AA30" s="14"/>
      <c r="AB30" s="54">
        <f t="shared" si="4"/>
        <v>4.4081660908397297E-2</v>
      </c>
      <c r="AC30" s="49" t="s">
        <v>12</v>
      </c>
      <c r="AD30" s="45"/>
      <c r="AE30" s="13"/>
      <c r="AF30" s="14"/>
      <c r="AG30" s="14"/>
      <c r="AH30" s="14"/>
      <c r="AI30" s="14"/>
      <c r="AJ30" s="14"/>
      <c r="AK30" s="54">
        <f t="shared" si="5"/>
        <v>4.4081660908397297E-2</v>
      </c>
      <c r="AL30" s="50" t="s">
        <v>13</v>
      </c>
      <c r="AM30" s="45"/>
      <c r="AN30" s="13"/>
      <c r="AO30" s="14"/>
      <c r="AP30" s="14"/>
      <c r="AQ30" s="14"/>
      <c r="AR30" s="14"/>
      <c r="AS30" s="14"/>
      <c r="AT30" s="54">
        <f t="shared" si="2"/>
        <v>4.4081660908397297E-2</v>
      </c>
      <c r="AU30" s="51" t="s">
        <v>14</v>
      </c>
      <c r="AV30" s="45"/>
      <c r="AW30" s="13"/>
      <c r="AX30" s="14"/>
      <c r="AY30" s="14"/>
      <c r="AZ30" s="14"/>
      <c r="BA30" s="14"/>
      <c r="BB30" s="14"/>
      <c r="BC30" s="54">
        <f t="shared" si="9"/>
        <v>4.4081660908397297E-2</v>
      </c>
      <c r="BD30" s="52" t="s">
        <v>15</v>
      </c>
      <c r="BE30" s="45"/>
      <c r="BF30" s="13"/>
      <c r="BG30" s="14"/>
      <c r="BH30" s="14"/>
      <c r="BI30" s="14"/>
      <c r="BJ30" s="14"/>
      <c r="BK30" s="14"/>
      <c r="BL30" s="54">
        <f t="shared" si="10"/>
        <v>4.4081660908397297E-2</v>
      </c>
      <c r="BM30" s="53" t="s">
        <v>16</v>
      </c>
      <c r="BN30" s="45"/>
      <c r="BO30" s="13"/>
      <c r="BP30" s="14"/>
      <c r="BQ30" s="14"/>
      <c r="BR30" s="14"/>
      <c r="BS30" s="14"/>
      <c r="BT30" s="14"/>
      <c r="BU30" s="54">
        <f t="shared" si="8"/>
        <v>4.4081660908397297E-2</v>
      </c>
    </row>
    <row r="31" spans="1:73" ht="16.5" thickTop="1" thickBot="1">
      <c r="A31" s="11">
        <v>1977</v>
      </c>
      <c r="B31" s="44" t="s">
        <v>17</v>
      </c>
      <c r="C31" s="45">
        <v>0</v>
      </c>
      <c r="D31" s="13" t="s">
        <v>22</v>
      </c>
      <c r="E31" s="14">
        <v>0</v>
      </c>
      <c r="F31" s="14">
        <v>0</v>
      </c>
      <c r="G31" s="14">
        <v>0</v>
      </c>
      <c r="H31" s="14">
        <v>0</v>
      </c>
      <c r="I31" s="14">
        <v>0</v>
      </c>
      <c r="J31" s="46">
        <f t="shared" si="3"/>
        <v>4.4081660908397297E-2</v>
      </c>
      <c r="K31" s="47" t="s">
        <v>10</v>
      </c>
      <c r="L31" s="45"/>
      <c r="M31" s="13"/>
      <c r="N31" s="14"/>
      <c r="O31" s="14"/>
      <c r="P31" s="14"/>
      <c r="Q31" s="14"/>
      <c r="R31" s="14"/>
      <c r="S31" s="54">
        <f t="shared" si="1"/>
        <v>4.4081660908397297E-2</v>
      </c>
      <c r="T31" s="48" t="s">
        <v>11</v>
      </c>
      <c r="U31" s="45"/>
      <c r="V31" s="13"/>
      <c r="W31" s="14"/>
      <c r="X31" s="14"/>
      <c r="Y31" s="14"/>
      <c r="Z31" s="14"/>
      <c r="AA31" s="14"/>
      <c r="AB31" s="54">
        <f t="shared" si="4"/>
        <v>4.4081660908397297E-2</v>
      </c>
      <c r="AC31" s="49" t="s">
        <v>12</v>
      </c>
      <c r="AD31" s="45"/>
      <c r="AE31" s="13"/>
      <c r="AF31" s="14"/>
      <c r="AG31" s="14"/>
      <c r="AH31" s="14"/>
      <c r="AI31" s="14"/>
      <c r="AJ31" s="14"/>
      <c r="AK31" s="54">
        <f t="shared" si="5"/>
        <v>4.4081660908397297E-2</v>
      </c>
      <c r="AL31" s="50" t="s">
        <v>13</v>
      </c>
      <c r="AM31" s="45"/>
      <c r="AN31" s="13"/>
      <c r="AO31" s="14"/>
      <c r="AP31" s="14"/>
      <c r="AQ31" s="14"/>
      <c r="AR31" s="14"/>
      <c r="AS31" s="14"/>
      <c r="AT31" s="54">
        <f t="shared" si="2"/>
        <v>4.4081660908397297E-2</v>
      </c>
      <c r="AU31" s="51" t="s">
        <v>14</v>
      </c>
      <c r="AV31" s="45"/>
      <c r="AW31" s="13"/>
      <c r="AX31" s="14"/>
      <c r="AY31" s="14"/>
      <c r="AZ31" s="14"/>
      <c r="BA31" s="14"/>
      <c r="BB31" s="14"/>
      <c r="BC31" s="54">
        <f t="shared" si="9"/>
        <v>4.4081660908397297E-2</v>
      </c>
      <c r="BD31" s="52" t="s">
        <v>15</v>
      </c>
      <c r="BE31" s="45"/>
      <c r="BF31" s="13"/>
      <c r="BG31" s="14"/>
      <c r="BH31" s="14"/>
      <c r="BI31" s="14"/>
      <c r="BJ31" s="14"/>
      <c r="BK31" s="14"/>
      <c r="BL31" s="54">
        <f t="shared" si="10"/>
        <v>4.4081660908397297E-2</v>
      </c>
      <c r="BM31" s="53" t="s">
        <v>16</v>
      </c>
      <c r="BN31" s="45"/>
      <c r="BO31" s="13"/>
      <c r="BP31" s="14"/>
      <c r="BQ31" s="14"/>
      <c r="BR31" s="14"/>
      <c r="BS31" s="14"/>
      <c r="BT31" s="14"/>
      <c r="BU31" s="54">
        <f t="shared" si="8"/>
        <v>4.4081660908397297E-2</v>
      </c>
    </row>
    <row r="32" spans="1:73" ht="16.5" thickTop="1" thickBot="1">
      <c r="A32" s="11">
        <v>1978</v>
      </c>
      <c r="B32" s="44" t="s">
        <v>17</v>
      </c>
      <c r="C32" s="45">
        <v>0</v>
      </c>
      <c r="D32" s="13" t="s">
        <v>22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46">
        <f t="shared" si="3"/>
        <v>4.4081660908397297E-2</v>
      </c>
      <c r="K32" s="47" t="s">
        <v>10</v>
      </c>
      <c r="L32" s="45"/>
      <c r="M32" s="13"/>
      <c r="N32" s="14"/>
      <c r="O32" s="14"/>
      <c r="P32" s="14"/>
      <c r="Q32" s="14"/>
      <c r="R32" s="14"/>
      <c r="S32" s="54">
        <f t="shared" si="1"/>
        <v>4.4081660908397297E-2</v>
      </c>
      <c r="T32" s="48" t="s">
        <v>11</v>
      </c>
      <c r="U32" s="45"/>
      <c r="V32" s="13"/>
      <c r="W32" s="14"/>
      <c r="X32" s="14"/>
      <c r="Y32" s="14"/>
      <c r="Z32" s="14"/>
      <c r="AA32" s="14"/>
      <c r="AB32" s="54">
        <f t="shared" si="4"/>
        <v>4.4081660908397297E-2</v>
      </c>
      <c r="AC32" s="49" t="s">
        <v>12</v>
      </c>
      <c r="AD32" s="45"/>
      <c r="AE32" s="13"/>
      <c r="AF32" s="14"/>
      <c r="AG32" s="14"/>
      <c r="AH32" s="14"/>
      <c r="AI32" s="14"/>
      <c r="AJ32" s="14"/>
      <c r="AK32" s="54">
        <f t="shared" si="5"/>
        <v>4.4081660908397297E-2</v>
      </c>
      <c r="AL32" s="50" t="s">
        <v>13</v>
      </c>
      <c r="AM32" s="45"/>
      <c r="AN32" s="13"/>
      <c r="AO32" s="14"/>
      <c r="AP32" s="14"/>
      <c r="AQ32" s="14"/>
      <c r="AR32" s="14"/>
      <c r="AS32" s="14"/>
      <c r="AT32" s="54">
        <f t="shared" si="2"/>
        <v>4.4081660908397297E-2</v>
      </c>
      <c r="AU32" s="51" t="s">
        <v>14</v>
      </c>
      <c r="AV32" s="45"/>
      <c r="AW32" s="13"/>
      <c r="AX32" s="14"/>
      <c r="AY32" s="14"/>
      <c r="AZ32" s="14"/>
      <c r="BA32" s="14"/>
      <c r="BB32" s="14"/>
      <c r="BC32" s="54">
        <f t="shared" si="9"/>
        <v>4.4081660908397297E-2</v>
      </c>
      <c r="BD32" s="52" t="s">
        <v>15</v>
      </c>
      <c r="BE32" s="45"/>
      <c r="BF32" s="13"/>
      <c r="BG32" s="14"/>
      <c r="BH32" s="14"/>
      <c r="BI32" s="14"/>
      <c r="BJ32" s="14"/>
      <c r="BK32" s="14"/>
      <c r="BL32" s="54">
        <f t="shared" si="10"/>
        <v>4.4081660908397297E-2</v>
      </c>
      <c r="BM32" s="53" t="s">
        <v>16</v>
      </c>
      <c r="BN32" s="45"/>
      <c r="BO32" s="13"/>
      <c r="BP32" s="14"/>
      <c r="BQ32" s="14"/>
      <c r="BR32" s="14"/>
      <c r="BS32" s="14"/>
      <c r="BT32" s="14"/>
      <c r="BU32" s="54">
        <f t="shared" si="8"/>
        <v>4.4081660908397297E-2</v>
      </c>
    </row>
    <row r="33" spans="1:73" ht="16.5" thickTop="1" thickBot="1">
      <c r="A33" s="11">
        <v>1979</v>
      </c>
      <c r="B33" s="44" t="s">
        <v>17</v>
      </c>
      <c r="C33" s="45">
        <v>0</v>
      </c>
      <c r="D33" s="13" t="s">
        <v>22</v>
      </c>
      <c r="E33" s="14">
        <v>0</v>
      </c>
      <c r="F33" s="14">
        <v>0</v>
      </c>
      <c r="G33" s="14">
        <v>0</v>
      </c>
      <c r="H33" s="14">
        <v>0</v>
      </c>
      <c r="I33" s="14">
        <v>0</v>
      </c>
      <c r="J33" s="46">
        <f t="shared" si="3"/>
        <v>4.4081660908397297E-2</v>
      </c>
      <c r="K33" s="47" t="s">
        <v>10</v>
      </c>
      <c r="L33" s="45"/>
      <c r="M33" s="13"/>
      <c r="N33" s="14"/>
      <c r="O33" s="14"/>
      <c r="P33" s="14"/>
      <c r="Q33" s="14"/>
      <c r="R33" s="14"/>
      <c r="S33" s="54">
        <f t="shared" si="1"/>
        <v>4.4081660908397297E-2</v>
      </c>
      <c r="T33" s="48" t="s">
        <v>11</v>
      </c>
      <c r="U33" s="45"/>
      <c r="V33" s="13"/>
      <c r="W33" s="14"/>
      <c r="X33" s="14"/>
      <c r="Y33" s="14"/>
      <c r="Z33" s="14"/>
      <c r="AA33" s="14"/>
      <c r="AB33" s="54">
        <f t="shared" si="4"/>
        <v>4.4081660908397297E-2</v>
      </c>
      <c r="AC33" s="49" t="s">
        <v>12</v>
      </c>
      <c r="AD33" s="45"/>
      <c r="AE33" s="13"/>
      <c r="AF33" s="14"/>
      <c r="AG33" s="14"/>
      <c r="AH33" s="14"/>
      <c r="AI33" s="14"/>
      <c r="AJ33" s="14"/>
      <c r="AK33" s="54">
        <f t="shared" si="5"/>
        <v>4.4081660908397297E-2</v>
      </c>
      <c r="AL33" s="50" t="s">
        <v>13</v>
      </c>
      <c r="AM33" s="45"/>
      <c r="AN33" s="13"/>
      <c r="AO33" s="14"/>
      <c r="AP33" s="14"/>
      <c r="AQ33" s="14"/>
      <c r="AR33" s="14"/>
      <c r="AS33" s="14"/>
      <c r="AT33" s="54">
        <f t="shared" si="2"/>
        <v>4.4081660908397297E-2</v>
      </c>
      <c r="AU33" s="51" t="s">
        <v>14</v>
      </c>
      <c r="AV33" s="45"/>
      <c r="AW33" s="13"/>
      <c r="AX33" s="14"/>
      <c r="AY33" s="14"/>
      <c r="AZ33" s="14"/>
      <c r="BA33" s="14"/>
      <c r="BB33" s="14"/>
      <c r="BC33" s="54">
        <f t="shared" si="9"/>
        <v>4.4081660908397297E-2</v>
      </c>
      <c r="BD33" s="52" t="s">
        <v>15</v>
      </c>
      <c r="BE33" s="45"/>
      <c r="BF33" s="13"/>
      <c r="BG33" s="14"/>
      <c r="BH33" s="14"/>
      <c r="BI33" s="14"/>
      <c r="BJ33" s="14"/>
      <c r="BK33" s="14"/>
      <c r="BL33" s="54">
        <f t="shared" si="10"/>
        <v>4.4081660908397297E-2</v>
      </c>
      <c r="BM33" s="53" t="s">
        <v>16</v>
      </c>
      <c r="BN33" s="45"/>
      <c r="BO33" s="13"/>
      <c r="BP33" s="14"/>
      <c r="BQ33" s="14"/>
      <c r="BR33" s="14"/>
      <c r="BS33" s="14"/>
      <c r="BT33" s="14"/>
      <c r="BU33" s="54">
        <f t="shared" si="8"/>
        <v>4.4081660908397297E-2</v>
      </c>
    </row>
    <row r="34" spans="1:73" ht="16.5" thickTop="1" thickBot="1">
      <c r="A34" s="11">
        <v>1980</v>
      </c>
      <c r="B34" s="44" t="s">
        <v>17</v>
      </c>
      <c r="C34" s="45">
        <v>0</v>
      </c>
      <c r="D34" s="13" t="s">
        <v>22</v>
      </c>
      <c r="E34" s="14">
        <v>0</v>
      </c>
      <c r="F34" s="14">
        <v>0</v>
      </c>
      <c r="G34" s="14">
        <v>0</v>
      </c>
      <c r="H34" s="14">
        <v>0</v>
      </c>
      <c r="I34" s="14">
        <v>0</v>
      </c>
      <c r="J34" s="46">
        <f t="shared" si="3"/>
        <v>4.4081660908397297E-2</v>
      </c>
      <c r="K34" s="47" t="s">
        <v>10</v>
      </c>
      <c r="L34" s="45"/>
      <c r="M34" s="13"/>
      <c r="N34" s="14"/>
      <c r="O34" s="14"/>
      <c r="P34" s="14"/>
      <c r="Q34" s="14"/>
      <c r="R34" s="14"/>
      <c r="S34" s="54">
        <f t="shared" si="1"/>
        <v>4.4081660908397297E-2</v>
      </c>
      <c r="T34" s="48" t="s">
        <v>11</v>
      </c>
      <c r="U34" s="45"/>
      <c r="V34" s="13"/>
      <c r="W34" s="14"/>
      <c r="X34" s="14"/>
      <c r="Y34" s="14"/>
      <c r="Z34" s="14"/>
      <c r="AA34" s="14"/>
      <c r="AB34" s="54">
        <f t="shared" si="4"/>
        <v>4.4081660908397297E-2</v>
      </c>
      <c r="AC34" s="49" t="s">
        <v>12</v>
      </c>
      <c r="AD34" s="45"/>
      <c r="AE34" s="13"/>
      <c r="AF34" s="14"/>
      <c r="AG34" s="14"/>
      <c r="AH34" s="14"/>
      <c r="AI34" s="14"/>
      <c r="AJ34" s="14"/>
      <c r="AK34" s="54">
        <f t="shared" si="5"/>
        <v>4.4081660908397297E-2</v>
      </c>
      <c r="AL34" s="50" t="s">
        <v>13</v>
      </c>
      <c r="AM34" s="45"/>
      <c r="AN34" s="13"/>
      <c r="AO34" s="14"/>
      <c r="AP34" s="14"/>
      <c r="AQ34" s="14"/>
      <c r="AR34" s="14"/>
      <c r="AS34" s="14"/>
      <c r="AT34" s="54">
        <f t="shared" si="2"/>
        <v>4.4081660908397297E-2</v>
      </c>
      <c r="AU34" s="51" t="s">
        <v>14</v>
      </c>
      <c r="AV34" s="45"/>
      <c r="AW34" s="13"/>
      <c r="AX34" s="14"/>
      <c r="AY34" s="14"/>
      <c r="AZ34" s="14"/>
      <c r="BA34" s="14"/>
      <c r="BB34" s="14"/>
      <c r="BC34" s="54">
        <f t="shared" si="9"/>
        <v>4.4081660908397297E-2</v>
      </c>
      <c r="BD34" s="52" t="s">
        <v>15</v>
      </c>
      <c r="BE34" s="45"/>
      <c r="BF34" s="13"/>
      <c r="BG34" s="14"/>
      <c r="BH34" s="14"/>
      <c r="BI34" s="14"/>
      <c r="BJ34" s="14"/>
      <c r="BK34" s="14"/>
      <c r="BL34" s="54">
        <f t="shared" si="10"/>
        <v>4.4081660908397297E-2</v>
      </c>
      <c r="BM34" s="53" t="s">
        <v>16</v>
      </c>
      <c r="BN34" s="45"/>
      <c r="BO34" s="13"/>
      <c r="BP34" s="14"/>
      <c r="BQ34" s="14"/>
      <c r="BR34" s="14"/>
      <c r="BS34" s="14"/>
      <c r="BT34" s="14"/>
      <c r="BU34" s="54">
        <f t="shared" si="8"/>
        <v>4.4081660908397297E-2</v>
      </c>
    </row>
    <row r="35" spans="1:73" ht="16.5" thickTop="1" thickBot="1">
      <c r="A35" s="11">
        <v>1981</v>
      </c>
      <c r="B35" s="44" t="s">
        <v>17</v>
      </c>
      <c r="C35" s="45">
        <v>0</v>
      </c>
      <c r="D35" s="13" t="s">
        <v>22</v>
      </c>
      <c r="E35" s="14">
        <v>0</v>
      </c>
      <c r="F35" s="14">
        <v>0</v>
      </c>
      <c r="G35" s="14">
        <v>0</v>
      </c>
      <c r="H35" s="14">
        <v>0</v>
      </c>
      <c r="I35" s="14">
        <v>0</v>
      </c>
      <c r="J35" s="46">
        <f t="shared" si="3"/>
        <v>4.4081660908397297E-2</v>
      </c>
      <c r="K35" s="47" t="s">
        <v>10</v>
      </c>
      <c r="L35" s="45"/>
      <c r="M35" s="13"/>
      <c r="N35" s="14"/>
      <c r="O35" s="14"/>
      <c r="P35" s="14"/>
      <c r="Q35" s="14"/>
      <c r="R35" s="14"/>
      <c r="S35" s="54">
        <f t="shared" si="1"/>
        <v>4.4081660908397297E-2</v>
      </c>
      <c r="T35" s="48" t="s">
        <v>11</v>
      </c>
      <c r="U35" s="45"/>
      <c r="V35" s="13"/>
      <c r="W35" s="14"/>
      <c r="X35" s="14"/>
      <c r="Y35" s="14"/>
      <c r="Z35" s="14"/>
      <c r="AA35" s="14"/>
      <c r="AB35" s="54">
        <f t="shared" si="4"/>
        <v>4.4081660908397297E-2</v>
      </c>
      <c r="AC35" s="49" t="s">
        <v>12</v>
      </c>
      <c r="AD35" s="45"/>
      <c r="AE35" s="13"/>
      <c r="AF35" s="14"/>
      <c r="AG35" s="14"/>
      <c r="AH35" s="14"/>
      <c r="AI35" s="14"/>
      <c r="AJ35" s="14"/>
      <c r="AK35" s="54">
        <f t="shared" si="5"/>
        <v>4.4081660908397297E-2</v>
      </c>
      <c r="AL35" s="50" t="s">
        <v>13</v>
      </c>
      <c r="AM35" s="45"/>
      <c r="AN35" s="13"/>
      <c r="AO35" s="14"/>
      <c r="AP35" s="14"/>
      <c r="AQ35" s="14"/>
      <c r="AR35" s="14"/>
      <c r="AS35" s="14"/>
      <c r="AT35" s="54">
        <f t="shared" si="2"/>
        <v>4.4081660908397297E-2</v>
      </c>
      <c r="AU35" s="51" t="s">
        <v>14</v>
      </c>
      <c r="AV35" s="45"/>
      <c r="AW35" s="13"/>
      <c r="AX35" s="14"/>
      <c r="AY35" s="14"/>
      <c r="AZ35" s="14"/>
      <c r="BA35" s="14"/>
      <c r="BB35" s="14"/>
      <c r="BC35" s="54">
        <f t="shared" si="9"/>
        <v>4.4081660908397297E-2</v>
      </c>
      <c r="BD35" s="52" t="s">
        <v>15</v>
      </c>
      <c r="BE35" s="45"/>
      <c r="BF35" s="13"/>
      <c r="BG35" s="14"/>
      <c r="BH35" s="14"/>
      <c r="BI35" s="14"/>
      <c r="BJ35" s="14"/>
      <c r="BK35" s="14"/>
      <c r="BL35" s="54">
        <f t="shared" si="10"/>
        <v>4.4081660908397297E-2</v>
      </c>
      <c r="BM35" s="53" t="s">
        <v>16</v>
      </c>
      <c r="BN35" s="45"/>
      <c r="BO35" s="13"/>
      <c r="BP35" s="14"/>
      <c r="BQ35" s="14"/>
      <c r="BR35" s="14"/>
      <c r="BS35" s="14"/>
      <c r="BT35" s="14"/>
      <c r="BU35" s="54">
        <f t="shared" si="8"/>
        <v>4.4081660908397297E-2</v>
      </c>
    </row>
    <row r="36" spans="1:73" ht="16.5" thickTop="1" thickBot="1">
      <c r="A36" s="11">
        <v>1982</v>
      </c>
      <c r="B36" s="44" t="s">
        <v>17</v>
      </c>
      <c r="C36" s="45">
        <v>0</v>
      </c>
      <c r="D36" s="13" t="s">
        <v>22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46">
        <f t="shared" si="3"/>
        <v>4.4081660908397297E-2</v>
      </c>
      <c r="K36" s="47" t="s">
        <v>10</v>
      </c>
      <c r="L36" s="45"/>
      <c r="M36" s="13"/>
      <c r="N36" s="14"/>
      <c r="O36" s="14"/>
      <c r="P36" s="14"/>
      <c r="Q36" s="14"/>
      <c r="R36" s="14"/>
      <c r="S36" s="54">
        <f t="shared" si="1"/>
        <v>4.4081660908397297E-2</v>
      </c>
      <c r="T36" s="48" t="s">
        <v>11</v>
      </c>
      <c r="U36" s="45"/>
      <c r="V36" s="13"/>
      <c r="W36" s="14"/>
      <c r="X36" s="14"/>
      <c r="Y36" s="14"/>
      <c r="Z36" s="14"/>
      <c r="AA36" s="14"/>
      <c r="AB36" s="54">
        <f t="shared" si="4"/>
        <v>4.4081660908397297E-2</v>
      </c>
      <c r="AC36" s="49" t="s">
        <v>12</v>
      </c>
      <c r="AD36" s="45"/>
      <c r="AE36" s="13"/>
      <c r="AF36" s="14"/>
      <c r="AG36" s="14"/>
      <c r="AH36" s="14"/>
      <c r="AI36" s="14"/>
      <c r="AJ36" s="14"/>
      <c r="AK36" s="54">
        <f t="shared" si="5"/>
        <v>4.4081660908397297E-2</v>
      </c>
      <c r="AL36" s="50" t="s">
        <v>13</v>
      </c>
      <c r="AM36" s="45"/>
      <c r="AN36" s="13"/>
      <c r="AO36" s="14"/>
      <c r="AP36" s="14"/>
      <c r="AQ36" s="14"/>
      <c r="AR36" s="14"/>
      <c r="AS36" s="14"/>
      <c r="AT36" s="54">
        <f t="shared" si="2"/>
        <v>4.4081660908397297E-2</v>
      </c>
      <c r="AU36" s="51" t="s">
        <v>14</v>
      </c>
      <c r="AV36" s="45"/>
      <c r="AW36" s="13"/>
      <c r="AX36" s="14"/>
      <c r="AY36" s="14"/>
      <c r="AZ36" s="14"/>
      <c r="BA36" s="14"/>
      <c r="BB36" s="14"/>
      <c r="BC36" s="54">
        <f t="shared" si="9"/>
        <v>4.4081660908397297E-2</v>
      </c>
      <c r="BD36" s="52" t="s">
        <v>15</v>
      </c>
      <c r="BE36" s="45"/>
      <c r="BF36" s="13"/>
      <c r="BG36" s="14"/>
      <c r="BH36" s="14"/>
      <c r="BI36" s="14"/>
      <c r="BJ36" s="14"/>
      <c r="BK36" s="14"/>
      <c r="BL36" s="54">
        <f t="shared" si="10"/>
        <v>4.4081660908397297E-2</v>
      </c>
      <c r="BM36" s="53" t="s">
        <v>16</v>
      </c>
      <c r="BN36" s="45"/>
      <c r="BO36" s="13"/>
      <c r="BP36" s="14"/>
      <c r="BQ36" s="14"/>
      <c r="BR36" s="14"/>
      <c r="BS36" s="14"/>
      <c r="BT36" s="14"/>
      <c r="BU36" s="54">
        <f t="shared" si="8"/>
        <v>4.4081660908397297E-2</v>
      </c>
    </row>
    <row r="37" spans="1:73" ht="16.5" thickTop="1" thickBot="1">
      <c r="A37" s="11">
        <v>1983</v>
      </c>
      <c r="B37" s="44" t="s">
        <v>17</v>
      </c>
      <c r="C37" s="45">
        <v>0</v>
      </c>
      <c r="D37" s="13" t="s">
        <v>22</v>
      </c>
      <c r="E37" s="14">
        <v>0</v>
      </c>
      <c r="F37" s="14">
        <v>0</v>
      </c>
      <c r="G37" s="14">
        <v>0</v>
      </c>
      <c r="H37" s="14">
        <v>0</v>
      </c>
      <c r="I37" s="14">
        <v>0</v>
      </c>
      <c r="J37" s="46">
        <f t="shared" si="3"/>
        <v>4.4081660908397297E-2</v>
      </c>
      <c r="K37" s="47" t="s">
        <v>10</v>
      </c>
      <c r="L37" s="45"/>
      <c r="M37" s="13"/>
      <c r="N37" s="14"/>
      <c r="O37" s="14"/>
      <c r="P37" s="14"/>
      <c r="Q37" s="14"/>
      <c r="R37" s="14"/>
      <c r="S37" s="54">
        <f t="shared" si="1"/>
        <v>4.4081660908397297E-2</v>
      </c>
      <c r="T37" s="48" t="s">
        <v>11</v>
      </c>
      <c r="U37" s="45"/>
      <c r="V37" s="13"/>
      <c r="W37" s="14"/>
      <c r="X37" s="14"/>
      <c r="Y37" s="14"/>
      <c r="Z37" s="14"/>
      <c r="AA37" s="14"/>
      <c r="AB37" s="54">
        <f t="shared" si="4"/>
        <v>4.4081660908397297E-2</v>
      </c>
      <c r="AC37" s="49" t="s">
        <v>12</v>
      </c>
      <c r="AD37" s="45"/>
      <c r="AE37" s="13"/>
      <c r="AF37" s="14"/>
      <c r="AG37" s="14"/>
      <c r="AH37" s="14"/>
      <c r="AI37" s="14"/>
      <c r="AJ37" s="14"/>
      <c r="AK37" s="54">
        <f t="shared" si="5"/>
        <v>4.4081660908397297E-2</v>
      </c>
      <c r="AL37" s="50" t="s">
        <v>13</v>
      </c>
      <c r="AM37" s="45"/>
      <c r="AN37" s="13"/>
      <c r="AO37" s="14"/>
      <c r="AP37" s="14"/>
      <c r="AQ37" s="14"/>
      <c r="AR37" s="14"/>
      <c r="AS37" s="14"/>
      <c r="AT37" s="54">
        <f t="shared" si="2"/>
        <v>4.4081660908397297E-2</v>
      </c>
      <c r="AU37" s="51" t="s">
        <v>14</v>
      </c>
      <c r="AV37" s="45"/>
      <c r="AW37" s="13"/>
      <c r="AX37" s="14"/>
      <c r="AY37" s="14"/>
      <c r="AZ37" s="14"/>
      <c r="BA37" s="14"/>
      <c r="BB37" s="14"/>
      <c r="BC37" s="54">
        <f t="shared" si="9"/>
        <v>4.4081660908397297E-2</v>
      </c>
      <c r="BD37" s="52" t="s">
        <v>15</v>
      </c>
      <c r="BE37" s="45"/>
      <c r="BF37" s="13"/>
      <c r="BG37" s="14"/>
      <c r="BH37" s="14"/>
      <c r="BI37" s="14"/>
      <c r="BJ37" s="14"/>
      <c r="BK37" s="14"/>
      <c r="BL37" s="54">
        <f t="shared" si="10"/>
        <v>4.4081660908397297E-2</v>
      </c>
      <c r="BM37" s="53" t="s">
        <v>16</v>
      </c>
      <c r="BN37" s="45"/>
      <c r="BO37" s="13"/>
      <c r="BP37" s="14"/>
      <c r="BQ37" s="14"/>
      <c r="BR37" s="14"/>
      <c r="BS37" s="14"/>
      <c r="BT37" s="14"/>
      <c r="BU37" s="54">
        <f t="shared" si="8"/>
        <v>4.4081660908397297E-2</v>
      </c>
    </row>
    <row r="38" spans="1:73" ht="16.5" thickTop="1" thickBot="1">
      <c r="A38" s="11">
        <v>1984</v>
      </c>
      <c r="B38" s="44" t="s">
        <v>17</v>
      </c>
      <c r="C38" s="45">
        <v>0</v>
      </c>
      <c r="D38" s="13" t="s">
        <v>22</v>
      </c>
      <c r="E38" s="14">
        <v>0</v>
      </c>
      <c r="F38" s="14">
        <v>0</v>
      </c>
      <c r="G38" s="14">
        <v>0</v>
      </c>
      <c r="H38" s="14">
        <v>0</v>
      </c>
      <c r="I38" s="14">
        <v>0</v>
      </c>
      <c r="J38" s="46">
        <f t="shared" si="3"/>
        <v>4.4081660908397297E-2</v>
      </c>
      <c r="K38" s="47" t="s">
        <v>10</v>
      </c>
      <c r="L38" s="45"/>
      <c r="M38" s="13"/>
      <c r="N38" s="14"/>
      <c r="O38" s="14"/>
      <c r="P38" s="14"/>
      <c r="Q38" s="14"/>
      <c r="R38" s="14"/>
      <c r="S38" s="54">
        <f t="shared" si="1"/>
        <v>4.4081660908397297E-2</v>
      </c>
      <c r="T38" s="48" t="s">
        <v>11</v>
      </c>
      <c r="U38" s="45"/>
      <c r="V38" s="13"/>
      <c r="W38" s="14"/>
      <c r="X38" s="14"/>
      <c r="Y38" s="14"/>
      <c r="Z38" s="14"/>
      <c r="AA38" s="14"/>
      <c r="AB38" s="54">
        <f t="shared" si="4"/>
        <v>4.4081660908397297E-2</v>
      </c>
      <c r="AC38" s="49" t="s">
        <v>12</v>
      </c>
      <c r="AD38" s="45"/>
      <c r="AE38" s="13"/>
      <c r="AF38" s="14"/>
      <c r="AG38" s="14"/>
      <c r="AH38" s="14"/>
      <c r="AI38" s="14"/>
      <c r="AJ38" s="14"/>
      <c r="AK38" s="54">
        <f t="shared" si="5"/>
        <v>4.4081660908397297E-2</v>
      </c>
      <c r="AL38" s="50" t="s">
        <v>13</v>
      </c>
      <c r="AM38" s="45"/>
      <c r="AN38" s="13"/>
      <c r="AO38" s="14"/>
      <c r="AP38" s="14"/>
      <c r="AQ38" s="14"/>
      <c r="AR38" s="14"/>
      <c r="AS38" s="14"/>
      <c r="AT38" s="54">
        <f t="shared" si="2"/>
        <v>4.4081660908397297E-2</v>
      </c>
      <c r="AU38" s="51" t="s">
        <v>14</v>
      </c>
      <c r="AV38" s="45"/>
      <c r="AW38" s="13"/>
      <c r="AX38" s="14"/>
      <c r="AY38" s="14"/>
      <c r="AZ38" s="14"/>
      <c r="BA38" s="14"/>
      <c r="BB38" s="14"/>
      <c r="BC38" s="54">
        <f t="shared" si="9"/>
        <v>4.4081660908397297E-2</v>
      </c>
      <c r="BD38" s="52" t="s">
        <v>15</v>
      </c>
      <c r="BE38" s="45"/>
      <c r="BF38" s="13"/>
      <c r="BG38" s="14"/>
      <c r="BH38" s="14"/>
      <c r="BI38" s="14"/>
      <c r="BJ38" s="14"/>
      <c r="BK38" s="14"/>
      <c r="BL38" s="54">
        <f t="shared" si="10"/>
        <v>4.4081660908397297E-2</v>
      </c>
      <c r="BM38" s="53" t="s">
        <v>16</v>
      </c>
      <c r="BN38" s="45"/>
      <c r="BO38" s="13"/>
      <c r="BP38" s="14"/>
      <c r="BQ38" s="14"/>
      <c r="BR38" s="14"/>
      <c r="BS38" s="14"/>
      <c r="BT38" s="14"/>
      <c r="BU38" s="54">
        <f t="shared" si="8"/>
        <v>4.4081660908397297E-2</v>
      </c>
    </row>
    <row r="39" spans="1:73" ht="16.5" thickTop="1" thickBot="1">
      <c r="A39" s="11">
        <v>1985</v>
      </c>
      <c r="B39" s="44" t="s">
        <v>17</v>
      </c>
      <c r="C39" s="45">
        <v>0</v>
      </c>
      <c r="D39" s="13" t="s">
        <v>22</v>
      </c>
      <c r="E39" s="14">
        <v>0</v>
      </c>
      <c r="F39" s="14">
        <v>0</v>
      </c>
      <c r="G39" s="14">
        <v>0</v>
      </c>
      <c r="H39" s="14">
        <v>0</v>
      </c>
      <c r="I39" s="14">
        <v>0</v>
      </c>
      <c r="J39" s="46">
        <f t="shared" si="3"/>
        <v>4.4081660908397297E-2</v>
      </c>
      <c r="K39" s="47" t="s">
        <v>10</v>
      </c>
      <c r="L39" s="45"/>
      <c r="M39" s="13"/>
      <c r="N39" s="14"/>
      <c r="O39" s="14"/>
      <c r="P39" s="14"/>
      <c r="Q39" s="14"/>
      <c r="R39" s="14"/>
      <c r="S39" s="54">
        <f t="shared" si="1"/>
        <v>4.4081660908397297E-2</v>
      </c>
      <c r="T39" s="48" t="s">
        <v>11</v>
      </c>
      <c r="U39" s="45"/>
      <c r="V39" s="13"/>
      <c r="W39" s="14"/>
      <c r="X39" s="14"/>
      <c r="Y39" s="14"/>
      <c r="Z39" s="14"/>
      <c r="AA39" s="14"/>
      <c r="AB39" s="54">
        <f t="shared" si="4"/>
        <v>4.4081660908397297E-2</v>
      </c>
      <c r="AC39" s="49" t="s">
        <v>12</v>
      </c>
      <c r="AD39" s="45"/>
      <c r="AE39" s="13"/>
      <c r="AF39" s="14"/>
      <c r="AG39" s="14"/>
      <c r="AH39" s="14"/>
      <c r="AI39" s="14"/>
      <c r="AJ39" s="14"/>
      <c r="AK39" s="54">
        <f t="shared" si="5"/>
        <v>4.4081660908397297E-2</v>
      </c>
      <c r="AL39" s="50" t="s">
        <v>13</v>
      </c>
      <c r="AM39" s="45"/>
      <c r="AN39" s="13"/>
      <c r="AO39" s="14"/>
      <c r="AP39" s="14"/>
      <c r="AQ39" s="14"/>
      <c r="AR39" s="14"/>
      <c r="AS39" s="14"/>
      <c r="AT39" s="54">
        <f t="shared" si="2"/>
        <v>4.4081660908397297E-2</v>
      </c>
      <c r="AU39" s="51" t="s">
        <v>14</v>
      </c>
      <c r="AV39" s="45"/>
      <c r="AW39" s="13"/>
      <c r="AX39" s="14"/>
      <c r="AY39" s="14"/>
      <c r="AZ39" s="14"/>
      <c r="BA39" s="14"/>
      <c r="BB39" s="14"/>
      <c r="BC39" s="54">
        <f t="shared" si="9"/>
        <v>4.4081660908397297E-2</v>
      </c>
      <c r="BD39" s="52" t="s">
        <v>15</v>
      </c>
      <c r="BE39" s="45"/>
      <c r="BF39" s="13"/>
      <c r="BG39" s="14"/>
      <c r="BH39" s="14"/>
      <c r="BI39" s="14"/>
      <c r="BJ39" s="14"/>
      <c r="BK39" s="14"/>
      <c r="BL39" s="54">
        <f t="shared" si="10"/>
        <v>4.4081660908397297E-2</v>
      </c>
      <c r="BM39" s="53" t="s">
        <v>16</v>
      </c>
      <c r="BN39" s="45"/>
      <c r="BO39" s="13"/>
      <c r="BP39" s="14"/>
      <c r="BQ39" s="14"/>
      <c r="BR39" s="14"/>
      <c r="BS39" s="14"/>
      <c r="BT39" s="14"/>
      <c r="BU39" s="54">
        <f t="shared" si="8"/>
        <v>4.4081660908397297E-2</v>
      </c>
    </row>
    <row r="40" spans="1:73" ht="16.5" thickTop="1" thickBot="1">
      <c r="A40" s="11">
        <v>1986</v>
      </c>
      <c r="B40" s="44" t="s">
        <v>17</v>
      </c>
      <c r="C40" s="45">
        <v>0</v>
      </c>
      <c r="D40" s="13" t="s">
        <v>22</v>
      </c>
      <c r="E40" s="14">
        <v>0</v>
      </c>
      <c r="F40" s="14">
        <v>0</v>
      </c>
      <c r="G40" s="14">
        <v>0</v>
      </c>
      <c r="H40" s="14">
        <v>0</v>
      </c>
      <c r="I40" s="14">
        <v>0</v>
      </c>
      <c r="J40" s="46">
        <f t="shared" si="3"/>
        <v>4.4081660908397297E-2</v>
      </c>
      <c r="K40" s="47" t="s">
        <v>10</v>
      </c>
      <c r="L40" s="45"/>
      <c r="M40" s="13"/>
      <c r="N40" s="14"/>
      <c r="O40" s="14"/>
      <c r="P40" s="14"/>
      <c r="Q40" s="14"/>
      <c r="R40" s="14"/>
      <c r="S40" s="54">
        <f t="shared" si="1"/>
        <v>4.4081660908397297E-2</v>
      </c>
      <c r="T40" s="48" t="s">
        <v>11</v>
      </c>
      <c r="U40" s="45"/>
      <c r="V40" s="13"/>
      <c r="W40" s="14"/>
      <c r="X40" s="14"/>
      <c r="Y40" s="14"/>
      <c r="Z40" s="14"/>
      <c r="AA40" s="14"/>
      <c r="AB40" s="54">
        <f t="shared" si="4"/>
        <v>4.4081660908397297E-2</v>
      </c>
      <c r="AC40" s="49" t="s">
        <v>12</v>
      </c>
      <c r="AD40" s="45"/>
      <c r="AE40" s="13"/>
      <c r="AF40" s="14"/>
      <c r="AG40" s="14"/>
      <c r="AH40" s="14"/>
      <c r="AI40" s="14"/>
      <c r="AJ40" s="14"/>
      <c r="AK40" s="54">
        <f t="shared" si="5"/>
        <v>4.4081660908397297E-2</v>
      </c>
      <c r="AL40" s="50" t="s">
        <v>13</v>
      </c>
      <c r="AM40" s="45"/>
      <c r="AN40" s="13"/>
      <c r="AO40" s="14"/>
      <c r="AP40" s="14"/>
      <c r="AQ40" s="14"/>
      <c r="AR40" s="14"/>
      <c r="AS40" s="14"/>
      <c r="AT40" s="54">
        <f t="shared" si="2"/>
        <v>4.4081660908397297E-2</v>
      </c>
      <c r="AU40" s="51" t="s">
        <v>14</v>
      </c>
      <c r="AV40" s="45"/>
      <c r="AW40" s="13"/>
      <c r="AX40" s="14"/>
      <c r="AY40" s="14"/>
      <c r="AZ40" s="14"/>
      <c r="BA40" s="14"/>
      <c r="BB40" s="14"/>
      <c r="BC40" s="54">
        <f t="shared" si="9"/>
        <v>4.4081660908397297E-2</v>
      </c>
      <c r="BD40" s="52" t="s">
        <v>15</v>
      </c>
      <c r="BE40" s="45"/>
      <c r="BF40" s="13"/>
      <c r="BG40" s="14"/>
      <c r="BH40" s="14"/>
      <c r="BI40" s="14"/>
      <c r="BJ40" s="14"/>
      <c r="BK40" s="14"/>
      <c r="BL40" s="54">
        <f t="shared" si="10"/>
        <v>4.4081660908397297E-2</v>
      </c>
      <c r="BM40" s="53" t="s">
        <v>16</v>
      </c>
      <c r="BN40" s="45"/>
      <c r="BO40" s="13"/>
      <c r="BP40" s="14"/>
      <c r="BQ40" s="14"/>
      <c r="BR40" s="14"/>
      <c r="BS40" s="14"/>
      <c r="BT40" s="14"/>
      <c r="BU40" s="54">
        <f t="shared" si="8"/>
        <v>4.4081660908397297E-2</v>
      </c>
    </row>
    <row r="41" spans="1:73" ht="16.5" thickTop="1" thickBot="1">
      <c r="A41" s="11">
        <v>1987</v>
      </c>
      <c r="B41" s="44" t="s">
        <v>17</v>
      </c>
      <c r="C41" s="45">
        <v>0</v>
      </c>
      <c r="D41" s="13" t="s">
        <v>22</v>
      </c>
      <c r="E41" s="14">
        <v>0</v>
      </c>
      <c r="F41" s="14">
        <v>0</v>
      </c>
      <c r="G41" s="14">
        <v>0</v>
      </c>
      <c r="H41" s="14">
        <v>0</v>
      </c>
      <c r="I41" s="14">
        <v>0</v>
      </c>
      <c r="J41" s="46">
        <f t="shared" si="3"/>
        <v>4.4081660908397297E-2</v>
      </c>
      <c r="K41" s="47" t="s">
        <v>10</v>
      </c>
      <c r="L41" s="45"/>
      <c r="M41" s="13"/>
      <c r="N41" s="14"/>
      <c r="O41" s="14"/>
      <c r="P41" s="14"/>
      <c r="Q41" s="14"/>
      <c r="R41" s="14"/>
      <c r="S41" s="54">
        <f t="shared" si="1"/>
        <v>4.4081660908397297E-2</v>
      </c>
      <c r="T41" s="48" t="s">
        <v>11</v>
      </c>
      <c r="U41" s="45"/>
      <c r="V41" s="13"/>
      <c r="W41" s="14"/>
      <c r="X41" s="14"/>
      <c r="Y41" s="14"/>
      <c r="Z41" s="14"/>
      <c r="AA41" s="14"/>
      <c r="AB41" s="54">
        <f t="shared" si="4"/>
        <v>4.4081660908397297E-2</v>
      </c>
      <c r="AC41" s="49" t="s">
        <v>12</v>
      </c>
      <c r="AD41" s="45"/>
      <c r="AE41" s="13"/>
      <c r="AF41" s="14"/>
      <c r="AG41" s="14"/>
      <c r="AH41" s="14"/>
      <c r="AI41" s="14"/>
      <c r="AJ41" s="14"/>
      <c r="AK41" s="54">
        <f t="shared" si="5"/>
        <v>4.4081660908397297E-2</v>
      </c>
      <c r="AL41" s="50" t="s">
        <v>13</v>
      </c>
      <c r="AM41" s="45"/>
      <c r="AN41" s="13"/>
      <c r="AO41" s="14"/>
      <c r="AP41" s="14"/>
      <c r="AQ41" s="14"/>
      <c r="AR41" s="14"/>
      <c r="AS41" s="14"/>
      <c r="AT41" s="54">
        <f t="shared" si="2"/>
        <v>4.4081660908397297E-2</v>
      </c>
      <c r="AU41" s="51" t="s">
        <v>14</v>
      </c>
      <c r="AV41" s="45"/>
      <c r="AW41" s="13"/>
      <c r="AX41" s="14"/>
      <c r="AY41" s="14"/>
      <c r="AZ41" s="14"/>
      <c r="BA41" s="14"/>
      <c r="BB41" s="14"/>
      <c r="BC41" s="54">
        <f t="shared" si="9"/>
        <v>4.4081660908397297E-2</v>
      </c>
      <c r="BD41" s="52" t="s">
        <v>15</v>
      </c>
      <c r="BE41" s="45"/>
      <c r="BF41" s="13"/>
      <c r="BG41" s="14"/>
      <c r="BH41" s="14"/>
      <c r="BI41" s="14"/>
      <c r="BJ41" s="14"/>
      <c r="BK41" s="14"/>
      <c r="BL41" s="54">
        <f t="shared" si="10"/>
        <v>4.4081660908397297E-2</v>
      </c>
      <c r="BM41" s="53" t="s">
        <v>16</v>
      </c>
      <c r="BN41" s="45"/>
      <c r="BO41" s="13"/>
      <c r="BP41" s="14"/>
      <c r="BQ41" s="14"/>
      <c r="BR41" s="14"/>
      <c r="BS41" s="14"/>
      <c r="BT41" s="14"/>
      <c r="BU41" s="54">
        <f t="shared" si="8"/>
        <v>4.4081660908397297E-2</v>
      </c>
    </row>
    <row r="42" spans="1:73" ht="16.5" thickTop="1" thickBot="1">
      <c r="A42" s="11">
        <v>1988</v>
      </c>
      <c r="B42" s="44" t="s">
        <v>17</v>
      </c>
      <c r="C42" s="45">
        <v>0</v>
      </c>
      <c r="D42" s="13" t="s">
        <v>22</v>
      </c>
      <c r="E42" s="14">
        <v>0</v>
      </c>
      <c r="F42" s="14">
        <v>0</v>
      </c>
      <c r="G42" s="14">
        <v>0</v>
      </c>
      <c r="H42" s="14">
        <v>0</v>
      </c>
      <c r="I42" s="14">
        <v>0</v>
      </c>
      <c r="J42" s="46">
        <f t="shared" si="3"/>
        <v>4.4081660908397297E-2</v>
      </c>
      <c r="K42" s="47" t="s">
        <v>10</v>
      </c>
      <c r="L42" s="45"/>
      <c r="M42" s="13"/>
      <c r="N42" s="14"/>
      <c r="O42" s="14"/>
      <c r="P42" s="14"/>
      <c r="Q42" s="14"/>
      <c r="R42" s="14"/>
      <c r="S42" s="54">
        <f t="shared" si="1"/>
        <v>4.4081660908397297E-2</v>
      </c>
      <c r="T42" s="48" t="s">
        <v>11</v>
      </c>
      <c r="U42" s="45"/>
      <c r="V42" s="13"/>
      <c r="W42" s="14"/>
      <c r="X42" s="14"/>
      <c r="Y42" s="14"/>
      <c r="Z42" s="14"/>
      <c r="AA42" s="14"/>
      <c r="AB42" s="54">
        <f t="shared" si="4"/>
        <v>4.4081660908397297E-2</v>
      </c>
      <c r="AC42" s="49" t="s">
        <v>12</v>
      </c>
      <c r="AD42" s="45"/>
      <c r="AE42" s="13"/>
      <c r="AF42" s="14"/>
      <c r="AG42" s="14"/>
      <c r="AH42" s="14"/>
      <c r="AI42" s="14"/>
      <c r="AJ42" s="14"/>
      <c r="AK42" s="54">
        <f t="shared" si="5"/>
        <v>4.4081660908397297E-2</v>
      </c>
      <c r="AL42" s="50" t="s">
        <v>13</v>
      </c>
      <c r="AM42" s="45"/>
      <c r="AN42" s="13"/>
      <c r="AO42" s="14"/>
      <c r="AP42" s="14"/>
      <c r="AQ42" s="14"/>
      <c r="AR42" s="14"/>
      <c r="AS42" s="14"/>
      <c r="AT42" s="54">
        <f t="shared" si="2"/>
        <v>4.4081660908397297E-2</v>
      </c>
      <c r="AU42" s="51" t="s">
        <v>14</v>
      </c>
      <c r="AV42" s="45"/>
      <c r="AW42" s="13"/>
      <c r="AX42" s="14"/>
      <c r="AY42" s="14"/>
      <c r="AZ42" s="14"/>
      <c r="BA42" s="14"/>
      <c r="BB42" s="14"/>
      <c r="BC42" s="54">
        <f t="shared" si="9"/>
        <v>4.4081660908397297E-2</v>
      </c>
      <c r="BD42" s="52" t="s">
        <v>15</v>
      </c>
      <c r="BE42" s="45"/>
      <c r="BF42" s="13"/>
      <c r="BG42" s="14"/>
      <c r="BH42" s="14"/>
      <c r="BI42" s="14"/>
      <c r="BJ42" s="14"/>
      <c r="BK42" s="14"/>
      <c r="BL42" s="54">
        <f t="shared" si="10"/>
        <v>4.4081660908397297E-2</v>
      </c>
      <c r="BM42" s="53" t="s">
        <v>16</v>
      </c>
      <c r="BN42" s="45"/>
      <c r="BO42" s="13"/>
      <c r="BP42" s="14"/>
      <c r="BQ42" s="14"/>
      <c r="BR42" s="14"/>
      <c r="BS42" s="14"/>
      <c r="BT42" s="14"/>
      <c r="BU42" s="54">
        <f t="shared" si="8"/>
        <v>4.4081660908397297E-2</v>
      </c>
    </row>
    <row r="43" spans="1:73" ht="16.5" thickTop="1" thickBot="1">
      <c r="A43" s="11">
        <v>1989</v>
      </c>
      <c r="B43" s="44" t="s">
        <v>17</v>
      </c>
      <c r="C43" s="45">
        <v>0</v>
      </c>
      <c r="D43" s="13" t="s">
        <v>22</v>
      </c>
      <c r="E43" s="14">
        <v>0</v>
      </c>
      <c r="F43" s="14">
        <v>0</v>
      </c>
      <c r="G43" s="14">
        <v>0</v>
      </c>
      <c r="H43" s="14">
        <v>0</v>
      </c>
      <c r="I43" s="14">
        <v>0</v>
      </c>
      <c r="J43" s="46">
        <f t="shared" si="3"/>
        <v>4.4081660908397297E-2</v>
      </c>
      <c r="K43" s="47" t="s">
        <v>10</v>
      </c>
      <c r="L43" s="45"/>
      <c r="M43" s="13"/>
      <c r="N43" s="14"/>
      <c r="O43" s="14"/>
      <c r="P43" s="14"/>
      <c r="Q43" s="14"/>
      <c r="R43" s="14"/>
      <c r="S43" s="54">
        <f t="shared" si="1"/>
        <v>4.4081660908397297E-2</v>
      </c>
      <c r="T43" s="48" t="s">
        <v>11</v>
      </c>
      <c r="U43" s="45"/>
      <c r="V43" s="13"/>
      <c r="W43" s="14"/>
      <c r="X43" s="14"/>
      <c r="Y43" s="14"/>
      <c r="Z43" s="14"/>
      <c r="AA43" s="14"/>
      <c r="AB43" s="54">
        <f t="shared" si="4"/>
        <v>4.4081660908397297E-2</v>
      </c>
      <c r="AC43" s="49" t="s">
        <v>12</v>
      </c>
      <c r="AD43" s="45"/>
      <c r="AE43" s="13"/>
      <c r="AF43" s="14"/>
      <c r="AG43" s="14"/>
      <c r="AH43" s="14"/>
      <c r="AI43" s="14"/>
      <c r="AJ43" s="14"/>
      <c r="AK43" s="54">
        <f t="shared" si="5"/>
        <v>4.4081660908397297E-2</v>
      </c>
      <c r="AL43" s="50" t="s">
        <v>13</v>
      </c>
      <c r="AM43" s="45"/>
      <c r="AN43" s="13"/>
      <c r="AO43" s="14"/>
      <c r="AP43" s="14"/>
      <c r="AQ43" s="14"/>
      <c r="AR43" s="14"/>
      <c r="AS43" s="14"/>
      <c r="AT43" s="54">
        <f t="shared" si="2"/>
        <v>4.4081660908397297E-2</v>
      </c>
      <c r="AU43" s="51" t="s">
        <v>14</v>
      </c>
      <c r="AV43" s="45"/>
      <c r="AW43" s="13"/>
      <c r="AX43" s="14"/>
      <c r="AY43" s="14"/>
      <c r="AZ43" s="14"/>
      <c r="BA43" s="14"/>
      <c r="BB43" s="14"/>
      <c r="BC43" s="54">
        <f t="shared" si="9"/>
        <v>4.4081660908397297E-2</v>
      </c>
      <c r="BD43" s="52" t="s">
        <v>15</v>
      </c>
      <c r="BE43" s="45"/>
      <c r="BF43" s="13"/>
      <c r="BG43" s="14"/>
      <c r="BH43" s="14"/>
      <c r="BI43" s="14"/>
      <c r="BJ43" s="14"/>
      <c r="BK43" s="14"/>
      <c r="BL43" s="54">
        <f t="shared" si="10"/>
        <v>4.4081660908397297E-2</v>
      </c>
      <c r="BM43" s="53" t="s">
        <v>16</v>
      </c>
      <c r="BN43" s="45"/>
      <c r="BO43" s="13"/>
      <c r="BP43" s="14"/>
      <c r="BQ43" s="14"/>
      <c r="BR43" s="14"/>
      <c r="BS43" s="14"/>
      <c r="BT43" s="14"/>
      <c r="BU43" s="54">
        <f t="shared" si="8"/>
        <v>4.4081660908397297E-2</v>
      </c>
    </row>
    <row r="44" spans="1:73" ht="16.5" thickTop="1" thickBot="1">
      <c r="A44" s="11">
        <v>1990</v>
      </c>
      <c r="B44" s="44" t="s">
        <v>17</v>
      </c>
      <c r="C44" s="45">
        <v>9.9599999999999995E-5</v>
      </c>
      <c r="D44" s="66" t="s">
        <v>35</v>
      </c>
      <c r="E44" s="14">
        <v>2</v>
      </c>
      <c r="F44" s="14">
        <v>2</v>
      </c>
      <c r="G44" s="14">
        <v>3</v>
      </c>
      <c r="H44" s="14">
        <v>3</v>
      </c>
      <c r="I44" s="14">
        <v>2</v>
      </c>
      <c r="J44" s="46">
        <f t="shared" si="3"/>
        <v>0.60108474454521421</v>
      </c>
      <c r="K44" s="47" t="s">
        <v>10</v>
      </c>
      <c r="L44" s="45"/>
      <c r="M44" s="13"/>
      <c r="N44" s="14"/>
      <c r="O44" s="14"/>
      <c r="P44" s="14"/>
      <c r="Q44" s="14"/>
      <c r="R44" s="14"/>
      <c r="S44" s="54">
        <f t="shared" si="1"/>
        <v>4.4081660908397297E-2</v>
      </c>
      <c r="T44" s="48" t="s">
        <v>11</v>
      </c>
      <c r="U44" s="45"/>
      <c r="V44" s="13"/>
      <c r="W44" s="14"/>
      <c r="X44" s="14"/>
      <c r="Y44" s="14"/>
      <c r="Z44" s="14"/>
      <c r="AA44" s="14"/>
      <c r="AB44" s="54">
        <f t="shared" si="4"/>
        <v>4.4081660908397297E-2</v>
      </c>
      <c r="AC44" s="49" t="s">
        <v>12</v>
      </c>
      <c r="AD44" s="45"/>
      <c r="AE44" s="13"/>
      <c r="AF44" s="14"/>
      <c r="AG44" s="14"/>
      <c r="AH44" s="14"/>
      <c r="AI44" s="14"/>
      <c r="AJ44" s="14"/>
      <c r="AK44" s="54">
        <f t="shared" si="5"/>
        <v>4.4081660908397297E-2</v>
      </c>
      <c r="AL44" s="50" t="s">
        <v>13</v>
      </c>
      <c r="AM44" s="45"/>
      <c r="AN44" s="13"/>
      <c r="AO44" s="14"/>
      <c r="AP44" s="14"/>
      <c r="AQ44" s="14"/>
      <c r="AR44" s="14"/>
      <c r="AS44" s="14"/>
      <c r="AT44" s="54">
        <f t="shared" si="2"/>
        <v>4.4081660908397297E-2</v>
      </c>
      <c r="AU44" s="51" t="s">
        <v>14</v>
      </c>
      <c r="AV44" s="45"/>
      <c r="AW44" s="13"/>
      <c r="AX44" s="14"/>
      <c r="AY44" s="14"/>
      <c r="AZ44" s="14"/>
      <c r="BA44" s="14"/>
      <c r="BB44" s="14"/>
      <c r="BC44" s="54">
        <f t="shared" si="9"/>
        <v>4.4081660908397297E-2</v>
      </c>
      <c r="BD44" s="52" t="s">
        <v>15</v>
      </c>
      <c r="BE44" s="45"/>
      <c r="BF44" s="13"/>
      <c r="BG44" s="14"/>
      <c r="BH44" s="14"/>
      <c r="BI44" s="14"/>
      <c r="BJ44" s="14"/>
      <c r="BK44" s="14"/>
      <c r="BL44" s="54">
        <f t="shared" si="10"/>
        <v>4.4081660908397297E-2</v>
      </c>
      <c r="BM44" s="53" t="s">
        <v>16</v>
      </c>
      <c r="BN44" s="45"/>
      <c r="BO44" s="13"/>
      <c r="BP44" s="14"/>
      <c r="BQ44" s="14"/>
      <c r="BR44" s="14"/>
      <c r="BS44" s="14"/>
      <c r="BT44" s="14"/>
      <c r="BU44" s="54">
        <f t="shared" si="8"/>
        <v>4.4081660908397297E-2</v>
      </c>
    </row>
    <row r="45" spans="1:73" ht="16.5" thickTop="1" thickBot="1">
      <c r="A45" s="11">
        <v>1991</v>
      </c>
      <c r="B45" s="44" t="s">
        <v>17</v>
      </c>
      <c r="C45" s="45">
        <v>9.9599999999999995E-5</v>
      </c>
      <c r="D45" s="66" t="s">
        <v>35</v>
      </c>
      <c r="E45" s="14">
        <v>2</v>
      </c>
      <c r="F45" s="14">
        <v>2</v>
      </c>
      <c r="G45" s="14">
        <v>3</v>
      </c>
      <c r="H45" s="14">
        <v>3</v>
      </c>
      <c r="I45" s="14">
        <v>2</v>
      </c>
      <c r="J45" s="46">
        <f t="shared" si="3"/>
        <v>0.60108474454521421</v>
      </c>
      <c r="K45" s="47" t="s">
        <v>10</v>
      </c>
      <c r="L45" s="45"/>
      <c r="M45" s="13"/>
      <c r="N45" s="14"/>
      <c r="O45" s="14"/>
      <c r="P45" s="14"/>
      <c r="Q45" s="14"/>
      <c r="R45" s="14"/>
      <c r="S45" s="54">
        <f t="shared" si="1"/>
        <v>4.4081660908397297E-2</v>
      </c>
      <c r="T45" s="48" t="s">
        <v>11</v>
      </c>
      <c r="U45" s="45"/>
      <c r="V45" s="13"/>
      <c r="W45" s="14"/>
      <c r="X45" s="14"/>
      <c r="Y45" s="14"/>
      <c r="Z45" s="14"/>
      <c r="AA45" s="14"/>
      <c r="AB45" s="54">
        <f t="shared" si="4"/>
        <v>4.4081660908397297E-2</v>
      </c>
      <c r="AC45" s="49" t="s">
        <v>12</v>
      </c>
      <c r="AD45" s="45"/>
      <c r="AE45" s="13"/>
      <c r="AF45" s="14"/>
      <c r="AG45" s="14"/>
      <c r="AH45" s="14"/>
      <c r="AI45" s="14"/>
      <c r="AJ45" s="14"/>
      <c r="AK45" s="54">
        <f t="shared" si="5"/>
        <v>4.4081660908397297E-2</v>
      </c>
      <c r="AL45" s="50" t="s">
        <v>13</v>
      </c>
      <c r="AM45" s="45"/>
      <c r="AN45" s="13"/>
      <c r="AO45" s="14"/>
      <c r="AP45" s="14"/>
      <c r="AQ45" s="14"/>
      <c r="AR45" s="14"/>
      <c r="AS45" s="14"/>
      <c r="AT45" s="54">
        <f t="shared" si="2"/>
        <v>4.4081660908397297E-2</v>
      </c>
      <c r="AU45" s="51" t="s">
        <v>14</v>
      </c>
      <c r="AV45" s="45"/>
      <c r="AW45" s="13"/>
      <c r="AX45" s="14"/>
      <c r="AY45" s="14"/>
      <c r="AZ45" s="14"/>
      <c r="BA45" s="14"/>
      <c r="BB45" s="14"/>
      <c r="BC45" s="54">
        <f t="shared" si="9"/>
        <v>4.4081660908397297E-2</v>
      </c>
      <c r="BD45" s="52" t="s">
        <v>15</v>
      </c>
      <c r="BE45" s="45"/>
      <c r="BF45" s="13"/>
      <c r="BG45" s="14"/>
      <c r="BH45" s="14"/>
      <c r="BI45" s="14"/>
      <c r="BJ45" s="14"/>
      <c r="BK45" s="14"/>
      <c r="BL45" s="54">
        <f t="shared" si="10"/>
        <v>4.4081660908397297E-2</v>
      </c>
      <c r="BM45" s="53" t="s">
        <v>16</v>
      </c>
      <c r="BN45" s="45"/>
      <c r="BO45" s="13"/>
      <c r="BP45" s="14"/>
      <c r="BQ45" s="14"/>
      <c r="BR45" s="14"/>
      <c r="BS45" s="14"/>
      <c r="BT45" s="14"/>
      <c r="BU45" s="54">
        <f t="shared" si="8"/>
        <v>4.4081660908397297E-2</v>
      </c>
    </row>
    <row r="46" spans="1:73" ht="16.5" thickTop="1" thickBot="1">
      <c r="A46" s="11">
        <v>1992</v>
      </c>
      <c r="B46" s="44" t="s">
        <v>17</v>
      </c>
      <c r="C46" s="45">
        <v>9.9599999999999995E-5</v>
      </c>
      <c r="D46" s="66" t="s">
        <v>35</v>
      </c>
      <c r="E46" s="14">
        <v>2</v>
      </c>
      <c r="F46" s="14">
        <v>2</v>
      </c>
      <c r="G46" s="14">
        <v>3</v>
      </c>
      <c r="H46" s="14">
        <v>3</v>
      </c>
      <c r="I46" s="14">
        <v>2</v>
      </c>
      <c r="J46" s="46">
        <f t="shared" si="3"/>
        <v>0.60108474454521421</v>
      </c>
      <c r="K46" s="47" t="s">
        <v>10</v>
      </c>
      <c r="L46" s="45"/>
      <c r="M46" s="13"/>
      <c r="N46" s="14"/>
      <c r="O46" s="14"/>
      <c r="P46" s="14"/>
      <c r="Q46" s="14"/>
      <c r="R46" s="14"/>
      <c r="S46" s="54">
        <f t="shared" si="1"/>
        <v>4.4081660908397297E-2</v>
      </c>
      <c r="T46" s="48" t="s">
        <v>11</v>
      </c>
      <c r="U46" s="45"/>
      <c r="V46" s="13"/>
      <c r="W46" s="14"/>
      <c r="X46" s="14"/>
      <c r="Y46" s="14"/>
      <c r="Z46" s="14"/>
      <c r="AA46" s="14"/>
      <c r="AB46" s="54">
        <f t="shared" si="4"/>
        <v>4.4081660908397297E-2</v>
      </c>
      <c r="AC46" s="49" t="s">
        <v>12</v>
      </c>
      <c r="AD46" s="45"/>
      <c r="AE46" s="13"/>
      <c r="AF46" s="14"/>
      <c r="AG46" s="14"/>
      <c r="AH46" s="14"/>
      <c r="AI46" s="14"/>
      <c r="AJ46" s="14"/>
      <c r="AK46" s="54">
        <f t="shared" si="5"/>
        <v>4.4081660908397297E-2</v>
      </c>
      <c r="AL46" s="50" t="s">
        <v>13</v>
      </c>
      <c r="AM46" s="45"/>
      <c r="AN46" s="13"/>
      <c r="AO46" s="14"/>
      <c r="AP46" s="14"/>
      <c r="AQ46" s="14"/>
      <c r="AR46" s="14"/>
      <c r="AS46" s="14"/>
      <c r="AT46" s="54">
        <f t="shared" si="2"/>
        <v>4.4081660908397297E-2</v>
      </c>
      <c r="AU46" s="51" t="s">
        <v>14</v>
      </c>
      <c r="AV46" s="45"/>
      <c r="AW46" s="13"/>
      <c r="AX46" s="14"/>
      <c r="AY46" s="14"/>
      <c r="AZ46" s="14"/>
      <c r="BA46" s="14"/>
      <c r="BB46" s="14"/>
      <c r="BC46" s="54">
        <f t="shared" si="9"/>
        <v>4.4081660908397297E-2</v>
      </c>
      <c r="BD46" s="52" t="s">
        <v>15</v>
      </c>
      <c r="BE46" s="45"/>
      <c r="BF46" s="13"/>
      <c r="BG46" s="14"/>
      <c r="BH46" s="14"/>
      <c r="BI46" s="14"/>
      <c r="BJ46" s="14"/>
      <c r="BK46" s="14"/>
      <c r="BL46" s="54">
        <f t="shared" si="10"/>
        <v>4.4081660908397297E-2</v>
      </c>
      <c r="BM46" s="53" t="s">
        <v>16</v>
      </c>
      <c r="BN46" s="45"/>
      <c r="BO46" s="13"/>
      <c r="BP46" s="14"/>
      <c r="BQ46" s="14"/>
      <c r="BR46" s="14"/>
      <c r="BS46" s="14"/>
      <c r="BT46" s="14"/>
      <c r="BU46" s="54">
        <f t="shared" si="8"/>
        <v>4.4081660908397297E-2</v>
      </c>
    </row>
    <row r="47" spans="1:73" ht="16.5" thickTop="1" thickBot="1">
      <c r="A47" s="11">
        <v>1993</v>
      </c>
      <c r="B47" s="44" t="s">
        <v>17</v>
      </c>
      <c r="C47" s="45">
        <v>9.9599999999999995E-5</v>
      </c>
      <c r="D47" s="66" t="s">
        <v>35</v>
      </c>
      <c r="E47" s="14">
        <v>2</v>
      </c>
      <c r="F47" s="14">
        <v>2</v>
      </c>
      <c r="G47" s="14">
        <v>3</v>
      </c>
      <c r="H47" s="14">
        <v>3</v>
      </c>
      <c r="I47" s="14">
        <v>2</v>
      </c>
      <c r="J47" s="46">
        <f t="shared" si="3"/>
        <v>0.60108474454521421</v>
      </c>
      <c r="K47" s="47" t="s">
        <v>10</v>
      </c>
      <c r="L47" s="45"/>
      <c r="M47" s="13"/>
      <c r="N47" s="14"/>
      <c r="O47" s="14"/>
      <c r="P47" s="14"/>
      <c r="Q47" s="14"/>
      <c r="R47" s="14"/>
      <c r="S47" s="54">
        <f t="shared" si="1"/>
        <v>4.4081660908397297E-2</v>
      </c>
      <c r="T47" s="48" t="s">
        <v>11</v>
      </c>
      <c r="U47" s="45"/>
      <c r="V47" s="13"/>
      <c r="W47" s="14"/>
      <c r="X47" s="14"/>
      <c r="Y47" s="14"/>
      <c r="Z47" s="14"/>
      <c r="AA47" s="14"/>
      <c r="AB47" s="54">
        <f t="shared" si="4"/>
        <v>4.4081660908397297E-2</v>
      </c>
      <c r="AC47" s="49" t="s">
        <v>12</v>
      </c>
      <c r="AD47" s="45"/>
      <c r="AE47" s="13"/>
      <c r="AF47" s="14"/>
      <c r="AG47" s="14"/>
      <c r="AH47" s="14"/>
      <c r="AI47" s="14"/>
      <c r="AJ47" s="14"/>
      <c r="AK47" s="54">
        <f t="shared" si="5"/>
        <v>4.4081660908397297E-2</v>
      </c>
      <c r="AL47" s="50" t="s">
        <v>13</v>
      </c>
      <c r="AM47" s="45"/>
      <c r="AN47" s="13"/>
      <c r="AO47" s="14"/>
      <c r="AP47" s="14"/>
      <c r="AQ47" s="14"/>
      <c r="AR47" s="14"/>
      <c r="AS47" s="14"/>
      <c r="AT47" s="54">
        <f t="shared" si="2"/>
        <v>4.4081660908397297E-2</v>
      </c>
      <c r="AU47" s="51" t="s">
        <v>14</v>
      </c>
      <c r="AV47" s="45"/>
      <c r="AW47" s="13"/>
      <c r="AX47" s="14"/>
      <c r="AY47" s="14"/>
      <c r="AZ47" s="14"/>
      <c r="BA47" s="14"/>
      <c r="BB47" s="14"/>
      <c r="BC47" s="54">
        <f t="shared" si="9"/>
        <v>4.4081660908397297E-2</v>
      </c>
      <c r="BD47" s="52" t="s">
        <v>15</v>
      </c>
      <c r="BE47" s="45"/>
      <c r="BF47" s="13"/>
      <c r="BG47" s="14"/>
      <c r="BH47" s="14"/>
      <c r="BI47" s="14"/>
      <c r="BJ47" s="14"/>
      <c r="BK47" s="14"/>
      <c r="BL47" s="54">
        <f t="shared" si="10"/>
        <v>4.4081660908397297E-2</v>
      </c>
      <c r="BM47" s="53" t="s">
        <v>16</v>
      </c>
      <c r="BN47" s="45"/>
      <c r="BO47" s="13"/>
      <c r="BP47" s="14"/>
      <c r="BQ47" s="14"/>
      <c r="BR47" s="14"/>
      <c r="BS47" s="14"/>
      <c r="BT47" s="14"/>
      <c r="BU47" s="54">
        <f t="shared" si="8"/>
        <v>4.4081660908397297E-2</v>
      </c>
    </row>
    <row r="48" spans="1:73" ht="16.5" thickTop="1" thickBot="1">
      <c r="A48" s="11">
        <v>1994</v>
      </c>
      <c r="B48" s="44" t="s">
        <v>17</v>
      </c>
      <c r="C48" s="45">
        <v>9.9599999999999995E-5</v>
      </c>
      <c r="D48" s="66" t="s">
        <v>35</v>
      </c>
      <c r="E48" s="14">
        <v>2</v>
      </c>
      <c r="F48" s="14">
        <v>2</v>
      </c>
      <c r="G48" s="14">
        <v>3</v>
      </c>
      <c r="H48" s="14">
        <v>3</v>
      </c>
      <c r="I48" s="14">
        <v>2</v>
      </c>
      <c r="J48" s="46">
        <f t="shared" si="3"/>
        <v>0.60108474454521421</v>
      </c>
      <c r="K48" s="47" t="s">
        <v>10</v>
      </c>
      <c r="L48" s="45"/>
      <c r="M48" s="13"/>
      <c r="N48" s="14"/>
      <c r="O48" s="14"/>
      <c r="P48" s="14"/>
      <c r="Q48" s="14"/>
      <c r="R48" s="14"/>
      <c r="S48" s="54">
        <f t="shared" si="1"/>
        <v>4.4081660908397297E-2</v>
      </c>
      <c r="T48" s="48" t="s">
        <v>11</v>
      </c>
      <c r="U48" s="45"/>
      <c r="V48" s="13"/>
      <c r="W48" s="14"/>
      <c r="X48" s="14"/>
      <c r="Y48" s="14"/>
      <c r="Z48" s="14"/>
      <c r="AA48" s="14"/>
      <c r="AB48" s="54">
        <f t="shared" si="4"/>
        <v>4.4081660908397297E-2</v>
      </c>
      <c r="AC48" s="49" t="s">
        <v>12</v>
      </c>
      <c r="AD48" s="45"/>
      <c r="AE48" s="13"/>
      <c r="AF48" s="14"/>
      <c r="AG48" s="14"/>
      <c r="AH48" s="14"/>
      <c r="AI48" s="14"/>
      <c r="AJ48" s="14"/>
      <c r="AK48" s="54">
        <f t="shared" si="5"/>
        <v>4.4081660908397297E-2</v>
      </c>
      <c r="AL48" s="50" t="s">
        <v>13</v>
      </c>
      <c r="AM48" s="45"/>
      <c r="AN48" s="13"/>
      <c r="AO48" s="14"/>
      <c r="AP48" s="14"/>
      <c r="AQ48" s="14"/>
      <c r="AR48" s="14"/>
      <c r="AS48" s="14"/>
      <c r="AT48" s="54">
        <f t="shared" si="2"/>
        <v>4.4081660908397297E-2</v>
      </c>
      <c r="AU48" s="51" t="s">
        <v>14</v>
      </c>
      <c r="AV48" s="45"/>
      <c r="AW48" s="13"/>
      <c r="AX48" s="14"/>
      <c r="AY48" s="14"/>
      <c r="AZ48" s="14"/>
      <c r="BA48" s="14"/>
      <c r="BB48" s="14"/>
      <c r="BC48" s="54">
        <f t="shared" si="9"/>
        <v>4.4081660908397297E-2</v>
      </c>
      <c r="BD48" s="52" t="s">
        <v>15</v>
      </c>
      <c r="BE48" s="45"/>
      <c r="BF48" s="13"/>
      <c r="BG48" s="14"/>
      <c r="BH48" s="14"/>
      <c r="BI48" s="14"/>
      <c r="BJ48" s="14"/>
      <c r="BK48" s="14"/>
      <c r="BL48" s="54">
        <f t="shared" si="10"/>
        <v>4.4081660908397297E-2</v>
      </c>
      <c r="BM48" s="53" t="s">
        <v>16</v>
      </c>
      <c r="BN48" s="45"/>
      <c r="BO48" s="13"/>
      <c r="BP48" s="14"/>
      <c r="BQ48" s="14"/>
      <c r="BR48" s="14"/>
      <c r="BS48" s="14"/>
      <c r="BT48" s="14"/>
      <c r="BU48" s="54">
        <f t="shared" si="8"/>
        <v>4.4081660908397297E-2</v>
      </c>
    </row>
    <row r="49" spans="1:73" ht="16.5" thickTop="1" thickBot="1">
      <c r="A49" s="11">
        <v>1995</v>
      </c>
      <c r="B49" s="44" t="s">
        <v>17</v>
      </c>
      <c r="C49" s="45">
        <v>9.9599999999999995E-5</v>
      </c>
      <c r="D49" s="66" t="s">
        <v>35</v>
      </c>
      <c r="E49" s="14">
        <v>2</v>
      </c>
      <c r="F49" s="14">
        <v>2</v>
      </c>
      <c r="G49" s="14">
        <v>3</v>
      </c>
      <c r="H49" s="14">
        <v>3</v>
      </c>
      <c r="I49" s="14">
        <v>2</v>
      </c>
      <c r="J49" s="46">
        <f t="shared" si="3"/>
        <v>0.60108474454521421</v>
      </c>
      <c r="K49" s="47" t="s">
        <v>10</v>
      </c>
      <c r="L49" s="45"/>
      <c r="M49" s="13"/>
      <c r="N49" s="14"/>
      <c r="O49" s="14"/>
      <c r="P49" s="14"/>
      <c r="Q49" s="14"/>
      <c r="R49" s="14"/>
      <c r="S49" s="54">
        <f t="shared" si="1"/>
        <v>4.4081660908397297E-2</v>
      </c>
      <c r="T49" s="48" t="s">
        <v>11</v>
      </c>
      <c r="U49" s="45"/>
      <c r="V49" s="13"/>
      <c r="W49" s="14"/>
      <c r="X49" s="14"/>
      <c r="Y49" s="14"/>
      <c r="Z49" s="14"/>
      <c r="AA49" s="14"/>
      <c r="AB49" s="54">
        <f t="shared" si="4"/>
        <v>4.4081660908397297E-2</v>
      </c>
      <c r="AC49" s="49" t="s">
        <v>12</v>
      </c>
      <c r="AD49" s="45"/>
      <c r="AE49" s="13"/>
      <c r="AF49" s="14"/>
      <c r="AG49" s="14"/>
      <c r="AH49" s="14"/>
      <c r="AI49" s="14"/>
      <c r="AJ49" s="14"/>
      <c r="AK49" s="54">
        <f t="shared" si="5"/>
        <v>4.4081660908397297E-2</v>
      </c>
      <c r="AL49" s="50" t="s">
        <v>13</v>
      </c>
      <c r="AM49" s="45"/>
      <c r="AN49" s="13"/>
      <c r="AO49" s="14"/>
      <c r="AP49" s="14"/>
      <c r="AQ49" s="14"/>
      <c r="AR49" s="14"/>
      <c r="AS49" s="14"/>
      <c r="AT49" s="54">
        <f t="shared" si="2"/>
        <v>4.4081660908397297E-2</v>
      </c>
      <c r="AU49" s="51" t="s">
        <v>14</v>
      </c>
      <c r="AV49" s="45"/>
      <c r="AW49" s="13"/>
      <c r="AX49" s="14"/>
      <c r="AY49" s="14"/>
      <c r="AZ49" s="14"/>
      <c r="BA49" s="14"/>
      <c r="BB49" s="14"/>
      <c r="BC49" s="54">
        <f t="shared" si="9"/>
        <v>4.4081660908397297E-2</v>
      </c>
      <c r="BD49" s="52" t="s">
        <v>15</v>
      </c>
      <c r="BE49" s="45"/>
      <c r="BF49" s="13"/>
      <c r="BG49" s="14"/>
      <c r="BH49" s="14"/>
      <c r="BI49" s="14"/>
      <c r="BJ49" s="14"/>
      <c r="BK49" s="14"/>
      <c r="BL49" s="54">
        <f t="shared" si="10"/>
        <v>4.4081660908397297E-2</v>
      </c>
      <c r="BM49" s="53" t="s">
        <v>16</v>
      </c>
      <c r="BN49" s="45"/>
      <c r="BO49" s="13"/>
      <c r="BP49" s="14"/>
      <c r="BQ49" s="14"/>
      <c r="BR49" s="14"/>
      <c r="BS49" s="14"/>
      <c r="BT49" s="14"/>
      <c r="BU49" s="54">
        <f t="shared" si="8"/>
        <v>4.4081660908397297E-2</v>
      </c>
    </row>
    <row r="50" spans="1:73" ht="16.5" thickTop="1" thickBot="1">
      <c r="A50" s="11">
        <v>1996</v>
      </c>
      <c r="B50" s="44" t="s">
        <v>17</v>
      </c>
      <c r="C50" s="45">
        <v>9.9599999999999995E-5</v>
      </c>
      <c r="D50" s="66" t="s">
        <v>35</v>
      </c>
      <c r="E50" s="14">
        <v>2</v>
      </c>
      <c r="F50" s="14">
        <v>2</v>
      </c>
      <c r="G50" s="14">
        <v>3</v>
      </c>
      <c r="H50" s="14">
        <v>3</v>
      </c>
      <c r="I50" s="14">
        <v>2</v>
      </c>
      <c r="J50" s="46">
        <f t="shared" si="3"/>
        <v>0.60108474454521421</v>
      </c>
      <c r="K50" s="47" t="s">
        <v>10</v>
      </c>
      <c r="L50" s="45"/>
      <c r="M50" s="13"/>
      <c r="N50" s="14"/>
      <c r="O50" s="14"/>
      <c r="P50" s="14"/>
      <c r="Q50" s="14"/>
      <c r="R50" s="14"/>
      <c r="S50" s="54">
        <f t="shared" si="1"/>
        <v>4.4081660908397297E-2</v>
      </c>
      <c r="T50" s="48" t="s">
        <v>11</v>
      </c>
      <c r="U50" s="45"/>
      <c r="V50" s="13"/>
      <c r="W50" s="14"/>
      <c r="X50" s="14"/>
      <c r="Y50" s="14"/>
      <c r="Z50" s="14"/>
      <c r="AA50" s="14"/>
      <c r="AB50" s="54">
        <f t="shared" si="4"/>
        <v>4.4081660908397297E-2</v>
      </c>
      <c r="AC50" s="49" t="s">
        <v>12</v>
      </c>
      <c r="AD50" s="45"/>
      <c r="AE50" s="13"/>
      <c r="AF50" s="14"/>
      <c r="AG50" s="14"/>
      <c r="AH50" s="14"/>
      <c r="AI50" s="14"/>
      <c r="AJ50" s="14"/>
      <c r="AK50" s="54">
        <f t="shared" si="5"/>
        <v>4.4081660908397297E-2</v>
      </c>
      <c r="AL50" s="50" t="s">
        <v>13</v>
      </c>
      <c r="AM50" s="45"/>
      <c r="AN50" s="13"/>
      <c r="AO50" s="14"/>
      <c r="AP50" s="14"/>
      <c r="AQ50" s="14"/>
      <c r="AR50" s="14"/>
      <c r="AS50" s="14"/>
      <c r="AT50" s="54">
        <f t="shared" si="2"/>
        <v>4.4081660908397297E-2</v>
      </c>
      <c r="AU50" s="51" t="s">
        <v>14</v>
      </c>
      <c r="AV50" s="45"/>
      <c r="AW50" s="13"/>
      <c r="AX50" s="14"/>
      <c r="AY50" s="14"/>
      <c r="AZ50" s="14"/>
      <c r="BA50" s="14"/>
      <c r="BB50" s="14"/>
      <c r="BC50" s="54">
        <f t="shared" si="9"/>
        <v>4.4081660908397297E-2</v>
      </c>
      <c r="BD50" s="52" t="s">
        <v>15</v>
      </c>
      <c r="BE50" s="45"/>
      <c r="BF50" s="13"/>
      <c r="BG50" s="14"/>
      <c r="BH50" s="14"/>
      <c r="BI50" s="14"/>
      <c r="BJ50" s="14"/>
      <c r="BK50" s="14"/>
      <c r="BL50" s="54">
        <f t="shared" si="10"/>
        <v>4.4081660908397297E-2</v>
      </c>
      <c r="BM50" s="53" t="s">
        <v>16</v>
      </c>
      <c r="BN50" s="45"/>
      <c r="BO50" s="13"/>
      <c r="BP50" s="14"/>
      <c r="BQ50" s="14"/>
      <c r="BR50" s="14"/>
      <c r="BS50" s="14"/>
      <c r="BT50" s="14"/>
      <c r="BU50" s="54">
        <f t="shared" si="8"/>
        <v>4.4081660908397297E-2</v>
      </c>
    </row>
    <row r="51" spans="1:73" ht="16.5" thickTop="1" thickBot="1">
      <c r="A51" s="11">
        <v>1997</v>
      </c>
      <c r="B51" s="44" t="s">
        <v>17</v>
      </c>
      <c r="C51" s="45">
        <v>9.9599999999999995E-5</v>
      </c>
      <c r="D51" s="66" t="s">
        <v>35</v>
      </c>
      <c r="E51" s="14">
        <v>2</v>
      </c>
      <c r="F51" s="14">
        <v>2</v>
      </c>
      <c r="G51" s="14">
        <v>3</v>
      </c>
      <c r="H51" s="14">
        <v>3</v>
      </c>
      <c r="I51" s="14">
        <v>2</v>
      </c>
      <c r="J51" s="46">
        <f t="shared" si="3"/>
        <v>0.60108474454521421</v>
      </c>
      <c r="K51" s="47" t="s">
        <v>10</v>
      </c>
      <c r="L51" s="45"/>
      <c r="M51" s="13"/>
      <c r="N51" s="14"/>
      <c r="O51" s="14"/>
      <c r="P51" s="14"/>
      <c r="Q51" s="14"/>
      <c r="R51" s="14"/>
      <c r="S51" s="54">
        <f t="shared" si="1"/>
        <v>4.4081660908397297E-2</v>
      </c>
      <c r="T51" s="48" t="s">
        <v>11</v>
      </c>
      <c r="U51" s="45"/>
      <c r="V51" s="13"/>
      <c r="W51" s="14"/>
      <c r="X51" s="14"/>
      <c r="Y51" s="14"/>
      <c r="Z51" s="14"/>
      <c r="AA51" s="14"/>
      <c r="AB51" s="54">
        <f t="shared" si="4"/>
        <v>4.4081660908397297E-2</v>
      </c>
      <c r="AC51" s="49" t="s">
        <v>12</v>
      </c>
      <c r="AD51" s="45"/>
      <c r="AE51" s="13"/>
      <c r="AF51" s="14"/>
      <c r="AG51" s="14"/>
      <c r="AH51" s="14"/>
      <c r="AI51" s="14"/>
      <c r="AJ51" s="14"/>
      <c r="AK51" s="54">
        <f t="shared" si="5"/>
        <v>4.4081660908397297E-2</v>
      </c>
      <c r="AL51" s="50" t="s">
        <v>13</v>
      </c>
      <c r="AM51" s="45"/>
      <c r="AN51" s="13"/>
      <c r="AO51" s="14"/>
      <c r="AP51" s="14"/>
      <c r="AQ51" s="14"/>
      <c r="AR51" s="14"/>
      <c r="AS51" s="14"/>
      <c r="AT51" s="54">
        <f t="shared" si="2"/>
        <v>4.4081660908397297E-2</v>
      </c>
      <c r="AU51" s="51" t="s">
        <v>14</v>
      </c>
      <c r="AV51" s="45"/>
      <c r="AW51" s="13"/>
      <c r="AX51" s="14"/>
      <c r="AY51" s="14"/>
      <c r="AZ51" s="14"/>
      <c r="BA51" s="14"/>
      <c r="BB51" s="14"/>
      <c r="BC51" s="54">
        <f t="shared" si="9"/>
        <v>4.4081660908397297E-2</v>
      </c>
      <c r="BD51" s="52" t="s">
        <v>15</v>
      </c>
      <c r="BE51" s="45"/>
      <c r="BF51" s="13"/>
      <c r="BG51" s="14"/>
      <c r="BH51" s="14"/>
      <c r="BI51" s="14"/>
      <c r="BJ51" s="14"/>
      <c r="BK51" s="14"/>
      <c r="BL51" s="54">
        <f t="shared" si="10"/>
        <v>4.4081660908397297E-2</v>
      </c>
      <c r="BM51" s="53" t="s">
        <v>16</v>
      </c>
      <c r="BN51" s="45"/>
      <c r="BO51" s="13"/>
      <c r="BP51" s="14"/>
      <c r="BQ51" s="14"/>
      <c r="BR51" s="14"/>
      <c r="BS51" s="14"/>
      <c r="BT51" s="14"/>
      <c r="BU51" s="54">
        <f t="shared" si="8"/>
        <v>4.4081660908397297E-2</v>
      </c>
    </row>
    <row r="52" spans="1:73" ht="16.5" thickTop="1" thickBot="1">
      <c r="A52" s="11">
        <v>1998</v>
      </c>
      <c r="B52" s="44" t="s">
        <v>17</v>
      </c>
      <c r="C52" s="45">
        <v>9.9599999999999995E-5</v>
      </c>
      <c r="D52" s="66" t="s">
        <v>35</v>
      </c>
      <c r="E52" s="14">
        <v>2</v>
      </c>
      <c r="F52" s="14">
        <v>2</v>
      </c>
      <c r="G52" s="14">
        <v>3</v>
      </c>
      <c r="H52" s="14">
        <v>3</v>
      </c>
      <c r="I52" s="14">
        <v>2</v>
      </c>
      <c r="J52" s="46">
        <f t="shared" si="3"/>
        <v>0.60108474454521421</v>
      </c>
      <c r="K52" s="47" t="s">
        <v>10</v>
      </c>
      <c r="L52" s="45"/>
      <c r="M52" s="13"/>
      <c r="N52" s="14"/>
      <c r="O52" s="14"/>
      <c r="P52" s="14"/>
      <c r="Q52" s="14"/>
      <c r="R52" s="14"/>
      <c r="S52" s="54">
        <f t="shared" si="1"/>
        <v>4.4081660908397297E-2</v>
      </c>
      <c r="T52" s="48" t="s">
        <v>11</v>
      </c>
      <c r="U52" s="45"/>
      <c r="V52" s="13"/>
      <c r="W52" s="14"/>
      <c r="X52" s="14"/>
      <c r="Y52" s="14"/>
      <c r="Z52" s="14"/>
      <c r="AA52" s="14"/>
      <c r="AB52" s="54">
        <f t="shared" si="4"/>
        <v>4.4081660908397297E-2</v>
      </c>
      <c r="AC52" s="49" t="s">
        <v>12</v>
      </c>
      <c r="AD52" s="45"/>
      <c r="AE52" s="13"/>
      <c r="AF52" s="14"/>
      <c r="AG52" s="14"/>
      <c r="AH52" s="14"/>
      <c r="AI52" s="14"/>
      <c r="AJ52" s="14"/>
      <c r="AK52" s="54">
        <f t="shared" si="5"/>
        <v>4.4081660908397297E-2</v>
      </c>
      <c r="AL52" s="50" t="s">
        <v>13</v>
      </c>
      <c r="AM52" s="45"/>
      <c r="AN52" s="13"/>
      <c r="AO52" s="14"/>
      <c r="AP52" s="14"/>
      <c r="AQ52" s="14"/>
      <c r="AR52" s="14"/>
      <c r="AS52" s="14"/>
      <c r="AT52" s="54">
        <f t="shared" si="2"/>
        <v>4.4081660908397297E-2</v>
      </c>
      <c r="AU52" s="51" t="s">
        <v>14</v>
      </c>
      <c r="AV52" s="45"/>
      <c r="AW52" s="13"/>
      <c r="AX52" s="14"/>
      <c r="AY52" s="14"/>
      <c r="AZ52" s="14"/>
      <c r="BA52" s="14"/>
      <c r="BB52" s="14"/>
      <c r="BC52" s="54">
        <f t="shared" si="9"/>
        <v>4.4081660908397297E-2</v>
      </c>
      <c r="BD52" s="52" t="s">
        <v>15</v>
      </c>
      <c r="BE52" s="45"/>
      <c r="BF52" s="13"/>
      <c r="BG52" s="14"/>
      <c r="BH52" s="14"/>
      <c r="BI52" s="14"/>
      <c r="BJ52" s="14"/>
      <c r="BK52" s="14"/>
      <c r="BL52" s="54">
        <f t="shared" si="10"/>
        <v>4.4081660908397297E-2</v>
      </c>
      <c r="BM52" s="53" t="s">
        <v>16</v>
      </c>
      <c r="BN52" s="45"/>
      <c r="BO52" s="13"/>
      <c r="BP52" s="14"/>
      <c r="BQ52" s="14"/>
      <c r="BR52" s="14"/>
      <c r="BS52" s="14"/>
      <c r="BT52" s="14"/>
      <c r="BU52" s="54">
        <f t="shared" si="8"/>
        <v>4.4081660908397297E-2</v>
      </c>
    </row>
    <row r="53" spans="1:73" ht="16.5" thickTop="1" thickBot="1">
      <c r="A53" s="11">
        <v>1999</v>
      </c>
      <c r="B53" s="44" t="s">
        <v>17</v>
      </c>
      <c r="C53" s="45">
        <v>9.9599999999999995E-5</v>
      </c>
      <c r="D53" s="66" t="s">
        <v>35</v>
      </c>
      <c r="E53" s="14">
        <v>2</v>
      </c>
      <c r="F53" s="14">
        <v>2</v>
      </c>
      <c r="G53" s="14">
        <v>3</v>
      </c>
      <c r="H53" s="14">
        <v>3</v>
      </c>
      <c r="I53" s="14">
        <v>2</v>
      </c>
      <c r="J53" s="46">
        <f t="shared" si="3"/>
        <v>0.60108474454521421</v>
      </c>
      <c r="K53" s="47" t="s">
        <v>10</v>
      </c>
      <c r="L53" s="45"/>
      <c r="M53" s="13"/>
      <c r="N53" s="14"/>
      <c r="O53" s="14"/>
      <c r="P53" s="14"/>
      <c r="Q53" s="14"/>
      <c r="R53" s="14"/>
      <c r="S53" s="54">
        <f t="shared" si="1"/>
        <v>4.4081660908397297E-2</v>
      </c>
      <c r="T53" s="48" t="s">
        <v>11</v>
      </c>
      <c r="U53" s="45"/>
      <c r="V53" s="13"/>
      <c r="W53" s="14"/>
      <c r="X53" s="14"/>
      <c r="Y53" s="14"/>
      <c r="Z53" s="14"/>
      <c r="AA53" s="14"/>
      <c r="AB53" s="54">
        <f t="shared" si="4"/>
        <v>4.4081660908397297E-2</v>
      </c>
      <c r="AC53" s="49" t="s">
        <v>12</v>
      </c>
      <c r="AD53" s="45"/>
      <c r="AE53" s="13"/>
      <c r="AF53" s="14"/>
      <c r="AG53" s="14"/>
      <c r="AH53" s="14"/>
      <c r="AI53" s="14"/>
      <c r="AJ53" s="14"/>
      <c r="AK53" s="54">
        <f t="shared" si="5"/>
        <v>4.4081660908397297E-2</v>
      </c>
      <c r="AL53" s="50" t="s">
        <v>13</v>
      </c>
      <c r="AM53" s="45"/>
      <c r="AN53" s="13"/>
      <c r="AO53" s="14"/>
      <c r="AP53" s="14"/>
      <c r="AQ53" s="14"/>
      <c r="AR53" s="14"/>
      <c r="AS53" s="14"/>
      <c r="AT53" s="54">
        <f t="shared" si="2"/>
        <v>4.4081660908397297E-2</v>
      </c>
      <c r="AU53" s="51" t="s">
        <v>14</v>
      </c>
      <c r="AV53" s="45"/>
      <c r="AW53" s="13"/>
      <c r="AX53" s="14"/>
      <c r="AY53" s="14"/>
      <c r="AZ53" s="14"/>
      <c r="BA53" s="14"/>
      <c r="BB53" s="14"/>
      <c r="BC53" s="54">
        <f t="shared" si="9"/>
        <v>4.4081660908397297E-2</v>
      </c>
      <c r="BD53" s="52" t="s">
        <v>15</v>
      </c>
      <c r="BE53" s="45"/>
      <c r="BF53" s="13"/>
      <c r="BG53" s="14"/>
      <c r="BH53" s="14"/>
      <c r="BI53" s="14"/>
      <c r="BJ53" s="14"/>
      <c r="BK53" s="14"/>
      <c r="BL53" s="54">
        <f t="shared" si="10"/>
        <v>4.4081660908397297E-2</v>
      </c>
      <c r="BM53" s="53" t="s">
        <v>16</v>
      </c>
      <c r="BN53" s="45"/>
      <c r="BO53" s="13"/>
      <c r="BP53" s="14"/>
      <c r="BQ53" s="14"/>
      <c r="BR53" s="14"/>
      <c r="BS53" s="14"/>
      <c r="BT53" s="14"/>
      <c r="BU53" s="54">
        <f t="shared" si="8"/>
        <v>4.4081660908397297E-2</v>
      </c>
    </row>
    <row r="54" spans="1:73" ht="16.5" thickTop="1" thickBot="1">
      <c r="A54" s="11">
        <v>2000</v>
      </c>
      <c r="B54" s="44" t="s">
        <v>17</v>
      </c>
      <c r="C54" s="45">
        <v>9.9599999999999995E-5</v>
      </c>
      <c r="D54" s="66" t="s">
        <v>35</v>
      </c>
      <c r="E54" s="14">
        <v>2</v>
      </c>
      <c r="F54" s="14">
        <v>2</v>
      </c>
      <c r="G54" s="14">
        <v>3</v>
      </c>
      <c r="H54" s="14">
        <v>3</v>
      </c>
      <c r="I54" s="14">
        <v>2</v>
      </c>
      <c r="J54" s="46">
        <f t="shared" si="3"/>
        <v>0.60108474454521421</v>
      </c>
      <c r="K54" s="47" t="s">
        <v>10</v>
      </c>
      <c r="L54" s="45"/>
      <c r="M54" s="13"/>
      <c r="N54" s="14"/>
      <c r="O54" s="14"/>
      <c r="P54" s="14"/>
      <c r="Q54" s="14"/>
      <c r="R54" s="14"/>
      <c r="S54" s="54">
        <f t="shared" si="1"/>
        <v>4.4081660908397297E-2</v>
      </c>
      <c r="T54" s="48" t="s">
        <v>11</v>
      </c>
      <c r="U54" s="45"/>
      <c r="V54" s="13"/>
      <c r="W54" s="14"/>
      <c r="X54" s="14"/>
      <c r="Y54" s="14"/>
      <c r="Z54" s="14"/>
      <c r="AA54" s="14"/>
      <c r="AB54" s="54">
        <f t="shared" si="4"/>
        <v>4.4081660908397297E-2</v>
      </c>
      <c r="AC54" s="49" t="s">
        <v>12</v>
      </c>
      <c r="AD54" s="45"/>
      <c r="AE54" s="13"/>
      <c r="AF54" s="14"/>
      <c r="AG54" s="14"/>
      <c r="AH54" s="14"/>
      <c r="AI54" s="14"/>
      <c r="AJ54" s="14"/>
      <c r="AK54" s="54">
        <f t="shared" si="5"/>
        <v>4.4081660908397297E-2</v>
      </c>
      <c r="AL54" s="50" t="s">
        <v>13</v>
      </c>
      <c r="AM54" s="45"/>
      <c r="AN54" s="13"/>
      <c r="AO54" s="14"/>
      <c r="AP54" s="14"/>
      <c r="AQ54" s="14"/>
      <c r="AR54" s="14"/>
      <c r="AS54" s="14"/>
      <c r="AT54" s="54">
        <f t="shared" si="2"/>
        <v>4.4081660908397297E-2</v>
      </c>
      <c r="AU54" s="51" t="s">
        <v>14</v>
      </c>
      <c r="AV54" s="45"/>
      <c r="AW54" s="13"/>
      <c r="AX54" s="14"/>
      <c r="AY54" s="14"/>
      <c r="AZ54" s="14"/>
      <c r="BA54" s="14"/>
      <c r="BB54" s="14"/>
      <c r="BC54" s="54">
        <f t="shared" si="9"/>
        <v>4.4081660908397297E-2</v>
      </c>
      <c r="BD54" s="52" t="s">
        <v>15</v>
      </c>
      <c r="BE54" s="45"/>
      <c r="BF54" s="13"/>
      <c r="BG54" s="14"/>
      <c r="BH54" s="14"/>
      <c r="BI54" s="14"/>
      <c r="BJ54" s="14"/>
      <c r="BK54" s="14"/>
      <c r="BL54" s="54">
        <f t="shared" si="10"/>
        <v>4.4081660908397297E-2</v>
      </c>
      <c r="BM54" s="53" t="s">
        <v>16</v>
      </c>
      <c r="BN54" s="45"/>
      <c r="BO54" s="13"/>
      <c r="BP54" s="14"/>
      <c r="BQ54" s="14"/>
      <c r="BR54" s="14"/>
      <c r="BS54" s="14"/>
      <c r="BT54" s="14"/>
      <c r="BU54" s="54">
        <f t="shared" si="8"/>
        <v>4.4081660908397297E-2</v>
      </c>
    </row>
    <row r="55" spans="1:73" ht="16.5" thickTop="1" thickBot="1">
      <c r="A55" s="11">
        <v>2001</v>
      </c>
      <c r="B55" s="44" t="s">
        <v>17</v>
      </c>
      <c r="C55" s="45">
        <v>9.9599999999999995E-5</v>
      </c>
      <c r="D55" s="66" t="s">
        <v>35</v>
      </c>
      <c r="E55" s="14">
        <v>2</v>
      </c>
      <c r="F55" s="14">
        <v>2</v>
      </c>
      <c r="G55" s="14">
        <v>3</v>
      </c>
      <c r="H55" s="14">
        <v>3</v>
      </c>
      <c r="I55" s="14">
        <v>2</v>
      </c>
      <c r="J55" s="46">
        <f t="shared" si="3"/>
        <v>0.60108474454521421</v>
      </c>
      <c r="K55" s="47" t="s">
        <v>10</v>
      </c>
      <c r="L55" s="45"/>
      <c r="M55" s="13"/>
      <c r="N55" s="14"/>
      <c r="O55" s="14"/>
      <c r="P55" s="14"/>
      <c r="Q55" s="14"/>
      <c r="R55" s="14"/>
      <c r="S55" s="54">
        <f t="shared" si="1"/>
        <v>4.4081660908397297E-2</v>
      </c>
      <c r="T55" s="48" t="s">
        <v>11</v>
      </c>
      <c r="U55" s="45"/>
      <c r="V55" s="13"/>
      <c r="W55" s="14"/>
      <c r="X55" s="14"/>
      <c r="Y55" s="14"/>
      <c r="Z55" s="14"/>
      <c r="AA55" s="14"/>
      <c r="AB55" s="54">
        <f t="shared" si="4"/>
        <v>4.4081660908397297E-2</v>
      </c>
      <c r="AC55" s="49" t="s">
        <v>12</v>
      </c>
      <c r="AD55" s="45"/>
      <c r="AE55" s="13"/>
      <c r="AF55" s="14"/>
      <c r="AG55" s="14"/>
      <c r="AH55" s="14"/>
      <c r="AI55" s="14"/>
      <c r="AJ55" s="14"/>
      <c r="AK55" s="54">
        <f t="shared" si="5"/>
        <v>4.4081660908397297E-2</v>
      </c>
      <c r="AL55" s="50" t="s">
        <v>13</v>
      </c>
      <c r="AM55" s="45"/>
      <c r="AN55" s="13"/>
      <c r="AO55" s="14"/>
      <c r="AP55" s="14"/>
      <c r="AQ55" s="14"/>
      <c r="AR55" s="14"/>
      <c r="AS55" s="14"/>
      <c r="AT55" s="54">
        <f t="shared" si="2"/>
        <v>4.4081660908397297E-2</v>
      </c>
      <c r="AU55" s="51" t="s">
        <v>14</v>
      </c>
      <c r="AV55" s="45"/>
      <c r="AW55" s="13"/>
      <c r="AX55" s="14"/>
      <c r="AY55" s="14"/>
      <c r="AZ55" s="14"/>
      <c r="BA55" s="14"/>
      <c r="BB55" s="14"/>
      <c r="BC55" s="54">
        <f t="shared" si="9"/>
        <v>4.4081660908397297E-2</v>
      </c>
      <c r="BD55" s="52" t="s">
        <v>15</v>
      </c>
      <c r="BE55" s="45"/>
      <c r="BF55" s="13"/>
      <c r="BG55" s="14"/>
      <c r="BH55" s="14"/>
      <c r="BI55" s="14"/>
      <c r="BJ55" s="14"/>
      <c r="BK55" s="14"/>
      <c r="BL55" s="54">
        <f t="shared" si="10"/>
        <v>4.4081660908397297E-2</v>
      </c>
      <c r="BM55" s="53" t="s">
        <v>16</v>
      </c>
      <c r="BN55" s="45"/>
      <c r="BO55" s="13"/>
      <c r="BP55" s="14"/>
      <c r="BQ55" s="14"/>
      <c r="BR55" s="14"/>
      <c r="BS55" s="14"/>
      <c r="BT55" s="14"/>
      <c r="BU55" s="54">
        <f t="shared" si="8"/>
        <v>4.4081660908397297E-2</v>
      </c>
    </row>
    <row r="56" spans="1:73" ht="16.5" thickTop="1" thickBot="1">
      <c r="A56" s="11">
        <v>2002</v>
      </c>
      <c r="B56" s="44" t="s">
        <v>17</v>
      </c>
      <c r="C56" s="45">
        <v>9.9599999999999995E-5</v>
      </c>
      <c r="D56" s="66" t="s">
        <v>35</v>
      </c>
      <c r="E56" s="14">
        <v>2</v>
      </c>
      <c r="F56" s="14">
        <v>2</v>
      </c>
      <c r="G56" s="14">
        <v>3</v>
      </c>
      <c r="H56" s="14">
        <v>3</v>
      </c>
      <c r="I56" s="14">
        <v>2</v>
      </c>
      <c r="J56" s="46">
        <f t="shared" si="3"/>
        <v>0.60108474454521421</v>
      </c>
      <c r="K56" s="47" t="s">
        <v>10</v>
      </c>
      <c r="L56" s="45"/>
      <c r="M56" s="13"/>
      <c r="N56" s="14"/>
      <c r="O56" s="14"/>
      <c r="P56" s="14"/>
      <c r="Q56" s="14"/>
      <c r="R56" s="14"/>
      <c r="S56" s="54">
        <f t="shared" si="1"/>
        <v>4.4081660908397297E-2</v>
      </c>
      <c r="T56" s="48" t="s">
        <v>11</v>
      </c>
      <c r="U56" s="45"/>
      <c r="V56" s="13"/>
      <c r="W56" s="14"/>
      <c r="X56" s="14"/>
      <c r="Y56" s="14"/>
      <c r="Z56" s="14"/>
      <c r="AA56" s="14"/>
      <c r="AB56" s="54">
        <f t="shared" si="4"/>
        <v>4.4081660908397297E-2</v>
      </c>
      <c r="AC56" s="49" t="s">
        <v>12</v>
      </c>
      <c r="AD56" s="45"/>
      <c r="AE56" s="13"/>
      <c r="AF56" s="14"/>
      <c r="AG56" s="14"/>
      <c r="AH56" s="14"/>
      <c r="AI56" s="14"/>
      <c r="AJ56" s="14"/>
      <c r="AK56" s="54">
        <f t="shared" si="5"/>
        <v>4.4081660908397297E-2</v>
      </c>
      <c r="AL56" s="50" t="s">
        <v>13</v>
      </c>
      <c r="AM56" s="45"/>
      <c r="AN56" s="13"/>
      <c r="AO56" s="14"/>
      <c r="AP56" s="14"/>
      <c r="AQ56" s="14"/>
      <c r="AR56" s="14"/>
      <c r="AS56" s="14"/>
      <c r="AT56" s="54">
        <f t="shared" si="2"/>
        <v>4.4081660908397297E-2</v>
      </c>
      <c r="AU56" s="51" t="s">
        <v>14</v>
      </c>
      <c r="AV56" s="45"/>
      <c r="AW56" s="13"/>
      <c r="AX56" s="14"/>
      <c r="AY56" s="14"/>
      <c r="AZ56" s="14"/>
      <c r="BA56" s="14"/>
      <c r="BB56" s="14"/>
      <c r="BC56" s="54">
        <f t="shared" si="9"/>
        <v>4.4081660908397297E-2</v>
      </c>
      <c r="BD56" s="52" t="s">
        <v>15</v>
      </c>
      <c r="BE56" s="45"/>
      <c r="BF56" s="13"/>
      <c r="BG56" s="14"/>
      <c r="BH56" s="14"/>
      <c r="BI56" s="14"/>
      <c r="BJ56" s="14"/>
      <c r="BK56" s="14"/>
      <c r="BL56" s="54">
        <f t="shared" si="10"/>
        <v>4.4081660908397297E-2</v>
      </c>
      <c r="BM56" s="53" t="s">
        <v>16</v>
      </c>
      <c r="BN56" s="45"/>
      <c r="BO56" s="13"/>
      <c r="BP56" s="14"/>
      <c r="BQ56" s="14"/>
      <c r="BR56" s="14"/>
      <c r="BS56" s="14"/>
      <c r="BT56" s="14"/>
      <c r="BU56" s="54">
        <f t="shared" si="8"/>
        <v>4.4081660908397297E-2</v>
      </c>
    </row>
    <row r="57" spans="1:73" ht="16.5" thickTop="1" thickBot="1">
      <c r="A57" s="11">
        <v>2003</v>
      </c>
      <c r="B57" s="44" t="s">
        <v>17</v>
      </c>
      <c r="C57" s="45">
        <v>9.9599999999999995E-5</v>
      </c>
      <c r="D57" s="66" t="s">
        <v>35</v>
      </c>
      <c r="E57" s="14">
        <v>2</v>
      </c>
      <c r="F57" s="14">
        <v>2</v>
      </c>
      <c r="G57" s="14">
        <v>3</v>
      </c>
      <c r="H57" s="14">
        <v>3</v>
      </c>
      <c r="I57" s="14">
        <v>2</v>
      </c>
      <c r="J57" s="46">
        <f t="shared" si="3"/>
        <v>0.60108474454521421</v>
      </c>
      <c r="K57" s="47" t="s">
        <v>10</v>
      </c>
      <c r="L57" s="45"/>
      <c r="M57" s="13"/>
      <c r="N57" s="14"/>
      <c r="O57" s="14"/>
      <c r="P57" s="14"/>
      <c r="Q57" s="14"/>
      <c r="R57" s="14"/>
      <c r="S57" s="54">
        <f t="shared" si="1"/>
        <v>4.4081660908397297E-2</v>
      </c>
      <c r="T57" s="48" t="s">
        <v>11</v>
      </c>
      <c r="U57" s="45"/>
      <c r="V57" s="13"/>
      <c r="W57" s="14"/>
      <c r="X57" s="14"/>
      <c r="Y57" s="14"/>
      <c r="Z57" s="14"/>
      <c r="AA57" s="14"/>
      <c r="AB57" s="54">
        <f t="shared" si="4"/>
        <v>4.4081660908397297E-2</v>
      </c>
      <c r="AC57" s="49" t="s">
        <v>12</v>
      </c>
      <c r="AD57" s="45"/>
      <c r="AE57" s="13"/>
      <c r="AF57" s="14"/>
      <c r="AG57" s="14"/>
      <c r="AH57" s="14"/>
      <c r="AI57" s="14"/>
      <c r="AJ57" s="14"/>
      <c r="AK57" s="54">
        <f t="shared" si="5"/>
        <v>4.4081660908397297E-2</v>
      </c>
      <c r="AL57" s="50" t="s">
        <v>13</v>
      </c>
      <c r="AM57" s="45"/>
      <c r="AN57" s="13"/>
      <c r="AO57" s="14"/>
      <c r="AP57" s="14"/>
      <c r="AQ57" s="14"/>
      <c r="AR57" s="14"/>
      <c r="AS57" s="14"/>
      <c r="AT57" s="54">
        <f t="shared" si="2"/>
        <v>4.4081660908397297E-2</v>
      </c>
      <c r="AU57" s="51" t="s">
        <v>14</v>
      </c>
      <c r="AV57" s="45"/>
      <c r="AW57" s="13"/>
      <c r="AX57" s="14"/>
      <c r="AY57" s="14"/>
      <c r="AZ57" s="14"/>
      <c r="BA57" s="14"/>
      <c r="BB57" s="14"/>
      <c r="BC57" s="54">
        <f t="shared" si="9"/>
        <v>4.4081660908397297E-2</v>
      </c>
      <c r="BD57" s="52" t="s">
        <v>15</v>
      </c>
      <c r="BE57" s="45"/>
      <c r="BF57" s="13"/>
      <c r="BG57" s="14"/>
      <c r="BH57" s="14"/>
      <c r="BI57" s="14"/>
      <c r="BJ57" s="14"/>
      <c r="BK57" s="14"/>
      <c r="BL57" s="54">
        <f t="shared" si="10"/>
        <v>4.4081660908397297E-2</v>
      </c>
      <c r="BM57" s="53" t="s">
        <v>16</v>
      </c>
      <c r="BN57" s="45"/>
      <c r="BO57" s="13"/>
      <c r="BP57" s="14"/>
      <c r="BQ57" s="14"/>
      <c r="BR57" s="14"/>
      <c r="BS57" s="14"/>
      <c r="BT57" s="14"/>
      <c r="BU57" s="54">
        <f t="shared" si="8"/>
        <v>4.4081660908397297E-2</v>
      </c>
    </row>
    <row r="58" spans="1:73" ht="16.5" thickTop="1" thickBot="1">
      <c r="A58" s="11">
        <v>2004</v>
      </c>
      <c r="B58" s="44" t="s">
        <v>17</v>
      </c>
      <c r="C58" s="45">
        <v>9.9599999999999995E-5</v>
      </c>
      <c r="D58" s="66" t="s">
        <v>35</v>
      </c>
      <c r="E58" s="14">
        <v>2</v>
      </c>
      <c r="F58" s="14">
        <v>2</v>
      </c>
      <c r="G58" s="14">
        <v>3</v>
      </c>
      <c r="H58" s="14">
        <v>3</v>
      </c>
      <c r="I58" s="14">
        <v>2</v>
      </c>
      <c r="J58" s="46">
        <f t="shared" si="3"/>
        <v>0.60108474454521421</v>
      </c>
      <c r="K58" s="47" t="s">
        <v>10</v>
      </c>
      <c r="L58" s="45"/>
      <c r="M58" s="13"/>
      <c r="N58" s="14"/>
      <c r="O58" s="14"/>
      <c r="P58" s="14"/>
      <c r="Q58" s="14"/>
      <c r="R58" s="14"/>
      <c r="S58" s="54">
        <f t="shared" si="1"/>
        <v>4.4081660908397297E-2</v>
      </c>
      <c r="T58" s="48" t="s">
        <v>11</v>
      </c>
      <c r="U58" s="45"/>
      <c r="V58" s="13"/>
      <c r="W58" s="14"/>
      <c r="X58" s="14"/>
      <c r="Y58" s="14"/>
      <c r="Z58" s="14"/>
      <c r="AA58" s="14"/>
      <c r="AB58" s="54">
        <f t="shared" si="4"/>
        <v>4.4081660908397297E-2</v>
      </c>
      <c r="AC58" s="49" t="s">
        <v>12</v>
      </c>
      <c r="AD58" s="45"/>
      <c r="AE58" s="13"/>
      <c r="AF58" s="14"/>
      <c r="AG58" s="14"/>
      <c r="AH58" s="14"/>
      <c r="AI58" s="14"/>
      <c r="AJ58" s="14"/>
      <c r="AK58" s="54">
        <f t="shared" si="5"/>
        <v>4.4081660908397297E-2</v>
      </c>
      <c r="AL58" s="50" t="s">
        <v>13</v>
      </c>
      <c r="AM58" s="45"/>
      <c r="AN58" s="13"/>
      <c r="AO58" s="14"/>
      <c r="AP58" s="14"/>
      <c r="AQ58" s="14"/>
      <c r="AR58" s="14"/>
      <c r="AS58" s="14"/>
      <c r="AT58" s="54">
        <f t="shared" si="2"/>
        <v>4.4081660908397297E-2</v>
      </c>
      <c r="AU58" s="51" t="s">
        <v>14</v>
      </c>
      <c r="AV58" s="45"/>
      <c r="AW58" s="13"/>
      <c r="AX58" s="14"/>
      <c r="AY58" s="14"/>
      <c r="AZ58" s="14"/>
      <c r="BA58" s="14"/>
      <c r="BB58" s="14"/>
      <c r="BC58" s="54">
        <f t="shared" si="9"/>
        <v>4.4081660908397297E-2</v>
      </c>
      <c r="BD58" s="52" t="s">
        <v>15</v>
      </c>
      <c r="BE58" s="45"/>
      <c r="BF58" s="13"/>
      <c r="BG58" s="14"/>
      <c r="BH58" s="14"/>
      <c r="BI58" s="14"/>
      <c r="BJ58" s="14"/>
      <c r="BK58" s="14"/>
      <c r="BL58" s="54">
        <f t="shared" si="10"/>
        <v>4.4081660908397297E-2</v>
      </c>
      <c r="BM58" s="53" t="s">
        <v>16</v>
      </c>
      <c r="BN58" s="45"/>
      <c r="BO58" s="13"/>
      <c r="BP58" s="14"/>
      <c r="BQ58" s="14"/>
      <c r="BR58" s="14"/>
      <c r="BS58" s="14"/>
      <c r="BT58" s="14"/>
      <c r="BU58" s="54">
        <f t="shared" si="8"/>
        <v>4.4081660908397297E-2</v>
      </c>
    </row>
    <row r="59" spans="1:73" ht="16.5" thickTop="1" thickBot="1">
      <c r="A59" s="11">
        <v>2005</v>
      </c>
      <c r="B59" s="44" t="s">
        <v>17</v>
      </c>
      <c r="C59" s="45">
        <v>9.9599999999999995E-5</v>
      </c>
      <c r="D59" s="66" t="s">
        <v>35</v>
      </c>
      <c r="E59" s="14">
        <v>2</v>
      </c>
      <c r="F59" s="14">
        <v>2</v>
      </c>
      <c r="G59" s="14">
        <v>3</v>
      </c>
      <c r="H59" s="14">
        <v>3</v>
      </c>
      <c r="I59" s="14">
        <v>2</v>
      </c>
      <c r="J59" s="46">
        <f t="shared" si="3"/>
        <v>0.60108474454521421</v>
      </c>
      <c r="K59" s="47" t="s">
        <v>10</v>
      </c>
      <c r="L59" s="45"/>
      <c r="M59" s="13"/>
      <c r="N59" s="14"/>
      <c r="O59" s="14"/>
      <c r="P59" s="14"/>
      <c r="Q59" s="14"/>
      <c r="R59" s="14"/>
      <c r="S59" s="54">
        <f t="shared" si="1"/>
        <v>4.4081660908397297E-2</v>
      </c>
      <c r="T59" s="48" t="s">
        <v>11</v>
      </c>
      <c r="U59" s="45"/>
      <c r="V59" s="13"/>
      <c r="W59" s="14"/>
      <c r="X59" s="14"/>
      <c r="Y59" s="14"/>
      <c r="Z59" s="14"/>
      <c r="AA59" s="14"/>
      <c r="AB59" s="54">
        <f t="shared" si="4"/>
        <v>4.4081660908397297E-2</v>
      </c>
      <c r="AC59" s="49" t="s">
        <v>12</v>
      </c>
      <c r="AD59" s="45"/>
      <c r="AE59" s="13"/>
      <c r="AF59" s="14"/>
      <c r="AG59" s="14"/>
      <c r="AH59" s="14"/>
      <c r="AI59" s="14"/>
      <c r="AJ59" s="14"/>
      <c r="AK59" s="54">
        <f t="shared" si="5"/>
        <v>4.4081660908397297E-2</v>
      </c>
      <c r="AL59" s="50" t="s">
        <v>13</v>
      </c>
      <c r="AM59" s="45"/>
      <c r="AN59" s="13"/>
      <c r="AO59" s="14"/>
      <c r="AP59" s="14"/>
      <c r="AQ59" s="14"/>
      <c r="AR59" s="14"/>
      <c r="AS59" s="14"/>
      <c r="AT59" s="54">
        <f t="shared" si="2"/>
        <v>4.4081660908397297E-2</v>
      </c>
      <c r="AU59" s="51" t="s">
        <v>14</v>
      </c>
      <c r="AV59" s="45"/>
      <c r="AW59" s="13"/>
      <c r="AX59" s="14"/>
      <c r="AY59" s="14"/>
      <c r="AZ59" s="14"/>
      <c r="BA59" s="14"/>
      <c r="BB59" s="14"/>
      <c r="BC59" s="54">
        <f t="shared" si="9"/>
        <v>4.4081660908397297E-2</v>
      </c>
      <c r="BD59" s="52" t="s">
        <v>15</v>
      </c>
      <c r="BE59" s="45"/>
      <c r="BF59" s="13"/>
      <c r="BG59" s="14"/>
      <c r="BH59" s="14"/>
      <c r="BI59" s="14"/>
      <c r="BJ59" s="14"/>
      <c r="BK59" s="14"/>
      <c r="BL59" s="54">
        <f t="shared" si="10"/>
        <v>4.4081660908397297E-2</v>
      </c>
      <c r="BM59" s="53" t="s">
        <v>16</v>
      </c>
      <c r="BN59" s="45"/>
      <c r="BO59" s="13"/>
      <c r="BP59" s="14"/>
      <c r="BQ59" s="14"/>
      <c r="BR59" s="14"/>
      <c r="BS59" s="14"/>
      <c r="BT59" s="14"/>
      <c r="BU59" s="54">
        <f t="shared" si="8"/>
        <v>4.4081660908397297E-2</v>
      </c>
    </row>
    <row r="60" spans="1:73" ht="16.5" thickTop="1" thickBot="1">
      <c r="A60" s="11">
        <v>2006</v>
      </c>
      <c r="B60" s="44" t="s">
        <v>17</v>
      </c>
      <c r="C60" s="45">
        <v>9.9599999999999995E-5</v>
      </c>
      <c r="D60" s="66" t="s">
        <v>35</v>
      </c>
      <c r="E60" s="14">
        <v>2</v>
      </c>
      <c r="F60" s="14">
        <v>2</v>
      </c>
      <c r="G60" s="14">
        <v>3</v>
      </c>
      <c r="H60" s="14">
        <v>3</v>
      </c>
      <c r="I60" s="14">
        <v>2</v>
      </c>
      <c r="J60" s="46">
        <f t="shared" si="3"/>
        <v>0.60108474454521421</v>
      </c>
      <c r="K60" s="47" t="s">
        <v>10</v>
      </c>
      <c r="L60" s="45"/>
      <c r="M60" s="13"/>
      <c r="N60" s="14"/>
      <c r="O60" s="14"/>
      <c r="P60" s="14"/>
      <c r="Q60" s="14"/>
      <c r="R60" s="14"/>
      <c r="S60" s="54">
        <f t="shared" si="1"/>
        <v>4.4081660908397297E-2</v>
      </c>
      <c r="T60" s="48" t="s">
        <v>11</v>
      </c>
      <c r="U60" s="45"/>
      <c r="V60" s="13"/>
      <c r="W60" s="14"/>
      <c r="X60" s="14"/>
      <c r="Y60" s="14"/>
      <c r="Z60" s="14"/>
      <c r="AA60" s="14"/>
      <c r="AB60" s="54">
        <f t="shared" si="4"/>
        <v>4.4081660908397297E-2</v>
      </c>
      <c r="AC60" s="49" t="s">
        <v>12</v>
      </c>
      <c r="AD60" s="45"/>
      <c r="AE60" s="13"/>
      <c r="AF60" s="14"/>
      <c r="AG60" s="14"/>
      <c r="AH60" s="14"/>
      <c r="AI60" s="14"/>
      <c r="AJ60" s="14"/>
      <c r="AK60" s="54">
        <f t="shared" si="5"/>
        <v>4.4081660908397297E-2</v>
      </c>
      <c r="AL60" s="50" t="s">
        <v>13</v>
      </c>
      <c r="AM60" s="45"/>
      <c r="AN60" s="13"/>
      <c r="AO60" s="14"/>
      <c r="AP60" s="14"/>
      <c r="AQ60" s="14"/>
      <c r="AR60" s="14"/>
      <c r="AS60" s="14"/>
      <c r="AT60" s="54">
        <f t="shared" si="2"/>
        <v>4.4081660908397297E-2</v>
      </c>
      <c r="AU60" s="51" t="s">
        <v>14</v>
      </c>
      <c r="AV60" s="45"/>
      <c r="AW60" s="13"/>
      <c r="AX60" s="14"/>
      <c r="AY60" s="14"/>
      <c r="AZ60" s="14"/>
      <c r="BA60" s="14"/>
      <c r="BB60" s="14"/>
      <c r="BC60" s="54">
        <f t="shared" si="9"/>
        <v>4.4081660908397297E-2</v>
      </c>
      <c r="BD60" s="52" t="s">
        <v>15</v>
      </c>
      <c r="BE60" s="45"/>
      <c r="BF60" s="13"/>
      <c r="BG60" s="14"/>
      <c r="BH60" s="14"/>
      <c r="BI60" s="14"/>
      <c r="BJ60" s="14"/>
      <c r="BK60" s="14"/>
      <c r="BL60" s="54">
        <f t="shared" si="10"/>
        <v>4.4081660908397297E-2</v>
      </c>
      <c r="BM60" s="53" t="s">
        <v>16</v>
      </c>
      <c r="BN60" s="45"/>
      <c r="BO60" s="13"/>
      <c r="BP60" s="14"/>
      <c r="BQ60" s="14"/>
      <c r="BR60" s="14"/>
      <c r="BS60" s="14"/>
      <c r="BT60" s="14"/>
      <c r="BU60" s="54">
        <f t="shared" si="8"/>
        <v>4.4081660908397297E-2</v>
      </c>
    </row>
    <row r="61" spans="1:73" ht="16.5" thickTop="1" thickBot="1">
      <c r="A61" s="11">
        <v>2007</v>
      </c>
      <c r="B61" s="44" t="s">
        <v>17</v>
      </c>
      <c r="C61" s="45">
        <v>9.9599999999999995E-5</v>
      </c>
      <c r="D61" s="66" t="s">
        <v>35</v>
      </c>
      <c r="E61" s="14">
        <v>2</v>
      </c>
      <c r="F61" s="14">
        <v>2</v>
      </c>
      <c r="G61" s="14">
        <v>3</v>
      </c>
      <c r="H61" s="14">
        <v>3</v>
      </c>
      <c r="I61" s="14">
        <v>2</v>
      </c>
      <c r="J61" s="46">
        <f t="shared" si="3"/>
        <v>0.60108474454521421</v>
      </c>
      <c r="K61" s="47" t="s">
        <v>10</v>
      </c>
      <c r="L61" s="45"/>
      <c r="M61" s="13"/>
      <c r="N61" s="14"/>
      <c r="O61" s="14"/>
      <c r="P61" s="14"/>
      <c r="Q61" s="14"/>
      <c r="R61" s="14"/>
      <c r="S61" s="54">
        <f t="shared" si="1"/>
        <v>4.4081660908397297E-2</v>
      </c>
      <c r="T61" s="48" t="s">
        <v>11</v>
      </c>
      <c r="U61" s="45"/>
      <c r="V61" s="13"/>
      <c r="W61" s="14"/>
      <c r="X61" s="14"/>
      <c r="Y61" s="14"/>
      <c r="Z61" s="14"/>
      <c r="AA61" s="14"/>
      <c r="AB61" s="54">
        <f t="shared" si="4"/>
        <v>4.4081660908397297E-2</v>
      </c>
      <c r="AC61" s="49" t="s">
        <v>12</v>
      </c>
      <c r="AD61" s="45"/>
      <c r="AE61" s="13"/>
      <c r="AF61" s="14"/>
      <c r="AG61" s="14"/>
      <c r="AH61" s="14"/>
      <c r="AI61" s="14"/>
      <c r="AJ61" s="14"/>
      <c r="AK61" s="54">
        <f t="shared" si="5"/>
        <v>4.4081660908397297E-2</v>
      </c>
      <c r="AL61" s="50" t="s">
        <v>13</v>
      </c>
      <c r="AM61" s="45"/>
      <c r="AN61" s="13"/>
      <c r="AO61" s="14"/>
      <c r="AP61" s="14"/>
      <c r="AQ61" s="14"/>
      <c r="AR61" s="14"/>
      <c r="AS61" s="14"/>
      <c r="AT61" s="54">
        <f t="shared" si="2"/>
        <v>4.4081660908397297E-2</v>
      </c>
      <c r="AU61" s="51" t="s">
        <v>14</v>
      </c>
      <c r="AV61" s="45"/>
      <c r="AW61" s="13"/>
      <c r="AX61" s="14"/>
      <c r="AY61" s="14"/>
      <c r="AZ61" s="14"/>
      <c r="BA61" s="14"/>
      <c r="BB61" s="14"/>
      <c r="BC61" s="54">
        <f t="shared" si="9"/>
        <v>4.4081660908397297E-2</v>
      </c>
      <c r="BD61" s="52" t="s">
        <v>15</v>
      </c>
      <c r="BE61" s="45"/>
      <c r="BF61" s="13"/>
      <c r="BG61" s="14"/>
      <c r="BH61" s="14"/>
      <c r="BI61" s="14"/>
      <c r="BJ61" s="14"/>
      <c r="BK61" s="14"/>
      <c r="BL61" s="54">
        <f t="shared" si="10"/>
        <v>4.4081660908397297E-2</v>
      </c>
      <c r="BM61" s="53" t="s">
        <v>16</v>
      </c>
      <c r="BN61" s="45"/>
      <c r="BO61" s="13"/>
      <c r="BP61" s="14"/>
      <c r="BQ61" s="14"/>
      <c r="BR61" s="14"/>
      <c r="BS61" s="14"/>
      <c r="BT61" s="14"/>
      <c r="BU61" s="54">
        <f t="shared" si="8"/>
        <v>4.4081660908397297E-2</v>
      </c>
    </row>
    <row r="62" spans="1:73" ht="16.5" thickTop="1" thickBot="1">
      <c r="A62" s="11">
        <v>2008</v>
      </c>
      <c r="B62" s="44" t="s">
        <v>17</v>
      </c>
      <c r="C62" s="45">
        <v>9.9599999999999995E-5</v>
      </c>
      <c r="D62" s="66" t="s">
        <v>35</v>
      </c>
      <c r="E62" s="14">
        <v>2</v>
      </c>
      <c r="F62" s="14">
        <v>2</v>
      </c>
      <c r="G62" s="14">
        <v>3</v>
      </c>
      <c r="H62" s="14">
        <v>3</v>
      </c>
      <c r="I62" s="14">
        <v>2</v>
      </c>
      <c r="J62" s="46">
        <f t="shared" si="3"/>
        <v>0.60108474454521421</v>
      </c>
      <c r="K62" s="47" t="s">
        <v>10</v>
      </c>
      <c r="L62" s="45"/>
      <c r="M62" s="13"/>
      <c r="N62" s="14"/>
      <c r="O62" s="14"/>
      <c r="P62" s="14"/>
      <c r="Q62" s="14"/>
      <c r="R62" s="14"/>
      <c r="S62" s="54">
        <f t="shared" si="1"/>
        <v>4.4081660908397297E-2</v>
      </c>
      <c r="T62" s="48" t="s">
        <v>11</v>
      </c>
      <c r="U62" s="45"/>
      <c r="V62" s="13"/>
      <c r="W62" s="14"/>
      <c r="X62" s="14"/>
      <c r="Y62" s="14"/>
      <c r="Z62" s="14"/>
      <c r="AA62" s="14"/>
      <c r="AB62" s="54">
        <f t="shared" si="4"/>
        <v>4.4081660908397297E-2</v>
      </c>
      <c r="AC62" s="49" t="s">
        <v>12</v>
      </c>
      <c r="AD62" s="45"/>
      <c r="AE62" s="13"/>
      <c r="AF62" s="14"/>
      <c r="AG62" s="14"/>
      <c r="AH62" s="14"/>
      <c r="AI62" s="14"/>
      <c r="AJ62" s="14"/>
      <c r="AK62" s="54">
        <f t="shared" si="5"/>
        <v>4.4081660908397297E-2</v>
      </c>
      <c r="AL62" s="50" t="s">
        <v>13</v>
      </c>
      <c r="AM62" s="45"/>
      <c r="AN62" s="13"/>
      <c r="AO62" s="14"/>
      <c r="AP62" s="14"/>
      <c r="AQ62" s="14"/>
      <c r="AR62" s="14"/>
      <c r="AS62" s="14"/>
      <c r="AT62" s="54">
        <f t="shared" si="2"/>
        <v>4.4081660908397297E-2</v>
      </c>
      <c r="AU62" s="51" t="s">
        <v>14</v>
      </c>
      <c r="AV62" s="45"/>
      <c r="AW62" s="13"/>
      <c r="AX62" s="14"/>
      <c r="AY62" s="14"/>
      <c r="AZ62" s="14"/>
      <c r="BA62" s="14"/>
      <c r="BB62" s="14"/>
      <c r="BC62" s="54">
        <f t="shared" si="9"/>
        <v>4.4081660908397297E-2</v>
      </c>
      <c r="BD62" s="52" t="s">
        <v>15</v>
      </c>
      <c r="BE62" s="45"/>
      <c r="BF62" s="13"/>
      <c r="BG62" s="14"/>
      <c r="BH62" s="14"/>
      <c r="BI62" s="14"/>
      <c r="BJ62" s="14"/>
      <c r="BK62" s="14"/>
      <c r="BL62" s="54">
        <f t="shared" si="10"/>
        <v>4.4081660908397297E-2</v>
      </c>
      <c r="BM62" s="53" t="s">
        <v>16</v>
      </c>
      <c r="BN62" s="45"/>
      <c r="BO62" s="13"/>
      <c r="BP62" s="14"/>
      <c r="BQ62" s="14"/>
      <c r="BR62" s="14"/>
      <c r="BS62" s="14"/>
      <c r="BT62" s="14"/>
      <c r="BU62" s="54">
        <f t="shared" si="8"/>
        <v>4.4081660908397297E-2</v>
      </c>
    </row>
    <row r="63" spans="1:73" ht="16.5" thickTop="1" thickBot="1">
      <c r="A63" s="11">
        <v>2009</v>
      </c>
      <c r="B63" s="44" t="s">
        <v>17</v>
      </c>
      <c r="C63" s="45">
        <v>9.9599999999999995E-5</v>
      </c>
      <c r="D63" s="66" t="s">
        <v>35</v>
      </c>
      <c r="E63" s="14">
        <v>2</v>
      </c>
      <c r="F63" s="14">
        <v>2</v>
      </c>
      <c r="G63" s="14">
        <v>3</v>
      </c>
      <c r="H63" s="14">
        <v>3</v>
      </c>
      <c r="I63" s="14">
        <v>2</v>
      </c>
      <c r="J63" s="46">
        <f t="shared" si="3"/>
        <v>0.60108474454521421</v>
      </c>
      <c r="K63" s="47" t="s">
        <v>10</v>
      </c>
      <c r="L63" s="45"/>
      <c r="M63" s="13"/>
      <c r="N63" s="14"/>
      <c r="O63" s="14"/>
      <c r="P63" s="14"/>
      <c r="Q63" s="14"/>
      <c r="R63" s="14"/>
      <c r="S63" s="54">
        <f t="shared" si="1"/>
        <v>4.4081660908397297E-2</v>
      </c>
      <c r="T63" s="48" t="s">
        <v>11</v>
      </c>
      <c r="U63" s="45"/>
      <c r="V63" s="13"/>
      <c r="W63" s="14"/>
      <c r="X63" s="14"/>
      <c r="Y63" s="14"/>
      <c r="Z63" s="14"/>
      <c r="AA63" s="14"/>
      <c r="AB63" s="54">
        <f t="shared" si="4"/>
        <v>4.4081660908397297E-2</v>
      </c>
      <c r="AC63" s="49" t="s">
        <v>12</v>
      </c>
      <c r="AD63" s="45"/>
      <c r="AE63" s="13"/>
      <c r="AF63" s="14"/>
      <c r="AG63" s="14"/>
      <c r="AH63" s="14"/>
      <c r="AI63" s="14"/>
      <c r="AJ63" s="14"/>
      <c r="AK63" s="54">
        <f t="shared" si="5"/>
        <v>4.4081660908397297E-2</v>
      </c>
      <c r="AL63" s="50" t="s">
        <v>13</v>
      </c>
      <c r="AM63" s="45"/>
      <c r="AN63" s="13"/>
      <c r="AO63" s="14"/>
      <c r="AP63" s="14"/>
      <c r="AQ63" s="14"/>
      <c r="AR63" s="14"/>
      <c r="AS63" s="14"/>
      <c r="AT63" s="54">
        <f t="shared" si="2"/>
        <v>4.4081660908397297E-2</v>
      </c>
      <c r="AU63" s="51" t="s">
        <v>14</v>
      </c>
      <c r="AV63" s="45"/>
      <c r="AW63" s="13"/>
      <c r="AX63" s="14"/>
      <c r="AY63" s="14"/>
      <c r="AZ63" s="14"/>
      <c r="BA63" s="14"/>
      <c r="BB63" s="14"/>
      <c r="BC63" s="54">
        <f t="shared" si="9"/>
        <v>4.4081660908397297E-2</v>
      </c>
      <c r="BD63" s="52" t="s">
        <v>15</v>
      </c>
      <c r="BE63" s="45"/>
      <c r="BF63" s="13"/>
      <c r="BG63" s="14"/>
      <c r="BH63" s="14"/>
      <c r="BI63" s="14"/>
      <c r="BJ63" s="14"/>
      <c r="BK63" s="14"/>
      <c r="BL63" s="54">
        <f t="shared" si="10"/>
        <v>4.4081660908397297E-2</v>
      </c>
      <c r="BM63" s="53" t="s">
        <v>16</v>
      </c>
      <c r="BN63" s="45"/>
      <c r="BO63" s="13"/>
      <c r="BP63" s="14"/>
      <c r="BQ63" s="14"/>
      <c r="BR63" s="14"/>
      <c r="BS63" s="14"/>
      <c r="BT63" s="14"/>
      <c r="BU63" s="54">
        <f t="shared" si="8"/>
        <v>4.4081660908397297E-2</v>
      </c>
    </row>
    <row r="64" spans="1:73" ht="16.5" thickTop="1" thickBot="1">
      <c r="A64" s="11">
        <v>2010</v>
      </c>
      <c r="B64" s="44" t="s">
        <v>17</v>
      </c>
      <c r="C64" s="45">
        <v>9.9599999999999995E-5</v>
      </c>
      <c r="D64" s="66" t="s">
        <v>35</v>
      </c>
      <c r="E64" s="14">
        <v>2</v>
      </c>
      <c r="F64" s="14">
        <v>2</v>
      </c>
      <c r="G64" s="14">
        <v>3</v>
      </c>
      <c r="H64" s="14">
        <v>3</v>
      </c>
      <c r="I64" s="14">
        <v>2</v>
      </c>
      <c r="J64" s="46">
        <f t="shared" si="3"/>
        <v>0.60108474454521421</v>
      </c>
      <c r="K64" s="47" t="s">
        <v>10</v>
      </c>
      <c r="L64" s="45"/>
      <c r="M64" s="13"/>
      <c r="N64" s="14"/>
      <c r="O64" s="14"/>
      <c r="P64" s="14"/>
      <c r="Q64" s="14"/>
      <c r="R64" s="14"/>
      <c r="S64" s="54">
        <f t="shared" si="1"/>
        <v>4.4081660908397297E-2</v>
      </c>
      <c r="T64" s="48" t="s">
        <v>11</v>
      </c>
      <c r="U64" s="45"/>
      <c r="V64" s="13"/>
      <c r="W64" s="14"/>
      <c r="X64" s="14"/>
      <c r="Y64" s="14"/>
      <c r="Z64" s="14"/>
      <c r="AA64" s="14"/>
      <c r="AB64" s="54">
        <f t="shared" si="4"/>
        <v>4.4081660908397297E-2</v>
      </c>
      <c r="AC64" s="49" t="s">
        <v>12</v>
      </c>
      <c r="AD64" s="45"/>
      <c r="AE64" s="13"/>
      <c r="AF64" s="14"/>
      <c r="AG64" s="14"/>
      <c r="AH64" s="14"/>
      <c r="AI64" s="14"/>
      <c r="AJ64" s="14"/>
      <c r="AK64" s="54">
        <f t="shared" si="5"/>
        <v>4.4081660908397297E-2</v>
      </c>
      <c r="AL64" s="50" t="s">
        <v>13</v>
      </c>
      <c r="AM64" s="45"/>
      <c r="AN64" s="13"/>
      <c r="AO64" s="14"/>
      <c r="AP64" s="14"/>
      <c r="AQ64" s="14"/>
      <c r="AR64" s="14"/>
      <c r="AS64" s="14"/>
      <c r="AT64" s="54">
        <f t="shared" si="2"/>
        <v>4.4081660908397297E-2</v>
      </c>
      <c r="AU64" s="51" t="s">
        <v>14</v>
      </c>
      <c r="AV64" s="45"/>
      <c r="AW64" s="13"/>
      <c r="AX64" s="14"/>
      <c r="AY64" s="14"/>
      <c r="AZ64" s="14"/>
      <c r="BA64" s="14"/>
      <c r="BB64" s="14"/>
      <c r="BC64" s="54">
        <f t="shared" si="9"/>
        <v>4.4081660908397297E-2</v>
      </c>
      <c r="BD64" s="52" t="s">
        <v>15</v>
      </c>
      <c r="BE64" s="45"/>
      <c r="BF64" s="13"/>
      <c r="BG64" s="14"/>
      <c r="BH64" s="14"/>
      <c r="BI64" s="14"/>
      <c r="BJ64" s="14"/>
      <c r="BK64" s="14"/>
      <c r="BL64" s="54">
        <f t="shared" si="10"/>
        <v>4.4081660908397297E-2</v>
      </c>
      <c r="BM64" s="53" t="s">
        <v>16</v>
      </c>
      <c r="BN64" s="45"/>
      <c r="BO64" s="13"/>
      <c r="BP64" s="14"/>
      <c r="BQ64" s="14"/>
      <c r="BR64" s="14"/>
      <c r="BS64" s="14"/>
      <c r="BT64" s="14"/>
      <c r="BU64" s="54">
        <f t="shared" si="8"/>
        <v>4.4081660908397297E-2</v>
      </c>
    </row>
    <row r="65" spans="1:73" ht="16.5" thickTop="1" thickBot="1">
      <c r="A65" s="11">
        <v>2011</v>
      </c>
      <c r="B65" s="44" t="s">
        <v>17</v>
      </c>
      <c r="C65" s="45">
        <v>9.9599999999999995E-5</v>
      </c>
      <c r="D65" s="66" t="s">
        <v>35</v>
      </c>
      <c r="E65" s="14">
        <v>2</v>
      </c>
      <c r="F65" s="14">
        <v>2</v>
      </c>
      <c r="G65" s="14">
        <v>3</v>
      </c>
      <c r="H65" s="14">
        <v>3</v>
      </c>
      <c r="I65" s="14">
        <v>2</v>
      </c>
      <c r="J65" s="46">
        <f t="shared" si="3"/>
        <v>0.60108474454521421</v>
      </c>
      <c r="K65" s="47" t="s">
        <v>10</v>
      </c>
      <c r="L65" s="45"/>
      <c r="M65" s="13"/>
      <c r="N65" s="14"/>
      <c r="O65" s="14"/>
      <c r="P65" s="14"/>
      <c r="Q65" s="14"/>
      <c r="R65" s="14"/>
      <c r="S65" s="54">
        <f t="shared" si="1"/>
        <v>4.4081660908397297E-2</v>
      </c>
      <c r="T65" s="48" t="s">
        <v>11</v>
      </c>
      <c r="U65" s="45"/>
      <c r="V65" s="13"/>
      <c r="W65" s="14"/>
      <c r="X65" s="14"/>
      <c r="Y65" s="14"/>
      <c r="Z65" s="14"/>
      <c r="AA65" s="14"/>
      <c r="AB65" s="54">
        <f t="shared" si="4"/>
        <v>4.4081660908397297E-2</v>
      </c>
      <c r="AC65" s="49" t="s">
        <v>12</v>
      </c>
      <c r="AD65" s="45"/>
      <c r="AE65" s="13"/>
      <c r="AF65" s="14"/>
      <c r="AG65" s="14"/>
      <c r="AH65" s="14"/>
      <c r="AI65" s="14"/>
      <c r="AJ65" s="14"/>
      <c r="AK65" s="54">
        <f t="shared" si="5"/>
        <v>4.4081660908397297E-2</v>
      </c>
      <c r="AL65" s="50" t="s">
        <v>13</v>
      </c>
      <c r="AM65" s="45"/>
      <c r="AN65" s="13"/>
      <c r="AO65" s="14"/>
      <c r="AP65" s="14"/>
      <c r="AQ65" s="14"/>
      <c r="AR65" s="14"/>
      <c r="AS65" s="14"/>
      <c r="AT65" s="54">
        <f t="shared" si="2"/>
        <v>4.4081660908397297E-2</v>
      </c>
      <c r="AU65" s="51" t="s">
        <v>14</v>
      </c>
      <c r="AV65" s="45"/>
      <c r="AW65" s="13"/>
      <c r="AX65" s="14"/>
      <c r="AY65" s="14"/>
      <c r="AZ65" s="14"/>
      <c r="BA65" s="14"/>
      <c r="BB65" s="14"/>
      <c r="BC65" s="54">
        <f t="shared" si="9"/>
        <v>4.4081660908397297E-2</v>
      </c>
      <c r="BD65" s="52" t="s">
        <v>15</v>
      </c>
      <c r="BE65" s="45"/>
      <c r="BF65" s="13"/>
      <c r="BG65" s="14"/>
      <c r="BH65" s="14"/>
      <c r="BI65" s="14"/>
      <c r="BJ65" s="14"/>
      <c r="BK65" s="14"/>
      <c r="BL65" s="54">
        <f t="shared" si="10"/>
        <v>4.4081660908397297E-2</v>
      </c>
      <c r="BM65" s="53" t="s">
        <v>16</v>
      </c>
      <c r="BN65" s="45"/>
      <c r="BO65" s="13"/>
      <c r="BP65" s="14"/>
      <c r="BQ65" s="14"/>
      <c r="BR65" s="14"/>
      <c r="BS65" s="14"/>
      <c r="BT65" s="14"/>
      <c r="BU65" s="54">
        <f t="shared" si="8"/>
        <v>4.4081660908397297E-2</v>
      </c>
    </row>
    <row r="66" spans="1:73" ht="16.5" thickTop="1" thickBot="1">
      <c r="A66" s="11">
        <v>2012</v>
      </c>
      <c r="B66" s="44" t="s">
        <v>17</v>
      </c>
      <c r="C66" s="45">
        <v>9.9599999999999995E-5</v>
      </c>
      <c r="D66" s="66" t="s">
        <v>35</v>
      </c>
      <c r="E66" s="14">
        <v>2</v>
      </c>
      <c r="F66" s="14">
        <v>2</v>
      </c>
      <c r="G66" s="14">
        <v>3</v>
      </c>
      <c r="H66" s="14">
        <v>3</v>
      </c>
      <c r="I66" s="14">
        <v>2</v>
      </c>
      <c r="J66" s="46">
        <f t="shared" si="3"/>
        <v>0.60108474454521421</v>
      </c>
      <c r="K66" s="47" t="s">
        <v>10</v>
      </c>
      <c r="L66" s="45"/>
      <c r="M66" s="13"/>
      <c r="N66" s="14"/>
      <c r="O66" s="14"/>
      <c r="P66" s="14"/>
      <c r="Q66" s="14"/>
      <c r="R66" s="14"/>
      <c r="S66" s="54">
        <f t="shared" si="1"/>
        <v>4.4081660908397297E-2</v>
      </c>
      <c r="T66" s="48" t="s">
        <v>11</v>
      </c>
      <c r="U66" s="45"/>
      <c r="V66" s="13"/>
      <c r="W66" s="14"/>
      <c r="X66" s="14"/>
      <c r="Y66" s="14"/>
      <c r="Z66" s="14"/>
      <c r="AA66" s="14"/>
      <c r="AB66" s="54">
        <f t="shared" si="4"/>
        <v>4.4081660908397297E-2</v>
      </c>
      <c r="AC66" s="49" t="s">
        <v>12</v>
      </c>
      <c r="AD66" s="45"/>
      <c r="AE66" s="13"/>
      <c r="AF66" s="14"/>
      <c r="AG66" s="14"/>
      <c r="AH66" s="14"/>
      <c r="AI66" s="14"/>
      <c r="AJ66" s="14"/>
      <c r="AK66" s="54">
        <f t="shared" si="5"/>
        <v>4.4081660908397297E-2</v>
      </c>
      <c r="AL66" s="50" t="s">
        <v>13</v>
      </c>
      <c r="AM66" s="45"/>
      <c r="AN66" s="13"/>
      <c r="AO66" s="14"/>
      <c r="AP66" s="14"/>
      <c r="AQ66" s="14"/>
      <c r="AR66" s="14"/>
      <c r="AS66" s="14"/>
      <c r="AT66" s="54">
        <f t="shared" si="2"/>
        <v>4.4081660908397297E-2</v>
      </c>
      <c r="AU66" s="51" t="s">
        <v>14</v>
      </c>
      <c r="AV66" s="45"/>
      <c r="AW66" s="13"/>
      <c r="AX66" s="14"/>
      <c r="AY66" s="14"/>
      <c r="AZ66" s="14"/>
      <c r="BA66" s="14"/>
      <c r="BB66" s="14"/>
      <c r="BC66" s="54">
        <f t="shared" si="9"/>
        <v>4.4081660908397297E-2</v>
      </c>
      <c r="BD66" s="52" t="s">
        <v>15</v>
      </c>
      <c r="BE66" s="45"/>
      <c r="BF66" s="13"/>
      <c r="BG66" s="14"/>
      <c r="BH66" s="14"/>
      <c r="BI66" s="14"/>
      <c r="BJ66" s="14"/>
      <c r="BK66" s="14"/>
      <c r="BL66" s="54">
        <f t="shared" si="10"/>
        <v>4.4081660908397297E-2</v>
      </c>
      <c r="BM66" s="53" t="s">
        <v>16</v>
      </c>
      <c r="BN66" s="45"/>
      <c r="BO66" s="13"/>
      <c r="BP66" s="14"/>
      <c r="BQ66" s="14"/>
      <c r="BR66" s="14"/>
      <c r="BS66" s="14"/>
      <c r="BT66" s="14"/>
      <c r="BU66" s="54">
        <f t="shared" si="8"/>
        <v>4.4081660908397297E-2</v>
      </c>
    </row>
    <row r="67" spans="1:73" ht="16.5" thickTop="1" thickBot="1">
      <c r="A67" s="11">
        <v>2013</v>
      </c>
      <c r="B67" s="44" t="s">
        <v>17</v>
      </c>
      <c r="C67" s="45">
        <v>9.9599999999999995E-5</v>
      </c>
      <c r="D67" s="66" t="s">
        <v>35</v>
      </c>
      <c r="E67" s="14">
        <v>2</v>
      </c>
      <c r="F67" s="14">
        <v>2</v>
      </c>
      <c r="G67" s="14">
        <v>3</v>
      </c>
      <c r="H67" s="14">
        <v>3</v>
      </c>
      <c r="I67" s="14">
        <v>2</v>
      </c>
      <c r="J67" s="46">
        <f t="shared" si="3"/>
        <v>0.60108474454521421</v>
      </c>
      <c r="K67" s="47" t="s">
        <v>10</v>
      </c>
      <c r="L67" s="45"/>
      <c r="M67" s="13"/>
      <c r="N67" s="14"/>
      <c r="O67" s="14"/>
      <c r="P67" s="14"/>
      <c r="Q67" s="14"/>
      <c r="R67" s="14"/>
      <c r="S67" s="54">
        <f t="shared" si="1"/>
        <v>4.4081660908397297E-2</v>
      </c>
      <c r="T67" s="48" t="s">
        <v>11</v>
      </c>
      <c r="U67" s="45"/>
      <c r="V67" s="13"/>
      <c r="W67" s="14"/>
      <c r="X67" s="14"/>
      <c r="Y67" s="14"/>
      <c r="Z67" s="14"/>
      <c r="AA67" s="14"/>
      <c r="AB67" s="54">
        <f t="shared" si="4"/>
        <v>4.4081660908397297E-2</v>
      </c>
      <c r="AC67" s="49" t="s">
        <v>12</v>
      </c>
      <c r="AD67" s="45"/>
      <c r="AE67" s="13"/>
      <c r="AF67" s="14"/>
      <c r="AG67" s="14"/>
      <c r="AH67" s="14"/>
      <c r="AI67" s="14"/>
      <c r="AJ67" s="14"/>
      <c r="AK67" s="54">
        <f t="shared" si="5"/>
        <v>4.4081660908397297E-2</v>
      </c>
      <c r="AL67" s="50" t="s">
        <v>13</v>
      </c>
      <c r="AM67" s="45"/>
      <c r="AN67" s="13"/>
      <c r="AO67" s="14"/>
      <c r="AP67" s="14"/>
      <c r="AQ67" s="14"/>
      <c r="AR67" s="14"/>
      <c r="AS67" s="14"/>
      <c r="AT67" s="54">
        <f t="shared" si="2"/>
        <v>4.4081660908397297E-2</v>
      </c>
      <c r="AU67" s="51" t="s">
        <v>14</v>
      </c>
      <c r="AV67" s="45"/>
      <c r="AW67" s="13"/>
      <c r="AX67" s="14"/>
      <c r="AY67" s="14"/>
      <c r="AZ67" s="14"/>
      <c r="BA67" s="14"/>
      <c r="BB67" s="14"/>
      <c r="BC67" s="54">
        <f t="shared" si="9"/>
        <v>4.4081660908397297E-2</v>
      </c>
      <c r="BD67" s="52" t="s">
        <v>15</v>
      </c>
      <c r="BE67" s="45"/>
      <c r="BF67" s="13"/>
      <c r="BG67" s="14"/>
      <c r="BH67" s="14"/>
      <c r="BI67" s="14"/>
      <c r="BJ67" s="14"/>
      <c r="BK67" s="14"/>
      <c r="BL67" s="54">
        <f t="shared" si="10"/>
        <v>4.4081660908397297E-2</v>
      </c>
      <c r="BM67" s="53" t="s">
        <v>16</v>
      </c>
      <c r="BN67" s="45"/>
      <c r="BO67" s="13"/>
      <c r="BP67" s="14"/>
      <c r="BQ67" s="14"/>
      <c r="BR67" s="14"/>
      <c r="BS67" s="14"/>
      <c r="BT67" s="14"/>
      <c r="BU67" s="54">
        <f t="shared" si="8"/>
        <v>4.4081660908397297E-2</v>
      </c>
    </row>
    <row r="68" spans="1:73" ht="16.5" thickTop="1" thickBot="1">
      <c r="A68" s="11">
        <v>2014</v>
      </c>
      <c r="B68" s="44" t="s">
        <v>17</v>
      </c>
      <c r="C68" s="45">
        <v>9.9599999999999995E-5</v>
      </c>
      <c r="D68" s="66" t="s">
        <v>35</v>
      </c>
      <c r="E68" s="14">
        <v>2</v>
      </c>
      <c r="F68" s="14">
        <v>2</v>
      </c>
      <c r="G68" s="14">
        <v>3</v>
      </c>
      <c r="H68" s="14">
        <v>3</v>
      </c>
      <c r="I68" s="14">
        <v>2</v>
      </c>
      <c r="J68" s="46">
        <f t="shared" si="3"/>
        <v>0.60108474454521421</v>
      </c>
      <c r="K68" s="47" t="s">
        <v>10</v>
      </c>
      <c r="L68" s="45"/>
      <c r="M68" s="13"/>
      <c r="N68" s="14"/>
      <c r="O68" s="14"/>
      <c r="P68" s="14"/>
      <c r="Q68" s="14"/>
      <c r="R68" s="14"/>
      <c r="S68" s="54">
        <f t="shared" ref="S68:S73" si="11">SQRT((1.5*EXP(1.105*R68))^2+(1.5*EXP(1.105*(N68-1)))^2+(1.5*EXP(1.105*(O68-1)))^2+(1.5*EXP(1.105*(P68-1)))^2+(1.5*EXP(1.105*(Q68-1)))^2)/100*2.45</f>
        <v>4.4081660908397297E-2</v>
      </c>
      <c r="T68" s="48" t="s">
        <v>11</v>
      </c>
      <c r="U68" s="45"/>
      <c r="V68" s="13"/>
      <c r="W68" s="14"/>
      <c r="X68" s="14"/>
      <c r="Y68" s="14"/>
      <c r="Z68" s="14"/>
      <c r="AA68" s="14"/>
      <c r="AB68" s="54">
        <f t="shared" si="4"/>
        <v>4.4081660908397297E-2</v>
      </c>
      <c r="AC68" s="49" t="s">
        <v>12</v>
      </c>
      <c r="AD68" s="45"/>
      <c r="AE68" s="13"/>
      <c r="AF68" s="14"/>
      <c r="AG68" s="14"/>
      <c r="AH68" s="14"/>
      <c r="AI68" s="14"/>
      <c r="AJ68" s="14"/>
      <c r="AK68" s="54">
        <f t="shared" si="5"/>
        <v>4.4081660908397297E-2</v>
      </c>
      <c r="AL68" s="50" t="s">
        <v>13</v>
      </c>
      <c r="AM68" s="45"/>
      <c r="AN68" s="13"/>
      <c r="AO68" s="14"/>
      <c r="AP68" s="14"/>
      <c r="AQ68" s="14"/>
      <c r="AR68" s="14"/>
      <c r="AS68" s="14"/>
      <c r="AT68" s="54">
        <f t="shared" ref="AT68:AT73" si="12">SQRT((1.5*EXP(1.105*AS68))^2+(1.5*EXP(1.105*(AO68-1)))^2+(1.5*EXP(1.105*(AP68-1)))^2+(1.5*EXP(1.105*(AQ68-1)))^2+(1.5*EXP(1.105*(AR68-1)))^2)/100*2.45</f>
        <v>4.4081660908397297E-2</v>
      </c>
      <c r="AU68" s="51" t="s">
        <v>14</v>
      </c>
      <c r="AV68" s="45"/>
      <c r="AW68" s="13"/>
      <c r="AX68" s="14"/>
      <c r="AY68" s="14"/>
      <c r="AZ68" s="14"/>
      <c r="BA68" s="14"/>
      <c r="BB68" s="14"/>
      <c r="BC68" s="54">
        <f t="shared" si="9"/>
        <v>4.4081660908397297E-2</v>
      </c>
      <c r="BD68" s="52" t="s">
        <v>15</v>
      </c>
      <c r="BE68" s="45"/>
      <c r="BF68" s="13"/>
      <c r="BG68" s="14"/>
      <c r="BH68" s="14"/>
      <c r="BI68" s="14"/>
      <c r="BJ68" s="14"/>
      <c r="BK68" s="14"/>
      <c r="BL68" s="54">
        <f t="shared" si="10"/>
        <v>4.4081660908397297E-2</v>
      </c>
      <c r="BM68" s="53" t="s">
        <v>16</v>
      </c>
      <c r="BN68" s="45"/>
      <c r="BO68" s="13"/>
      <c r="BP68" s="14"/>
      <c r="BQ68" s="14"/>
      <c r="BR68" s="14"/>
      <c r="BS68" s="14"/>
      <c r="BT68" s="14"/>
      <c r="BU68" s="54">
        <f t="shared" si="8"/>
        <v>4.4081660908397297E-2</v>
      </c>
    </row>
    <row r="69" spans="1:73" ht="16.5" thickTop="1" thickBot="1">
      <c r="A69" s="11">
        <v>2015</v>
      </c>
      <c r="B69" s="44" t="s">
        <v>17</v>
      </c>
      <c r="C69" s="45">
        <v>9.9599999999999995E-5</v>
      </c>
      <c r="D69" s="66" t="s">
        <v>35</v>
      </c>
      <c r="E69" s="14">
        <v>2</v>
      </c>
      <c r="F69" s="14">
        <v>2</v>
      </c>
      <c r="G69" s="14">
        <v>3</v>
      </c>
      <c r="H69" s="14">
        <v>3</v>
      </c>
      <c r="I69" s="14">
        <v>2</v>
      </c>
      <c r="J69" s="46">
        <f t="shared" ref="J69:J74" si="13">SQRT((1.5*EXP(1.105*I69))^2+(1.5*EXP(1.105*(E69-1)))^2+(1.5*EXP(1.105*(F69-1)))^2+(1.5*EXP(1.105*(G69-1)))^2+(1.5*EXP(1.105*(H69-1)))^2)/100*2.45</f>
        <v>0.60108474454521421</v>
      </c>
      <c r="K69" s="47" t="s">
        <v>10</v>
      </c>
      <c r="L69" s="45"/>
      <c r="M69" s="13"/>
      <c r="N69" s="14"/>
      <c r="O69" s="14"/>
      <c r="P69" s="14"/>
      <c r="Q69" s="14"/>
      <c r="R69" s="14"/>
      <c r="S69" s="54">
        <f t="shared" si="11"/>
        <v>4.4081660908397297E-2</v>
      </c>
      <c r="T69" s="48" t="s">
        <v>11</v>
      </c>
      <c r="U69" s="45"/>
      <c r="V69" s="13"/>
      <c r="W69" s="14"/>
      <c r="X69" s="14"/>
      <c r="Y69" s="14"/>
      <c r="Z69" s="14"/>
      <c r="AA69" s="14"/>
      <c r="AB69" s="54">
        <f t="shared" si="4"/>
        <v>4.4081660908397297E-2</v>
      </c>
      <c r="AC69" s="49" t="s">
        <v>12</v>
      </c>
      <c r="AD69" s="45"/>
      <c r="AE69" s="13"/>
      <c r="AF69" s="14"/>
      <c r="AG69" s="14"/>
      <c r="AH69" s="14"/>
      <c r="AI69" s="14"/>
      <c r="AJ69" s="14"/>
      <c r="AK69" s="54">
        <f t="shared" si="5"/>
        <v>4.4081660908397297E-2</v>
      </c>
      <c r="AL69" s="50" t="s">
        <v>13</v>
      </c>
      <c r="AM69" s="45"/>
      <c r="AN69" s="13"/>
      <c r="AO69" s="14"/>
      <c r="AP69" s="14"/>
      <c r="AQ69" s="14"/>
      <c r="AR69" s="14"/>
      <c r="AS69" s="14"/>
      <c r="AT69" s="54">
        <f t="shared" si="12"/>
        <v>4.4081660908397297E-2</v>
      </c>
      <c r="AU69" s="51" t="s">
        <v>14</v>
      </c>
      <c r="AV69" s="45"/>
      <c r="AW69" s="13"/>
      <c r="AX69" s="14"/>
      <c r="AY69" s="14"/>
      <c r="AZ69" s="14"/>
      <c r="BA69" s="14"/>
      <c r="BB69" s="14"/>
      <c r="BC69" s="54">
        <f t="shared" si="9"/>
        <v>4.4081660908397297E-2</v>
      </c>
      <c r="BD69" s="52" t="s">
        <v>15</v>
      </c>
      <c r="BE69" s="45"/>
      <c r="BF69" s="13"/>
      <c r="BG69" s="14"/>
      <c r="BH69" s="14"/>
      <c r="BI69" s="14"/>
      <c r="BJ69" s="14"/>
      <c r="BK69" s="14"/>
      <c r="BL69" s="54">
        <f t="shared" si="10"/>
        <v>4.4081660908397297E-2</v>
      </c>
      <c r="BM69" s="53" t="s">
        <v>16</v>
      </c>
      <c r="BN69" s="45"/>
      <c r="BO69" s="13"/>
      <c r="BP69" s="14"/>
      <c r="BQ69" s="14"/>
      <c r="BR69" s="14"/>
      <c r="BS69" s="14"/>
      <c r="BT69" s="14"/>
      <c r="BU69" s="54">
        <f t="shared" si="8"/>
        <v>4.4081660908397297E-2</v>
      </c>
    </row>
    <row r="70" spans="1:73" ht="16.5" thickTop="1" thickBot="1">
      <c r="A70" s="11">
        <v>2016</v>
      </c>
      <c r="B70" s="44" t="s">
        <v>17</v>
      </c>
      <c r="C70" s="45">
        <v>9.9599999999999995E-5</v>
      </c>
      <c r="D70" s="66" t="s">
        <v>35</v>
      </c>
      <c r="E70" s="14">
        <v>2</v>
      </c>
      <c r="F70" s="14">
        <v>2</v>
      </c>
      <c r="G70" s="14">
        <v>3</v>
      </c>
      <c r="H70" s="14">
        <v>3</v>
      </c>
      <c r="I70" s="14">
        <v>2</v>
      </c>
      <c r="J70" s="46">
        <f t="shared" si="13"/>
        <v>0.60108474454521421</v>
      </c>
      <c r="K70" s="47" t="s">
        <v>10</v>
      </c>
      <c r="L70" s="45"/>
      <c r="M70" s="13"/>
      <c r="N70" s="14"/>
      <c r="O70" s="14"/>
      <c r="P70" s="14"/>
      <c r="Q70" s="14"/>
      <c r="R70" s="14"/>
      <c r="S70" s="54">
        <f t="shared" si="11"/>
        <v>4.4081660908397297E-2</v>
      </c>
      <c r="T70" s="48" t="s">
        <v>11</v>
      </c>
      <c r="U70" s="45"/>
      <c r="V70" s="13"/>
      <c r="W70" s="14"/>
      <c r="X70" s="14"/>
      <c r="Y70" s="14"/>
      <c r="Z70" s="14"/>
      <c r="AA70" s="14"/>
      <c r="AB70" s="54">
        <f t="shared" ref="AB70:AB73" si="14">SQRT((1.5*EXP(1.105*AA70))^2+(1.5*EXP(1.105*(W70-1)))^2+(1.5*EXP(1.105*(X70-1)))^2+(1.5*EXP(1.105*(Y70-1)))^2+(1.5*EXP(1.105*(Z70-1)))^2)/100*2.45</f>
        <v>4.4081660908397297E-2</v>
      </c>
      <c r="AC70" s="49" t="s">
        <v>12</v>
      </c>
      <c r="AD70" s="45"/>
      <c r="AE70" s="13"/>
      <c r="AF70" s="14"/>
      <c r="AG70" s="14"/>
      <c r="AH70" s="14"/>
      <c r="AI70" s="14"/>
      <c r="AJ70" s="14"/>
      <c r="AK70" s="54">
        <f t="shared" ref="AK70:AK73" si="15">SQRT((1.5*EXP(1.105*AJ70))^2+(1.5*EXP(1.105*(AF70-1)))^2+(1.5*EXP(1.105*(AG70-1)))^2+(1.5*EXP(1.105*(AH70-1)))^2+(1.5*EXP(1.105*(AI70-1)))^2)/100*2.45</f>
        <v>4.4081660908397297E-2</v>
      </c>
      <c r="AL70" s="50" t="s">
        <v>13</v>
      </c>
      <c r="AM70" s="45"/>
      <c r="AN70" s="13"/>
      <c r="AO70" s="14"/>
      <c r="AP70" s="14"/>
      <c r="AQ70" s="14"/>
      <c r="AR70" s="14"/>
      <c r="AS70" s="14"/>
      <c r="AT70" s="54">
        <f t="shared" si="12"/>
        <v>4.4081660908397297E-2</v>
      </c>
      <c r="AU70" s="51" t="s">
        <v>14</v>
      </c>
      <c r="AV70" s="45"/>
      <c r="AW70" s="13"/>
      <c r="AX70" s="14"/>
      <c r="AY70" s="14"/>
      <c r="AZ70" s="14"/>
      <c r="BA70" s="14"/>
      <c r="BB70" s="14"/>
      <c r="BC70" s="54">
        <f t="shared" si="9"/>
        <v>4.4081660908397297E-2</v>
      </c>
      <c r="BD70" s="52" t="s">
        <v>15</v>
      </c>
      <c r="BE70" s="45"/>
      <c r="BF70" s="13"/>
      <c r="BG70" s="14"/>
      <c r="BH70" s="14"/>
      <c r="BI70" s="14"/>
      <c r="BJ70" s="14"/>
      <c r="BK70" s="14"/>
      <c r="BL70" s="54">
        <f t="shared" si="10"/>
        <v>4.4081660908397297E-2</v>
      </c>
      <c r="BM70" s="53" t="s">
        <v>16</v>
      </c>
      <c r="BN70" s="45"/>
      <c r="BO70" s="13"/>
      <c r="BP70" s="14"/>
      <c r="BQ70" s="14"/>
      <c r="BR70" s="14"/>
      <c r="BS70" s="14"/>
      <c r="BT70" s="14"/>
      <c r="BU70" s="54">
        <f t="shared" ref="BU70:BU73" si="16">SQRT((1.5*EXP(1.105*BT70))^2+(1.5*EXP(1.105*(BP70-1)))^2+(1.5*EXP(1.105*(BQ70-1)))^2+(1.5*EXP(1.105*(BR70-1)))^2+(1.5*EXP(1.105*(BS70-1)))^2)/100*2.45</f>
        <v>4.4081660908397297E-2</v>
      </c>
    </row>
    <row r="71" spans="1:73" ht="16.5" thickTop="1" thickBot="1">
      <c r="A71" s="11">
        <v>2017</v>
      </c>
      <c r="B71" s="44" t="s">
        <v>17</v>
      </c>
      <c r="C71" s="45">
        <v>9.9599999999999995E-5</v>
      </c>
      <c r="D71" s="66" t="s">
        <v>35</v>
      </c>
      <c r="E71" s="14">
        <v>2</v>
      </c>
      <c r="F71" s="14">
        <v>2</v>
      </c>
      <c r="G71" s="14">
        <v>3</v>
      </c>
      <c r="H71" s="14">
        <v>3</v>
      </c>
      <c r="I71" s="14">
        <v>2</v>
      </c>
      <c r="J71" s="46">
        <f t="shared" si="13"/>
        <v>0.60108474454521421</v>
      </c>
      <c r="K71" s="47" t="s">
        <v>10</v>
      </c>
      <c r="L71" s="45"/>
      <c r="M71" s="13"/>
      <c r="N71" s="14"/>
      <c r="O71" s="14"/>
      <c r="P71" s="14"/>
      <c r="Q71" s="14"/>
      <c r="R71" s="14"/>
      <c r="S71" s="54">
        <f t="shared" ref="S71:S72" si="17">SQRT((1.5*EXP(1.105*R71))^2+(1.5*EXP(1.105*(N71-1)))^2+(1.5*EXP(1.105*(O71-1)))^2+(1.5*EXP(1.105*(P71-1)))^2+(1.5*EXP(1.105*(Q71-1)))^2)/100*2.45</f>
        <v>4.4081660908397297E-2</v>
      </c>
      <c r="T71" s="48" t="s">
        <v>11</v>
      </c>
      <c r="U71" s="45"/>
      <c r="V71" s="13"/>
      <c r="W71" s="14"/>
      <c r="X71" s="14"/>
      <c r="Y71" s="14"/>
      <c r="Z71" s="14"/>
      <c r="AA71" s="14"/>
      <c r="AB71" s="54">
        <f t="shared" ref="AB71:AB72" si="18">SQRT((1.5*EXP(1.105*AA71))^2+(1.5*EXP(1.105*(W71-1)))^2+(1.5*EXP(1.105*(X71-1)))^2+(1.5*EXP(1.105*(Y71-1)))^2+(1.5*EXP(1.105*(Z71-1)))^2)/100*2.45</f>
        <v>4.4081660908397297E-2</v>
      </c>
      <c r="AC71" s="49" t="s">
        <v>12</v>
      </c>
      <c r="AD71" s="45"/>
      <c r="AE71" s="13"/>
      <c r="AF71" s="14"/>
      <c r="AG71" s="14"/>
      <c r="AH71" s="14"/>
      <c r="AI71" s="14"/>
      <c r="AJ71" s="14"/>
      <c r="AK71" s="54">
        <f t="shared" ref="AK71:AK72" si="19">SQRT((1.5*EXP(1.105*AJ71))^2+(1.5*EXP(1.105*(AF71-1)))^2+(1.5*EXP(1.105*(AG71-1)))^2+(1.5*EXP(1.105*(AH71-1)))^2+(1.5*EXP(1.105*(AI71-1)))^2)/100*2.45</f>
        <v>4.4081660908397297E-2</v>
      </c>
      <c r="AL71" s="50" t="s">
        <v>13</v>
      </c>
      <c r="AM71" s="45"/>
      <c r="AN71" s="13"/>
      <c r="AO71" s="14"/>
      <c r="AP71" s="14"/>
      <c r="AQ71" s="14"/>
      <c r="AR71" s="14"/>
      <c r="AS71" s="14"/>
      <c r="AT71" s="54">
        <f t="shared" ref="AT71:AT72" si="20">SQRT((1.5*EXP(1.105*AS71))^2+(1.5*EXP(1.105*(AO71-1)))^2+(1.5*EXP(1.105*(AP71-1)))^2+(1.5*EXP(1.105*(AQ71-1)))^2+(1.5*EXP(1.105*(AR71-1)))^2)/100*2.45</f>
        <v>4.4081660908397297E-2</v>
      </c>
      <c r="AU71" s="51" t="s">
        <v>14</v>
      </c>
      <c r="AV71" s="45"/>
      <c r="AW71" s="13"/>
      <c r="AX71" s="14"/>
      <c r="AY71" s="14"/>
      <c r="AZ71" s="14"/>
      <c r="BA71" s="14"/>
      <c r="BB71" s="14"/>
      <c r="BC71" s="54">
        <f t="shared" ref="BC71:BC72" si="21">SQRT((1.5*EXP(1.105*BB71))^2+(1.5*EXP(1.105*(AX71-1)))^2+(1.5*EXP(1.105*(AY71-1)))^2+(1.5*EXP(1.105*(AZ71-1)))^2+(1.5*EXP(1.105*(BA71-1)))^2)/100*2.45</f>
        <v>4.4081660908397297E-2</v>
      </c>
      <c r="BD71" s="52" t="s">
        <v>15</v>
      </c>
      <c r="BE71" s="45"/>
      <c r="BF71" s="13"/>
      <c r="BG71" s="14"/>
      <c r="BH71" s="14"/>
      <c r="BI71" s="14"/>
      <c r="BJ71" s="14"/>
      <c r="BK71" s="14"/>
      <c r="BL71" s="54">
        <f t="shared" ref="BL71:BL72" si="22">SQRT((1.5*EXP(1.105*BK71))^2+(1.5*EXP(1.105*(BG71-1)))^2+(1.5*EXP(1.105*(BH71-1)))^2+(1.5*EXP(1.105*(BI71-1)))^2+(1.5*EXP(1.105*(BJ71-1)))^2)/100*2.45</f>
        <v>4.4081660908397297E-2</v>
      </c>
      <c r="BM71" s="53" t="s">
        <v>16</v>
      </c>
      <c r="BN71" s="45"/>
      <c r="BO71" s="13"/>
      <c r="BP71" s="14"/>
      <c r="BQ71" s="14"/>
      <c r="BR71" s="14"/>
      <c r="BS71" s="14"/>
      <c r="BT71" s="14"/>
      <c r="BU71" s="54">
        <f t="shared" ref="BU71:BU72" si="23">SQRT((1.5*EXP(1.105*BT71))^2+(1.5*EXP(1.105*(BP71-1)))^2+(1.5*EXP(1.105*(BQ71-1)))^2+(1.5*EXP(1.105*(BR71-1)))^2+(1.5*EXP(1.105*(BS71-1)))^2)/100*2.45</f>
        <v>4.4081660908397297E-2</v>
      </c>
    </row>
    <row r="72" spans="1:73" ht="16.5" thickTop="1" thickBot="1">
      <c r="A72" s="11">
        <v>2018</v>
      </c>
      <c r="B72" s="44" t="s">
        <v>17</v>
      </c>
      <c r="C72" s="45">
        <v>9.9599999999999995E-5</v>
      </c>
      <c r="D72" s="66" t="s">
        <v>35</v>
      </c>
      <c r="E72" s="14">
        <v>2</v>
      </c>
      <c r="F72" s="14">
        <v>2</v>
      </c>
      <c r="G72" s="14">
        <v>3</v>
      </c>
      <c r="H72" s="14">
        <v>3</v>
      </c>
      <c r="I72" s="14">
        <v>2</v>
      </c>
      <c r="J72" s="46">
        <f t="shared" si="13"/>
        <v>0.60108474454521421</v>
      </c>
      <c r="K72" s="47" t="s">
        <v>10</v>
      </c>
      <c r="L72" s="45"/>
      <c r="M72" s="13"/>
      <c r="N72" s="14"/>
      <c r="O72" s="14"/>
      <c r="P72" s="14"/>
      <c r="Q72" s="14"/>
      <c r="R72" s="14"/>
      <c r="S72" s="54">
        <f t="shared" si="17"/>
        <v>4.4081660908397297E-2</v>
      </c>
      <c r="T72" s="48" t="s">
        <v>11</v>
      </c>
      <c r="U72" s="45"/>
      <c r="V72" s="13"/>
      <c r="W72" s="14"/>
      <c r="X72" s="14"/>
      <c r="Y72" s="14"/>
      <c r="Z72" s="14"/>
      <c r="AA72" s="14"/>
      <c r="AB72" s="54">
        <f t="shared" si="18"/>
        <v>4.4081660908397297E-2</v>
      </c>
      <c r="AC72" s="49" t="s">
        <v>12</v>
      </c>
      <c r="AD72" s="45"/>
      <c r="AE72" s="13"/>
      <c r="AF72" s="14"/>
      <c r="AG72" s="14"/>
      <c r="AH72" s="14"/>
      <c r="AI72" s="14"/>
      <c r="AJ72" s="14"/>
      <c r="AK72" s="54">
        <f t="shared" si="19"/>
        <v>4.4081660908397297E-2</v>
      </c>
      <c r="AL72" s="50" t="s">
        <v>13</v>
      </c>
      <c r="AM72" s="45"/>
      <c r="AN72" s="13"/>
      <c r="AO72" s="14"/>
      <c r="AP72" s="14"/>
      <c r="AQ72" s="14"/>
      <c r="AR72" s="14"/>
      <c r="AS72" s="14"/>
      <c r="AT72" s="54">
        <f t="shared" si="20"/>
        <v>4.4081660908397297E-2</v>
      </c>
      <c r="AU72" s="51" t="s">
        <v>14</v>
      </c>
      <c r="AV72" s="45"/>
      <c r="AW72" s="13"/>
      <c r="AX72" s="14"/>
      <c r="AY72" s="14"/>
      <c r="AZ72" s="14"/>
      <c r="BA72" s="14"/>
      <c r="BB72" s="14"/>
      <c r="BC72" s="54">
        <f t="shared" si="21"/>
        <v>4.4081660908397297E-2</v>
      </c>
      <c r="BD72" s="52" t="s">
        <v>15</v>
      </c>
      <c r="BE72" s="45"/>
      <c r="BF72" s="13"/>
      <c r="BG72" s="14"/>
      <c r="BH72" s="14"/>
      <c r="BI72" s="14"/>
      <c r="BJ72" s="14"/>
      <c r="BK72" s="14"/>
      <c r="BL72" s="54">
        <f t="shared" si="22"/>
        <v>4.4081660908397297E-2</v>
      </c>
      <c r="BM72" s="53" t="s">
        <v>16</v>
      </c>
      <c r="BN72" s="45"/>
      <c r="BO72" s="13"/>
      <c r="BP72" s="14"/>
      <c r="BQ72" s="14"/>
      <c r="BR72" s="14"/>
      <c r="BS72" s="14"/>
      <c r="BT72" s="14"/>
      <c r="BU72" s="54">
        <f t="shared" si="23"/>
        <v>4.4081660908397297E-2</v>
      </c>
    </row>
    <row r="73" spans="1:73" ht="16.5" thickTop="1" thickBot="1">
      <c r="A73" s="11">
        <v>2019</v>
      </c>
      <c r="B73" s="44" t="s">
        <v>17</v>
      </c>
      <c r="C73" s="45">
        <v>9.9599999999999995E-5</v>
      </c>
      <c r="D73" s="66" t="s">
        <v>35</v>
      </c>
      <c r="E73" s="14">
        <v>2</v>
      </c>
      <c r="F73" s="14">
        <v>2</v>
      </c>
      <c r="G73" s="14">
        <v>3</v>
      </c>
      <c r="H73" s="14">
        <v>3</v>
      </c>
      <c r="I73" s="14">
        <v>2</v>
      </c>
      <c r="J73" s="46">
        <f t="shared" si="13"/>
        <v>0.60108474454521421</v>
      </c>
      <c r="K73" s="47" t="s">
        <v>10</v>
      </c>
      <c r="L73" s="45"/>
      <c r="M73" s="13"/>
      <c r="N73" s="14"/>
      <c r="O73" s="14"/>
      <c r="P73" s="14"/>
      <c r="Q73" s="14"/>
      <c r="R73" s="14"/>
      <c r="S73" s="54">
        <f t="shared" si="11"/>
        <v>4.4081660908397297E-2</v>
      </c>
      <c r="T73" s="48" t="s">
        <v>11</v>
      </c>
      <c r="U73" s="45"/>
      <c r="V73" s="13"/>
      <c r="W73" s="14"/>
      <c r="X73" s="14"/>
      <c r="Y73" s="14"/>
      <c r="Z73" s="14"/>
      <c r="AA73" s="14"/>
      <c r="AB73" s="54">
        <f t="shared" si="14"/>
        <v>4.4081660908397297E-2</v>
      </c>
      <c r="AC73" s="49" t="s">
        <v>12</v>
      </c>
      <c r="AD73" s="45"/>
      <c r="AE73" s="13"/>
      <c r="AF73" s="14"/>
      <c r="AG73" s="14"/>
      <c r="AH73" s="14"/>
      <c r="AI73" s="14"/>
      <c r="AJ73" s="14"/>
      <c r="AK73" s="54">
        <f t="shared" si="15"/>
        <v>4.4081660908397297E-2</v>
      </c>
      <c r="AL73" s="50" t="s">
        <v>13</v>
      </c>
      <c r="AM73" s="45"/>
      <c r="AN73" s="13"/>
      <c r="AO73" s="14"/>
      <c r="AP73" s="14"/>
      <c r="AQ73" s="14"/>
      <c r="AR73" s="14"/>
      <c r="AS73" s="14"/>
      <c r="AT73" s="54">
        <f t="shared" si="12"/>
        <v>4.4081660908397297E-2</v>
      </c>
      <c r="AU73" s="51" t="s">
        <v>14</v>
      </c>
      <c r="AV73" s="45"/>
      <c r="AW73" s="13"/>
      <c r="AX73" s="14"/>
      <c r="AY73" s="14"/>
      <c r="AZ73" s="14"/>
      <c r="BA73" s="14"/>
      <c r="BB73" s="14"/>
      <c r="BC73" s="54">
        <f t="shared" si="9"/>
        <v>4.4081660908397297E-2</v>
      </c>
      <c r="BD73" s="52" t="s">
        <v>15</v>
      </c>
      <c r="BE73" s="45"/>
      <c r="BF73" s="13"/>
      <c r="BG73" s="14"/>
      <c r="BH73" s="14"/>
      <c r="BI73" s="14"/>
      <c r="BJ73" s="14"/>
      <c r="BK73" s="14"/>
      <c r="BL73" s="54">
        <f t="shared" si="10"/>
        <v>4.4081660908397297E-2</v>
      </c>
      <c r="BM73" s="53" t="s">
        <v>16</v>
      </c>
      <c r="BN73" s="45"/>
      <c r="BO73" s="13"/>
      <c r="BP73" s="14"/>
      <c r="BQ73" s="14"/>
      <c r="BR73" s="14"/>
      <c r="BS73" s="14"/>
      <c r="BT73" s="14"/>
      <c r="BU73" s="54">
        <f t="shared" si="16"/>
        <v>4.4081660908397297E-2</v>
      </c>
    </row>
    <row r="74" spans="1:73" s="43" customFormat="1" ht="20.45" customHeight="1" thickTop="1">
      <c r="A74" s="11">
        <v>2020</v>
      </c>
      <c r="B74" s="44" t="s">
        <v>17</v>
      </c>
      <c r="C74" s="45">
        <v>9.9599999999999995E-5</v>
      </c>
      <c r="D74" s="66" t="s">
        <v>35</v>
      </c>
      <c r="E74" s="14">
        <v>2</v>
      </c>
      <c r="F74" s="14">
        <v>2</v>
      </c>
      <c r="G74" s="14">
        <v>3</v>
      </c>
      <c r="H74" s="14">
        <v>3</v>
      </c>
      <c r="I74" s="14">
        <v>2</v>
      </c>
      <c r="J74" s="46">
        <f t="shared" si="13"/>
        <v>0.60108474454521421</v>
      </c>
      <c r="K74" s="47" t="s">
        <v>10</v>
      </c>
      <c r="L74" s="45"/>
      <c r="M74" s="13"/>
      <c r="N74" s="14"/>
      <c r="O74" s="14"/>
      <c r="P74" s="14"/>
      <c r="Q74" s="14"/>
      <c r="R74" s="14"/>
      <c r="S74" s="54">
        <f t="shared" ref="S74" si="24">SQRT((1.5*EXP(1.105*R74))^2+(1.5*EXP(1.105*(N74-1)))^2+(1.5*EXP(1.105*(O74-1)))^2+(1.5*EXP(1.105*(P74-1)))^2+(1.5*EXP(1.105*(Q74-1)))^2)/100*2.45</f>
        <v>4.4081660908397297E-2</v>
      </c>
      <c r="T74" s="48" t="s">
        <v>11</v>
      </c>
      <c r="U74" s="45"/>
      <c r="V74" s="13"/>
      <c r="W74" s="14"/>
      <c r="X74" s="14"/>
      <c r="Y74" s="14"/>
      <c r="Z74" s="14"/>
      <c r="AA74" s="14"/>
      <c r="AB74" s="54">
        <f t="shared" ref="AB74" si="25">SQRT((1.5*EXP(1.105*AA74))^2+(1.5*EXP(1.105*(W74-1)))^2+(1.5*EXP(1.105*(X74-1)))^2+(1.5*EXP(1.105*(Y74-1)))^2+(1.5*EXP(1.105*(Z74-1)))^2)/100*2.45</f>
        <v>4.4081660908397297E-2</v>
      </c>
      <c r="AC74" s="49" t="s">
        <v>12</v>
      </c>
      <c r="AD74" s="45"/>
      <c r="AE74" s="13"/>
      <c r="AF74" s="14"/>
      <c r="AG74" s="14"/>
      <c r="AH74" s="14"/>
      <c r="AI74" s="14"/>
      <c r="AJ74" s="14"/>
      <c r="AK74" s="54">
        <f t="shared" ref="AK74" si="26">SQRT((1.5*EXP(1.105*AJ74))^2+(1.5*EXP(1.105*(AF74-1)))^2+(1.5*EXP(1.105*(AG74-1)))^2+(1.5*EXP(1.105*(AH74-1)))^2+(1.5*EXP(1.105*(AI74-1)))^2)/100*2.45</f>
        <v>4.4081660908397297E-2</v>
      </c>
      <c r="AL74" s="50" t="s">
        <v>13</v>
      </c>
      <c r="AM74" s="45"/>
      <c r="AN74" s="13"/>
      <c r="AO74" s="14"/>
      <c r="AP74" s="14"/>
      <c r="AQ74" s="14"/>
      <c r="AR74" s="14"/>
      <c r="AS74" s="14"/>
      <c r="AT74" s="54">
        <f t="shared" ref="AT74" si="27">SQRT((1.5*EXP(1.105*AS74))^2+(1.5*EXP(1.105*(AO74-1)))^2+(1.5*EXP(1.105*(AP74-1)))^2+(1.5*EXP(1.105*(AQ74-1)))^2+(1.5*EXP(1.105*(AR74-1)))^2)/100*2.45</f>
        <v>4.4081660908397297E-2</v>
      </c>
      <c r="AU74" s="51" t="s">
        <v>14</v>
      </c>
      <c r="AV74" s="45"/>
      <c r="AW74" s="13"/>
      <c r="AX74" s="14"/>
      <c r="AY74" s="14"/>
      <c r="AZ74" s="14"/>
      <c r="BA74" s="14"/>
      <c r="BB74" s="14"/>
      <c r="BC74" s="54">
        <f t="shared" ref="BC74" si="28">SQRT((1.5*EXP(1.105*BB74))^2+(1.5*EXP(1.105*(AX74-1)))^2+(1.5*EXP(1.105*(AY74-1)))^2+(1.5*EXP(1.105*(AZ74-1)))^2+(1.5*EXP(1.105*(BA74-1)))^2)/100*2.45</f>
        <v>4.4081660908397297E-2</v>
      </c>
      <c r="BD74" s="52" t="s">
        <v>15</v>
      </c>
      <c r="BE74" s="45"/>
      <c r="BF74" s="13"/>
      <c r="BG74" s="14"/>
      <c r="BH74" s="14"/>
      <c r="BI74" s="14"/>
      <c r="BJ74" s="14"/>
      <c r="BK74" s="14"/>
      <c r="BL74" s="54">
        <f t="shared" ref="BL74" si="29">SQRT((1.5*EXP(1.105*BK74))^2+(1.5*EXP(1.105*(BG74-1)))^2+(1.5*EXP(1.105*(BH74-1)))^2+(1.5*EXP(1.105*(BI74-1)))^2+(1.5*EXP(1.105*(BJ74-1)))^2)/100*2.45</f>
        <v>4.4081660908397297E-2</v>
      </c>
      <c r="BM74" s="53" t="s">
        <v>16</v>
      </c>
      <c r="BN74" s="45"/>
      <c r="BO74" s="13"/>
      <c r="BP74" s="14"/>
      <c r="BQ74" s="14"/>
      <c r="BR74" s="14"/>
      <c r="BS74" s="14"/>
      <c r="BT74" s="14"/>
      <c r="BU74" s="54">
        <f t="shared" ref="BU74" si="30">SQRT((1.5*EXP(1.105*BT74))^2+(1.5*EXP(1.105*(BP74-1)))^2+(1.5*EXP(1.105*(BQ74-1)))^2+(1.5*EXP(1.105*(BR74-1)))^2+(1.5*EXP(1.105*(BS74-1)))^2)/100*2.45</f>
        <v>4.4081660908397297E-2</v>
      </c>
    </row>
    <row r="75" spans="1:73" s="43" customFormat="1" ht="20.45" customHeight="1">
      <c r="A75" s="11">
        <v>2021</v>
      </c>
      <c r="B75" s="68" t="s">
        <v>17</v>
      </c>
      <c r="C75" s="45">
        <v>9.9599999999999995E-5</v>
      </c>
      <c r="D75" s="66" t="s">
        <v>35</v>
      </c>
      <c r="E75" s="14">
        <v>2</v>
      </c>
      <c r="F75" s="14">
        <v>2</v>
      </c>
      <c r="G75" s="14">
        <v>3</v>
      </c>
      <c r="H75" s="14">
        <v>3</v>
      </c>
      <c r="I75" s="14">
        <v>2</v>
      </c>
      <c r="J75" s="54">
        <v>0.60108474454521421</v>
      </c>
      <c r="K75" s="69" t="s">
        <v>10</v>
      </c>
      <c r="L75" s="45"/>
      <c r="M75" s="13"/>
      <c r="N75" s="14"/>
      <c r="O75" s="14"/>
      <c r="P75" s="14"/>
      <c r="Q75" s="14"/>
      <c r="R75" s="14"/>
      <c r="S75" s="54">
        <v>4.4081660908397297E-2</v>
      </c>
      <c r="T75" s="70" t="s">
        <v>11</v>
      </c>
      <c r="U75" s="45"/>
      <c r="V75" s="13"/>
      <c r="W75" s="14"/>
      <c r="X75" s="14"/>
      <c r="Y75" s="14"/>
      <c r="Z75" s="14"/>
      <c r="AA75" s="14"/>
      <c r="AB75" s="54">
        <v>4.4081660908397297E-2</v>
      </c>
      <c r="AC75" s="71" t="s">
        <v>12</v>
      </c>
      <c r="AD75" s="45"/>
      <c r="AE75" s="13"/>
      <c r="AF75" s="14"/>
      <c r="AG75" s="14"/>
      <c r="AH75" s="14"/>
      <c r="AI75" s="14"/>
      <c r="AJ75" s="14"/>
      <c r="AK75" s="54">
        <v>4.4081660908397297E-2</v>
      </c>
      <c r="AL75" s="72" t="s">
        <v>13</v>
      </c>
      <c r="AM75" s="45"/>
      <c r="AN75" s="13"/>
      <c r="AO75" s="14"/>
      <c r="AP75" s="14"/>
      <c r="AQ75" s="14"/>
      <c r="AR75" s="14"/>
      <c r="AS75" s="14"/>
      <c r="AT75" s="54">
        <v>4.4081660908397297E-2</v>
      </c>
      <c r="AU75" s="73" t="s">
        <v>14</v>
      </c>
      <c r="AV75" s="45"/>
      <c r="AW75" s="13"/>
      <c r="AX75" s="14"/>
      <c r="AY75" s="14"/>
      <c r="AZ75" s="14"/>
      <c r="BA75" s="14"/>
      <c r="BB75" s="14"/>
      <c r="BC75" s="54">
        <v>4.4081660908397297E-2</v>
      </c>
      <c r="BD75" s="74" t="s">
        <v>15</v>
      </c>
      <c r="BE75" s="45"/>
      <c r="BF75" s="13"/>
      <c r="BG75" s="14"/>
      <c r="BH75" s="14"/>
      <c r="BI75" s="14"/>
      <c r="BJ75" s="14"/>
      <c r="BK75" s="14"/>
      <c r="BL75" s="54">
        <v>4.4081660908397297E-2</v>
      </c>
      <c r="BM75" s="75" t="s">
        <v>16</v>
      </c>
      <c r="BN75" s="45"/>
      <c r="BO75" s="13"/>
      <c r="BP75" s="14"/>
      <c r="BQ75" s="14"/>
      <c r="BR75" s="14"/>
      <c r="BS75" s="14"/>
      <c r="BT75" s="14"/>
      <c r="BU75" s="54">
        <v>4.4081660908397297E-2</v>
      </c>
    </row>
    <row r="76" spans="1:73" s="43" customFormat="1" ht="20.45" customHeight="1">
      <c r="A76" s="11">
        <v>2022</v>
      </c>
      <c r="B76" s="68" t="s">
        <v>17</v>
      </c>
      <c r="C76" s="45">
        <v>9.9599999999999995E-5</v>
      </c>
      <c r="D76" s="66" t="s">
        <v>35</v>
      </c>
      <c r="E76" s="14">
        <v>2</v>
      </c>
      <c r="F76" s="14">
        <v>2</v>
      </c>
      <c r="G76" s="14">
        <v>3</v>
      </c>
      <c r="H76" s="14">
        <v>3</v>
      </c>
      <c r="I76" s="14">
        <v>2</v>
      </c>
      <c r="J76" s="54">
        <v>0.60108474454521421</v>
      </c>
      <c r="K76" s="69" t="s">
        <v>10</v>
      </c>
      <c r="L76" s="45"/>
      <c r="M76" s="13"/>
      <c r="N76" s="14"/>
      <c r="O76" s="14"/>
      <c r="P76" s="14"/>
      <c r="Q76" s="14"/>
      <c r="R76" s="14"/>
      <c r="S76" s="54">
        <v>4.4081660908397297E-2</v>
      </c>
      <c r="T76" s="70" t="s">
        <v>11</v>
      </c>
      <c r="U76" s="45"/>
      <c r="V76" s="13"/>
      <c r="W76" s="14"/>
      <c r="X76" s="14"/>
      <c r="Y76" s="14"/>
      <c r="Z76" s="14"/>
      <c r="AA76" s="14"/>
      <c r="AB76" s="54">
        <v>4.4081660908397297E-2</v>
      </c>
      <c r="AC76" s="71" t="s">
        <v>12</v>
      </c>
      <c r="AD76" s="45"/>
      <c r="AE76" s="13"/>
      <c r="AF76" s="14"/>
      <c r="AG76" s="14"/>
      <c r="AH76" s="14"/>
      <c r="AI76" s="14"/>
      <c r="AJ76" s="14"/>
      <c r="AK76" s="54">
        <v>4.4081660908397297E-2</v>
      </c>
      <c r="AL76" s="72" t="s">
        <v>13</v>
      </c>
      <c r="AM76" s="45"/>
      <c r="AN76" s="13"/>
      <c r="AO76" s="14"/>
      <c r="AP76" s="14"/>
      <c r="AQ76" s="14"/>
      <c r="AR76" s="14"/>
      <c r="AS76" s="14"/>
      <c r="AT76" s="54">
        <v>4.4081660908397297E-2</v>
      </c>
      <c r="AU76" s="73" t="s">
        <v>14</v>
      </c>
      <c r="AV76" s="45"/>
      <c r="AW76" s="13"/>
      <c r="AX76" s="14"/>
      <c r="AY76" s="14"/>
      <c r="AZ76" s="14"/>
      <c r="BA76" s="14"/>
      <c r="BB76" s="14"/>
      <c r="BC76" s="54">
        <v>4.4081660908397297E-2</v>
      </c>
      <c r="BD76" s="74" t="s">
        <v>15</v>
      </c>
      <c r="BE76" s="45"/>
      <c r="BF76" s="13"/>
      <c r="BG76" s="14"/>
      <c r="BH76" s="14"/>
      <c r="BI76" s="14"/>
      <c r="BJ76" s="14"/>
      <c r="BK76" s="14"/>
      <c r="BL76" s="54">
        <v>4.4081660908397297E-2</v>
      </c>
      <c r="BM76" s="75" t="s">
        <v>16</v>
      </c>
      <c r="BN76" s="45"/>
      <c r="BO76" s="13"/>
      <c r="BP76" s="14"/>
      <c r="BQ76" s="14"/>
      <c r="BR76" s="14"/>
      <c r="BS76" s="14"/>
      <c r="BT76" s="14"/>
      <c r="BU76" s="54">
        <v>4.4081660908397297E-2</v>
      </c>
    </row>
  </sheetData>
  <conditionalFormatting sqref="AB4:AB70 AB73">
    <cfRule type="dataBar" priority="129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{33BAC9E2-41A9-458D-B6EE-990715E92E71}</x14:id>
        </ext>
      </extLst>
    </cfRule>
  </conditionalFormatting>
  <conditionalFormatting sqref="AK4:AK70 AK73">
    <cfRule type="dataBar" priority="128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{14647C22-CD7F-408B-818E-B672F5EB1763}</x14:id>
        </ext>
      </extLst>
    </cfRule>
  </conditionalFormatting>
  <conditionalFormatting sqref="BU4:BU70 BU73">
    <cfRule type="dataBar" priority="127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{063A3C8E-9315-4794-8528-C979AF0F06E3}</x14:id>
        </ext>
      </extLst>
    </cfRule>
  </conditionalFormatting>
  <conditionalFormatting sqref="W4:W70 W73">
    <cfRule type="dataBar" priority="125">
      <dataBar>
        <cfvo type="num" val="0"/>
        <cfvo type="num" val="4"/>
        <color rgb="FF638EC6"/>
      </dataBar>
      <extLst>
        <ext xmlns:x14="http://schemas.microsoft.com/office/spreadsheetml/2009/9/main" uri="{B025F937-C7B1-47D3-B67F-A62EFF666E3E}">
          <x14:id>{2D0338B3-BDA1-4494-8BEA-D74C8283EC73}</x14:id>
        </ext>
      </extLst>
    </cfRule>
  </conditionalFormatting>
  <conditionalFormatting sqref="W4:AA70 W73:AA73">
    <cfRule type="dataBar" priority="124">
      <dataBar>
        <cfvo type="num" val="0"/>
        <cfvo type="num" val="4"/>
        <color theme="7" tint="0.59999389629810485"/>
      </dataBar>
      <extLst>
        <ext xmlns:x14="http://schemas.microsoft.com/office/spreadsheetml/2009/9/main" uri="{B025F937-C7B1-47D3-B67F-A62EFF666E3E}">
          <x14:id>{A07BE94C-21AC-4854-A2CC-6C6B280252E1}</x14:id>
        </ext>
      </extLst>
    </cfRule>
  </conditionalFormatting>
  <conditionalFormatting sqref="X4:AA70 X73:AA73">
    <cfRule type="dataBar" priority="126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{E24F9C93-0B54-4878-B662-28C9F244B18D}</x14:id>
        </ext>
      </extLst>
    </cfRule>
  </conditionalFormatting>
  <conditionalFormatting sqref="AF4:AF70 AF73">
    <cfRule type="dataBar" priority="122">
      <dataBar>
        <cfvo type="num" val="0"/>
        <cfvo type="num" val="4"/>
        <color rgb="FF638EC6"/>
      </dataBar>
      <extLst>
        <ext xmlns:x14="http://schemas.microsoft.com/office/spreadsheetml/2009/9/main" uri="{B025F937-C7B1-47D3-B67F-A62EFF666E3E}">
          <x14:id>{A554BE34-A921-4574-9642-4DB76BE1F834}</x14:id>
        </ext>
      </extLst>
    </cfRule>
  </conditionalFormatting>
  <conditionalFormatting sqref="AF4:AJ70 AF73:AJ73">
    <cfRule type="dataBar" priority="121">
      <dataBar>
        <cfvo type="num" val="0"/>
        <cfvo type="num" val="4"/>
        <color theme="7" tint="0.59999389629810485"/>
      </dataBar>
      <extLst>
        <ext xmlns:x14="http://schemas.microsoft.com/office/spreadsheetml/2009/9/main" uri="{B025F937-C7B1-47D3-B67F-A62EFF666E3E}">
          <x14:id>{DE457925-ED71-427C-BD9C-BC121CE64BEC}</x14:id>
        </ext>
      </extLst>
    </cfRule>
  </conditionalFormatting>
  <conditionalFormatting sqref="AG4:AJ70 AG73:AJ73">
    <cfRule type="dataBar" priority="123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{78007D1E-514D-4B02-B249-09A7663722D0}</x14:id>
        </ext>
      </extLst>
    </cfRule>
  </conditionalFormatting>
  <conditionalFormatting sqref="AO4:AO70 AO73">
    <cfRule type="dataBar" priority="119">
      <dataBar>
        <cfvo type="num" val="0"/>
        <cfvo type="num" val="4"/>
        <color rgb="FF638EC6"/>
      </dataBar>
      <extLst>
        <ext xmlns:x14="http://schemas.microsoft.com/office/spreadsheetml/2009/9/main" uri="{B025F937-C7B1-47D3-B67F-A62EFF666E3E}">
          <x14:id>{361B620C-1827-45FB-8F2B-A39A14B8A405}</x14:id>
        </ext>
      </extLst>
    </cfRule>
  </conditionalFormatting>
  <conditionalFormatting sqref="AO4:AS70 AO73:AS73">
    <cfRule type="dataBar" priority="118">
      <dataBar>
        <cfvo type="num" val="0"/>
        <cfvo type="num" val="4"/>
        <color theme="7" tint="0.59999389629810485"/>
      </dataBar>
      <extLst>
        <ext xmlns:x14="http://schemas.microsoft.com/office/spreadsheetml/2009/9/main" uri="{B025F937-C7B1-47D3-B67F-A62EFF666E3E}">
          <x14:id>{B7AD2DF9-1465-49FC-B28C-35CB6E976FD5}</x14:id>
        </ext>
      </extLst>
    </cfRule>
  </conditionalFormatting>
  <conditionalFormatting sqref="AP4:AS70 AP73:AS73">
    <cfRule type="dataBar" priority="120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{1197ACE6-75C9-4B55-8D0D-F748F07E1428}</x14:id>
        </ext>
      </extLst>
    </cfRule>
  </conditionalFormatting>
  <conditionalFormatting sqref="BP4:BP70 BP73">
    <cfRule type="dataBar" priority="116">
      <dataBar>
        <cfvo type="num" val="0"/>
        <cfvo type="num" val="4"/>
        <color rgb="FF638EC6"/>
      </dataBar>
      <extLst>
        <ext xmlns:x14="http://schemas.microsoft.com/office/spreadsheetml/2009/9/main" uri="{B025F937-C7B1-47D3-B67F-A62EFF666E3E}">
          <x14:id>{88E2CBE2-CAAD-4577-94A1-7F819CFA3E08}</x14:id>
        </ext>
      </extLst>
    </cfRule>
  </conditionalFormatting>
  <conditionalFormatting sqref="BP4:BT70 BP73:BT73">
    <cfRule type="dataBar" priority="115">
      <dataBar>
        <cfvo type="num" val="0"/>
        <cfvo type="num" val="4"/>
        <color theme="7" tint="0.59999389629810485"/>
      </dataBar>
      <extLst>
        <ext xmlns:x14="http://schemas.microsoft.com/office/spreadsheetml/2009/9/main" uri="{B025F937-C7B1-47D3-B67F-A62EFF666E3E}">
          <x14:id>{862FA143-0590-48B9-A4AC-DB71C9D3C2FA}</x14:id>
        </ext>
      </extLst>
    </cfRule>
  </conditionalFormatting>
  <conditionalFormatting sqref="BQ4:BT70 BQ73:BT73">
    <cfRule type="dataBar" priority="117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{7627BA9C-8445-423F-9573-1B680FCC43F9}</x14:id>
        </ext>
      </extLst>
    </cfRule>
  </conditionalFormatting>
  <conditionalFormatting sqref="N4:N70 N73">
    <cfRule type="dataBar" priority="113">
      <dataBar>
        <cfvo type="num" val="0"/>
        <cfvo type="num" val="4"/>
        <color rgb="FF638EC6"/>
      </dataBar>
      <extLst>
        <ext xmlns:x14="http://schemas.microsoft.com/office/spreadsheetml/2009/9/main" uri="{B025F937-C7B1-47D3-B67F-A62EFF666E3E}">
          <x14:id>{83C1B0FE-C3C5-4A4A-BF47-534533F7CECC}</x14:id>
        </ext>
      </extLst>
    </cfRule>
  </conditionalFormatting>
  <conditionalFormatting sqref="N4:R70 N73:R73">
    <cfRule type="dataBar" priority="112">
      <dataBar>
        <cfvo type="num" val="0"/>
        <cfvo type="num" val="4"/>
        <color theme="7" tint="0.59999389629810485"/>
      </dataBar>
      <extLst>
        <ext xmlns:x14="http://schemas.microsoft.com/office/spreadsheetml/2009/9/main" uri="{B025F937-C7B1-47D3-B67F-A62EFF666E3E}">
          <x14:id>{17AEC988-CA57-46BB-94DF-D8361ECE92ED}</x14:id>
        </ext>
      </extLst>
    </cfRule>
  </conditionalFormatting>
  <conditionalFormatting sqref="O4:R70 O73:R73">
    <cfRule type="dataBar" priority="114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{5F50053E-7890-45FD-93F0-E5D0545B5541}</x14:id>
        </ext>
      </extLst>
    </cfRule>
  </conditionalFormatting>
  <conditionalFormatting sqref="S4:S70 S73">
    <cfRule type="dataBar" priority="111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{5A8C5ECA-702B-4FF3-AAAE-5CEC71E6B3F7}</x14:id>
        </ext>
      </extLst>
    </cfRule>
  </conditionalFormatting>
  <conditionalFormatting sqref="AT4:AT70 AT73">
    <cfRule type="dataBar" priority="110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{164C1B96-8D27-4C42-A916-4F96A1E1E796}</x14:id>
        </ext>
      </extLst>
    </cfRule>
  </conditionalFormatting>
  <conditionalFormatting sqref="BL4:BL70 BL73">
    <cfRule type="dataBar" priority="109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{86545296-A11B-4958-BC3A-A6D61B0068C9}</x14:id>
        </ext>
      </extLst>
    </cfRule>
  </conditionalFormatting>
  <conditionalFormatting sqref="BG4:BG70 BG73">
    <cfRule type="dataBar" priority="107">
      <dataBar>
        <cfvo type="num" val="0"/>
        <cfvo type="num" val="4"/>
        <color rgb="FF638EC6"/>
      </dataBar>
      <extLst>
        <ext xmlns:x14="http://schemas.microsoft.com/office/spreadsheetml/2009/9/main" uri="{B025F937-C7B1-47D3-B67F-A62EFF666E3E}">
          <x14:id>{CCFF1E24-9C00-4C66-9A66-2FBD76439F4E}</x14:id>
        </ext>
      </extLst>
    </cfRule>
  </conditionalFormatting>
  <conditionalFormatting sqref="BG4:BK70 BG73:BK73">
    <cfRule type="dataBar" priority="106">
      <dataBar>
        <cfvo type="num" val="0"/>
        <cfvo type="num" val="4"/>
        <color theme="7" tint="0.59999389629810485"/>
      </dataBar>
      <extLst>
        <ext xmlns:x14="http://schemas.microsoft.com/office/spreadsheetml/2009/9/main" uri="{B025F937-C7B1-47D3-B67F-A62EFF666E3E}">
          <x14:id>{0430FEE3-BBBD-419D-8525-B05118E8D529}</x14:id>
        </ext>
      </extLst>
    </cfRule>
  </conditionalFormatting>
  <conditionalFormatting sqref="BH4:BK70 BH73:BK73">
    <cfRule type="dataBar" priority="108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{9446C0A9-CF0E-4F77-B94E-BBD5E8259890}</x14:id>
        </ext>
      </extLst>
    </cfRule>
  </conditionalFormatting>
  <conditionalFormatting sqref="BC4:BC70 BC73">
    <cfRule type="dataBar" priority="105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{BB728DBE-9A16-463B-9A81-93C42B21DCB3}</x14:id>
        </ext>
      </extLst>
    </cfRule>
  </conditionalFormatting>
  <conditionalFormatting sqref="AX4:AX70 AX73">
    <cfRule type="dataBar" priority="103">
      <dataBar>
        <cfvo type="num" val="0"/>
        <cfvo type="num" val="4"/>
        <color rgb="FF638EC6"/>
      </dataBar>
      <extLst>
        <ext xmlns:x14="http://schemas.microsoft.com/office/spreadsheetml/2009/9/main" uri="{B025F937-C7B1-47D3-B67F-A62EFF666E3E}">
          <x14:id>{D54D64BF-66CC-46DA-AE5F-AC699F64CDD3}</x14:id>
        </ext>
      </extLst>
    </cfRule>
  </conditionalFormatting>
  <conditionalFormatting sqref="AX4:BB70 AX73:BB73">
    <cfRule type="dataBar" priority="102">
      <dataBar>
        <cfvo type="num" val="0"/>
        <cfvo type="num" val="4"/>
        <color theme="7" tint="0.59999389629810485"/>
      </dataBar>
      <extLst>
        <ext xmlns:x14="http://schemas.microsoft.com/office/spreadsheetml/2009/9/main" uri="{B025F937-C7B1-47D3-B67F-A62EFF666E3E}">
          <x14:id>{6F72F525-A90D-4939-9A14-7330E57C5221}</x14:id>
        </ext>
      </extLst>
    </cfRule>
  </conditionalFormatting>
  <conditionalFormatting sqref="AY4:BB70 AY73:BB73">
    <cfRule type="dataBar" priority="104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{51F05CCA-9F54-45A6-A9ED-E3D08DF2BBD8}</x14:id>
        </ext>
      </extLst>
    </cfRule>
  </conditionalFormatting>
  <conditionalFormatting sqref="E4:E70 E73">
    <cfRule type="dataBar" priority="100">
      <dataBar>
        <cfvo type="num" val="0"/>
        <cfvo type="num" val="4"/>
        <color rgb="FF638EC6"/>
      </dataBar>
      <extLst>
        <ext xmlns:x14="http://schemas.microsoft.com/office/spreadsheetml/2009/9/main" uri="{B025F937-C7B1-47D3-B67F-A62EFF666E3E}">
          <x14:id>{AECE6469-7E24-4B52-9913-EE30A029C4A8}</x14:id>
        </ext>
      </extLst>
    </cfRule>
  </conditionalFormatting>
  <conditionalFormatting sqref="E73:I73 E4:I70">
    <cfRule type="dataBar" priority="99">
      <dataBar>
        <cfvo type="num" val="0"/>
        <cfvo type="num" val="4"/>
        <color theme="7" tint="0.59999389629810485"/>
      </dataBar>
      <extLst>
        <ext xmlns:x14="http://schemas.microsoft.com/office/spreadsheetml/2009/9/main" uri="{B025F937-C7B1-47D3-B67F-A62EFF666E3E}">
          <x14:id>{B0455A05-09AF-4BAD-B827-9B543F5603BE}</x14:id>
        </ext>
      </extLst>
    </cfRule>
  </conditionalFormatting>
  <conditionalFormatting sqref="F73:I73 F4:I70">
    <cfRule type="dataBar" priority="101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{A917AB7D-4BFB-4DE3-8B67-ECE127099B57}</x14:id>
        </ext>
      </extLst>
    </cfRule>
  </conditionalFormatting>
  <conditionalFormatting sqref="AB74:AB76">
    <cfRule type="dataBar" priority="97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{D8502677-7F15-412A-AC32-C3667B09FFD6}</x14:id>
        </ext>
      </extLst>
    </cfRule>
  </conditionalFormatting>
  <conditionalFormatting sqref="AK74:AK76">
    <cfRule type="dataBar" priority="96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{8DF4C1E6-C1C4-439C-AB66-F0B8FC3108FA}</x14:id>
        </ext>
      </extLst>
    </cfRule>
  </conditionalFormatting>
  <conditionalFormatting sqref="BU74:BU76">
    <cfRule type="dataBar" priority="95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{2B926F79-F0B0-4F44-8A28-DAD547691E6A}</x14:id>
        </ext>
      </extLst>
    </cfRule>
  </conditionalFormatting>
  <conditionalFormatting sqref="W74:W76">
    <cfRule type="dataBar" priority="93">
      <dataBar>
        <cfvo type="num" val="0"/>
        <cfvo type="num" val="4"/>
        <color rgb="FF638EC6"/>
      </dataBar>
      <extLst>
        <ext xmlns:x14="http://schemas.microsoft.com/office/spreadsheetml/2009/9/main" uri="{B025F937-C7B1-47D3-B67F-A62EFF666E3E}">
          <x14:id>{58D1E6CC-3AE4-4D12-92C5-8BB73968B114}</x14:id>
        </ext>
      </extLst>
    </cfRule>
  </conditionalFormatting>
  <conditionalFormatting sqref="W74:AA76">
    <cfRule type="dataBar" priority="92">
      <dataBar>
        <cfvo type="num" val="0"/>
        <cfvo type="num" val="4"/>
        <color theme="7" tint="0.59999389629810485"/>
      </dataBar>
      <extLst>
        <ext xmlns:x14="http://schemas.microsoft.com/office/spreadsheetml/2009/9/main" uri="{B025F937-C7B1-47D3-B67F-A62EFF666E3E}">
          <x14:id>{3557D1CC-4B14-425F-87A1-98EF1AFBCFDF}</x14:id>
        </ext>
      </extLst>
    </cfRule>
  </conditionalFormatting>
  <conditionalFormatting sqref="X74:AA76">
    <cfRule type="dataBar" priority="94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{12A3618C-0C95-4144-BA69-C3F2BF26E8D0}</x14:id>
        </ext>
      </extLst>
    </cfRule>
  </conditionalFormatting>
  <conditionalFormatting sqref="AF74:AF76">
    <cfRule type="dataBar" priority="90">
      <dataBar>
        <cfvo type="num" val="0"/>
        <cfvo type="num" val="4"/>
        <color rgb="FF638EC6"/>
      </dataBar>
      <extLst>
        <ext xmlns:x14="http://schemas.microsoft.com/office/spreadsheetml/2009/9/main" uri="{B025F937-C7B1-47D3-B67F-A62EFF666E3E}">
          <x14:id>{1EAD8139-CE2E-42A8-BC79-ECA09489B100}</x14:id>
        </ext>
      </extLst>
    </cfRule>
  </conditionalFormatting>
  <conditionalFormatting sqref="AF74:AJ76">
    <cfRule type="dataBar" priority="89">
      <dataBar>
        <cfvo type="num" val="0"/>
        <cfvo type="num" val="4"/>
        <color theme="7" tint="0.59999389629810485"/>
      </dataBar>
      <extLst>
        <ext xmlns:x14="http://schemas.microsoft.com/office/spreadsheetml/2009/9/main" uri="{B025F937-C7B1-47D3-B67F-A62EFF666E3E}">
          <x14:id>{72086B17-2107-4582-91A1-743FD8666D64}</x14:id>
        </ext>
      </extLst>
    </cfRule>
  </conditionalFormatting>
  <conditionalFormatting sqref="AG74:AJ76">
    <cfRule type="dataBar" priority="91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{CAA19A1B-3E30-471F-A64E-6D82E9BD0B2A}</x14:id>
        </ext>
      </extLst>
    </cfRule>
  </conditionalFormatting>
  <conditionalFormatting sqref="AO74:AO76">
    <cfRule type="dataBar" priority="87">
      <dataBar>
        <cfvo type="num" val="0"/>
        <cfvo type="num" val="4"/>
        <color rgb="FF638EC6"/>
      </dataBar>
      <extLst>
        <ext xmlns:x14="http://schemas.microsoft.com/office/spreadsheetml/2009/9/main" uri="{B025F937-C7B1-47D3-B67F-A62EFF666E3E}">
          <x14:id>{31DA52B5-2A2A-4A8A-8EDE-ED76CB04C3DD}</x14:id>
        </ext>
      </extLst>
    </cfRule>
  </conditionalFormatting>
  <conditionalFormatting sqref="AO74:AS76">
    <cfRule type="dataBar" priority="86">
      <dataBar>
        <cfvo type="num" val="0"/>
        <cfvo type="num" val="4"/>
        <color theme="7" tint="0.59999389629810485"/>
      </dataBar>
      <extLst>
        <ext xmlns:x14="http://schemas.microsoft.com/office/spreadsheetml/2009/9/main" uri="{B025F937-C7B1-47D3-B67F-A62EFF666E3E}">
          <x14:id>{39295AD9-91AD-43E2-9239-F28FA5AA87F4}</x14:id>
        </ext>
      </extLst>
    </cfRule>
  </conditionalFormatting>
  <conditionalFormatting sqref="AP74:AS76">
    <cfRule type="dataBar" priority="88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{B033E220-29FA-41BB-8541-1C4379593DBF}</x14:id>
        </ext>
      </extLst>
    </cfRule>
  </conditionalFormatting>
  <conditionalFormatting sqref="BP74:BP76">
    <cfRule type="dataBar" priority="84">
      <dataBar>
        <cfvo type="num" val="0"/>
        <cfvo type="num" val="4"/>
        <color rgb="FF638EC6"/>
      </dataBar>
      <extLst>
        <ext xmlns:x14="http://schemas.microsoft.com/office/spreadsheetml/2009/9/main" uri="{B025F937-C7B1-47D3-B67F-A62EFF666E3E}">
          <x14:id>{5B52513A-9E06-4A4C-8B19-47F4FD8540F3}</x14:id>
        </ext>
      </extLst>
    </cfRule>
  </conditionalFormatting>
  <conditionalFormatting sqref="BP74:BT76">
    <cfRule type="dataBar" priority="83">
      <dataBar>
        <cfvo type="num" val="0"/>
        <cfvo type="num" val="4"/>
        <color theme="7" tint="0.59999389629810485"/>
      </dataBar>
      <extLst>
        <ext xmlns:x14="http://schemas.microsoft.com/office/spreadsheetml/2009/9/main" uri="{B025F937-C7B1-47D3-B67F-A62EFF666E3E}">
          <x14:id>{B890D319-9092-4FFF-B575-B726EFD49F1E}</x14:id>
        </ext>
      </extLst>
    </cfRule>
  </conditionalFormatting>
  <conditionalFormatting sqref="BQ74:BT76">
    <cfRule type="dataBar" priority="85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{6D740A4A-A3E4-4DFC-8CAF-48AFFE0A2B22}</x14:id>
        </ext>
      </extLst>
    </cfRule>
  </conditionalFormatting>
  <conditionalFormatting sqref="N74:N76">
    <cfRule type="dataBar" priority="81">
      <dataBar>
        <cfvo type="num" val="0"/>
        <cfvo type="num" val="4"/>
        <color rgb="FF638EC6"/>
      </dataBar>
      <extLst>
        <ext xmlns:x14="http://schemas.microsoft.com/office/spreadsheetml/2009/9/main" uri="{B025F937-C7B1-47D3-B67F-A62EFF666E3E}">
          <x14:id>{FD9B6EE4-84A8-4946-AC87-BE5D163A47AC}</x14:id>
        </ext>
      </extLst>
    </cfRule>
  </conditionalFormatting>
  <conditionalFormatting sqref="N74:R76">
    <cfRule type="dataBar" priority="80">
      <dataBar>
        <cfvo type="num" val="0"/>
        <cfvo type="num" val="4"/>
        <color theme="7" tint="0.59999389629810485"/>
      </dataBar>
      <extLst>
        <ext xmlns:x14="http://schemas.microsoft.com/office/spreadsheetml/2009/9/main" uri="{B025F937-C7B1-47D3-B67F-A62EFF666E3E}">
          <x14:id>{F50A5991-5567-46DB-A296-D5BCCB6AAE4A}</x14:id>
        </ext>
      </extLst>
    </cfRule>
  </conditionalFormatting>
  <conditionalFormatting sqref="O74:R76">
    <cfRule type="dataBar" priority="82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{328AFEB7-AB67-4C36-BD3E-C1577944D30C}</x14:id>
        </ext>
      </extLst>
    </cfRule>
  </conditionalFormatting>
  <conditionalFormatting sqref="S74:S76">
    <cfRule type="dataBar" priority="79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{E83D7D43-2EAA-4B0A-8C4D-757CB88A9390}</x14:id>
        </ext>
      </extLst>
    </cfRule>
  </conditionalFormatting>
  <conditionalFormatting sqref="AT74:AT76">
    <cfRule type="dataBar" priority="78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{CD6092A1-9B45-4A28-9D9B-2F2CAFA81FBF}</x14:id>
        </ext>
      </extLst>
    </cfRule>
  </conditionalFormatting>
  <conditionalFormatting sqref="BL74:BL76">
    <cfRule type="dataBar" priority="77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{8ED6A142-FA30-4D3C-81EB-4FE4138FFF07}</x14:id>
        </ext>
      </extLst>
    </cfRule>
  </conditionalFormatting>
  <conditionalFormatting sqref="BG74:BG76">
    <cfRule type="dataBar" priority="75">
      <dataBar>
        <cfvo type="num" val="0"/>
        <cfvo type="num" val="4"/>
        <color rgb="FF638EC6"/>
      </dataBar>
      <extLst>
        <ext xmlns:x14="http://schemas.microsoft.com/office/spreadsheetml/2009/9/main" uri="{B025F937-C7B1-47D3-B67F-A62EFF666E3E}">
          <x14:id>{9FA0F340-9367-4BC3-940C-E6C690256618}</x14:id>
        </ext>
      </extLst>
    </cfRule>
  </conditionalFormatting>
  <conditionalFormatting sqref="BG74:BK76">
    <cfRule type="dataBar" priority="74">
      <dataBar>
        <cfvo type="num" val="0"/>
        <cfvo type="num" val="4"/>
        <color theme="7" tint="0.59999389629810485"/>
      </dataBar>
      <extLst>
        <ext xmlns:x14="http://schemas.microsoft.com/office/spreadsheetml/2009/9/main" uri="{B025F937-C7B1-47D3-B67F-A62EFF666E3E}">
          <x14:id>{A3306349-1430-41EC-816E-5B4DA7EE1138}</x14:id>
        </ext>
      </extLst>
    </cfRule>
  </conditionalFormatting>
  <conditionalFormatting sqref="BH74:BK76">
    <cfRule type="dataBar" priority="76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{D6AB3986-6D47-47B6-A238-A78D6CB0DD30}</x14:id>
        </ext>
      </extLst>
    </cfRule>
  </conditionalFormatting>
  <conditionalFormatting sqref="BC74:BC76">
    <cfRule type="dataBar" priority="73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{EC2F84EA-36CE-46FD-A944-9C128B6F4408}</x14:id>
        </ext>
      </extLst>
    </cfRule>
  </conditionalFormatting>
  <conditionalFormatting sqref="AX74:AX76">
    <cfRule type="dataBar" priority="71">
      <dataBar>
        <cfvo type="num" val="0"/>
        <cfvo type="num" val="4"/>
        <color rgb="FF638EC6"/>
      </dataBar>
      <extLst>
        <ext xmlns:x14="http://schemas.microsoft.com/office/spreadsheetml/2009/9/main" uri="{B025F937-C7B1-47D3-B67F-A62EFF666E3E}">
          <x14:id>{02C2FFD6-8173-44A3-9D06-7D652C48479C}</x14:id>
        </ext>
      </extLst>
    </cfRule>
  </conditionalFormatting>
  <conditionalFormatting sqref="AX74:BB76">
    <cfRule type="dataBar" priority="70">
      <dataBar>
        <cfvo type="num" val="0"/>
        <cfvo type="num" val="4"/>
        <color theme="7" tint="0.59999389629810485"/>
      </dataBar>
      <extLst>
        <ext xmlns:x14="http://schemas.microsoft.com/office/spreadsheetml/2009/9/main" uri="{B025F937-C7B1-47D3-B67F-A62EFF666E3E}">
          <x14:id>{B871ABBE-9BD4-402B-88E9-37189DBA1B08}</x14:id>
        </ext>
      </extLst>
    </cfRule>
  </conditionalFormatting>
  <conditionalFormatting sqref="AY74:BB76">
    <cfRule type="dataBar" priority="72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{4A8CCC9B-F2EB-41DA-8AB1-EA60B7637C54}</x14:id>
        </ext>
      </extLst>
    </cfRule>
  </conditionalFormatting>
  <conditionalFormatting sqref="E74:E76">
    <cfRule type="dataBar" priority="68">
      <dataBar>
        <cfvo type="num" val="0"/>
        <cfvo type="num" val="4"/>
        <color rgb="FF638EC6"/>
      </dataBar>
      <extLst>
        <ext xmlns:x14="http://schemas.microsoft.com/office/spreadsheetml/2009/9/main" uri="{B025F937-C7B1-47D3-B67F-A62EFF666E3E}">
          <x14:id>{474823C5-5765-46D5-98B9-17D2B294821F}</x14:id>
        </ext>
      </extLst>
    </cfRule>
  </conditionalFormatting>
  <conditionalFormatting sqref="E74:I76">
    <cfRule type="dataBar" priority="67">
      <dataBar>
        <cfvo type="num" val="0"/>
        <cfvo type="num" val="4"/>
        <color theme="7" tint="0.59999389629810485"/>
      </dataBar>
      <extLst>
        <ext xmlns:x14="http://schemas.microsoft.com/office/spreadsheetml/2009/9/main" uri="{B025F937-C7B1-47D3-B67F-A62EFF666E3E}">
          <x14:id>{F41EC05C-D651-4EA4-B4A4-8BE4819808AC}</x14:id>
        </ext>
      </extLst>
    </cfRule>
  </conditionalFormatting>
  <conditionalFormatting sqref="F74:I76">
    <cfRule type="dataBar" priority="69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{A3480C3C-2A86-44CE-B6EB-88FFF89AD70B}</x14:id>
        </ext>
      </extLst>
    </cfRule>
  </conditionalFormatting>
  <conditionalFormatting sqref="AB71">
    <cfRule type="dataBar" priority="65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{A03802C1-BF2E-4BA7-9CCB-AA440BA8B53C}</x14:id>
        </ext>
      </extLst>
    </cfRule>
  </conditionalFormatting>
  <conditionalFormatting sqref="AK71">
    <cfRule type="dataBar" priority="64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{8DA9746D-6E40-4191-84CA-A27DBF9D7298}</x14:id>
        </ext>
      </extLst>
    </cfRule>
  </conditionalFormatting>
  <conditionalFormatting sqref="BU71">
    <cfRule type="dataBar" priority="63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{93AE370C-51ED-4AF7-A4E1-EB57033F24F9}</x14:id>
        </ext>
      </extLst>
    </cfRule>
  </conditionalFormatting>
  <conditionalFormatting sqref="W71">
    <cfRule type="dataBar" priority="61">
      <dataBar>
        <cfvo type="num" val="0"/>
        <cfvo type="num" val="4"/>
        <color rgb="FF638EC6"/>
      </dataBar>
      <extLst>
        <ext xmlns:x14="http://schemas.microsoft.com/office/spreadsheetml/2009/9/main" uri="{B025F937-C7B1-47D3-B67F-A62EFF666E3E}">
          <x14:id>{B1C0BA57-8448-465F-959C-9DCBF010469D}</x14:id>
        </ext>
      </extLst>
    </cfRule>
  </conditionalFormatting>
  <conditionalFormatting sqref="W71:AA71">
    <cfRule type="dataBar" priority="60">
      <dataBar>
        <cfvo type="num" val="0"/>
        <cfvo type="num" val="4"/>
        <color theme="7" tint="0.59999389629810485"/>
      </dataBar>
      <extLst>
        <ext xmlns:x14="http://schemas.microsoft.com/office/spreadsheetml/2009/9/main" uri="{B025F937-C7B1-47D3-B67F-A62EFF666E3E}">
          <x14:id>{1020EFC0-ECD3-4BD1-B397-E3428C3ADF31}</x14:id>
        </ext>
      </extLst>
    </cfRule>
  </conditionalFormatting>
  <conditionalFormatting sqref="X71:AA71">
    <cfRule type="dataBar" priority="62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{26AF5633-A5EF-4B67-B3D8-C5599AB8BF1B}</x14:id>
        </ext>
      </extLst>
    </cfRule>
  </conditionalFormatting>
  <conditionalFormatting sqref="AF71">
    <cfRule type="dataBar" priority="58">
      <dataBar>
        <cfvo type="num" val="0"/>
        <cfvo type="num" val="4"/>
        <color rgb="FF638EC6"/>
      </dataBar>
      <extLst>
        <ext xmlns:x14="http://schemas.microsoft.com/office/spreadsheetml/2009/9/main" uri="{B025F937-C7B1-47D3-B67F-A62EFF666E3E}">
          <x14:id>{F92604D0-CA63-410F-A811-40A24C542B10}</x14:id>
        </ext>
      </extLst>
    </cfRule>
  </conditionalFormatting>
  <conditionalFormatting sqref="AF71:AJ71">
    <cfRule type="dataBar" priority="57">
      <dataBar>
        <cfvo type="num" val="0"/>
        <cfvo type="num" val="4"/>
        <color theme="7" tint="0.59999389629810485"/>
      </dataBar>
      <extLst>
        <ext xmlns:x14="http://schemas.microsoft.com/office/spreadsheetml/2009/9/main" uri="{B025F937-C7B1-47D3-B67F-A62EFF666E3E}">
          <x14:id>{6C2BFE87-B6F1-4864-AE53-1F3388BF9A53}</x14:id>
        </ext>
      </extLst>
    </cfRule>
  </conditionalFormatting>
  <conditionalFormatting sqref="AG71:AJ71">
    <cfRule type="dataBar" priority="59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{BC637F96-7B20-4341-95B5-50B77B06AC11}</x14:id>
        </ext>
      </extLst>
    </cfRule>
  </conditionalFormatting>
  <conditionalFormatting sqref="AO71">
    <cfRule type="dataBar" priority="55">
      <dataBar>
        <cfvo type="num" val="0"/>
        <cfvo type="num" val="4"/>
        <color rgb="FF638EC6"/>
      </dataBar>
      <extLst>
        <ext xmlns:x14="http://schemas.microsoft.com/office/spreadsheetml/2009/9/main" uri="{B025F937-C7B1-47D3-B67F-A62EFF666E3E}">
          <x14:id>{F1F3B920-9A69-4CCE-A1C6-B23A3A81F93D}</x14:id>
        </ext>
      </extLst>
    </cfRule>
  </conditionalFormatting>
  <conditionalFormatting sqref="AO71:AS71">
    <cfRule type="dataBar" priority="54">
      <dataBar>
        <cfvo type="num" val="0"/>
        <cfvo type="num" val="4"/>
        <color theme="7" tint="0.59999389629810485"/>
      </dataBar>
      <extLst>
        <ext xmlns:x14="http://schemas.microsoft.com/office/spreadsheetml/2009/9/main" uri="{B025F937-C7B1-47D3-B67F-A62EFF666E3E}">
          <x14:id>{C327B06D-F2CF-4C61-A698-AB84122C4B47}</x14:id>
        </ext>
      </extLst>
    </cfRule>
  </conditionalFormatting>
  <conditionalFormatting sqref="AP71:AS71">
    <cfRule type="dataBar" priority="56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{F2C541E7-A8DC-44A9-B6A3-963CA932FCD2}</x14:id>
        </ext>
      </extLst>
    </cfRule>
  </conditionalFormatting>
  <conditionalFormatting sqref="BP71">
    <cfRule type="dataBar" priority="52">
      <dataBar>
        <cfvo type="num" val="0"/>
        <cfvo type="num" val="4"/>
        <color rgb="FF638EC6"/>
      </dataBar>
      <extLst>
        <ext xmlns:x14="http://schemas.microsoft.com/office/spreadsheetml/2009/9/main" uri="{B025F937-C7B1-47D3-B67F-A62EFF666E3E}">
          <x14:id>{27C769B4-EF16-4E59-82BC-A412AFF14D49}</x14:id>
        </ext>
      </extLst>
    </cfRule>
  </conditionalFormatting>
  <conditionalFormatting sqref="BP71:BT71">
    <cfRule type="dataBar" priority="51">
      <dataBar>
        <cfvo type="num" val="0"/>
        <cfvo type="num" val="4"/>
        <color theme="7" tint="0.59999389629810485"/>
      </dataBar>
      <extLst>
        <ext xmlns:x14="http://schemas.microsoft.com/office/spreadsheetml/2009/9/main" uri="{B025F937-C7B1-47D3-B67F-A62EFF666E3E}">
          <x14:id>{12621CE4-C856-4118-A727-C45EB9DFDD82}</x14:id>
        </ext>
      </extLst>
    </cfRule>
  </conditionalFormatting>
  <conditionalFormatting sqref="BQ71:BT71">
    <cfRule type="dataBar" priority="53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{A1BCC7A3-EDFA-4927-B2ED-939891D6F866}</x14:id>
        </ext>
      </extLst>
    </cfRule>
  </conditionalFormatting>
  <conditionalFormatting sqref="N71">
    <cfRule type="dataBar" priority="49">
      <dataBar>
        <cfvo type="num" val="0"/>
        <cfvo type="num" val="4"/>
        <color rgb="FF638EC6"/>
      </dataBar>
      <extLst>
        <ext xmlns:x14="http://schemas.microsoft.com/office/spreadsheetml/2009/9/main" uri="{B025F937-C7B1-47D3-B67F-A62EFF666E3E}">
          <x14:id>{0F2317A9-9472-4060-BA43-BB293681F2FA}</x14:id>
        </ext>
      </extLst>
    </cfRule>
  </conditionalFormatting>
  <conditionalFormatting sqref="N71:R71">
    <cfRule type="dataBar" priority="48">
      <dataBar>
        <cfvo type="num" val="0"/>
        <cfvo type="num" val="4"/>
        <color theme="7" tint="0.59999389629810485"/>
      </dataBar>
      <extLst>
        <ext xmlns:x14="http://schemas.microsoft.com/office/spreadsheetml/2009/9/main" uri="{B025F937-C7B1-47D3-B67F-A62EFF666E3E}">
          <x14:id>{30F2D351-7260-4FCC-9196-0A9DE347489F}</x14:id>
        </ext>
      </extLst>
    </cfRule>
  </conditionalFormatting>
  <conditionalFormatting sqref="O71:R71">
    <cfRule type="dataBar" priority="50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{78C3FCD2-84CD-43E8-B14C-3FCD1AEDBABA}</x14:id>
        </ext>
      </extLst>
    </cfRule>
  </conditionalFormatting>
  <conditionalFormatting sqref="S71">
    <cfRule type="dataBar" priority="47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{2211308B-61D4-4C5F-A44E-40E9C7CB144B}</x14:id>
        </ext>
      </extLst>
    </cfRule>
  </conditionalFormatting>
  <conditionalFormatting sqref="AT71">
    <cfRule type="dataBar" priority="46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{5FE2E917-589E-44CC-BF8F-25E9B4B7FCA9}</x14:id>
        </ext>
      </extLst>
    </cfRule>
  </conditionalFormatting>
  <conditionalFormatting sqref="BL71">
    <cfRule type="dataBar" priority="45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{B84144E0-BEC6-4B06-A22C-D8FB5A12DA86}</x14:id>
        </ext>
      </extLst>
    </cfRule>
  </conditionalFormatting>
  <conditionalFormatting sqref="BG71">
    <cfRule type="dataBar" priority="43">
      <dataBar>
        <cfvo type="num" val="0"/>
        <cfvo type="num" val="4"/>
        <color rgb="FF638EC6"/>
      </dataBar>
      <extLst>
        <ext xmlns:x14="http://schemas.microsoft.com/office/spreadsheetml/2009/9/main" uri="{B025F937-C7B1-47D3-B67F-A62EFF666E3E}">
          <x14:id>{438834C5-8886-4EEE-98DE-F033EBB76911}</x14:id>
        </ext>
      </extLst>
    </cfRule>
  </conditionalFormatting>
  <conditionalFormatting sqref="BG71:BK71">
    <cfRule type="dataBar" priority="42">
      <dataBar>
        <cfvo type="num" val="0"/>
        <cfvo type="num" val="4"/>
        <color theme="7" tint="0.59999389629810485"/>
      </dataBar>
      <extLst>
        <ext xmlns:x14="http://schemas.microsoft.com/office/spreadsheetml/2009/9/main" uri="{B025F937-C7B1-47D3-B67F-A62EFF666E3E}">
          <x14:id>{9B3F25A8-F351-45AC-8118-F6A7EC8F9846}</x14:id>
        </ext>
      </extLst>
    </cfRule>
  </conditionalFormatting>
  <conditionalFormatting sqref="BH71:BK71">
    <cfRule type="dataBar" priority="44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{902B97C7-ECB5-4B38-A279-1C1956D04F86}</x14:id>
        </ext>
      </extLst>
    </cfRule>
  </conditionalFormatting>
  <conditionalFormatting sqref="BC71">
    <cfRule type="dataBar" priority="41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{460AC3B4-BE21-46A9-B0B6-6A20EEE37D8C}</x14:id>
        </ext>
      </extLst>
    </cfRule>
  </conditionalFormatting>
  <conditionalFormatting sqref="AX71">
    <cfRule type="dataBar" priority="39">
      <dataBar>
        <cfvo type="num" val="0"/>
        <cfvo type="num" val="4"/>
        <color rgb="FF638EC6"/>
      </dataBar>
      <extLst>
        <ext xmlns:x14="http://schemas.microsoft.com/office/spreadsheetml/2009/9/main" uri="{B025F937-C7B1-47D3-B67F-A62EFF666E3E}">
          <x14:id>{EF4DB74B-4175-45B3-AFE0-24B77CF801DA}</x14:id>
        </ext>
      </extLst>
    </cfRule>
  </conditionalFormatting>
  <conditionalFormatting sqref="AX71:BB71">
    <cfRule type="dataBar" priority="38">
      <dataBar>
        <cfvo type="num" val="0"/>
        <cfvo type="num" val="4"/>
        <color theme="7" tint="0.59999389629810485"/>
      </dataBar>
      <extLst>
        <ext xmlns:x14="http://schemas.microsoft.com/office/spreadsheetml/2009/9/main" uri="{B025F937-C7B1-47D3-B67F-A62EFF666E3E}">
          <x14:id>{9022858B-2A25-4705-A98E-86AD8A5F4347}</x14:id>
        </ext>
      </extLst>
    </cfRule>
  </conditionalFormatting>
  <conditionalFormatting sqref="AY71:BB71">
    <cfRule type="dataBar" priority="40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{E39A8957-95D6-45AC-BB6E-A8DE07A9A966}</x14:id>
        </ext>
      </extLst>
    </cfRule>
  </conditionalFormatting>
  <conditionalFormatting sqref="E71">
    <cfRule type="dataBar" priority="36">
      <dataBar>
        <cfvo type="num" val="0"/>
        <cfvo type="num" val="4"/>
        <color rgb="FF638EC6"/>
      </dataBar>
      <extLst>
        <ext xmlns:x14="http://schemas.microsoft.com/office/spreadsheetml/2009/9/main" uri="{B025F937-C7B1-47D3-B67F-A62EFF666E3E}">
          <x14:id>{B2657C8C-9368-4C24-9645-E940A47675BE}</x14:id>
        </ext>
      </extLst>
    </cfRule>
  </conditionalFormatting>
  <conditionalFormatting sqref="E71:I71">
    <cfRule type="dataBar" priority="35">
      <dataBar>
        <cfvo type="num" val="0"/>
        <cfvo type="num" val="4"/>
        <color theme="7" tint="0.59999389629810485"/>
      </dataBar>
      <extLst>
        <ext xmlns:x14="http://schemas.microsoft.com/office/spreadsheetml/2009/9/main" uri="{B025F937-C7B1-47D3-B67F-A62EFF666E3E}">
          <x14:id>{DAB0E6B3-ACFE-4D97-A760-C5E88999F060}</x14:id>
        </ext>
      </extLst>
    </cfRule>
  </conditionalFormatting>
  <conditionalFormatting sqref="F71:I71">
    <cfRule type="dataBar" priority="37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{6A0A06B4-72AA-421A-953C-F2C831F0C205}</x14:id>
        </ext>
      </extLst>
    </cfRule>
  </conditionalFormatting>
  <conditionalFormatting sqref="AB72">
    <cfRule type="dataBar" priority="33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{AADF86BA-C8FD-40EA-85EF-FA20B47D6FB4}</x14:id>
        </ext>
      </extLst>
    </cfRule>
  </conditionalFormatting>
  <conditionalFormatting sqref="AK72">
    <cfRule type="dataBar" priority="32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{C824D2F4-8A45-43CB-AE98-D5C3B9909B17}</x14:id>
        </ext>
      </extLst>
    </cfRule>
  </conditionalFormatting>
  <conditionalFormatting sqref="BU72">
    <cfRule type="dataBar" priority="31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{FD664774-E04D-4364-B7EC-A055C432A55A}</x14:id>
        </ext>
      </extLst>
    </cfRule>
  </conditionalFormatting>
  <conditionalFormatting sqref="W72">
    <cfRule type="dataBar" priority="29">
      <dataBar>
        <cfvo type="num" val="0"/>
        <cfvo type="num" val="4"/>
        <color rgb="FF638EC6"/>
      </dataBar>
      <extLst>
        <ext xmlns:x14="http://schemas.microsoft.com/office/spreadsheetml/2009/9/main" uri="{B025F937-C7B1-47D3-B67F-A62EFF666E3E}">
          <x14:id>{D6227A69-1CCE-436E-BFF7-E5949829FB57}</x14:id>
        </ext>
      </extLst>
    </cfRule>
  </conditionalFormatting>
  <conditionalFormatting sqref="W72:AA72">
    <cfRule type="dataBar" priority="28">
      <dataBar>
        <cfvo type="num" val="0"/>
        <cfvo type="num" val="4"/>
        <color theme="7" tint="0.59999389629810485"/>
      </dataBar>
      <extLst>
        <ext xmlns:x14="http://schemas.microsoft.com/office/spreadsheetml/2009/9/main" uri="{B025F937-C7B1-47D3-B67F-A62EFF666E3E}">
          <x14:id>{46B27C20-A7BA-4DAF-ABD7-F57CC5E9FE8F}</x14:id>
        </ext>
      </extLst>
    </cfRule>
  </conditionalFormatting>
  <conditionalFormatting sqref="X72:AA72">
    <cfRule type="dataBar" priority="30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{CF9656EA-F354-4447-91D8-FFE88050AC12}</x14:id>
        </ext>
      </extLst>
    </cfRule>
  </conditionalFormatting>
  <conditionalFormatting sqref="AF72">
    <cfRule type="dataBar" priority="26">
      <dataBar>
        <cfvo type="num" val="0"/>
        <cfvo type="num" val="4"/>
        <color rgb="FF638EC6"/>
      </dataBar>
      <extLst>
        <ext xmlns:x14="http://schemas.microsoft.com/office/spreadsheetml/2009/9/main" uri="{B025F937-C7B1-47D3-B67F-A62EFF666E3E}">
          <x14:id>{08C48FE8-B129-4288-85F3-04359AF27908}</x14:id>
        </ext>
      </extLst>
    </cfRule>
  </conditionalFormatting>
  <conditionalFormatting sqref="AF72:AJ72">
    <cfRule type="dataBar" priority="25">
      <dataBar>
        <cfvo type="num" val="0"/>
        <cfvo type="num" val="4"/>
        <color theme="7" tint="0.59999389629810485"/>
      </dataBar>
      <extLst>
        <ext xmlns:x14="http://schemas.microsoft.com/office/spreadsheetml/2009/9/main" uri="{B025F937-C7B1-47D3-B67F-A62EFF666E3E}">
          <x14:id>{A57765BB-D26A-4D5B-97B4-33D56DC982F7}</x14:id>
        </ext>
      </extLst>
    </cfRule>
  </conditionalFormatting>
  <conditionalFormatting sqref="AG72:AJ72">
    <cfRule type="dataBar" priority="27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{5E14C1E7-D214-464B-882A-1EA4B8C8F13B}</x14:id>
        </ext>
      </extLst>
    </cfRule>
  </conditionalFormatting>
  <conditionalFormatting sqref="AO72">
    <cfRule type="dataBar" priority="23">
      <dataBar>
        <cfvo type="num" val="0"/>
        <cfvo type="num" val="4"/>
        <color rgb="FF638EC6"/>
      </dataBar>
      <extLst>
        <ext xmlns:x14="http://schemas.microsoft.com/office/spreadsheetml/2009/9/main" uri="{B025F937-C7B1-47D3-B67F-A62EFF666E3E}">
          <x14:id>{049F13AB-B1AC-4689-92CF-31834B65BFF9}</x14:id>
        </ext>
      </extLst>
    </cfRule>
  </conditionalFormatting>
  <conditionalFormatting sqref="AO72:AS72">
    <cfRule type="dataBar" priority="22">
      <dataBar>
        <cfvo type="num" val="0"/>
        <cfvo type="num" val="4"/>
        <color theme="7" tint="0.59999389629810485"/>
      </dataBar>
      <extLst>
        <ext xmlns:x14="http://schemas.microsoft.com/office/spreadsheetml/2009/9/main" uri="{B025F937-C7B1-47D3-B67F-A62EFF666E3E}">
          <x14:id>{A8CC3FE1-03ED-4054-90CE-EAF92BC966B1}</x14:id>
        </ext>
      </extLst>
    </cfRule>
  </conditionalFormatting>
  <conditionalFormatting sqref="AP72:AS72">
    <cfRule type="dataBar" priority="24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{A71DC8F3-2625-44FC-BA84-E2F52434F617}</x14:id>
        </ext>
      </extLst>
    </cfRule>
  </conditionalFormatting>
  <conditionalFormatting sqref="BP72">
    <cfRule type="dataBar" priority="20">
      <dataBar>
        <cfvo type="num" val="0"/>
        <cfvo type="num" val="4"/>
        <color rgb="FF638EC6"/>
      </dataBar>
      <extLst>
        <ext xmlns:x14="http://schemas.microsoft.com/office/spreadsheetml/2009/9/main" uri="{B025F937-C7B1-47D3-B67F-A62EFF666E3E}">
          <x14:id>{F3101503-5B79-4085-9778-F981F1BF4AD2}</x14:id>
        </ext>
      </extLst>
    </cfRule>
  </conditionalFormatting>
  <conditionalFormatting sqref="BP72:BT72">
    <cfRule type="dataBar" priority="19">
      <dataBar>
        <cfvo type="num" val="0"/>
        <cfvo type="num" val="4"/>
        <color theme="7" tint="0.59999389629810485"/>
      </dataBar>
      <extLst>
        <ext xmlns:x14="http://schemas.microsoft.com/office/spreadsheetml/2009/9/main" uri="{B025F937-C7B1-47D3-B67F-A62EFF666E3E}">
          <x14:id>{41559EED-CE5A-4FAE-8305-6A523F98C88F}</x14:id>
        </ext>
      </extLst>
    </cfRule>
  </conditionalFormatting>
  <conditionalFormatting sqref="BQ72:BT72">
    <cfRule type="dataBar" priority="21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{C1854595-E0F7-4DAF-94AC-412A884A23BC}</x14:id>
        </ext>
      </extLst>
    </cfRule>
  </conditionalFormatting>
  <conditionalFormatting sqref="N72">
    <cfRule type="dataBar" priority="17">
      <dataBar>
        <cfvo type="num" val="0"/>
        <cfvo type="num" val="4"/>
        <color rgb="FF638EC6"/>
      </dataBar>
      <extLst>
        <ext xmlns:x14="http://schemas.microsoft.com/office/spreadsheetml/2009/9/main" uri="{B025F937-C7B1-47D3-B67F-A62EFF666E3E}">
          <x14:id>{DC628FE6-3C19-4E06-B44B-FC9D2915079E}</x14:id>
        </ext>
      </extLst>
    </cfRule>
  </conditionalFormatting>
  <conditionalFormatting sqref="N72:R72">
    <cfRule type="dataBar" priority="16">
      <dataBar>
        <cfvo type="num" val="0"/>
        <cfvo type="num" val="4"/>
        <color theme="7" tint="0.59999389629810485"/>
      </dataBar>
      <extLst>
        <ext xmlns:x14="http://schemas.microsoft.com/office/spreadsheetml/2009/9/main" uri="{B025F937-C7B1-47D3-B67F-A62EFF666E3E}">
          <x14:id>{3F4E6A73-3DF0-466B-BB5E-5CE59714BB70}</x14:id>
        </ext>
      </extLst>
    </cfRule>
  </conditionalFormatting>
  <conditionalFormatting sqref="O72:R72">
    <cfRule type="dataBar" priority="18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{ED27B296-33DB-46E3-8F1E-ABE4E5E4D4D7}</x14:id>
        </ext>
      </extLst>
    </cfRule>
  </conditionalFormatting>
  <conditionalFormatting sqref="S72">
    <cfRule type="dataBar" priority="15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{5A324C0C-F5C4-4528-B514-7BDBE51207BD}</x14:id>
        </ext>
      </extLst>
    </cfRule>
  </conditionalFormatting>
  <conditionalFormatting sqref="AT72">
    <cfRule type="dataBar" priority="14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{D3C277A1-DA38-4939-A84C-4C93ECBEE893}</x14:id>
        </ext>
      </extLst>
    </cfRule>
  </conditionalFormatting>
  <conditionalFormatting sqref="BL72">
    <cfRule type="dataBar" priority="13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{A90600EE-7515-4B98-95E1-01A83610BE04}</x14:id>
        </ext>
      </extLst>
    </cfRule>
  </conditionalFormatting>
  <conditionalFormatting sqref="BG72">
    <cfRule type="dataBar" priority="11">
      <dataBar>
        <cfvo type="num" val="0"/>
        <cfvo type="num" val="4"/>
        <color rgb="FF638EC6"/>
      </dataBar>
      <extLst>
        <ext xmlns:x14="http://schemas.microsoft.com/office/spreadsheetml/2009/9/main" uri="{B025F937-C7B1-47D3-B67F-A62EFF666E3E}">
          <x14:id>{1C6176D2-D6F2-4774-9074-89F315551D39}</x14:id>
        </ext>
      </extLst>
    </cfRule>
  </conditionalFormatting>
  <conditionalFormatting sqref="BG72:BK72">
    <cfRule type="dataBar" priority="10">
      <dataBar>
        <cfvo type="num" val="0"/>
        <cfvo type="num" val="4"/>
        <color theme="7" tint="0.59999389629810485"/>
      </dataBar>
      <extLst>
        <ext xmlns:x14="http://schemas.microsoft.com/office/spreadsheetml/2009/9/main" uri="{B025F937-C7B1-47D3-B67F-A62EFF666E3E}">
          <x14:id>{B1CD6A78-742C-4D0B-9AA1-119ADBE24883}</x14:id>
        </ext>
      </extLst>
    </cfRule>
  </conditionalFormatting>
  <conditionalFormatting sqref="BH72:BK72">
    <cfRule type="dataBar" priority="12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{0251FC67-0410-428A-9DB3-C92FC582B53E}</x14:id>
        </ext>
      </extLst>
    </cfRule>
  </conditionalFormatting>
  <conditionalFormatting sqref="BC72">
    <cfRule type="dataBar" priority="9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{C1DE73BF-AE48-4330-8CFA-FBFF958F446E}</x14:id>
        </ext>
      </extLst>
    </cfRule>
  </conditionalFormatting>
  <conditionalFormatting sqref="AX72">
    <cfRule type="dataBar" priority="7">
      <dataBar>
        <cfvo type="num" val="0"/>
        <cfvo type="num" val="4"/>
        <color rgb="FF638EC6"/>
      </dataBar>
      <extLst>
        <ext xmlns:x14="http://schemas.microsoft.com/office/spreadsheetml/2009/9/main" uri="{B025F937-C7B1-47D3-B67F-A62EFF666E3E}">
          <x14:id>{5B646D04-548C-42D9-BEC6-00069F5D5D50}</x14:id>
        </ext>
      </extLst>
    </cfRule>
  </conditionalFormatting>
  <conditionalFormatting sqref="AX72:BB72">
    <cfRule type="dataBar" priority="6">
      <dataBar>
        <cfvo type="num" val="0"/>
        <cfvo type="num" val="4"/>
        <color theme="7" tint="0.59999389629810485"/>
      </dataBar>
      <extLst>
        <ext xmlns:x14="http://schemas.microsoft.com/office/spreadsheetml/2009/9/main" uri="{B025F937-C7B1-47D3-B67F-A62EFF666E3E}">
          <x14:id>{555C9DF6-CCF2-4E8E-B0C1-F0615A0F1FEC}</x14:id>
        </ext>
      </extLst>
    </cfRule>
  </conditionalFormatting>
  <conditionalFormatting sqref="AY72:BB72">
    <cfRule type="dataBar" priority="8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{B6012917-9B41-49EF-A28F-F090622B71BE}</x14:id>
        </ext>
      </extLst>
    </cfRule>
  </conditionalFormatting>
  <conditionalFormatting sqref="E72">
    <cfRule type="dataBar" priority="4">
      <dataBar>
        <cfvo type="num" val="0"/>
        <cfvo type="num" val="4"/>
        <color rgb="FF638EC6"/>
      </dataBar>
      <extLst>
        <ext xmlns:x14="http://schemas.microsoft.com/office/spreadsheetml/2009/9/main" uri="{B025F937-C7B1-47D3-B67F-A62EFF666E3E}">
          <x14:id>{81F26060-606C-4761-B258-734D2AC9F84C}</x14:id>
        </ext>
      </extLst>
    </cfRule>
  </conditionalFormatting>
  <conditionalFormatting sqref="E72:I72">
    <cfRule type="dataBar" priority="3">
      <dataBar>
        <cfvo type="num" val="0"/>
        <cfvo type="num" val="4"/>
        <color theme="7" tint="0.59999389629810485"/>
      </dataBar>
      <extLst>
        <ext xmlns:x14="http://schemas.microsoft.com/office/spreadsheetml/2009/9/main" uri="{B025F937-C7B1-47D3-B67F-A62EFF666E3E}">
          <x14:id>{BEB97119-1B70-4654-BA69-42732F3747CE}</x14:id>
        </ext>
      </extLst>
    </cfRule>
  </conditionalFormatting>
  <conditionalFormatting sqref="F72:I72">
    <cfRule type="dataBar" priority="5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{566FED7C-DDDD-4F6E-93CF-713087B78E7C}</x14:id>
        </ext>
      </extLst>
    </cfRule>
  </conditionalFormatting>
  <conditionalFormatting sqref="J4:J76">
    <cfRule type="dataBar" priority="1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{908D2F9B-78F6-48E8-8ACD-54EB13DBE895}</x14:id>
        </ext>
      </extLst>
    </cfRule>
  </conditionalFormatting>
  <hyperlinks>
    <hyperlink ref="D33" r:id="rId1" display="http://advances.sciencemag.org/content/3/7/e1700782.full (access om 28.03.2018) &quot;Before 1980, plastic recycling and incineration were negligible.&quot;" xr:uid="{6562A917-419C-4923-BDD3-88FB81B72C78}"/>
  </hyperlinks>
  <pageMargins left="0.7" right="0.7" top="0.78740157499999996" bottom="0.78740157499999996" header="0.3" footer="0.3"/>
  <pageSetup paperSize="9" orientation="portrait" verticalDpi="0"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33BAC9E2-41A9-458D-B6EE-990715E92E71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AB4:AB70 AB73</xm:sqref>
        </x14:conditionalFormatting>
        <x14:conditionalFormatting xmlns:xm="http://schemas.microsoft.com/office/excel/2006/main">
          <x14:cfRule type="dataBar" id="{14647C22-CD7F-408B-818E-B672F5EB1763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AK4:AK70 AK73</xm:sqref>
        </x14:conditionalFormatting>
        <x14:conditionalFormatting xmlns:xm="http://schemas.microsoft.com/office/excel/2006/main">
          <x14:cfRule type="dataBar" id="{063A3C8E-9315-4794-8528-C979AF0F06E3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BU4:BU70 BU73</xm:sqref>
        </x14:conditionalFormatting>
        <x14:conditionalFormatting xmlns:xm="http://schemas.microsoft.com/office/excel/2006/main">
          <x14:cfRule type="dataBar" id="{2D0338B3-BDA1-4494-8BEA-D74C8283EC73}">
            <x14:dataBar minLength="0" maxLength="100" gradient="0">
              <x14:cfvo type="num">
                <xm:f>0</xm:f>
              </x14:cfvo>
              <x14:cfvo type="num">
                <xm:f>4</xm:f>
              </x14:cfvo>
              <x14:negativeFillColor rgb="FFFF0000"/>
              <x14:axisColor rgb="FF000000"/>
            </x14:dataBar>
          </x14:cfRule>
          <xm:sqref>W4:W70 W73</xm:sqref>
        </x14:conditionalFormatting>
        <x14:conditionalFormatting xmlns:xm="http://schemas.microsoft.com/office/excel/2006/main">
          <x14:cfRule type="dataBar" id="{A07BE94C-21AC-4854-A2CC-6C6B280252E1}">
            <x14:dataBar minLength="0" maxLength="100" gradient="0">
              <x14:cfvo type="num">
                <xm:f>0</xm:f>
              </x14:cfvo>
              <x14:cfvo type="num">
                <xm:f>4</xm:f>
              </x14:cfvo>
              <x14:negativeFillColor rgb="FFFF0000"/>
              <x14:axisColor rgb="FF000000"/>
            </x14:dataBar>
          </x14:cfRule>
          <xm:sqref>W4:AA70 W73:AA73</xm:sqref>
        </x14:conditionalFormatting>
        <x14:conditionalFormatting xmlns:xm="http://schemas.microsoft.com/office/excel/2006/main">
          <x14:cfRule type="dataBar" id="{E24F9C93-0B54-4878-B662-28C9F244B18D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X4:AA70 X73:AA73</xm:sqref>
        </x14:conditionalFormatting>
        <x14:conditionalFormatting xmlns:xm="http://schemas.microsoft.com/office/excel/2006/main">
          <x14:cfRule type="dataBar" id="{A554BE34-A921-4574-9642-4DB76BE1F834}">
            <x14:dataBar minLength="0" maxLength="100" gradient="0">
              <x14:cfvo type="num">
                <xm:f>0</xm:f>
              </x14:cfvo>
              <x14:cfvo type="num">
                <xm:f>4</xm:f>
              </x14:cfvo>
              <x14:negativeFillColor rgb="FFFF0000"/>
              <x14:axisColor rgb="FF000000"/>
            </x14:dataBar>
          </x14:cfRule>
          <xm:sqref>AF4:AF70 AF73</xm:sqref>
        </x14:conditionalFormatting>
        <x14:conditionalFormatting xmlns:xm="http://schemas.microsoft.com/office/excel/2006/main">
          <x14:cfRule type="dataBar" id="{DE457925-ED71-427C-BD9C-BC121CE64BEC}">
            <x14:dataBar minLength="0" maxLength="100" gradient="0">
              <x14:cfvo type="num">
                <xm:f>0</xm:f>
              </x14:cfvo>
              <x14:cfvo type="num">
                <xm:f>4</xm:f>
              </x14:cfvo>
              <x14:negativeFillColor rgb="FFFF0000"/>
              <x14:axisColor rgb="FF000000"/>
            </x14:dataBar>
          </x14:cfRule>
          <xm:sqref>AF4:AJ70 AF73:AJ73</xm:sqref>
        </x14:conditionalFormatting>
        <x14:conditionalFormatting xmlns:xm="http://schemas.microsoft.com/office/excel/2006/main">
          <x14:cfRule type="dataBar" id="{78007D1E-514D-4B02-B249-09A7663722D0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AG4:AJ70 AG73:AJ73</xm:sqref>
        </x14:conditionalFormatting>
        <x14:conditionalFormatting xmlns:xm="http://schemas.microsoft.com/office/excel/2006/main">
          <x14:cfRule type="dataBar" id="{361B620C-1827-45FB-8F2B-A39A14B8A405}">
            <x14:dataBar minLength="0" maxLength="100" gradient="0">
              <x14:cfvo type="num">
                <xm:f>0</xm:f>
              </x14:cfvo>
              <x14:cfvo type="num">
                <xm:f>4</xm:f>
              </x14:cfvo>
              <x14:negativeFillColor rgb="FFFF0000"/>
              <x14:axisColor rgb="FF000000"/>
            </x14:dataBar>
          </x14:cfRule>
          <xm:sqref>AO4:AO70 AO73</xm:sqref>
        </x14:conditionalFormatting>
        <x14:conditionalFormatting xmlns:xm="http://schemas.microsoft.com/office/excel/2006/main">
          <x14:cfRule type="dataBar" id="{B7AD2DF9-1465-49FC-B28C-35CB6E976FD5}">
            <x14:dataBar minLength="0" maxLength="100" gradient="0">
              <x14:cfvo type="num">
                <xm:f>0</xm:f>
              </x14:cfvo>
              <x14:cfvo type="num">
                <xm:f>4</xm:f>
              </x14:cfvo>
              <x14:negativeFillColor rgb="FFFF0000"/>
              <x14:axisColor rgb="FF000000"/>
            </x14:dataBar>
          </x14:cfRule>
          <xm:sqref>AO4:AS70 AO73:AS73</xm:sqref>
        </x14:conditionalFormatting>
        <x14:conditionalFormatting xmlns:xm="http://schemas.microsoft.com/office/excel/2006/main">
          <x14:cfRule type="dataBar" id="{1197ACE6-75C9-4B55-8D0D-F748F07E1428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AP4:AS70 AP73:AS73</xm:sqref>
        </x14:conditionalFormatting>
        <x14:conditionalFormatting xmlns:xm="http://schemas.microsoft.com/office/excel/2006/main">
          <x14:cfRule type="dataBar" id="{88E2CBE2-CAAD-4577-94A1-7F819CFA3E08}">
            <x14:dataBar minLength="0" maxLength="100" gradient="0">
              <x14:cfvo type="num">
                <xm:f>0</xm:f>
              </x14:cfvo>
              <x14:cfvo type="num">
                <xm:f>4</xm:f>
              </x14:cfvo>
              <x14:negativeFillColor rgb="FFFF0000"/>
              <x14:axisColor rgb="FF000000"/>
            </x14:dataBar>
          </x14:cfRule>
          <xm:sqref>BP4:BP70 BP73</xm:sqref>
        </x14:conditionalFormatting>
        <x14:conditionalFormatting xmlns:xm="http://schemas.microsoft.com/office/excel/2006/main">
          <x14:cfRule type="dataBar" id="{862FA143-0590-48B9-A4AC-DB71C9D3C2FA}">
            <x14:dataBar minLength="0" maxLength="100" gradient="0">
              <x14:cfvo type="num">
                <xm:f>0</xm:f>
              </x14:cfvo>
              <x14:cfvo type="num">
                <xm:f>4</xm:f>
              </x14:cfvo>
              <x14:negativeFillColor rgb="FFFF0000"/>
              <x14:axisColor rgb="FF000000"/>
            </x14:dataBar>
          </x14:cfRule>
          <xm:sqref>BP4:BT70 BP73:BT73</xm:sqref>
        </x14:conditionalFormatting>
        <x14:conditionalFormatting xmlns:xm="http://schemas.microsoft.com/office/excel/2006/main">
          <x14:cfRule type="dataBar" id="{7627BA9C-8445-423F-9573-1B680FCC43F9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BQ4:BT70 BQ73:BT73</xm:sqref>
        </x14:conditionalFormatting>
        <x14:conditionalFormatting xmlns:xm="http://schemas.microsoft.com/office/excel/2006/main">
          <x14:cfRule type="dataBar" id="{83C1B0FE-C3C5-4A4A-BF47-534533F7CECC}">
            <x14:dataBar minLength="0" maxLength="100" gradient="0">
              <x14:cfvo type="num">
                <xm:f>0</xm:f>
              </x14:cfvo>
              <x14:cfvo type="num">
                <xm:f>4</xm:f>
              </x14:cfvo>
              <x14:negativeFillColor rgb="FFFF0000"/>
              <x14:axisColor rgb="FF000000"/>
            </x14:dataBar>
          </x14:cfRule>
          <xm:sqref>N4:N70 N73</xm:sqref>
        </x14:conditionalFormatting>
        <x14:conditionalFormatting xmlns:xm="http://schemas.microsoft.com/office/excel/2006/main">
          <x14:cfRule type="dataBar" id="{17AEC988-CA57-46BB-94DF-D8361ECE92ED}">
            <x14:dataBar minLength="0" maxLength="100" gradient="0">
              <x14:cfvo type="num">
                <xm:f>0</xm:f>
              </x14:cfvo>
              <x14:cfvo type="num">
                <xm:f>4</xm:f>
              </x14:cfvo>
              <x14:negativeFillColor rgb="FFFF0000"/>
              <x14:axisColor rgb="FF000000"/>
            </x14:dataBar>
          </x14:cfRule>
          <xm:sqref>N4:R70 N73:R73</xm:sqref>
        </x14:conditionalFormatting>
        <x14:conditionalFormatting xmlns:xm="http://schemas.microsoft.com/office/excel/2006/main">
          <x14:cfRule type="dataBar" id="{5F50053E-7890-45FD-93F0-E5D0545B5541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O4:R70 O73:R73</xm:sqref>
        </x14:conditionalFormatting>
        <x14:conditionalFormatting xmlns:xm="http://schemas.microsoft.com/office/excel/2006/main">
          <x14:cfRule type="dataBar" id="{5A8C5ECA-702B-4FF3-AAAE-5CEC71E6B3F7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S4:S70 S73</xm:sqref>
        </x14:conditionalFormatting>
        <x14:conditionalFormatting xmlns:xm="http://schemas.microsoft.com/office/excel/2006/main">
          <x14:cfRule type="dataBar" id="{164C1B96-8D27-4C42-A916-4F96A1E1E796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AT4:AT70 AT73</xm:sqref>
        </x14:conditionalFormatting>
        <x14:conditionalFormatting xmlns:xm="http://schemas.microsoft.com/office/excel/2006/main">
          <x14:cfRule type="dataBar" id="{86545296-A11B-4958-BC3A-A6D61B0068C9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BL4:BL70 BL73</xm:sqref>
        </x14:conditionalFormatting>
        <x14:conditionalFormatting xmlns:xm="http://schemas.microsoft.com/office/excel/2006/main">
          <x14:cfRule type="dataBar" id="{CCFF1E24-9C00-4C66-9A66-2FBD76439F4E}">
            <x14:dataBar minLength="0" maxLength="100" gradient="0">
              <x14:cfvo type="num">
                <xm:f>0</xm:f>
              </x14:cfvo>
              <x14:cfvo type="num">
                <xm:f>4</xm:f>
              </x14:cfvo>
              <x14:negativeFillColor rgb="FFFF0000"/>
              <x14:axisColor rgb="FF000000"/>
            </x14:dataBar>
          </x14:cfRule>
          <xm:sqref>BG4:BG70 BG73</xm:sqref>
        </x14:conditionalFormatting>
        <x14:conditionalFormatting xmlns:xm="http://schemas.microsoft.com/office/excel/2006/main">
          <x14:cfRule type="dataBar" id="{0430FEE3-BBBD-419D-8525-B05118E8D529}">
            <x14:dataBar minLength="0" maxLength="100" gradient="0">
              <x14:cfvo type="num">
                <xm:f>0</xm:f>
              </x14:cfvo>
              <x14:cfvo type="num">
                <xm:f>4</xm:f>
              </x14:cfvo>
              <x14:negativeFillColor rgb="FFFF0000"/>
              <x14:axisColor rgb="FF000000"/>
            </x14:dataBar>
          </x14:cfRule>
          <xm:sqref>BG4:BK70 BG73:BK73</xm:sqref>
        </x14:conditionalFormatting>
        <x14:conditionalFormatting xmlns:xm="http://schemas.microsoft.com/office/excel/2006/main">
          <x14:cfRule type="dataBar" id="{9446C0A9-CF0E-4F77-B94E-BBD5E8259890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BH4:BK70 BH73:BK73</xm:sqref>
        </x14:conditionalFormatting>
        <x14:conditionalFormatting xmlns:xm="http://schemas.microsoft.com/office/excel/2006/main">
          <x14:cfRule type="dataBar" id="{BB728DBE-9A16-463B-9A81-93C42B21DCB3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BC4:BC70 BC73</xm:sqref>
        </x14:conditionalFormatting>
        <x14:conditionalFormatting xmlns:xm="http://schemas.microsoft.com/office/excel/2006/main">
          <x14:cfRule type="dataBar" id="{D54D64BF-66CC-46DA-AE5F-AC699F64CDD3}">
            <x14:dataBar minLength="0" maxLength="100" gradient="0">
              <x14:cfvo type="num">
                <xm:f>0</xm:f>
              </x14:cfvo>
              <x14:cfvo type="num">
                <xm:f>4</xm:f>
              </x14:cfvo>
              <x14:negativeFillColor rgb="FFFF0000"/>
              <x14:axisColor rgb="FF000000"/>
            </x14:dataBar>
          </x14:cfRule>
          <xm:sqref>AX4:AX70 AX73</xm:sqref>
        </x14:conditionalFormatting>
        <x14:conditionalFormatting xmlns:xm="http://schemas.microsoft.com/office/excel/2006/main">
          <x14:cfRule type="dataBar" id="{6F72F525-A90D-4939-9A14-7330E57C5221}">
            <x14:dataBar minLength="0" maxLength="100" gradient="0">
              <x14:cfvo type="num">
                <xm:f>0</xm:f>
              </x14:cfvo>
              <x14:cfvo type="num">
                <xm:f>4</xm:f>
              </x14:cfvo>
              <x14:negativeFillColor rgb="FFFF0000"/>
              <x14:axisColor rgb="FF000000"/>
            </x14:dataBar>
          </x14:cfRule>
          <xm:sqref>AX4:BB70 AX73:BB73</xm:sqref>
        </x14:conditionalFormatting>
        <x14:conditionalFormatting xmlns:xm="http://schemas.microsoft.com/office/excel/2006/main">
          <x14:cfRule type="dataBar" id="{51F05CCA-9F54-45A6-A9ED-E3D08DF2BBD8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AY4:BB70 AY73:BB73</xm:sqref>
        </x14:conditionalFormatting>
        <x14:conditionalFormatting xmlns:xm="http://schemas.microsoft.com/office/excel/2006/main">
          <x14:cfRule type="dataBar" id="{AECE6469-7E24-4B52-9913-EE30A029C4A8}">
            <x14:dataBar minLength="0" maxLength="100" gradient="0">
              <x14:cfvo type="num">
                <xm:f>0</xm:f>
              </x14:cfvo>
              <x14:cfvo type="num">
                <xm:f>4</xm:f>
              </x14:cfvo>
              <x14:negativeFillColor rgb="FFFF0000"/>
              <x14:axisColor rgb="FF000000"/>
            </x14:dataBar>
          </x14:cfRule>
          <xm:sqref>E4:E70 E73</xm:sqref>
        </x14:conditionalFormatting>
        <x14:conditionalFormatting xmlns:xm="http://schemas.microsoft.com/office/excel/2006/main">
          <x14:cfRule type="dataBar" id="{B0455A05-09AF-4BAD-B827-9B543F5603BE}">
            <x14:dataBar minLength="0" maxLength="100" gradient="0">
              <x14:cfvo type="num">
                <xm:f>0</xm:f>
              </x14:cfvo>
              <x14:cfvo type="num">
                <xm:f>4</xm:f>
              </x14:cfvo>
              <x14:negativeFillColor rgb="FFFF0000"/>
              <x14:axisColor rgb="FF000000"/>
            </x14:dataBar>
          </x14:cfRule>
          <xm:sqref>E73:I73 E4:I70</xm:sqref>
        </x14:conditionalFormatting>
        <x14:conditionalFormatting xmlns:xm="http://schemas.microsoft.com/office/excel/2006/main">
          <x14:cfRule type="dataBar" id="{A917AB7D-4BFB-4DE3-8B67-ECE127099B57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F73:I73 F4:I70</xm:sqref>
        </x14:conditionalFormatting>
        <x14:conditionalFormatting xmlns:xm="http://schemas.microsoft.com/office/excel/2006/main">
          <x14:cfRule type="dataBar" id="{D8502677-7F15-412A-AC32-C3667B09FFD6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AB74:AB76</xm:sqref>
        </x14:conditionalFormatting>
        <x14:conditionalFormatting xmlns:xm="http://schemas.microsoft.com/office/excel/2006/main">
          <x14:cfRule type="dataBar" id="{8DF4C1E6-C1C4-439C-AB66-F0B8FC3108FA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AK74:AK76</xm:sqref>
        </x14:conditionalFormatting>
        <x14:conditionalFormatting xmlns:xm="http://schemas.microsoft.com/office/excel/2006/main">
          <x14:cfRule type="dataBar" id="{2B926F79-F0B0-4F44-8A28-DAD547691E6A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BU74:BU76</xm:sqref>
        </x14:conditionalFormatting>
        <x14:conditionalFormatting xmlns:xm="http://schemas.microsoft.com/office/excel/2006/main">
          <x14:cfRule type="dataBar" id="{58D1E6CC-3AE4-4D12-92C5-8BB73968B114}">
            <x14:dataBar minLength="0" maxLength="100" gradient="0">
              <x14:cfvo type="num">
                <xm:f>0</xm:f>
              </x14:cfvo>
              <x14:cfvo type="num">
                <xm:f>4</xm:f>
              </x14:cfvo>
              <x14:negativeFillColor rgb="FFFF0000"/>
              <x14:axisColor rgb="FF000000"/>
            </x14:dataBar>
          </x14:cfRule>
          <xm:sqref>W74:W76</xm:sqref>
        </x14:conditionalFormatting>
        <x14:conditionalFormatting xmlns:xm="http://schemas.microsoft.com/office/excel/2006/main">
          <x14:cfRule type="dataBar" id="{3557D1CC-4B14-425F-87A1-98EF1AFBCFDF}">
            <x14:dataBar minLength="0" maxLength="100" gradient="0">
              <x14:cfvo type="num">
                <xm:f>0</xm:f>
              </x14:cfvo>
              <x14:cfvo type="num">
                <xm:f>4</xm:f>
              </x14:cfvo>
              <x14:negativeFillColor rgb="FFFF0000"/>
              <x14:axisColor rgb="FF000000"/>
            </x14:dataBar>
          </x14:cfRule>
          <xm:sqref>W74:AA76</xm:sqref>
        </x14:conditionalFormatting>
        <x14:conditionalFormatting xmlns:xm="http://schemas.microsoft.com/office/excel/2006/main">
          <x14:cfRule type="dataBar" id="{12A3618C-0C95-4144-BA69-C3F2BF26E8D0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X74:AA76</xm:sqref>
        </x14:conditionalFormatting>
        <x14:conditionalFormatting xmlns:xm="http://schemas.microsoft.com/office/excel/2006/main">
          <x14:cfRule type="dataBar" id="{1EAD8139-CE2E-42A8-BC79-ECA09489B100}">
            <x14:dataBar minLength="0" maxLength="100" gradient="0">
              <x14:cfvo type="num">
                <xm:f>0</xm:f>
              </x14:cfvo>
              <x14:cfvo type="num">
                <xm:f>4</xm:f>
              </x14:cfvo>
              <x14:negativeFillColor rgb="FFFF0000"/>
              <x14:axisColor rgb="FF000000"/>
            </x14:dataBar>
          </x14:cfRule>
          <xm:sqref>AF74:AF76</xm:sqref>
        </x14:conditionalFormatting>
        <x14:conditionalFormatting xmlns:xm="http://schemas.microsoft.com/office/excel/2006/main">
          <x14:cfRule type="dataBar" id="{72086B17-2107-4582-91A1-743FD8666D64}">
            <x14:dataBar minLength="0" maxLength="100" gradient="0">
              <x14:cfvo type="num">
                <xm:f>0</xm:f>
              </x14:cfvo>
              <x14:cfvo type="num">
                <xm:f>4</xm:f>
              </x14:cfvo>
              <x14:negativeFillColor rgb="FFFF0000"/>
              <x14:axisColor rgb="FF000000"/>
            </x14:dataBar>
          </x14:cfRule>
          <xm:sqref>AF74:AJ76</xm:sqref>
        </x14:conditionalFormatting>
        <x14:conditionalFormatting xmlns:xm="http://schemas.microsoft.com/office/excel/2006/main">
          <x14:cfRule type="dataBar" id="{CAA19A1B-3E30-471F-A64E-6D82E9BD0B2A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AG74:AJ76</xm:sqref>
        </x14:conditionalFormatting>
        <x14:conditionalFormatting xmlns:xm="http://schemas.microsoft.com/office/excel/2006/main">
          <x14:cfRule type="dataBar" id="{31DA52B5-2A2A-4A8A-8EDE-ED76CB04C3DD}">
            <x14:dataBar minLength="0" maxLength="100" gradient="0">
              <x14:cfvo type="num">
                <xm:f>0</xm:f>
              </x14:cfvo>
              <x14:cfvo type="num">
                <xm:f>4</xm:f>
              </x14:cfvo>
              <x14:negativeFillColor rgb="FFFF0000"/>
              <x14:axisColor rgb="FF000000"/>
            </x14:dataBar>
          </x14:cfRule>
          <xm:sqref>AO74:AO76</xm:sqref>
        </x14:conditionalFormatting>
        <x14:conditionalFormatting xmlns:xm="http://schemas.microsoft.com/office/excel/2006/main">
          <x14:cfRule type="dataBar" id="{39295AD9-91AD-43E2-9239-F28FA5AA87F4}">
            <x14:dataBar minLength="0" maxLength="100" gradient="0">
              <x14:cfvo type="num">
                <xm:f>0</xm:f>
              </x14:cfvo>
              <x14:cfvo type="num">
                <xm:f>4</xm:f>
              </x14:cfvo>
              <x14:negativeFillColor rgb="FFFF0000"/>
              <x14:axisColor rgb="FF000000"/>
            </x14:dataBar>
          </x14:cfRule>
          <xm:sqref>AO74:AS76</xm:sqref>
        </x14:conditionalFormatting>
        <x14:conditionalFormatting xmlns:xm="http://schemas.microsoft.com/office/excel/2006/main">
          <x14:cfRule type="dataBar" id="{B033E220-29FA-41BB-8541-1C4379593DBF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AP74:AS76</xm:sqref>
        </x14:conditionalFormatting>
        <x14:conditionalFormatting xmlns:xm="http://schemas.microsoft.com/office/excel/2006/main">
          <x14:cfRule type="dataBar" id="{5B52513A-9E06-4A4C-8B19-47F4FD8540F3}">
            <x14:dataBar minLength="0" maxLength="100" gradient="0">
              <x14:cfvo type="num">
                <xm:f>0</xm:f>
              </x14:cfvo>
              <x14:cfvo type="num">
                <xm:f>4</xm:f>
              </x14:cfvo>
              <x14:negativeFillColor rgb="FFFF0000"/>
              <x14:axisColor rgb="FF000000"/>
            </x14:dataBar>
          </x14:cfRule>
          <xm:sqref>BP74:BP76</xm:sqref>
        </x14:conditionalFormatting>
        <x14:conditionalFormatting xmlns:xm="http://schemas.microsoft.com/office/excel/2006/main">
          <x14:cfRule type="dataBar" id="{B890D319-9092-4FFF-B575-B726EFD49F1E}">
            <x14:dataBar minLength="0" maxLength="100" gradient="0">
              <x14:cfvo type="num">
                <xm:f>0</xm:f>
              </x14:cfvo>
              <x14:cfvo type="num">
                <xm:f>4</xm:f>
              </x14:cfvo>
              <x14:negativeFillColor rgb="FFFF0000"/>
              <x14:axisColor rgb="FF000000"/>
            </x14:dataBar>
          </x14:cfRule>
          <xm:sqref>BP74:BT76</xm:sqref>
        </x14:conditionalFormatting>
        <x14:conditionalFormatting xmlns:xm="http://schemas.microsoft.com/office/excel/2006/main">
          <x14:cfRule type="dataBar" id="{6D740A4A-A3E4-4DFC-8CAF-48AFFE0A2B22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BQ74:BT76</xm:sqref>
        </x14:conditionalFormatting>
        <x14:conditionalFormatting xmlns:xm="http://schemas.microsoft.com/office/excel/2006/main">
          <x14:cfRule type="dataBar" id="{FD9B6EE4-84A8-4946-AC87-BE5D163A47AC}">
            <x14:dataBar minLength="0" maxLength="100" gradient="0">
              <x14:cfvo type="num">
                <xm:f>0</xm:f>
              </x14:cfvo>
              <x14:cfvo type="num">
                <xm:f>4</xm:f>
              </x14:cfvo>
              <x14:negativeFillColor rgb="FFFF0000"/>
              <x14:axisColor rgb="FF000000"/>
            </x14:dataBar>
          </x14:cfRule>
          <xm:sqref>N74:N76</xm:sqref>
        </x14:conditionalFormatting>
        <x14:conditionalFormatting xmlns:xm="http://schemas.microsoft.com/office/excel/2006/main">
          <x14:cfRule type="dataBar" id="{F50A5991-5567-46DB-A296-D5BCCB6AAE4A}">
            <x14:dataBar minLength="0" maxLength="100" gradient="0">
              <x14:cfvo type="num">
                <xm:f>0</xm:f>
              </x14:cfvo>
              <x14:cfvo type="num">
                <xm:f>4</xm:f>
              </x14:cfvo>
              <x14:negativeFillColor rgb="FFFF0000"/>
              <x14:axisColor rgb="FF000000"/>
            </x14:dataBar>
          </x14:cfRule>
          <xm:sqref>N74:R76</xm:sqref>
        </x14:conditionalFormatting>
        <x14:conditionalFormatting xmlns:xm="http://schemas.microsoft.com/office/excel/2006/main">
          <x14:cfRule type="dataBar" id="{328AFEB7-AB67-4C36-BD3E-C1577944D30C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O74:R76</xm:sqref>
        </x14:conditionalFormatting>
        <x14:conditionalFormatting xmlns:xm="http://schemas.microsoft.com/office/excel/2006/main">
          <x14:cfRule type="dataBar" id="{E83D7D43-2EAA-4B0A-8C4D-757CB88A9390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S74:S76</xm:sqref>
        </x14:conditionalFormatting>
        <x14:conditionalFormatting xmlns:xm="http://schemas.microsoft.com/office/excel/2006/main">
          <x14:cfRule type="dataBar" id="{CD6092A1-9B45-4A28-9D9B-2F2CAFA81FBF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AT74:AT76</xm:sqref>
        </x14:conditionalFormatting>
        <x14:conditionalFormatting xmlns:xm="http://schemas.microsoft.com/office/excel/2006/main">
          <x14:cfRule type="dataBar" id="{8ED6A142-FA30-4D3C-81EB-4FE4138FFF07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BL74:BL76</xm:sqref>
        </x14:conditionalFormatting>
        <x14:conditionalFormatting xmlns:xm="http://schemas.microsoft.com/office/excel/2006/main">
          <x14:cfRule type="dataBar" id="{9FA0F340-9367-4BC3-940C-E6C690256618}">
            <x14:dataBar minLength="0" maxLength="100" gradient="0">
              <x14:cfvo type="num">
                <xm:f>0</xm:f>
              </x14:cfvo>
              <x14:cfvo type="num">
                <xm:f>4</xm:f>
              </x14:cfvo>
              <x14:negativeFillColor rgb="FFFF0000"/>
              <x14:axisColor rgb="FF000000"/>
            </x14:dataBar>
          </x14:cfRule>
          <xm:sqref>BG74:BG76</xm:sqref>
        </x14:conditionalFormatting>
        <x14:conditionalFormatting xmlns:xm="http://schemas.microsoft.com/office/excel/2006/main">
          <x14:cfRule type="dataBar" id="{A3306349-1430-41EC-816E-5B4DA7EE1138}">
            <x14:dataBar minLength="0" maxLength="100" gradient="0">
              <x14:cfvo type="num">
                <xm:f>0</xm:f>
              </x14:cfvo>
              <x14:cfvo type="num">
                <xm:f>4</xm:f>
              </x14:cfvo>
              <x14:negativeFillColor rgb="FFFF0000"/>
              <x14:axisColor rgb="FF000000"/>
            </x14:dataBar>
          </x14:cfRule>
          <xm:sqref>BG74:BK76</xm:sqref>
        </x14:conditionalFormatting>
        <x14:conditionalFormatting xmlns:xm="http://schemas.microsoft.com/office/excel/2006/main">
          <x14:cfRule type="dataBar" id="{D6AB3986-6D47-47B6-A238-A78D6CB0DD30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BH74:BK76</xm:sqref>
        </x14:conditionalFormatting>
        <x14:conditionalFormatting xmlns:xm="http://schemas.microsoft.com/office/excel/2006/main">
          <x14:cfRule type="dataBar" id="{EC2F84EA-36CE-46FD-A944-9C128B6F4408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BC74:BC76</xm:sqref>
        </x14:conditionalFormatting>
        <x14:conditionalFormatting xmlns:xm="http://schemas.microsoft.com/office/excel/2006/main">
          <x14:cfRule type="dataBar" id="{02C2FFD6-8173-44A3-9D06-7D652C48479C}">
            <x14:dataBar minLength="0" maxLength="100" gradient="0">
              <x14:cfvo type="num">
                <xm:f>0</xm:f>
              </x14:cfvo>
              <x14:cfvo type="num">
                <xm:f>4</xm:f>
              </x14:cfvo>
              <x14:negativeFillColor rgb="FFFF0000"/>
              <x14:axisColor rgb="FF000000"/>
            </x14:dataBar>
          </x14:cfRule>
          <xm:sqref>AX74:AX76</xm:sqref>
        </x14:conditionalFormatting>
        <x14:conditionalFormatting xmlns:xm="http://schemas.microsoft.com/office/excel/2006/main">
          <x14:cfRule type="dataBar" id="{B871ABBE-9BD4-402B-88E9-37189DBA1B08}">
            <x14:dataBar minLength="0" maxLength="100" gradient="0">
              <x14:cfvo type="num">
                <xm:f>0</xm:f>
              </x14:cfvo>
              <x14:cfvo type="num">
                <xm:f>4</xm:f>
              </x14:cfvo>
              <x14:negativeFillColor rgb="FFFF0000"/>
              <x14:axisColor rgb="FF000000"/>
            </x14:dataBar>
          </x14:cfRule>
          <xm:sqref>AX74:BB76</xm:sqref>
        </x14:conditionalFormatting>
        <x14:conditionalFormatting xmlns:xm="http://schemas.microsoft.com/office/excel/2006/main">
          <x14:cfRule type="dataBar" id="{4A8CCC9B-F2EB-41DA-8AB1-EA60B7637C54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AY74:BB76</xm:sqref>
        </x14:conditionalFormatting>
        <x14:conditionalFormatting xmlns:xm="http://schemas.microsoft.com/office/excel/2006/main">
          <x14:cfRule type="dataBar" id="{474823C5-5765-46D5-98B9-17D2B294821F}">
            <x14:dataBar minLength="0" maxLength="100" gradient="0">
              <x14:cfvo type="num">
                <xm:f>0</xm:f>
              </x14:cfvo>
              <x14:cfvo type="num">
                <xm:f>4</xm:f>
              </x14:cfvo>
              <x14:negativeFillColor rgb="FFFF0000"/>
              <x14:axisColor rgb="FF000000"/>
            </x14:dataBar>
          </x14:cfRule>
          <xm:sqref>E74:E76</xm:sqref>
        </x14:conditionalFormatting>
        <x14:conditionalFormatting xmlns:xm="http://schemas.microsoft.com/office/excel/2006/main">
          <x14:cfRule type="dataBar" id="{F41EC05C-D651-4EA4-B4A4-8BE4819808AC}">
            <x14:dataBar minLength="0" maxLength="100" gradient="0">
              <x14:cfvo type="num">
                <xm:f>0</xm:f>
              </x14:cfvo>
              <x14:cfvo type="num">
                <xm:f>4</xm:f>
              </x14:cfvo>
              <x14:negativeFillColor rgb="FFFF0000"/>
              <x14:axisColor rgb="FF000000"/>
            </x14:dataBar>
          </x14:cfRule>
          <xm:sqref>E74:I76</xm:sqref>
        </x14:conditionalFormatting>
        <x14:conditionalFormatting xmlns:xm="http://schemas.microsoft.com/office/excel/2006/main">
          <x14:cfRule type="dataBar" id="{A3480C3C-2A86-44CE-B6EB-88FFF89AD70B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F74:I76</xm:sqref>
        </x14:conditionalFormatting>
        <x14:conditionalFormatting xmlns:xm="http://schemas.microsoft.com/office/excel/2006/main">
          <x14:cfRule type="dataBar" id="{A03802C1-BF2E-4BA7-9CCB-AA440BA8B53C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AB71</xm:sqref>
        </x14:conditionalFormatting>
        <x14:conditionalFormatting xmlns:xm="http://schemas.microsoft.com/office/excel/2006/main">
          <x14:cfRule type="dataBar" id="{8DA9746D-6E40-4191-84CA-A27DBF9D7298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AK71</xm:sqref>
        </x14:conditionalFormatting>
        <x14:conditionalFormatting xmlns:xm="http://schemas.microsoft.com/office/excel/2006/main">
          <x14:cfRule type="dataBar" id="{93AE370C-51ED-4AF7-A4E1-EB57033F24F9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BU71</xm:sqref>
        </x14:conditionalFormatting>
        <x14:conditionalFormatting xmlns:xm="http://schemas.microsoft.com/office/excel/2006/main">
          <x14:cfRule type="dataBar" id="{B1C0BA57-8448-465F-959C-9DCBF010469D}">
            <x14:dataBar minLength="0" maxLength="100" gradient="0">
              <x14:cfvo type="num">
                <xm:f>0</xm:f>
              </x14:cfvo>
              <x14:cfvo type="num">
                <xm:f>4</xm:f>
              </x14:cfvo>
              <x14:negativeFillColor rgb="FFFF0000"/>
              <x14:axisColor rgb="FF000000"/>
            </x14:dataBar>
          </x14:cfRule>
          <xm:sqref>W71</xm:sqref>
        </x14:conditionalFormatting>
        <x14:conditionalFormatting xmlns:xm="http://schemas.microsoft.com/office/excel/2006/main">
          <x14:cfRule type="dataBar" id="{1020EFC0-ECD3-4BD1-B397-E3428C3ADF31}">
            <x14:dataBar minLength="0" maxLength="100" gradient="0">
              <x14:cfvo type="num">
                <xm:f>0</xm:f>
              </x14:cfvo>
              <x14:cfvo type="num">
                <xm:f>4</xm:f>
              </x14:cfvo>
              <x14:negativeFillColor rgb="FFFF0000"/>
              <x14:axisColor rgb="FF000000"/>
            </x14:dataBar>
          </x14:cfRule>
          <xm:sqref>W71:AA71</xm:sqref>
        </x14:conditionalFormatting>
        <x14:conditionalFormatting xmlns:xm="http://schemas.microsoft.com/office/excel/2006/main">
          <x14:cfRule type="dataBar" id="{26AF5633-A5EF-4B67-B3D8-C5599AB8BF1B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X71:AA71</xm:sqref>
        </x14:conditionalFormatting>
        <x14:conditionalFormatting xmlns:xm="http://schemas.microsoft.com/office/excel/2006/main">
          <x14:cfRule type="dataBar" id="{F92604D0-CA63-410F-A811-40A24C542B10}">
            <x14:dataBar minLength="0" maxLength="100" gradient="0">
              <x14:cfvo type="num">
                <xm:f>0</xm:f>
              </x14:cfvo>
              <x14:cfvo type="num">
                <xm:f>4</xm:f>
              </x14:cfvo>
              <x14:negativeFillColor rgb="FFFF0000"/>
              <x14:axisColor rgb="FF000000"/>
            </x14:dataBar>
          </x14:cfRule>
          <xm:sqref>AF71</xm:sqref>
        </x14:conditionalFormatting>
        <x14:conditionalFormatting xmlns:xm="http://schemas.microsoft.com/office/excel/2006/main">
          <x14:cfRule type="dataBar" id="{6C2BFE87-B6F1-4864-AE53-1F3388BF9A53}">
            <x14:dataBar minLength="0" maxLength="100" gradient="0">
              <x14:cfvo type="num">
                <xm:f>0</xm:f>
              </x14:cfvo>
              <x14:cfvo type="num">
                <xm:f>4</xm:f>
              </x14:cfvo>
              <x14:negativeFillColor rgb="FFFF0000"/>
              <x14:axisColor rgb="FF000000"/>
            </x14:dataBar>
          </x14:cfRule>
          <xm:sqref>AF71:AJ71</xm:sqref>
        </x14:conditionalFormatting>
        <x14:conditionalFormatting xmlns:xm="http://schemas.microsoft.com/office/excel/2006/main">
          <x14:cfRule type="dataBar" id="{BC637F96-7B20-4341-95B5-50B77B06AC11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AG71:AJ71</xm:sqref>
        </x14:conditionalFormatting>
        <x14:conditionalFormatting xmlns:xm="http://schemas.microsoft.com/office/excel/2006/main">
          <x14:cfRule type="dataBar" id="{F1F3B920-9A69-4CCE-A1C6-B23A3A81F93D}">
            <x14:dataBar minLength="0" maxLength="100" gradient="0">
              <x14:cfvo type="num">
                <xm:f>0</xm:f>
              </x14:cfvo>
              <x14:cfvo type="num">
                <xm:f>4</xm:f>
              </x14:cfvo>
              <x14:negativeFillColor rgb="FFFF0000"/>
              <x14:axisColor rgb="FF000000"/>
            </x14:dataBar>
          </x14:cfRule>
          <xm:sqref>AO71</xm:sqref>
        </x14:conditionalFormatting>
        <x14:conditionalFormatting xmlns:xm="http://schemas.microsoft.com/office/excel/2006/main">
          <x14:cfRule type="dataBar" id="{C327B06D-F2CF-4C61-A698-AB84122C4B47}">
            <x14:dataBar minLength="0" maxLength="100" gradient="0">
              <x14:cfvo type="num">
                <xm:f>0</xm:f>
              </x14:cfvo>
              <x14:cfvo type="num">
                <xm:f>4</xm:f>
              </x14:cfvo>
              <x14:negativeFillColor rgb="FFFF0000"/>
              <x14:axisColor rgb="FF000000"/>
            </x14:dataBar>
          </x14:cfRule>
          <xm:sqref>AO71:AS71</xm:sqref>
        </x14:conditionalFormatting>
        <x14:conditionalFormatting xmlns:xm="http://schemas.microsoft.com/office/excel/2006/main">
          <x14:cfRule type="dataBar" id="{F2C541E7-A8DC-44A9-B6A3-963CA932FCD2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AP71:AS71</xm:sqref>
        </x14:conditionalFormatting>
        <x14:conditionalFormatting xmlns:xm="http://schemas.microsoft.com/office/excel/2006/main">
          <x14:cfRule type="dataBar" id="{27C769B4-EF16-4E59-82BC-A412AFF14D49}">
            <x14:dataBar minLength="0" maxLength="100" gradient="0">
              <x14:cfvo type="num">
                <xm:f>0</xm:f>
              </x14:cfvo>
              <x14:cfvo type="num">
                <xm:f>4</xm:f>
              </x14:cfvo>
              <x14:negativeFillColor rgb="FFFF0000"/>
              <x14:axisColor rgb="FF000000"/>
            </x14:dataBar>
          </x14:cfRule>
          <xm:sqref>BP71</xm:sqref>
        </x14:conditionalFormatting>
        <x14:conditionalFormatting xmlns:xm="http://schemas.microsoft.com/office/excel/2006/main">
          <x14:cfRule type="dataBar" id="{12621CE4-C856-4118-A727-C45EB9DFDD82}">
            <x14:dataBar minLength="0" maxLength="100" gradient="0">
              <x14:cfvo type="num">
                <xm:f>0</xm:f>
              </x14:cfvo>
              <x14:cfvo type="num">
                <xm:f>4</xm:f>
              </x14:cfvo>
              <x14:negativeFillColor rgb="FFFF0000"/>
              <x14:axisColor rgb="FF000000"/>
            </x14:dataBar>
          </x14:cfRule>
          <xm:sqref>BP71:BT71</xm:sqref>
        </x14:conditionalFormatting>
        <x14:conditionalFormatting xmlns:xm="http://schemas.microsoft.com/office/excel/2006/main">
          <x14:cfRule type="dataBar" id="{A1BCC7A3-EDFA-4927-B2ED-939891D6F866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BQ71:BT71</xm:sqref>
        </x14:conditionalFormatting>
        <x14:conditionalFormatting xmlns:xm="http://schemas.microsoft.com/office/excel/2006/main">
          <x14:cfRule type="dataBar" id="{0F2317A9-9472-4060-BA43-BB293681F2FA}">
            <x14:dataBar minLength="0" maxLength="100" gradient="0">
              <x14:cfvo type="num">
                <xm:f>0</xm:f>
              </x14:cfvo>
              <x14:cfvo type="num">
                <xm:f>4</xm:f>
              </x14:cfvo>
              <x14:negativeFillColor rgb="FFFF0000"/>
              <x14:axisColor rgb="FF000000"/>
            </x14:dataBar>
          </x14:cfRule>
          <xm:sqref>N71</xm:sqref>
        </x14:conditionalFormatting>
        <x14:conditionalFormatting xmlns:xm="http://schemas.microsoft.com/office/excel/2006/main">
          <x14:cfRule type="dataBar" id="{30F2D351-7260-4FCC-9196-0A9DE347489F}">
            <x14:dataBar minLength="0" maxLength="100" gradient="0">
              <x14:cfvo type="num">
                <xm:f>0</xm:f>
              </x14:cfvo>
              <x14:cfvo type="num">
                <xm:f>4</xm:f>
              </x14:cfvo>
              <x14:negativeFillColor rgb="FFFF0000"/>
              <x14:axisColor rgb="FF000000"/>
            </x14:dataBar>
          </x14:cfRule>
          <xm:sqref>N71:R71</xm:sqref>
        </x14:conditionalFormatting>
        <x14:conditionalFormatting xmlns:xm="http://schemas.microsoft.com/office/excel/2006/main">
          <x14:cfRule type="dataBar" id="{78C3FCD2-84CD-43E8-B14C-3FCD1AEDBABA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O71:R71</xm:sqref>
        </x14:conditionalFormatting>
        <x14:conditionalFormatting xmlns:xm="http://schemas.microsoft.com/office/excel/2006/main">
          <x14:cfRule type="dataBar" id="{2211308B-61D4-4C5F-A44E-40E9C7CB144B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S71</xm:sqref>
        </x14:conditionalFormatting>
        <x14:conditionalFormatting xmlns:xm="http://schemas.microsoft.com/office/excel/2006/main">
          <x14:cfRule type="dataBar" id="{5FE2E917-589E-44CC-BF8F-25E9B4B7FCA9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AT71</xm:sqref>
        </x14:conditionalFormatting>
        <x14:conditionalFormatting xmlns:xm="http://schemas.microsoft.com/office/excel/2006/main">
          <x14:cfRule type="dataBar" id="{B84144E0-BEC6-4B06-A22C-D8FB5A12DA86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BL71</xm:sqref>
        </x14:conditionalFormatting>
        <x14:conditionalFormatting xmlns:xm="http://schemas.microsoft.com/office/excel/2006/main">
          <x14:cfRule type="dataBar" id="{438834C5-8886-4EEE-98DE-F033EBB76911}">
            <x14:dataBar minLength="0" maxLength="100" gradient="0">
              <x14:cfvo type="num">
                <xm:f>0</xm:f>
              </x14:cfvo>
              <x14:cfvo type="num">
                <xm:f>4</xm:f>
              </x14:cfvo>
              <x14:negativeFillColor rgb="FFFF0000"/>
              <x14:axisColor rgb="FF000000"/>
            </x14:dataBar>
          </x14:cfRule>
          <xm:sqref>BG71</xm:sqref>
        </x14:conditionalFormatting>
        <x14:conditionalFormatting xmlns:xm="http://schemas.microsoft.com/office/excel/2006/main">
          <x14:cfRule type="dataBar" id="{9B3F25A8-F351-45AC-8118-F6A7EC8F9846}">
            <x14:dataBar minLength="0" maxLength="100" gradient="0">
              <x14:cfvo type="num">
                <xm:f>0</xm:f>
              </x14:cfvo>
              <x14:cfvo type="num">
                <xm:f>4</xm:f>
              </x14:cfvo>
              <x14:negativeFillColor rgb="FFFF0000"/>
              <x14:axisColor rgb="FF000000"/>
            </x14:dataBar>
          </x14:cfRule>
          <xm:sqref>BG71:BK71</xm:sqref>
        </x14:conditionalFormatting>
        <x14:conditionalFormatting xmlns:xm="http://schemas.microsoft.com/office/excel/2006/main">
          <x14:cfRule type="dataBar" id="{902B97C7-ECB5-4B38-A279-1C1956D04F86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BH71:BK71</xm:sqref>
        </x14:conditionalFormatting>
        <x14:conditionalFormatting xmlns:xm="http://schemas.microsoft.com/office/excel/2006/main">
          <x14:cfRule type="dataBar" id="{460AC3B4-BE21-46A9-B0B6-6A20EEE37D8C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BC71</xm:sqref>
        </x14:conditionalFormatting>
        <x14:conditionalFormatting xmlns:xm="http://schemas.microsoft.com/office/excel/2006/main">
          <x14:cfRule type="dataBar" id="{EF4DB74B-4175-45B3-AFE0-24B77CF801DA}">
            <x14:dataBar minLength="0" maxLength="100" gradient="0">
              <x14:cfvo type="num">
                <xm:f>0</xm:f>
              </x14:cfvo>
              <x14:cfvo type="num">
                <xm:f>4</xm:f>
              </x14:cfvo>
              <x14:negativeFillColor rgb="FFFF0000"/>
              <x14:axisColor rgb="FF000000"/>
            </x14:dataBar>
          </x14:cfRule>
          <xm:sqref>AX71</xm:sqref>
        </x14:conditionalFormatting>
        <x14:conditionalFormatting xmlns:xm="http://schemas.microsoft.com/office/excel/2006/main">
          <x14:cfRule type="dataBar" id="{9022858B-2A25-4705-A98E-86AD8A5F4347}">
            <x14:dataBar minLength="0" maxLength="100" gradient="0">
              <x14:cfvo type="num">
                <xm:f>0</xm:f>
              </x14:cfvo>
              <x14:cfvo type="num">
                <xm:f>4</xm:f>
              </x14:cfvo>
              <x14:negativeFillColor rgb="FFFF0000"/>
              <x14:axisColor rgb="FF000000"/>
            </x14:dataBar>
          </x14:cfRule>
          <xm:sqref>AX71:BB71</xm:sqref>
        </x14:conditionalFormatting>
        <x14:conditionalFormatting xmlns:xm="http://schemas.microsoft.com/office/excel/2006/main">
          <x14:cfRule type="dataBar" id="{E39A8957-95D6-45AC-BB6E-A8DE07A9A966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AY71:BB71</xm:sqref>
        </x14:conditionalFormatting>
        <x14:conditionalFormatting xmlns:xm="http://schemas.microsoft.com/office/excel/2006/main">
          <x14:cfRule type="dataBar" id="{B2657C8C-9368-4C24-9645-E940A47675BE}">
            <x14:dataBar minLength="0" maxLength="100" gradient="0">
              <x14:cfvo type="num">
                <xm:f>0</xm:f>
              </x14:cfvo>
              <x14:cfvo type="num">
                <xm:f>4</xm:f>
              </x14:cfvo>
              <x14:negativeFillColor rgb="FFFF0000"/>
              <x14:axisColor rgb="FF000000"/>
            </x14:dataBar>
          </x14:cfRule>
          <xm:sqref>E71</xm:sqref>
        </x14:conditionalFormatting>
        <x14:conditionalFormatting xmlns:xm="http://schemas.microsoft.com/office/excel/2006/main">
          <x14:cfRule type="dataBar" id="{DAB0E6B3-ACFE-4D97-A760-C5E88999F060}">
            <x14:dataBar minLength="0" maxLength="100" gradient="0">
              <x14:cfvo type="num">
                <xm:f>0</xm:f>
              </x14:cfvo>
              <x14:cfvo type="num">
                <xm:f>4</xm:f>
              </x14:cfvo>
              <x14:negativeFillColor rgb="FFFF0000"/>
              <x14:axisColor rgb="FF000000"/>
            </x14:dataBar>
          </x14:cfRule>
          <xm:sqref>E71:I71</xm:sqref>
        </x14:conditionalFormatting>
        <x14:conditionalFormatting xmlns:xm="http://schemas.microsoft.com/office/excel/2006/main">
          <x14:cfRule type="dataBar" id="{6A0A06B4-72AA-421A-953C-F2C831F0C205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F71:I71</xm:sqref>
        </x14:conditionalFormatting>
        <x14:conditionalFormatting xmlns:xm="http://schemas.microsoft.com/office/excel/2006/main">
          <x14:cfRule type="dataBar" id="{AADF86BA-C8FD-40EA-85EF-FA20B47D6FB4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AB72</xm:sqref>
        </x14:conditionalFormatting>
        <x14:conditionalFormatting xmlns:xm="http://schemas.microsoft.com/office/excel/2006/main">
          <x14:cfRule type="dataBar" id="{C824D2F4-8A45-43CB-AE98-D5C3B9909B17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AK72</xm:sqref>
        </x14:conditionalFormatting>
        <x14:conditionalFormatting xmlns:xm="http://schemas.microsoft.com/office/excel/2006/main">
          <x14:cfRule type="dataBar" id="{FD664774-E04D-4364-B7EC-A055C432A55A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BU72</xm:sqref>
        </x14:conditionalFormatting>
        <x14:conditionalFormatting xmlns:xm="http://schemas.microsoft.com/office/excel/2006/main">
          <x14:cfRule type="dataBar" id="{D6227A69-1CCE-436E-BFF7-E5949829FB57}">
            <x14:dataBar minLength="0" maxLength="100" gradient="0">
              <x14:cfvo type="num">
                <xm:f>0</xm:f>
              </x14:cfvo>
              <x14:cfvo type="num">
                <xm:f>4</xm:f>
              </x14:cfvo>
              <x14:negativeFillColor rgb="FFFF0000"/>
              <x14:axisColor rgb="FF000000"/>
            </x14:dataBar>
          </x14:cfRule>
          <xm:sqref>W72</xm:sqref>
        </x14:conditionalFormatting>
        <x14:conditionalFormatting xmlns:xm="http://schemas.microsoft.com/office/excel/2006/main">
          <x14:cfRule type="dataBar" id="{46B27C20-A7BA-4DAF-ABD7-F57CC5E9FE8F}">
            <x14:dataBar minLength="0" maxLength="100" gradient="0">
              <x14:cfvo type="num">
                <xm:f>0</xm:f>
              </x14:cfvo>
              <x14:cfvo type="num">
                <xm:f>4</xm:f>
              </x14:cfvo>
              <x14:negativeFillColor rgb="FFFF0000"/>
              <x14:axisColor rgb="FF000000"/>
            </x14:dataBar>
          </x14:cfRule>
          <xm:sqref>W72:AA72</xm:sqref>
        </x14:conditionalFormatting>
        <x14:conditionalFormatting xmlns:xm="http://schemas.microsoft.com/office/excel/2006/main">
          <x14:cfRule type="dataBar" id="{CF9656EA-F354-4447-91D8-FFE88050AC12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X72:AA72</xm:sqref>
        </x14:conditionalFormatting>
        <x14:conditionalFormatting xmlns:xm="http://schemas.microsoft.com/office/excel/2006/main">
          <x14:cfRule type="dataBar" id="{08C48FE8-B129-4288-85F3-04359AF27908}">
            <x14:dataBar minLength="0" maxLength="100" gradient="0">
              <x14:cfvo type="num">
                <xm:f>0</xm:f>
              </x14:cfvo>
              <x14:cfvo type="num">
                <xm:f>4</xm:f>
              </x14:cfvo>
              <x14:negativeFillColor rgb="FFFF0000"/>
              <x14:axisColor rgb="FF000000"/>
            </x14:dataBar>
          </x14:cfRule>
          <xm:sqref>AF72</xm:sqref>
        </x14:conditionalFormatting>
        <x14:conditionalFormatting xmlns:xm="http://schemas.microsoft.com/office/excel/2006/main">
          <x14:cfRule type="dataBar" id="{A57765BB-D26A-4D5B-97B4-33D56DC982F7}">
            <x14:dataBar minLength="0" maxLength="100" gradient="0">
              <x14:cfvo type="num">
                <xm:f>0</xm:f>
              </x14:cfvo>
              <x14:cfvo type="num">
                <xm:f>4</xm:f>
              </x14:cfvo>
              <x14:negativeFillColor rgb="FFFF0000"/>
              <x14:axisColor rgb="FF000000"/>
            </x14:dataBar>
          </x14:cfRule>
          <xm:sqref>AF72:AJ72</xm:sqref>
        </x14:conditionalFormatting>
        <x14:conditionalFormatting xmlns:xm="http://schemas.microsoft.com/office/excel/2006/main">
          <x14:cfRule type="dataBar" id="{5E14C1E7-D214-464B-882A-1EA4B8C8F13B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AG72:AJ72</xm:sqref>
        </x14:conditionalFormatting>
        <x14:conditionalFormatting xmlns:xm="http://schemas.microsoft.com/office/excel/2006/main">
          <x14:cfRule type="dataBar" id="{049F13AB-B1AC-4689-92CF-31834B65BFF9}">
            <x14:dataBar minLength="0" maxLength="100" gradient="0">
              <x14:cfvo type="num">
                <xm:f>0</xm:f>
              </x14:cfvo>
              <x14:cfvo type="num">
                <xm:f>4</xm:f>
              </x14:cfvo>
              <x14:negativeFillColor rgb="FFFF0000"/>
              <x14:axisColor rgb="FF000000"/>
            </x14:dataBar>
          </x14:cfRule>
          <xm:sqref>AO72</xm:sqref>
        </x14:conditionalFormatting>
        <x14:conditionalFormatting xmlns:xm="http://schemas.microsoft.com/office/excel/2006/main">
          <x14:cfRule type="dataBar" id="{A8CC3FE1-03ED-4054-90CE-EAF92BC966B1}">
            <x14:dataBar minLength="0" maxLength="100" gradient="0">
              <x14:cfvo type="num">
                <xm:f>0</xm:f>
              </x14:cfvo>
              <x14:cfvo type="num">
                <xm:f>4</xm:f>
              </x14:cfvo>
              <x14:negativeFillColor rgb="FFFF0000"/>
              <x14:axisColor rgb="FF000000"/>
            </x14:dataBar>
          </x14:cfRule>
          <xm:sqref>AO72:AS72</xm:sqref>
        </x14:conditionalFormatting>
        <x14:conditionalFormatting xmlns:xm="http://schemas.microsoft.com/office/excel/2006/main">
          <x14:cfRule type="dataBar" id="{A71DC8F3-2625-44FC-BA84-E2F52434F617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AP72:AS72</xm:sqref>
        </x14:conditionalFormatting>
        <x14:conditionalFormatting xmlns:xm="http://schemas.microsoft.com/office/excel/2006/main">
          <x14:cfRule type="dataBar" id="{F3101503-5B79-4085-9778-F981F1BF4AD2}">
            <x14:dataBar minLength="0" maxLength="100" gradient="0">
              <x14:cfvo type="num">
                <xm:f>0</xm:f>
              </x14:cfvo>
              <x14:cfvo type="num">
                <xm:f>4</xm:f>
              </x14:cfvo>
              <x14:negativeFillColor rgb="FFFF0000"/>
              <x14:axisColor rgb="FF000000"/>
            </x14:dataBar>
          </x14:cfRule>
          <xm:sqref>BP72</xm:sqref>
        </x14:conditionalFormatting>
        <x14:conditionalFormatting xmlns:xm="http://schemas.microsoft.com/office/excel/2006/main">
          <x14:cfRule type="dataBar" id="{41559EED-CE5A-4FAE-8305-6A523F98C88F}">
            <x14:dataBar minLength="0" maxLength="100" gradient="0">
              <x14:cfvo type="num">
                <xm:f>0</xm:f>
              </x14:cfvo>
              <x14:cfvo type="num">
                <xm:f>4</xm:f>
              </x14:cfvo>
              <x14:negativeFillColor rgb="FFFF0000"/>
              <x14:axisColor rgb="FF000000"/>
            </x14:dataBar>
          </x14:cfRule>
          <xm:sqref>BP72:BT72</xm:sqref>
        </x14:conditionalFormatting>
        <x14:conditionalFormatting xmlns:xm="http://schemas.microsoft.com/office/excel/2006/main">
          <x14:cfRule type="dataBar" id="{C1854595-E0F7-4DAF-94AC-412A884A23BC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BQ72:BT72</xm:sqref>
        </x14:conditionalFormatting>
        <x14:conditionalFormatting xmlns:xm="http://schemas.microsoft.com/office/excel/2006/main">
          <x14:cfRule type="dataBar" id="{DC628FE6-3C19-4E06-B44B-FC9D2915079E}">
            <x14:dataBar minLength="0" maxLength="100" gradient="0">
              <x14:cfvo type="num">
                <xm:f>0</xm:f>
              </x14:cfvo>
              <x14:cfvo type="num">
                <xm:f>4</xm:f>
              </x14:cfvo>
              <x14:negativeFillColor rgb="FFFF0000"/>
              <x14:axisColor rgb="FF000000"/>
            </x14:dataBar>
          </x14:cfRule>
          <xm:sqref>N72</xm:sqref>
        </x14:conditionalFormatting>
        <x14:conditionalFormatting xmlns:xm="http://schemas.microsoft.com/office/excel/2006/main">
          <x14:cfRule type="dataBar" id="{3F4E6A73-3DF0-466B-BB5E-5CE59714BB70}">
            <x14:dataBar minLength="0" maxLength="100" gradient="0">
              <x14:cfvo type="num">
                <xm:f>0</xm:f>
              </x14:cfvo>
              <x14:cfvo type="num">
                <xm:f>4</xm:f>
              </x14:cfvo>
              <x14:negativeFillColor rgb="FFFF0000"/>
              <x14:axisColor rgb="FF000000"/>
            </x14:dataBar>
          </x14:cfRule>
          <xm:sqref>N72:R72</xm:sqref>
        </x14:conditionalFormatting>
        <x14:conditionalFormatting xmlns:xm="http://schemas.microsoft.com/office/excel/2006/main">
          <x14:cfRule type="dataBar" id="{ED27B296-33DB-46E3-8F1E-ABE4E5E4D4D7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O72:R72</xm:sqref>
        </x14:conditionalFormatting>
        <x14:conditionalFormatting xmlns:xm="http://schemas.microsoft.com/office/excel/2006/main">
          <x14:cfRule type="dataBar" id="{5A324C0C-F5C4-4528-B514-7BDBE51207BD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S72</xm:sqref>
        </x14:conditionalFormatting>
        <x14:conditionalFormatting xmlns:xm="http://schemas.microsoft.com/office/excel/2006/main">
          <x14:cfRule type="dataBar" id="{D3C277A1-DA38-4939-A84C-4C93ECBEE893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AT72</xm:sqref>
        </x14:conditionalFormatting>
        <x14:conditionalFormatting xmlns:xm="http://schemas.microsoft.com/office/excel/2006/main">
          <x14:cfRule type="dataBar" id="{A90600EE-7515-4B98-95E1-01A83610BE04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BL72</xm:sqref>
        </x14:conditionalFormatting>
        <x14:conditionalFormatting xmlns:xm="http://schemas.microsoft.com/office/excel/2006/main">
          <x14:cfRule type="dataBar" id="{1C6176D2-D6F2-4774-9074-89F315551D39}">
            <x14:dataBar minLength="0" maxLength="100" gradient="0">
              <x14:cfvo type="num">
                <xm:f>0</xm:f>
              </x14:cfvo>
              <x14:cfvo type="num">
                <xm:f>4</xm:f>
              </x14:cfvo>
              <x14:negativeFillColor rgb="FFFF0000"/>
              <x14:axisColor rgb="FF000000"/>
            </x14:dataBar>
          </x14:cfRule>
          <xm:sqref>BG72</xm:sqref>
        </x14:conditionalFormatting>
        <x14:conditionalFormatting xmlns:xm="http://schemas.microsoft.com/office/excel/2006/main">
          <x14:cfRule type="dataBar" id="{B1CD6A78-742C-4D0B-9AA1-119ADBE24883}">
            <x14:dataBar minLength="0" maxLength="100" gradient="0">
              <x14:cfvo type="num">
                <xm:f>0</xm:f>
              </x14:cfvo>
              <x14:cfvo type="num">
                <xm:f>4</xm:f>
              </x14:cfvo>
              <x14:negativeFillColor rgb="FFFF0000"/>
              <x14:axisColor rgb="FF000000"/>
            </x14:dataBar>
          </x14:cfRule>
          <xm:sqref>BG72:BK72</xm:sqref>
        </x14:conditionalFormatting>
        <x14:conditionalFormatting xmlns:xm="http://schemas.microsoft.com/office/excel/2006/main">
          <x14:cfRule type="dataBar" id="{0251FC67-0410-428A-9DB3-C92FC582B53E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BH72:BK72</xm:sqref>
        </x14:conditionalFormatting>
        <x14:conditionalFormatting xmlns:xm="http://schemas.microsoft.com/office/excel/2006/main">
          <x14:cfRule type="dataBar" id="{C1DE73BF-AE48-4330-8CFA-FBFF958F446E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BC72</xm:sqref>
        </x14:conditionalFormatting>
        <x14:conditionalFormatting xmlns:xm="http://schemas.microsoft.com/office/excel/2006/main">
          <x14:cfRule type="dataBar" id="{5B646D04-548C-42D9-BEC6-00069F5D5D50}">
            <x14:dataBar minLength="0" maxLength="100" gradient="0">
              <x14:cfvo type="num">
                <xm:f>0</xm:f>
              </x14:cfvo>
              <x14:cfvo type="num">
                <xm:f>4</xm:f>
              </x14:cfvo>
              <x14:negativeFillColor rgb="FFFF0000"/>
              <x14:axisColor rgb="FF000000"/>
            </x14:dataBar>
          </x14:cfRule>
          <xm:sqref>AX72</xm:sqref>
        </x14:conditionalFormatting>
        <x14:conditionalFormatting xmlns:xm="http://schemas.microsoft.com/office/excel/2006/main">
          <x14:cfRule type="dataBar" id="{555C9DF6-CCF2-4E8E-B0C1-F0615A0F1FEC}">
            <x14:dataBar minLength="0" maxLength="100" gradient="0">
              <x14:cfvo type="num">
                <xm:f>0</xm:f>
              </x14:cfvo>
              <x14:cfvo type="num">
                <xm:f>4</xm:f>
              </x14:cfvo>
              <x14:negativeFillColor rgb="FFFF0000"/>
              <x14:axisColor rgb="FF000000"/>
            </x14:dataBar>
          </x14:cfRule>
          <xm:sqref>AX72:BB72</xm:sqref>
        </x14:conditionalFormatting>
        <x14:conditionalFormatting xmlns:xm="http://schemas.microsoft.com/office/excel/2006/main">
          <x14:cfRule type="dataBar" id="{B6012917-9B41-49EF-A28F-F090622B71BE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AY72:BB72</xm:sqref>
        </x14:conditionalFormatting>
        <x14:conditionalFormatting xmlns:xm="http://schemas.microsoft.com/office/excel/2006/main">
          <x14:cfRule type="dataBar" id="{81F26060-606C-4761-B258-734D2AC9F84C}">
            <x14:dataBar minLength="0" maxLength="100" gradient="0">
              <x14:cfvo type="num">
                <xm:f>0</xm:f>
              </x14:cfvo>
              <x14:cfvo type="num">
                <xm:f>4</xm:f>
              </x14:cfvo>
              <x14:negativeFillColor rgb="FFFF0000"/>
              <x14:axisColor rgb="FF000000"/>
            </x14:dataBar>
          </x14:cfRule>
          <xm:sqref>E72</xm:sqref>
        </x14:conditionalFormatting>
        <x14:conditionalFormatting xmlns:xm="http://schemas.microsoft.com/office/excel/2006/main">
          <x14:cfRule type="dataBar" id="{BEB97119-1B70-4654-BA69-42732F3747CE}">
            <x14:dataBar minLength="0" maxLength="100" gradient="0">
              <x14:cfvo type="num">
                <xm:f>0</xm:f>
              </x14:cfvo>
              <x14:cfvo type="num">
                <xm:f>4</xm:f>
              </x14:cfvo>
              <x14:negativeFillColor rgb="FFFF0000"/>
              <x14:axisColor rgb="FF000000"/>
            </x14:dataBar>
          </x14:cfRule>
          <xm:sqref>E72:I72</xm:sqref>
        </x14:conditionalFormatting>
        <x14:conditionalFormatting xmlns:xm="http://schemas.microsoft.com/office/excel/2006/main">
          <x14:cfRule type="dataBar" id="{566FED7C-DDDD-4F6E-93CF-713087B78E7C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F72:I72</xm:sqref>
        </x14:conditionalFormatting>
        <x14:conditionalFormatting xmlns:xm="http://schemas.microsoft.com/office/excel/2006/main">
          <x14:cfRule type="dataBar" id="{908D2F9B-78F6-48E8-8ACD-54EB13DBE895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J4:J76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EC7BAD-5BDE-4E28-87D4-97A4769F9DE6}">
  <sheetPr codeName="Sheet2">
    <tabColor theme="4" tint="0.39997558519241921"/>
  </sheetPr>
  <dimension ref="A1:EF88"/>
  <sheetViews>
    <sheetView zoomScale="85" zoomScaleNormal="85" workbookViewId="0">
      <pane xSplit="1" ySplit="3" topLeftCell="B66" activePane="bottomRight" state="frozen"/>
      <selection pane="topRight"/>
      <selection pane="bottomLeft"/>
      <selection pane="bottomRight" activeCell="D88" sqref="D88"/>
    </sheetView>
  </sheetViews>
  <sheetFormatPr defaultColWidth="0" defaultRowHeight="23.1" customHeight="1"/>
  <cols>
    <col min="1" max="1" width="9.75" style="55" bestFit="1" customWidth="1"/>
    <col min="2" max="2" width="6.625" style="56" bestFit="1" customWidth="1"/>
    <col min="3" max="3" width="10.375" style="59" customWidth="1"/>
    <col min="4" max="4" width="4.5" style="25" customWidth="1"/>
    <col min="5" max="9" width="4.75" style="26" customWidth="1"/>
    <col min="10" max="10" width="6.625" style="58" customWidth="1"/>
    <col min="11" max="11" width="6.625" style="56" bestFit="1" customWidth="1"/>
    <col min="12" max="12" width="10.375" style="59" customWidth="1"/>
    <col min="13" max="13" width="4.5" style="25" customWidth="1"/>
    <col min="14" max="18" width="4.75" style="26" customWidth="1"/>
    <col min="19" max="19" width="6.625" style="58" customWidth="1"/>
    <col min="20" max="20" width="6.625" style="56" bestFit="1" customWidth="1"/>
    <col min="21" max="21" width="10.375" style="59" customWidth="1"/>
    <col min="22" max="22" width="4.5" style="25" customWidth="1"/>
    <col min="23" max="27" width="4.75" style="26" customWidth="1"/>
    <col min="28" max="28" width="6.625" style="58" customWidth="1"/>
    <col min="29" max="29" width="6.625" style="56" bestFit="1" customWidth="1"/>
    <col min="30" max="30" width="10.375" style="59" customWidth="1"/>
    <col min="31" max="31" width="4.5" style="25" customWidth="1"/>
    <col min="32" max="36" width="4.75" style="26" customWidth="1"/>
    <col min="37" max="37" width="6.625" style="58" customWidth="1"/>
    <col min="38" max="38" width="6.625" style="56" bestFit="1" customWidth="1"/>
    <col min="39" max="39" width="10.375" style="59" customWidth="1"/>
    <col min="40" max="40" width="4.5" style="25" customWidth="1"/>
    <col min="41" max="45" width="4.75" style="26" customWidth="1"/>
    <col min="46" max="46" width="6.625" style="58" customWidth="1"/>
    <col min="47" max="47" width="6.625" style="56" bestFit="1" customWidth="1"/>
    <col min="48" max="48" width="10.375" style="59" customWidth="1"/>
    <col min="49" max="49" width="4.5" style="25" customWidth="1"/>
    <col min="50" max="54" width="4.75" style="26" customWidth="1"/>
    <col min="55" max="55" width="6.625" style="58" customWidth="1"/>
    <col min="56" max="56" width="6.625" style="56" bestFit="1" customWidth="1"/>
    <col min="57" max="57" width="10.375" style="59" customWidth="1"/>
    <col min="58" max="58" width="4.5" style="25" customWidth="1"/>
    <col min="59" max="63" width="4.75" style="26" customWidth="1"/>
    <col min="64" max="64" width="6.625" style="58" customWidth="1"/>
    <col min="65" max="65" width="6.625" style="56" bestFit="1" customWidth="1"/>
    <col min="66" max="66" width="10.375" style="59" customWidth="1"/>
    <col min="67" max="67" width="4.5" style="25" customWidth="1"/>
    <col min="68" max="72" width="4.75" style="26" customWidth="1"/>
    <col min="73" max="73" width="6.625" style="58" customWidth="1"/>
    <col min="74" max="136" width="0" style="43" hidden="1" customWidth="1"/>
    <col min="137" max="16384" width="10" style="43" hidden="1"/>
  </cols>
  <sheetData>
    <row r="1" spans="1:73" s="30" customFormat="1" ht="20.25">
      <c r="A1" s="30" t="s">
        <v>37</v>
      </c>
    </row>
    <row r="2" spans="1:73" s="39" customFormat="1" ht="14.25">
      <c r="A2" s="35" t="s">
        <v>6</v>
      </c>
      <c r="B2" s="67" t="s">
        <v>34</v>
      </c>
      <c r="C2" s="36"/>
      <c r="D2" s="2"/>
      <c r="E2" s="2"/>
      <c r="F2" s="2"/>
      <c r="G2" s="2"/>
      <c r="H2" s="2"/>
      <c r="I2" s="2"/>
      <c r="J2" s="37"/>
      <c r="K2" s="36"/>
      <c r="L2" s="36"/>
      <c r="M2" s="2"/>
      <c r="N2" s="2"/>
      <c r="O2" s="2"/>
      <c r="P2" s="2"/>
      <c r="Q2" s="2"/>
      <c r="R2" s="2"/>
      <c r="S2" s="37"/>
      <c r="T2" s="38"/>
      <c r="U2" s="36"/>
      <c r="V2" s="2"/>
      <c r="W2" s="2"/>
      <c r="X2" s="2"/>
      <c r="Y2" s="2"/>
      <c r="Z2" s="2"/>
      <c r="AA2" s="2"/>
      <c r="AB2" s="37"/>
      <c r="AC2" s="38"/>
      <c r="AD2" s="36"/>
      <c r="AE2" s="2"/>
      <c r="AF2" s="2"/>
      <c r="AG2" s="2"/>
      <c r="AH2" s="2"/>
      <c r="AI2" s="2"/>
      <c r="AJ2" s="2"/>
      <c r="AK2" s="37"/>
      <c r="AL2" s="38"/>
      <c r="AM2" s="36"/>
      <c r="AN2" s="2"/>
      <c r="AO2" s="2"/>
      <c r="AP2" s="2"/>
      <c r="AQ2" s="2"/>
      <c r="AR2" s="2"/>
      <c r="AS2" s="2"/>
      <c r="AT2" s="37"/>
      <c r="AU2" s="38"/>
      <c r="AV2" s="36"/>
      <c r="AW2" s="2"/>
      <c r="AX2" s="2"/>
      <c r="AY2" s="2"/>
      <c r="AZ2" s="2"/>
      <c r="BA2" s="2"/>
      <c r="BB2" s="2"/>
      <c r="BC2" s="37"/>
      <c r="BD2" s="38"/>
      <c r="BE2" s="36"/>
      <c r="BF2" s="2"/>
      <c r="BG2" s="2"/>
      <c r="BH2" s="2"/>
      <c r="BI2" s="2"/>
      <c r="BJ2" s="2"/>
      <c r="BK2" s="2"/>
      <c r="BL2" s="37"/>
      <c r="BM2" s="38"/>
      <c r="BN2" s="36"/>
      <c r="BO2" s="2"/>
      <c r="BP2" s="2"/>
      <c r="BQ2" s="2"/>
      <c r="BR2" s="2"/>
      <c r="BS2" s="2"/>
      <c r="BT2" s="2"/>
      <c r="BU2" s="37"/>
    </row>
    <row r="3" spans="1:73" ht="26.25" thickBot="1">
      <c r="A3" s="40" t="s">
        <v>7</v>
      </c>
      <c r="B3" s="41" t="s">
        <v>8</v>
      </c>
      <c r="C3" s="41" t="s">
        <v>18</v>
      </c>
      <c r="D3" s="7" t="s">
        <v>9</v>
      </c>
      <c r="E3" s="8" t="s">
        <v>0</v>
      </c>
      <c r="F3" s="8" t="s">
        <v>1</v>
      </c>
      <c r="G3" s="8" t="s">
        <v>2</v>
      </c>
      <c r="H3" s="8" t="s">
        <v>3</v>
      </c>
      <c r="I3" s="8" t="s">
        <v>4</v>
      </c>
      <c r="J3" s="42" t="s">
        <v>5</v>
      </c>
      <c r="K3" s="41" t="s">
        <v>8</v>
      </c>
      <c r="L3" s="41" t="s">
        <v>18</v>
      </c>
      <c r="M3" s="7" t="s">
        <v>9</v>
      </c>
      <c r="N3" s="8" t="s">
        <v>0</v>
      </c>
      <c r="O3" s="8" t="s">
        <v>1</v>
      </c>
      <c r="P3" s="8" t="s">
        <v>2</v>
      </c>
      <c r="Q3" s="8" t="s">
        <v>3</v>
      </c>
      <c r="R3" s="8" t="s">
        <v>4</v>
      </c>
      <c r="S3" s="42" t="s">
        <v>5</v>
      </c>
      <c r="T3" s="41" t="s">
        <v>8</v>
      </c>
      <c r="U3" s="41" t="s">
        <v>18</v>
      </c>
      <c r="V3" s="7" t="s">
        <v>9</v>
      </c>
      <c r="W3" s="8" t="s">
        <v>0</v>
      </c>
      <c r="X3" s="8" t="s">
        <v>1</v>
      </c>
      <c r="Y3" s="8" t="s">
        <v>2</v>
      </c>
      <c r="Z3" s="8" t="s">
        <v>3</v>
      </c>
      <c r="AA3" s="8" t="s">
        <v>4</v>
      </c>
      <c r="AB3" s="42" t="s">
        <v>5</v>
      </c>
      <c r="AC3" s="41" t="s">
        <v>8</v>
      </c>
      <c r="AD3" s="41" t="s">
        <v>18</v>
      </c>
      <c r="AE3" s="7" t="s">
        <v>9</v>
      </c>
      <c r="AF3" s="8" t="s">
        <v>0</v>
      </c>
      <c r="AG3" s="8" t="s">
        <v>1</v>
      </c>
      <c r="AH3" s="8" t="s">
        <v>2</v>
      </c>
      <c r="AI3" s="8" t="s">
        <v>3</v>
      </c>
      <c r="AJ3" s="8" t="s">
        <v>4</v>
      </c>
      <c r="AK3" s="42" t="s">
        <v>5</v>
      </c>
      <c r="AL3" s="41" t="s">
        <v>8</v>
      </c>
      <c r="AM3" s="41" t="s">
        <v>18</v>
      </c>
      <c r="AN3" s="7" t="s">
        <v>9</v>
      </c>
      <c r="AO3" s="8" t="s">
        <v>0</v>
      </c>
      <c r="AP3" s="8" t="s">
        <v>1</v>
      </c>
      <c r="AQ3" s="8" t="s">
        <v>2</v>
      </c>
      <c r="AR3" s="8" t="s">
        <v>3</v>
      </c>
      <c r="AS3" s="8" t="s">
        <v>4</v>
      </c>
      <c r="AT3" s="42" t="s">
        <v>5</v>
      </c>
      <c r="AU3" s="41" t="s">
        <v>8</v>
      </c>
      <c r="AV3" s="41" t="s">
        <v>18</v>
      </c>
      <c r="AW3" s="7" t="s">
        <v>9</v>
      </c>
      <c r="AX3" s="8" t="s">
        <v>0</v>
      </c>
      <c r="AY3" s="8" t="s">
        <v>1</v>
      </c>
      <c r="AZ3" s="8" t="s">
        <v>2</v>
      </c>
      <c r="BA3" s="8" t="s">
        <v>3</v>
      </c>
      <c r="BB3" s="8" t="s">
        <v>4</v>
      </c>
      <c r="BC3" s="42" t="s">
        <v>5</v>
      </c>
      <c r="BD3" s="41" t="s">
        <v>8</v>
      </c>
      <c r="BE3" s="41" t="s">
        <v>18</v>
      </c>
      <c r="BF3" s="7" t="s">
        <v>9</v>
      </c>
      <c r="BG3" s="8" t="s">
        <v>0</v>
      </c>
      <c r="BH3" s="8" t="s">
        <v>1</v>
      </c>
      <c r="BI3" s="8" t="s">
        <v>2</v>
      </c>
      <c r="BJ3" s="8" t="s">
        <v>3</v>
      </c>
      <c r="BK3" s="8" t="s">
        <v>4</v>
      </c>
      <c r="BL3" s="42" t="s">
        <v>5</v>
      </c>
      <c r="BM3" s="41" t="s">
        <v>8</v>
      </c>
      <c r="BN3" s="41" t="s">
        <v>18</v>
      </c>
      <c r="BO3" s="7" t="s">
        <v>9</v>
      </c>
      <c r="BP3" s="8" t="s">
        <v>0</v>
      </c>
      <c r="BQ3" s="8" t="s">
        <v>1</v>
      </c>
      <c r="BR3" s="8" t="s">
        <v>2</v>
      </c>
      <c r="BS3" s="8" t="s">
        <v>3</v>
      </c>
      <c r="BT3" s="8" t="s">
        <v>4</v>
      </c>
      <c r="BU3" s="42" t="s">
        <v>5</v>
      </c>
    </row>
    <row r="4" spans="1:73" ht="16.5" thickTop="1" thickBot="1">
      <c r="A4" s="11">
        <v>1950</v>
      </c>
      <c r="B4" s="44" t="s">
        <v>17</v>
      </c>
      <c r="C4" s="45">
        <v>0</v>
      </c>
      <c r="D4" s="13" t="s">
        <v>22</v>
      </c>
      <c r="E4" s="14">
        <v>0</v>
      </c>
      <c r="F4" s="14">
        <v>0</v>
      </c>
      <c r="G4" s="14">
        <v>0</v>
      </c>
      <c r="H4" s="14">
        <v>0</v>
      </c>
      <c r="I4" s="14">
        <v>0</v>
      </c>
      <c r="J4" s="15">
        <f t="shared" ref="J4:J43" si="0">SQRT((1.5*EXP(1.105*I4))^2+(1.5*EXP(1.105*(E4-1)))^2+(1.5*EXP(1.105*(F4-1)))^2+(1.5*EXP(1.105*(G4-1)))^2+(1.5*EXP(1.105*(H4-1)))^2)/100*2.45</f>
        <v>4.4081660908397297E-2</v>
      </c>
      <c r="K4" s="47" t="s">
        <v>10</v>
      </c>
      <c r="L4" s="45"/>
      <c r="M4" s="13"/>
      <c r="N4" s="14"/>
      <c r="O4" s="14"/>
      <c r="P4" s="14"/>
      <c r="Q4" s="14"/>
      <c r="R4" s="14"/>
      <c r="S4" s="46">
        <f t="shared" ref="S4:S67" si="1">SQRT((1.5*EXP(1.105*R4))^2+(1.5*EXP(1.105*(N4-1)))^2+(1.5*EXP(1.105*(O4-1)))^2+(1.5*EXP(1.105*(P4-1)))^2+(1.5*EXP(1.105*(Q4-1)))^2)/100*2.45</f>
        <v>4.4081660908397297E-2</v>
      </c>
      <c r="T4" s="48" t="s">
        <v>11</v>
      </c>
      <c r="U4" s="45"/>
      <c r="V4" s="13"/>
      <c r="W4" s="14"/>
      <c r="X4" s="14"/>
      <c r="Y4" s="14"/>
      <c r="Z4" s="14"/>
      <c r="AA4" s="14"/>
      <c r="AB4" s="46">
        <f>SQRT((1.5*EXP(1.105*AA4))^2+(1.5*EXP(1.105*(W4-1)))^2+(1.5*EXP(1.105*(X4-1)))^2+(1.5*EXP(1.105*(Y4-1)))^2+(1.5*EXP(1.105*(Z4-1)))^2)/100*2.45</f>
        <v>4.4081660908397297E-2</v>
      </c>
      <c r="AC4" s="49" t="s">
        <v>12</v>
      </c>
      <c r="AD4" s="45"/>
      <c r="AE4" s="13"/>
      <c r="AF4" s="14"/>
      <c r="AG4" s="14"/>
      <c r="AH4" s="14"/>
      <c r="AI4" s="14"/>
      <c r="AJ4" s="14"/>
      <c r="AK4" s="46">
        <f>SQRT((1.5*EXP(1.105*AJ4))^2+(1.5*EXP(1.105*(AF4-1)))^2+(1.5*EXP(1.105*(AG4-1)))^2+(1.5*EXP(1.105*(AH4-1)))^2+(1.5*EXP(1.105*(AI4-1)))^2)/100*2.45</f>
        <v>4.4081660908397297E-2</v>
      </c>
      <c r="AL4" s="50" t="s">
        <v>13</v>
      </c>
      <c r="AM4" s="45"/>
      <c r="AN4" s="13"/>
      <c r="AO4" s="14"/>
      <c r="AP4" s="14"/>
      <c r="AQ4" s="14"/>
      <c r="AR4" s="14"/>
      <c r="AS4" s="14"/>
      <c r="AT4" s="46">
        <f t="shared" ref="AT4:AT67" si="2">SQRT((1.5*EXP(1.105*AS4))^2+(1.5*EXP(1.105*(AO4-1)))^2+(1.5*EXP(1.105*(AP4-1)))^2+(1.5*EXP(1.105*(AQ4-1)))^2+(1.5*EXP(1.105*(AR4-1)))^2)/100*2.45</f>
        <v>4.4081660908397297E-2</v>
      </c>
      <c r="AU4" s="51" t="s">
        <v>14</v>
      </c>
      <c r="AV4" s="45"/>
      <c r="AW4" s="13"/>
      <c r="AX4" s="14"/>
      <c r="AY4" s="14"/>
      <c r="AZ4" s="14"/>
      <c r="BA4" s="14"/>
      <c r="BB4" s="14"/>
      <c r="BC4" s="46">
        <f>SQRT((1.5*EXP(1.105*BB4))^2+(1.5*EXP(1.105*(AX4-1)))^2+(1.5*EXP(1.105*(AY4-1)))^2+(1.5*EXP(1.105*(AZ4-1)))^2+(1.5*EXP(1.105*(BA4-1)))^2)/100*2.45</f>
        <v>4.4081660908397297E-2</v>
      </c>
      <c r="BD4" s="52" t="s">
        <v>15</v>
      </c>
      <c r="BE4" s="45"/>
      <c r="BF4" s="13"/>
      <c r="BG4" s="14"/>
      <c r="BH4" s="14"/>
      <c r="BI4" s="14"/>
      <c r="BJ4" s="14"/>
      <c r="BK4" s="14"/>
      <c r="BL4" s="46">
        <f>SQRT((1.5*EXP(1.105*BK4))^2+(1.5*EXP(1.105*(BG4-1)))^2+(1.5*EXP(1.105*(BH4-1)))^2+(1.5*EXP(1.105*(BI4-1)))^2+(1.5*EXP(1.105*(BJ4-1)))^2)/100*2.45</f>
        <v>4.4081660908397297E-2</v>
      </c>
      <c r="BM4" s="53" t="s">
        <v>16</v>
      </c>
      <c r="BN4" s="45"/>
      <c r="BO4" s="13"/>
      <c r="BP4" s="14"/>
      <c r="BQ4" s="14"/>
      <c r="BR4" s="14"/>
      <c r="BS4" s="14"/>
      <c r="BT4" s="14"/>
      <c r="BU4" s="46">
        <f>SQRT((1.5*EXP(1.105*BT4))^2+(1.5*EXP(1.105*(BP4-1)))^2+(1.5*EXP(1.105*(BQ4-1)))^2+(1.5*EXP(1.105*(BR4-1)))^2+(1.5*EXP(1.105*(BS4-1)))^2)/100*2.45</f>
        <v>4.4081660908397297E-2</v>
      </c>
    </row>
    <row r="5" spans="1:73" ht="16.5" thickTop="1" thickBot="1">
      <c r="A5" s="11">
        <v>1951</v>
      </c>
      <c r="B5" s="44" t="s">
        <v>17</v>
      </c>
      <c r="C5" s="45">
        <v>0</v>
      </c>
      <c r="D5" s="13" t="s">
        <v>22</v>
      </c>
      <c r="E5" s="14">
        <v>0</v>
      </c>
      <c r="F5" s="14">
        <v>0</v>
      </c>
      <c r="G5" s="14">
        <v>0</v>
      </c>
      <c r="H5" s="14">
        <v>0</v>
      </c>
      <c r="I5" s="14">
        <v>0</v>
      </c>
      <c r="J5" s="15">
        <f t="shared" si="0"/>
        <v>4.4081660908397297E-2</v>
      </c>
      <c r="K5" s="47" t="s">
        <v>10</v>
      </c>
      <c r="L5" s="45"/>
      <c r="M5" s="13"/>
      <c r="N5" s="14"/>
      <c r="O5" s="14"/>
      <c r="P5" s="14"/>
      <c r="Q5" s="14"/>
      <c r="R5" s="14"/>
      <c r="S5" s="54">
        <f t="shared" si="1"/>
        <v>4.4081660908397297E-2</v>
      </c>
      <c r="T5" s="48" t="s">
        <v>11</v>
      </c>
      <c r="U5" s="45"/>
      <c r="V5" s="13"/>
      <c r="W5" s="14"/>
      <c r="X5" s="14"/>
      <c r="Y5" s="14"/>
      <c r="Z5" s="14"/>
      <c r="AA5" s="14"/>
      <c r="AB5" s="54">
        <f>SQRT((1.5*EXP(1.105*AA5))^2+(1.5*EXP(1.105*(W5-1)))^2+(1.5*EXP(1.105*(X5-1)))^2+(1.5*EXP(1.105*(Y5-1)))^2+(1.5*EXP(1.105*(Z5-1)))^2)/100*2.45</f>
        <v>4.4081660908397297E-2</v>
      </c>
      <c r="AC5" s="49" t="s">
        <v>12</v>
      </c>
      <c r="AD5" s="45"/>
      <c r="AE5" s="13"/>
      <c r="AF5" s="14"/>
      <c r="AG5" s="14"/>
      <c r="AH5" s="14"/>
      <c r="AI5" s="14"/>
      <c r="AJ5" s="14"/>
      <c r="AK5" s="54">
        <f>SQRT((1.5*EXP(1.105*AJ5))^2+(1.5*EXP(1.105*(AF5-1)))^2+(1.5*EXP(1.105*(AG5-1)))^2+(1.5*EXP(1.105*(AH5-1)))^2+(1.5*EXP(1.105*(AI5-1)))^2)/100*2.45</f>
        <v>4.4081660908397297E-2</v>
      </c>
      <c r="AL5" s="50" t="s">
        <v>13</v>
      </c>
      <c r="AM5" s="45"/>
      <c r="AN5" s="13"/>
      <c r="AO5" s="14"/>
      <c r="AP5" s="14"/>
      <c r="AQ5" s="14"/>
      <c r="AR5" s="14"/>
      <c r="AS5" s="14"/>
      <c r="AT5" s="54">
        <f t="shared" si="2"/>
        <v>4.4081660908397297E-2</v>
      </c>
      <c r="AU5" s="51" t="s">
        <v>14</v>
      </c>
      <c r="AV5" s="45"/>
      <c r="AW5" s="13"/>
      <c r="AX5" s="14"/>
      <c r="AY5" s="14"/>
      <c r="AZ5" s="14"/>
      <c r="BA5" s="14"/>
      <c r="BB5" s="14"/>
      <c r="BC5" s="54">
        <f>SQRT((1.5*EXP(1.105*BB5))^2+(1.5*EXP(1.105*(AX5-1)))^2+(1.5*EXP(1.105*(AY5-1)))^2+(1.5*EXP(1.105*(AZ5-1)))^2+(1.5*EXP(1.105*(BA5-1)))^2)/100*2.45</f>
        <v>4.4081660908397297E-2</v>
      </c>
      <c r="BD5" s="52" t="s">
        <v>15</v>
      </c>
      <c r="BE5" s="45"/>
      <c r="BF5" s="13"/>
      <c r="BG5" s="14"/>
      <c r="BH5" s="14"/>
      <c r="BI5" s="14"/>
      <c r="BJ5" s="14"/>
      <c r="BK5" s="14"/>
      <c r="BL5" s="54">
        <f>SQRT((1.5*EXP(1.105*BK5))^2+(1.5*EXP(1.105*(BG5-1)))^2+(1.5*EXP(1.105*(BH5-1)))^2+(1.5*EXP(1.105*(BI5-1)))^2+(1.5*EXP(1.105*(BJ5-1)))^2)/100*2.45</f>
        <v>4.4081660908397297E-2</v>
      </c>
      <c r="BM5" s="53" t="s">
        <v>16</v>
      </c>
      <c r="BN5" s="45"/>
      <c r="BO5" s="13"/>
      <c r="BP5" s="14"/>
      <c r="BQ5" s="14"/>
      <c r="BR5" s="14"/>
      <c r="BS5" s="14"/>
      <c r="BT5" s="14"/>
      <c r="BU5" s="54">
        <f>SQRT((1.5*EXP(1.105*BT5))^2+(1.5*EXP(1.105*(BP5-1)))^2+(1.5*EXP(1.105*(BQ5-1)))^2+(1.5*EXP(1.105*(BR5-1)))^2+(1.5*EXP(1.105*(BS5-1)))^2)/100*2.45</f>
        <v>4.4081660908397297E-2</v>
      </c>
    </row>
    <row r="6" spans="1:73" ht="16.5" thickTop="1" thickBot="1">
      <c r="A6" s="11">
        <v>1952</v>
      </c>
      <c r="B6" s="44" t="s">
        <v>17</v>
      </c>
      <c r="C6" s="45">
        <v>0</v>
      </c>
      <c r="D6" s="13" t="s">
        <v>22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5">
        <f t="shared" si="0"/>
        <v>4.4081660908397297E-2</v>
      </c>
      <c r="K6" s="47" t="s">
        <v>10</v>
      </c>
      <c r="L6" s="45"/>
      <c r="M6" s="13"/>
      <c r="N6" s="14"/>
      <c r="O6" s="14"/>
      <c r="P6" s="14"/>
      <c r="Q6" s="14"/>
      <c r="R6" s="14"/>
      <c r="S6" s="54">
        <f t="shared" si="1"/>
        <v>4.4081660908397297E-2</v>
      </c>
      <c r="T6" s="48" t="s">
        <v>11</v>
      </c>
      <c r="U6" s="45"/>
      <c r="V6" s="13"/>
      <c r="W6" s="14"/>
      <c r="X6" s="14"/>
      <c r="Y6" s="14"/>
      <c r="Z6" s="14"/>
      <c r="AA6" s="14"/>
      <c r="AB6" s="54">
        <f t="shared" ref="AB6:AB69" si="3">SQRT((1.5*EXP(1.105*AA6))^2+(1.5*EXP(1.105*(W6-1)))^2+(1.5*EXP(1.105*(X6-1)))^2+(1.5*EXP(1.105*(Y6-1)))^2+(1.5*EXP(1.105*(Z6-1)))^2)/100*2.45</f>
        <v>4.4081660908397297E-2</v>
      </c>
      <c r="AC6" s="49" t="s">
        <v>12</v>
      </c>
      <c r="AD6" s="45"/>
      <c r="AE6" s="13"/>
      <c r="AF6" s="14"/>
      <c r="AG6" s="14"/>
      <c r="AH6" s="14"/>
      <c r="AI6" s="14"/>
      <c r="AJ6" s="14"/>
      <c r="AK6" s="54">
        <f t="shared" ref="AK6:AK69" si="4">SQRT((1.5*EXP(1.105*AJ6))^2+(1.5*EXP(1.105*(AF6-1)))^2+(1.5*EXP(1.105*(AG6-1)))^2+(1.5*EXP(1.105*(AH6-1)))^2+(1.5*EXP(1.105*(AI6-1)))^2)/100*2.45</f>
        <v>4.4081660908397297E-2</v>
      </c>
      <c r="AL6" s="50" t="s">
        <v>13</v>
      </c>
      <c r="AM6" s="45"/>
      <c r="AN6" s="13"/>
      <c r="AO6" s="14"/>
      <c r="AP6" s="14"/>
      <c r="AQ6" s="14"/>
      <c r="AR6" s="14"/>
      <c r="AS6" s="14"/>
      <c r="AT6" s="54">
        <f t="shared" si="2"/>
        <v>4.4081660908397297E-2</v>
      </c>
      <c r="AU6" s="51" t="s">
        <v>14</v>
      </c>
      <c r="AV6" s="45"/>
      <c r="AW6" s="13"/>
      <c r="AX6" s="14"/>
      <c r="AY6" s="14"/>
      <c r="AZ6" s="14"/>
      <c r="BA6" s="14"/>
      <c r="BB6" s="14"/>
      <c r="BC6" s="54">
        <f t="shared" ref="BC6:BC10" si="5">SQRT((1.5*EXP(1.105*BB6))^2+(1.5*EXP(1.105*(AX6-1)))^2+(1.5*EXP(1.105*(AY6-1)))^2+(1.5*EXP(1.105*(AZ6-1)))^2+(1.5*EXP(1.105*(BA6-1)))^2)/100*2.45</f>
        <v>4.4081660908397297E-2</v>
      </c>
      <c r="BD6" s="52" t="s">
        <v>15</v>
      </c>
      <c r="BE6" s="45"/>
      <c r="BF6" s="13"/>
      <c r="BG6" s="14"/>
      <c r="BH6" s="14"/>
      <c r="BI6" s="14"/>
      <c r="BJ6" s="14"/>
      <c r="BK6" s="14"/>
      <c r="BL6" s="54">
        <f t="shared" ref="BL6:BL10" si="6">SQRT((1.5*EXP(1.105*BK6))^2+(1.5*EXP(1.105*(BG6-1)))^2+(1.5*EXP(1.105*(BH6-1)))^2+(1.5*EXP(1.105*(BI6-1)))^2+(1.5*EXP(1.105*(BJ6-1)))^2)/100*2.45</f>
        <v>4.4081660908397297E-2</v>
      </c>
      <c r="BM6" s="53" t="s">
        <v>16</v>
      </c>
      <c r="BN6" s="45"/>
      <c r="BO6" s="13"/>
      <c r="BP6" s="14"/>
      <c r="BQ6" s="14"/>
      <c r="BR6" s="14"/>
      <c r="BS6" s="14"/>
      <c r="BT6" s="14"/>
      <c r="BU6" s="54">
        <f t="shared" ref="BU6:BU69" si="7">SQRT((1.5*EXP(1.105*BT6))^2+(1.5*EXP(1.105*(BP6-1)))^2+(1.5*EXP(1.105*(BQ6-1)))^2+(1.5*EXP(1.105*(BR6-1)))^2+(1.5*EXP(1.105*(BS6-1)))^2)/100*2.45</f>
        <v>4.4081660908397297E-2</v>
      </c>
    </row>
    <row r="7" spans="1:73" ht="16.5" thickTop="1" thickBot="1">
      <c r="A7" s="11">
        <v>1953</v>
      </c>
      <c r="B7" s="44" t="s">
        <v>17</v>
      </c>
      <c r="C7" s="45">
        <v>0</v>
      </c>
      <c r="D7" s="13" t="s">
        <v>22</v>
      </c>
      <c r="E7" s="14">
        <v>0</v>
      </c>
      <c r="F7" s="14">
        <v>0</v>
      </c>
      <c r="G7" s="14">
        <v>0</v>
      </c>
      <c r="H7" s="14">
        <v>0</v>
      </c>
      <c r="I7" s="14">
        <v>0</v>
      </c>
      <c r="J7" s="15">
        <f t="shared" si="0"/>
        <v>4.4081660908397297E-2</v>
      </c>
      <c r="K7" s="47" t="s">
        <v>10</v>
      </c>
      <c r="L7" s="45"/>
      <c r="M7" s="13"/>
      <c r="N7" s="14"/>
      <c r="O7" s="14"/>
      <c r="P7" s="14"/>
      <c r="Q7" s="14"/>
      <c r="R7" s="14"/>
      <c r="S7" s="54">
        <f t="shared" si="1"/>
        <v>4.4081660908397297E-2</v>
      </c>
      <c r="T7" s="48" t="s">
        <v>11</v>
      </c>
      <c r="U7" s="45"/>
      <c r="V7" s="13"/>
      <c r="W7" s="14"/>
      <c r="X7" s="14"/>
      <c r="Y7" s="14"/>
      <c r="Z7" s="14"/>
      <c r="AA7" s="14"/>
      <c r="AB7" s="54">
        <f t="shared" si="3"/>
        <v>4.4081660908397297E-2</v>
      </c>
      <c r="AC7" s="49" t="s">
        <v>12</v>
      </c>
      <c r="AD7" s="45"/>
      <c r="AE7" s="13"/>
      <c r="AF7" s="14"/>
      <c r="AG7" s="14"/>
      <c r="AH7" s="14"/>
      <c r="AI7" s="14"/>
      <c r="AJ7" s="14"/>
      <c r="AK7" s="54">
        <f t="shared" si="4"/>
        <v>4.4081660908397297E-2</v>
      </c>
      <c r="AL7" s="50" t="s">
        <v>13</v>
      </c>
      <c r="AM7" s="45"/>
      <c r="AN7" s="13"/>
      <c r="AO7" s="14"/>
      <c r="AP7" s="14"/>
      <c r="AQ7" s="14"/>
      <c r="AR7" s="14"/>
      <c r="AS7" s="14"/>
      <c r="AT7" s="54">
        <f t="shared" si="2"/>
        <v>4.4081660908397297E-2</v>
      </c>
      <c r="AU7" s="51" t="s">
        <v>14</v>
      </c>
      <c r="AV7" s="45"/>
      <c r="AW7" s="13"/>
      <c r="AX7" s="14"/>
      <c r="AY7" s="14"/>
      <c r="AZ7" s="14"/>
      <c r="BA7" s="14"/>
      <c r="BB7" s="14"/>
      <c r="BC7" s="54">
        <f t="shared" si="5"/>
        <v>4.4081660908397297E-2</v>
      </c>
      <c r="BD7" s="52" t="s">
        <v>15</v>
      </c>
      <c r="BE7" s="45"/>
      <c r="BF7" s="13"/>
      <c r="BG7" s="14"/>
      <c r="BH7" s="14"/>
      <c r="BI7" s="14"/>
      <c r="BJ7" s="14"/>
      <c r="BK7" s="14"/>
      <c r="BL7" s="54">
        <f t="shared" si="6"/>
        <v>4.4081660908397297E-2</v>
      </c>
      <c r="BM7" s="53" t="s">
        <v>16</v>
      </c>
      <c r="BN7" s="45"/>
      <c r="BO7" s="13"/>
      <c r="BP7" s="14"/>
      <c r="BQ7" s="14"/>
      <c r="BR7" s="14"/>
      <c r="BS7" s="14"/>
      <c r="BT7" s="14"/>
      <c r="BU7" s="54">
        <f t="shared" si="7"/>
        <v>4.4081660908397297E-2</v>
      </c>
    </row>
    <row r="8" spans="1:73" ht="16.5" thickTop="1" thickBot="1">
      <c r="A8" s="11">
        <v>1954</v>
      </c>
      <c r="B8" s="44" t="s">
        <v>17</v>
      </c>
      <c r="C8" s="45">
        <v>0</v>
      </c>
      <c r="D8" s="13" t="s">
        <v>22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5">
        <f t="shared" si="0"/>
        <v>4.4081660908397297E-2</v>
      </c>
      <c r="K8" s="47" t="s">
        <v>10</v>
      </c>
      <c r="L8" s="45"/>
      <c r="M8" s="13"/>
      <c r="N8" s="14"/>
      <c r="O8" s="14"/>
      <c r="P8" s="14"/>
      <c r="Q8" s="14"/>
      <c r="R8" s="14"/>
      <c r="S8" s="54">
        <f t="shared" si="1"/>
        <v>4.4081660908397297E-2</v>
      </c>
      <c r="T8" s="48" t="s">
        <v>11</v>
      </c>
      <c r="U8" s="45"/>
      <c r="V8" s="13"/>
      <c r="W8" s="14"/>
      <c r="X8" s="14"/>
      <c r="Y8" s="14"/>
      <c r="Z8" s="14"/>
      <c r="AA8" s="14"/>
      <c r="AB8" s="54">
        <f t="shared" si="3"/>
        <v>4.4081660908397297E-2</v>
      </c>
      <c r="AC8" s="49" t="s">
        <v>12</v>
      </c>
      <c r="AD8" s="45"/>
      <c r="AE8" s="13"/>
      <c r="AF8" s="14"/>
      <c r="AG8" s="14"/>
      <c r="AH8" s="14"/>
      <c r="AI8" s="14"/>
      <c r="AJ8" s="14"/>
      <c r="AK8" s="54">
        <f t="shared" si="4"/>
        <v>4.4081660908397297E-2</v>
      </c>
      <c r="AL8" s="50" t="s">
        <v>13</v>
      </c>
      <c r="AM8" s="45"/>
      <c r="AN8" s="13"/>
      <c r="AO8" s="14"/>
      <c r="AP8" s="14"/>
      <c r="AQ8" s="14"/>
      <c r="AR8" s="14"/>
      <c r="AS8" s="14"/>
      <c r="AT8" s="54">
        <f t="shared" si="2"/>
        <v>4.4081660908397297E-2</v>
      </c>
      <c r="AU8" s="51" t="s">
        <v>14</v>
      </c>
      <c r="AV8" s="45"/>
      <c r="AW8" s="13"/>
      <c r="AX8" s="14"/>
      <c r="AY8" s="14"/>
      <c r="AZ8" s="14"/>
      <c r="BA8" s="14"/>
      <c r="BB8" s="14"/>
      <c r="BC8" s="54">
        <f t="shared" si="5"/>
        <v>4.4081660908397297E-2</v>
      </c>
      <c r="BD8" s="52" t="s">
        <v>15</v>
      </c>
      <c r="BE8" s="45"/>
      <c r="BF8" s="13"/>
      <c r="BG8" s="14"/>
      <c r="BH8" s="14"/>
      <c r="BI8" s="14"/>
      <c r="BJ8" s="14"/>
      <c r="BK8" s="14"/>
      <c r="BL8" s="54">
        <f t="shared" si="6"/>
        <v>4.4081660908397297E-2</v>
      </c>
      <c r="BM8" s="53" t="s">
        <v>16</v>
      </c>
      <c r="BN8" s="45"/>
      <c r="BO8" s="13"/>
      <c r="BP8" s="14"/>
      <c r="BQ8" s="14"/>
      <c r="BR8" s="14"/>
      <c r="BS8" s="14"/>
      <c r="BT8" s="14"/>
      <c r="BU8" s="54">
        <f t="shared" si="7"/>
        <v>4.4081660908397297E-2</v>
      </c>
    </row>
    <row r="9" spans="1:73" ht="16.5" thickTop="1" thickBot="1">
      <c r="A9" s="11">
        <v>1955</v>
      </c>
      <c r="B9" s="44" t="s">
        <v>17</v>
      </c>
      <c r="C9" s="45">
        <v>0</v>
      </c>
      <c r="D9" s="13" t="s">
        <v>22</v>
      </c>
      <c r="E9" s="14">
        <v>0</v>
      </c>
      <c r="F9" s="14">
        <v>0</v>
      </c>
      <c r="G9" s="14">
        <v>0</v>
      </c>
      <c r="H9" s="14">
        <v>0</v>
      </c>
      <c r="I9" s="14">
        <v>0</v>
      </c>
      <c r="J9" s="15">
        <f t="shared" si="0"/>
        <v>4.4081660908397297E-2</v>
      </c>
      <c r="K9" s="47" t="s">
        <v>10</v>
      </c>
      <c r="L9" s="45"/>
      <c r="M9" s="13"/>
      <c r="N9" s="14"/>
      <c r="O9" s="14"/>
      <c r="P9" s="14"/>
      <c r="Q9" s="14"/>
      <c r="R9" s="14"/>
      <c r="S9" s="54">
        <f t="shared" si="1"/>
        <v>4.4081660908397297E-2</v>
      </c>
      <c r="T9" s="48" t="s">
        <v>11</v>
      </c>
      <c r="U9" s="45"/>
      <c r="V9" s="13"/>
      <c r="W9" s="14"/>
      <c r="X9" s="14"/>
      <c r="Y9" s="14"/>
      <c r="Z9" s="14"/>
      <c r="AA9" s="14"/>
      <c r="AB9" s="54">
        <f t="shared" si="3"/>
        <v>4.4081660908397297E-2</v>
      </c>
      <c r="AC9" s="49" t="s">
        <v>12</v>
      </c>
      <c r="AD9" s="45"/>
      <c r="AE9" s="13"/>
      <c r="AF9" s="14"/>
      <c r="AG9" s="14"/>
      <c r="AH9" s="14"/>
      <c r="AI9" s="14"/>
      <c r="AJ9" s="14"/>
      <c r="AK9" s="54">
        <f t="shared" si="4"/>
        <v>4.4081660908397297E-2</v>
      </c>
      <c r="AL9" s="50" t="s">
        <v>13</v>
      </c>
      <c r="AM9" s="45"/>
      <c r="AN9" s="13"/>
      <c r="AO9" s="14"/>
      <c r="AP9" s="14"/>
      <c r="AQ9" s="14"/>
      <c r="AR9" s="14"/>
      <c r="AS9" s="14"/>
      <c r="AT9" s="54">
        <f t="shared" si="2"/>
        <v>4.4081660908397297E-2</v>
      </c>
      <c r="AU9" s="51" t="s">
        <v>14</v>
      </c>
      <c r="AV9" s="45"/>
      <c r="AW9" s="13"/>
      <c r="AX9" s="14"/>
      <c r="AY9" s="14"/>
      <c r="AZ9" s="14"/>
      <c r="BA9" s="14"/>
      <c r="BB9" s="14"/>
      <c r="BC9" s="54">
        <f t="shared" si="5"/>
        <v>4.4081660908397297E-2</v>
      </c>
      <c r="BD9" s="52" t="s">
        <v>15</v>
      </c>
      <c r="BE9" s="45"/>
      <c r="BF9" s="13"/>
      <c r="BG9" s="14"/>
      <c r="BH9" s="14"/>
      <c r="BI9" s="14"/>
      <c r="BJ9" s="14"/>
      <c r="BK9" s="14"/>
      <c r="BL9" s="54">
        <f t="shared" si="6"/>
        <v>4.4081660908397297E-2</v>
      </c>
      <c r="BM9" s="53" t="s">
        <v>16</v>
      </c>
      <c r="BN9" s="45"/>
      <c r="BO9" s="13"/>
      <c r="BP9" s="14"/>
      <c r="BQ9" s="14"/>
      <c r="BR9" s="14"/>
      <c r="BS9" s="14"/>
      <c r="BT9" s="14"/>
      <c r="BU9" s="54">
        <f t="shared" si="7"/>
        <v>4.4081660908397297E-2</v>
      </c>
    </row>
    <row r="10" spans="1:73" ht="16.5" thickTop="1" thickBot="1">
      <c r="A10" s="11">
        <v>1956</v>
      </c>
      <c r="B10" s="44" t="s">
        <v>17</v>
      </c>
      <c r="C10" s="45">
        <v>0</v>
      </c>
      <c r="D10" s="13" t="s">
        <v>22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5">
        <f t="shared" si="0"/>
        <v>4.4081660908397297E-2</v>
      </c>
      <c r="K10" s="47" t="s">
        <v>10</v>
      </c>
      <c r="L10" s="45"/>
      <c r="M10" s="13"/>
      <c r="N10" s="14"/>
      <c r="O10" s="14"/>
      <c r="P10" s="14"/>
      <c r="Q10" s="14"/>
      <c r="R10" s="14"/>
      <c r="S10" s="54">
        <f t="shared" si="1"/>
        <v>4.4081660908397297E-2</v>
      </c>
      <c r="T10" s="48" t="s">
        <v>11</v>
      </c>
      <c r="U10" s="45"/>
      <c r="V10" s="13"/>
      <c r="W10" s="14"/>
      <c r="X10" s="14"/>
      <c r="Y10" s="14"/>
      <c r="Z10" s="14"/>
      <c r="AA10" s="14"/>
      <c r="AB10" s="54">
        <f t="shared" si="3"/>
        <v>4.4081660908397297E-2</v>
      </c>
      <c r="AC10" s="49" t="s">
        <v>12</v>
      </c>
      <c r="AD10" s="45"/>
      <c r="AE10" s="13"/>
      <c r="AF10" s="14"/>
      <c r="AG10" s="14"/>
      <c r="AH10" s="14"/>
      <c r="AI10" s="14"/>
      <c r="AJ10" s="14"/>
      <c r="AK10" s="54">
        <f t="shared" si="4"/>
        <v>4.4081660908397297E-2</v>
      </c>
      <c r="AL10" s="50" t="s">
        <v>13</v>
      </c>
      <c r="AM10" s="45"/>
      <c r="AN10" s="13"/>
      <c r="AO10" s="14"/>
      <c r="AP10" s="14"/>
      <c r="AQ10" s="14"/>
      <c r="AR10" s="14"/>
      <c r="AS10" s="14"/>
      <c r="AT10" s="54">
        <f t="shared" si="2"/>
        <v>4.4081660908397297E-2</v>
      </c>
      <c r="AU10" s="51" t="s">
        <v>14</v>
      </c>
      <c r="AV10" s="45"/>
      <c r="AW10" s="13"/>
      <c r="AX10" s="14"/>
      <c r="AY10" s="14"/>
      <c r="AZ10" s="14"/>
      <c r="BA10" s="14"/>
      <c r="BB10" s="14"/>
      <c r="BC10" s="54">
        <f t="shared" si="5"/>
        <v>4.4081660908397297E-2</v>
      </c>
      <c r="BD10" s="52" t="s">
        <v>15</v>
      </c>
      <c r="BE10" s="45"/>
      <c r="BF10" s="13"/>
      <c r="BG10" s="14"/>
      <c r="BH10" s="14"/>
      <c r="BI10" s="14"/>
      <c r="BJ10" s="14"/>
      <c r="BK10" s="14"/>
      <c r="BL10" s="54">
        <f t="shared" si="6"/>
        <v>4.4081660908397297E-2</v>
      </c>
      <c r="BM10" s="53" t="s">
        <v>16</v>
      </c>
      <c r="BN10" s="45"/>
      <c r="BO10" s="13"/>
      <c r="BP10" s="14"/>
      <c r="BQ10" s="14"/>
      <c r="BR10" s="14"/>
      <c r="BS10" s="14"/>
      <c r="BT10" s="14"/>
      <c r="BU10" s="54">
        <f t="shared" si="7"/>
        <v>4.4081660908397297E-2</v>
      </c>
    </row>
    <row r="11" spans="1:73" ht="16.5" thickTop="1" thickBot="1">
      <c r="A11" s="11">
        <v>1957</v>
      </c>
      <c r="B11" s="44" t="s">
        <v>17</v>
      </c>
      <c r="C11" s="45">
        <v>0</v>
      </c>
      <c r="D11" s="13" t="s">
        <v>22</v>
      </c>
      <c r="E11" s="14">
        <v>0</v>
      </c>
      <c r="F11" s="14">
        <v>0</v>
      </c>
      <c r="G11" s="14">
        <v>0</v>
      </c>
      <c r="H11" s="14">
        <v>0</v>
      </c>
      <c r="I11" s="14">
        <v>0</v>
      </c>
      <c r="J11" s="15">
        <f t="shared" si="0"/>
        <v>4.4081660908397297E-2</v>
      </c>
      <c r="K11" s="47" t="s">
        <v>10</v>
      </c>
      <c r="L11" s="45"/>
      <c r="M11" s="13"/>
      <c r="N11" s="14"/>
      <c r="O11" s="14"/>
      <c r="P11" s="14"/>
      <c r="Q11" s="14"/>
      <c r="R11" s="14"/>
      <c r="S11" s="54">
        <f t="shared" si="1"/>
        <v>4.4081660908397297E-2</v>
      </c>
      <c r="T11" s="48" t="s">
        <v>11</v>
      </c>
      <c r="U11" s="45"/>
      <c r="V11" s="13"/>
      <c r="W11" s="14"/>
      <c r="X11" s="14"/>
      <c r="Y11" s="14"/>
      <c r="Z11" s="14"/>
      <c r="AA11" s="14"/>
      <c r="AB11" s="54">
        <f t="shared" si="3"/>
        <v>4.4081660908397297E-2</v>
      </c>
      <c r="AC11" s="49" t="s">
        <v>12</v>
      </c>
      <c r="AD11" s="45"/>
      <c r="AE11" s="13"/>
      <c r="AF11" s="14"/>
      <c r="AG11" s="14"/>
      <c r="AH11" s="14"/>
      <c r="AI11" s="14"/>
      <c r="AJ11" s="14"/>
      <c r="AK11" s="54">
        <f t="shared" si="4"/>
        <v>4.4081660908397297E-2</v>
      </c>
      <c r="AL11" s="50" t="s">
        <v>13</v>
      </c>
      <c r="AM11" s="45"/>
      <c r="AN11" s="13"/>
      <c r="AO11" s="14"/>
      <c r="AP11" s="14"/>
      <c r="AQ11" s="14"/>
      <c r="AR11" s="14"/>
      <c r="AS11" s="14"/>
      <c r="AT11" s="54">
        <f t="shared" si="2"/>
        <v>4.4081660908397297E-2</v>
      </c>
      <c r="AU11" s="51" t="s">
        <v>14</v>
      </c>
      <c r="AV11" s="45"/>
      <c r="AW11" s="13"/>
      <c r="AX11" s="14"/>
      <c r="AY11" s="14"/>
      <c r="AZ11" s="14"/>
      <c r="BA11" s="14"/>
      <c r="BB11" s="14"/>
      <c r="BC11" s="54">
        <f>SQRT((1.5*EXP(1.105*BB11))^2+(1.5*EXP(1.105*(AX11-1)))^2+(1.5*EXP(1.105*(AY11-1)))^2+(1.5*EXP(1.105*(AZ11-1)))^2+(1.5*EXP(1.105*(BA11-1)))^2)/100*2.45</f>
        <v>4.4081660908397297E-2</v>
      </c>
      <c r="BD11" s="52" t="s">
        <v>15</v>
      </c>
      <c r="BE11" s="45"/>
      <c r="BF11" s="13"/>
      <c r="BG11" s="14"/>
      <c r="BH11" s="14"/>
      <c r="BI11" s="14"/>
      <c r="BJ11" s="14"/>
      <c r="BK11" s="14"/>
      <c r="BL11" s="54">
        <f>SQRT((1.5*EXP(1.105*BK11))^2+(1.5*EXP(1.105*(BG11-1)))^2+(1.5*EXP(1.105*(BH11-1)))^2+(1.5*EXP(1.105*(BI11-1)))^2+(1.5*EXP(1.105*(BJ11-1)))^2)/100*2.45</f>
        <v>4.4081660908397297E-2</v>
      </c>
      <c r="BM11" s="53" t="s">
        <v>16</v>
      </c>
      <c r="BN11" s="45"/>
      <c r="BO11" s="13"/>
      <c r="BP11" s="14"/>
      <c r="BQ11" s="14"/>
      <c r="BR11" s="14"/>
      <c r="BS11" s="14"/>
      <c r="BT11" s="14"/>
      <c r="BU11" s="54">
        <f>SQRT((1.5*EXP(1.105*BT11))^2+(1.5*EXP(1.105*(BP11-1)))^2+(1.5*EXP(1.105*(BQ11-1)))^2+(1.5*EXP(1.105*(BR11-1)))^2+(1.5*EXP(1.105*(BS11-1)))^2)/100*2.45</f>
        <v>4.4081660908397297E-2</v>
      </c>
    </row>
    <row r="12" spans="1:73" ht="16.5" thickTop="1" thickBot="1">
      <c r="A12" s="11">
        <v>1958</v>
      </c>
      <c r="B12" s="44" t="s">
        <v>17</v>
      </c>
      <c r="C12" s="45">
        <v>0</v>
      </c>
      <c r="D12" s="13" t="s">
        <v>22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5">
        <f t="shared" si="0"/>
        <v>4.4081660908397297E-2</v>
      </c>
      <c r="K12" s="47" t="s">
        <v>10</v>
      </c>
      <c r="L12" s="45"/>
      <c r="M12" s="13"/>
      <c r="N12" s="14"/>
      <c r="O12" s="14"/>
      <c r="P12" s="14"/>
      <c r="Q12" s="14"/>
      <c r="R12" s="14"/>
      <c r="S12" s="54">
        <f t="shared" si="1"/>
        <v>4.4081660908397297E-2</v>
      </c>
      <c r="T12" s="48" t="s">
        <v>11</v>
      </c>
      <c r="U12" s="45"/>
      <c r="V12" s="13"/>
      <c r="W12" s="14"/>
      <c r="X12" s="14"/>
      <c r="Y12" s="14"/>
      <c r="Z12" s="14"/>
      <c r="AA12" s="14"/>
      <c r="AB12" s="54">
        <f t="shared" si="3"/>
        <v>4.4081660908397297E-2</v>
      </c>
      <c r="AC12" s="49" t="s">
        <v>12</v>
      </c>
      <c r="AD12" s="45"/>
      <c r="AE12" s="13"/>
      <c r="AF12" s="14"/>
      <c r="AG12" s="14"/>
      <c r="AH12" s="14"/>
      <c r="AI12" s="14"/>
      <c r="AJ12" s="14"/>
      <c r="AK12" s="54">
        <f t="shared" si="4"/>
        <v>4.4081660908397297E-2</v>
      </c>
      <c r="AL12" s="50" t="s">
        <v>13</v>
      </c>
      <c r="AM12" s="45"/>
      <c r="AN12" s="13"/>
      <c r="AO12" s="14"/>
      <c r="AP12" s="14"/>
      <c r="AQ12" s="14"/>
      <c r="AR12" s="14"/>
      <c r="AS12" s="14"/>
      <c r="AT12" s="54">
        <f t="shared" si="2"/>
        <v>4.4081660908397297E-2</v>
      </c>
      <c r="AU12" s="51" t="s">
        <v>14</v>
      </c>
      <c r="AV12" s="45"/>
      <c r="AW12" s="13"/>
      <c r="AX12" s="14"/>
      <c r="AY12" s="14"/>
      <c r="AZ12" s="14"/>
      <c r="BA12" s="14"/>
      <c r="BB12" s="14"/>
      <c r="BC12" s="54">
        <f t="shared" ref="BC12:BC73" si="8">SQRT((1.5*EXP(1.105*BB12))^2+(1.5*EXP(1.105*(AX12-1)))^2+(1.5*EXP(1.105*(AY12-1)))^2+(1.5*EXP(1.105*(AZ12-1)))^2+(1.5*EXP(1.105*(BA12-1)))^2)/100*2.45</f>
        <v>4.4081660908397297E-2</v>
      </c>
      <c r="BD12" s="52" t="s">
        <v>15</v>
      </c>
      <c r="BE12" s="45"/>
      <c r="BF12" s="13"/>
      <c r="BG12" s="14"/>
      <c r="BH12" s="14"/>
      <c r="BI12" s="14"/>
      <c r="BJ12" s="14"/>
      <c r="BK12" s="14"/>
      <c r="BL12" s="54">
        <f t="shared" ref="BL12:BL73" si="9">SQRT((1.5*EXP(1.105*BK12))^2+(1.5*EXP(1.105*(BG12-1)))^2+(1.5*EXP(1.105*(BH12-1)))^2+(1.5*EXP(1.105*(BI12-1)))^2+(1.5*EXP(1.105*(BJ12-1)))^2)/100*2.45</f>
        <v>4.4081660908397297E-2</v>
      </c>
      <c r="BM12" s="53" t="s">
        <v>16</v>
      </c>
      <c r="BN12" s="45"/>
      <c r="BO12" s="13"/>
      <c r="BP12" s="14"/>
      <c r="BQ12" s="14"/>
      <c r="BR12" s="14"/>
      <c r="BS12" s="14"/>
      <c r="BT12" s="14"/>
      <c r="BU12" s="54">
        <f t="shared" si="7"/>
        <v>4.4081660908397297E-2</v>
      </c>
    </row>
    <row r="13" spans="1:73" ht="16.5" thickTop="1" thickBot="1">
      <c r="A13" s="11">
        <v>1959</v>
      </c>
      <c r="B13" s="44" t="s">
        <v>17</v>
      </c>
      <c r="C13" s="45">
        <v>0</v>
      </c>
      <c r="D13" s="13" t="s">
        <v>22</v>
      </c>
      <c r="E13" s="14">
        <v>0</v>
      </c>
      <c r="F13" s="14">
        <v>0</v>
      </c>
      <c r="G13" s="14">
        <v>0</v>
      </c>
      <c r="H13" s="14">
        <v>0</v>
      </c>
      <c r="I13" s="14">
        <v>0</v>
      </c>
      <c r="J13" s="15">
        <f t="shared" si="0"/>
        <v>4.4081660908397297E-2</v>
      </c>
      <c r="K13" s="47" t="s">
        <v>10</v>
      </c>
      <c r="L13" s="45"/>
      <c r="M13" s="13"/>
      <c r="N13" s="14"/>
      <c r="O13" s="14"/>
      <c r="P13" s="14"/>
      <c r="Q13" s="14"/>
      <c r="R13" s="14"/>
      <c r="S13" s="54">
        <f t="shared" si="1"/>
        <v>4.4081660908397297E-2</v>
      </c>
      <c r="T13" s="48" t="s">
        <v>11</v>
      </c>
      <c r="U13" s="45"/>
      <c r="V13" s="13"/>
      <c r="W13" s="14"/>
      <c r="X13" s="14"/>
      <c r="Y13" s="14"/>
      <c r="Z13" s="14"/>
      <c r="AA13" s="14"/>
      <c r="AB13" s="54">
        <f t="shared" si="3"/>
        <v>4.4081660908397297E-2</v>
      </c>
      <c r="AC13" s="49" t="s">
        <v>12</v>
      </c>
      <c r="AD13" s="45"/>
      <c r="AE13" s="13"/>
      <c r="AF13" s="14"/>
      <c r="AG13" s="14"/>
      <c r="AH13" s="14"/>
      <c r="AI13" s="14"/>
      <c r="AJ13" s="14"/>
      <c r="AK13" s="54">
        <f t="shared" si="4"/>
        <v>4.4081660908397297E-2</v>
      </c>
      <c r="AL13" s="50" t="s">
        <v>13</v>
      </c>
      <c r="AM13" s="45"/>
      <c r="AN13" s="13"/>
      <c r="AO13" s="14"/>
      <c r="AP13" s="14"/>
      <c r="AQ13" s="14"/>
      <c r="AR13" s="14"/>
      <c r="AS13" s="14"/>
      <c r="AT13" s="54">
        <f t="shared" si="2"/>
        <v>4.4081660908397297E-2</v>
      </c>
      <c r="AU13" s="51" t="s">
        <v>14</v>
      </c>
      <c r="AV13" s="45"/>
      <c r="AW13" s="13"/>
      <c r="AX13" s="14"/>
      <c r="AY13" s="14"/>
      <c r="AZ13" s="14"/>
      <c r="BA13" s="14"/>
      <c r="BB13" s="14"/>
      <c r="BC13" s="54">
        <f t="shared" si="8"/>
        <v>4.4081660908397297E-2</v>
      </c>
      <c r="BD13" s="52" t="s">
        <v>15</v>
      </c>
      <c r="BE13" s="45"/>
      <c r="BF13" s="13"/>
      <c r="BG13" s="14"/>
      <c r="BH13" s="14"/>
      <c r="BI13" s="14"/>
      <c r="BJ13" s="14"/>
      <c r="BK13" s="14"/>
      <c r="BL13" s="54">
        <f t="shared" si="9"/>
        <v>4.4081660908397297E-2</v>
      </c>
      <c r="BM13" s="53" t="s">
        <v>16</v>
      </c>
      <c r="BN13" s="45"/>
      <c r="BO13" s="13"/>
      <c r="BP13" s="14"/>
      <c r="BQ13" s="14"/>
      <c r="BR13" s="14"/>
      <c r="BS13" s="14"/>
      <c r="BT13" s="14"/>
      <c r="BU13" s="54">
        <f t="shared" si="7"/>
        <v>4.4081660908397297E-2</v>
      </c>
    </row>
    <row r="14" spans="1:73" ht="16.5" thickTop="1" thickBot="1">
      <c r="A14" s="11">
        <v>1960</v>
      </c>
      <c r="B14" s="44" t="s">
        <v>17</v>
      </c>
      <c r="C14" s="45">
        <v>0</v>
      </c>
      <c r="D14" s="13" t="s">
        <v>22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5">
        <f t="shared" si="0"/>
        <v>4.4081660908397297E-2</v>
      </c>
      <c r="K14" s="47" t="s">
        <v>10</v>
      </c>
      <c r="L14" s="45"/>
      <c r="M14" s="13"/>
      <c r="N14" s="14"/>
      <c r="O14" s="14"/>
      <c r="P14" s="14"/>
      <c r="Q14" s="14"/>
      <c r="R14" s="14"/>
      <c r="S14" s="54">
        <f t="shared" si="1"/>
        <v>4.4081660908397297E-2</v>
      </c>
      <c r="T14" s="48" t="s">
        <v>11</v>
      </c>
      <c r="U14" s="45"/>
      <c r="V14" s="13"/>
      <c r="W14" s="14"/>
      <c r="X14" s="14"/>
      <c r="Y14" s="14"/>
      <c r="Z14" s="14"/>
      <c r="AA14" s="14"/>
      <c r="AB14" s="54">
        <f t="shared" si="3"/>
        <v>4.4081660908397297E-2</v>
      </c>
      <c r="AC14" s="49" t="s">
        <v>12</v>
      </c>
      <c r="AD14" s="45"/>
      <c r="AE14" s="13"/>
      <c r="AF14" s="14"/>
      <c r="AG14" s="14"/>
      <c r="AH14" s="14"/>
      <c r="AI14" s="14"/>
      <c r="AJ14" s="14"/>
      <c r="AK14" s="54">
        <f t="shared" si="4"/>
        <v>4.4081660908397297E-2</v>
      </c>
      <c r="AL14" s="50" t="s">
        <v>13</v>
      </c>
      <c r="AM14" s="45"/>
      <c r="AN14" s="13"/>
      <c r="AO14" s="14"/>
      <c r="AP14" s="14"/>
      <c r="AQ14" s="14"/>
      <c r="AR14" s="14"/>
      <c r="AS14" s="14"/>
      <c r="AT14" s="54">
        <f t="shared" si="2"/>
        <v>4.4081660908397297E-2</v>
      </c>
      <c r="AU14" s="51" t="s">
        <v>14</v>
      </c>
      <c r="AV14" s="45"/>
      <c r="AW14" s="13"/>
      <c r="AX14" s="14"/>
      <c r="AY14" s="14"/>
      <c r="AZ14" s="14"/>
      <c r="BA14" s="14"/>
      <c r="BB14" s="14"/>
      <c r="BC14" s="54">
        <f t="shared" si="8"/>
        <v>4.4081660908397297E-2</v>
      </c>
      <c r="BD14" s="52" t="s">
        <v>15</v>
      </c>
      <c r="BE14" s="45"/>
      <c r="BF14" s="13"/>
      <c r="BG14" s="14"/>
      <c r="BH14" s="14"/>
      <c r="BI14" s="14"/>
      <c r="BJ14" s="14"/>
      <c r="BK14" s="14"/>
      <c r="BL14" s="54">
        <f t="shared" si="9"/>
        <v>4.4081660908397297E-2</v>
      </c>
      <c r="BM14" s="53" t="s">
        <v>16</v>
      </c>
      <c r="BN14" s="45"/>
      <c r="BO14" s="13"/>
      <c r="BP14" s="14"/>
      <c r="BQ14" s="14"/>
      <c r="BR14" s="14"/>
      <c r="BS14" s="14"/>
      <c r="BT14" s="14"/>
      <c r="BU14" s="54">
        <f t="shared" si="7"/>
        <v>4.4081660908397297E-2</v>
      </c>
    </row>
    <row r="15" spans="1:73" ht="16.5" thickTop="1" thickBot="1">
      <c r="A15" s="11">
        <v>1961</v>
      </c>
      <c r="B15" s="44" t="s">
        <v>17</v>
      </c>
      <c r="C15" s="45">
        <v>0</v>
      </c>
      <c r="D15" s="13" t="s">
        <v>22</v>
      </c>
      <c r="E15" s="14">
        <v>0</v>
      </c>
      <c r="F15" s="14">
        <v>0</v>
      </c>
      <c r="G15" s="14">
        <v>0</v>
      </c>
      <c r="H15" s="14">
        <v>0</v>
      </c>
      <c r="I15" s="14">
        <v>0</v>
      </c>
      <c r="J15" s="15">
        <f t="shared" si="0"/>
        <v>4.4081660908397297E-2</v>
      </c>
      <c r="K15" s="47" t="s">
        <v>10</v>
      </c>
      <c r="L15" s="45"/>
      <c r="M15" s="13"/>
      <c r="N15" s="14"/>
      <c r="O15" s="14"/>
      <c r="P15" s="14"/>
      <c r="Q15" s="14"/>
      <c r="R15" s="14"/>
      <c r="S15" s="54">
        <f t="shared" si="1"/>
        <v>4.4081660908397297E-2</v>
      </c>
      <c r="T15" s="48" t="s">
        <v>11</v>
      </c>
      <c r="U15" s="45"/>
      <c r="V15" s="13"/>
      <c r="W15" s="14"/>
      <c r="X15" s="14"/>
      <c r="Y15" s="14"/>
      <c r="Z15" s="14"/>
      <c r="AA15" s="14"/>
      <c r="AB15" s="54">
        <f t="shared" si="3"/>
        <v>4.4081660908397297E-2</v>
      </c>
      <c r="AC15" s="49" t="s">
        <v>12</v>
      </c>
      <c r="AD15" s="45"/>
      <c r="AE15" s="13"/>
      <c r="AF15" s="14"/>
      <c r="AG15" s="14"/>
      <c r="AH15" s="14"/>
      <c r="AI15" s="14"/>
      <c r="AJ15" s="14"/>
      <c r="AK15" s="54">
        <f t="shared" si="4"/>
        <v>4.4081660908397297E-2</v>
      </c>
      <c r="AL15" s="50" t="s">
        <v>13</v>
      </c>
      <c r="AM15" s="45"/>
      <c r="AN15" s="13"/>
      <c r="AO15" s="14"/>
      <c r="AP15" s="14"/>
      <c r="AQ15" s="14"/>
      <c r="AR15" s="14"/>
      <c r="AS15" s="14"/>
      <c r="AT15" s="54">
        <f t="shared" si="2"/>
        <v>4.4081660908397297E-2</v>
      </c>
      <c r="AU15" s="51" t="s">
        <v>14</v>
      </c>
      <c r="AV15" s="45"/>
      <c r="AW15" s="13"/>
      <c r="AX15" s="14"/>
      <c r="AY15" s="14"/>
      <c r="AZ15" s="14"/>
      <c r="BA15" s="14"/>
      <c r="BB15" s="14"/>
      <c r="BC15" s="54">
        <f t="shared" si="8"/>
        <v>4.4081660908397297E-2</v>
      </c>
      <c r="BD15" s="52" t="s">
        <v>15</v>
      </c>
      <c r="BE15" s="45"/>
      <c r="BF15" s="13"/>
      <c r="BG15" s="14"/>
      <c r="BH15" s="14"/>
      <c r="BI15" s="14"/>
      <c r="BJ15" s="14"/>
      <c r="BK15" s="14"/>
      <c r="BL15" s="54">
        <f t="shared" si="9"/>
        <v>4.4081660908397297E-2</v>
      </c>
      <c r="BM15" s="53" t="s">
        <v>16</v>
      </c>
      <c r="BN15" s="45"/>
      <c r="BO15" s="13"/>
      <c r="BP15" s="14"/>
      <c r="BQ15" s="14"/>
      <c r="BR15" s="14"/>
      <c r="BS15" s="14"/>
      <c r="BT15" s="14"/>
      <c r="BU15" s="54">
        <f t="shared" si="7"/>
        <v>4.4081660908397297E-2</v>
      </c>
    </row>
    <row r="16" spans="1:73" ht="16.5" thickTop="1" thickBot="1">
      <c r="A16" s="11">
        <v>1962</v>
      </c>
      <c r="B16" s="44" t="s">
        <v>17</v>
      </c>
      <c r="C16" s="45">
        <v>0</v>
      </c>
      <c r="D16" s="13" t="s">
        <v>22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5">
        <f t="shared" si="0"/>
        <v>4.4081660908397297E-2</v>
      </c>
      <c r="K16" s="47" t="s">
        <v>10</v>
      </c>
      <c r="L16" s="45"/>
      <c r="M16" s="13"/>
      <c r="N16" s="14"/>
      <c r="O16" s="14"/>
      <c r="P16" s="14"/>
      <c r="Q16" s="14"/>
      <c r="R16" s="14"/>
      <c r="S16" s="54">
        <f t="shared" si="1"/>
        <v>4.4081660908397297E-2</v>
      </c>
      <c r="T16" s="48" t="s">
        <v>11</v>
      </c>
      <c r="U16" s="45"/>
      <c r="V16" s="13"/>
      <c r="W16" s="14"/>
      <c r="X16" s="14"/>
      <c r="Y16" s="14"/>
      <c r="Z16" s="14"/>
      <c r="AA16" s="14"/>
      <c r="AB16" s="54">
        <f t="shared" si="3"/>
        <v>4.4081660908397297E-2</v>
      </c>
      <c r="AC16" s="49" t="s">
        <v>12</v>
      </c>
      <c r="AD16" s="45"/>
      <c r="AE16" s="13"/>
      <c r="AF16" s="14"/>
      <c r="AG16" s="14"/>
      <c r="AH16" s="14"/>
      <c r="AI16" s="14"/>
      <c r="AJ16" s="14"/>
      <c r="AK16" s="54">
        <f t="shared" si="4"/>
        <v>4.4081660908397297E-2</v>
      </c>
      <c r="AL16" s="50" t="s">
        <v>13</v>
      </c>
      <c r="AM16" s="45"/>
      <c r="AN16" s="13"/>
      <c r="AO16" s="14"/>
      <c r="AP16" s="14"/>
      <c r="AQ16" s="14"/>
      <c r="AR16" s="14"/>
      <c r="AS16" s="14"/>
      <c r="AT16" s="54">
        <f t="shared" si="2"/>
        <v>4.4081660908397297E-2</v>
      </c>
      <c r="AU16" s="51" t="s">
        <v>14</v>
      </c>
      <c r="AV16" s="45"/>
      <c r="AW16" s="13"/>
      <c r="AX16" s="14"/>
      <c r="AY16" s="14"/>
      <c r="AZ16" s="14"/>
      <c r="BA16" s="14"/>
      <c r="BB16" s="14"/>
      <c r="BC16" s="54">
        <f t="shared" si="8"/>
        <v>4.4081660908397297E-2</v>
      </c>
      <c r="BD16" s="52" t="s">
        <v>15</v>
      </c>
      <c r="BE16" s="45"/>
      <c r="BF16" s="13"/>
      <c r="BG16" s="14"/>
      <c r="BH16" s="14"/>
      <c r="BI16" s="14"/>
      <c r="BJ16" s="14"/>
      <c r="BK16" s="14"/>
      <c r="BL16" s="54">
        <f t="shared" si="9"/>
        <v>4.4081660908397297E-2</v>
      </c>
      <c r="BM16" s="53" t="s">
        <v>16</v>
      </c>
      <c r="BN16" s="45"/>
      <c r="BO16" s="13"/>
      <c r="BP16" s="14"/>
      <c r="BQ16" s="14"/>
      <c r="BR16" s="14"/>
      <c r="BS16" s="14"/>
      <c r="BT16" s="14"/>
      <c r="BU16" s="54">
        <f t="shared" si="7"/>
        <v>4.4081660908397297E-2</v>
      </c>
    </row>
    <row r="17" spans="1:73" ht="16.5" thickTop="1" thickBot="1">
      <c r="A17" s="11">
        <v>1963</v>
      </c>
      <c r="B17" s="44" t="s">
        <v>17</v>
      </c>
      <c r="C17" s="45">
        <v>0</v>
      </c>
      <c r="D17" s="13" t="s">
        <v>22</v>
      </c>
      <c r="E17" s="14">
        <v>0</v>
      </c>
      <c r="F17" s="14">
        <v>0</v>
      </c>
      <c r="G17" s="14">
        <v>0</v>
      </c>
      <c r="H17" s="14">
        <v>0</v>
      </c>
      <c r="I17" s="14">
        <v>0</v>
      </c>
      <c r="J17" s="15">
        <f t="shared" si="0"/>
        <v>4.4081660908397297E-2</v>
      </c>
      <c r="K17" s="47" t="s">
        <v>10</v>
      </c>
      <c r="L17" s="45"/>
      <c r="M17" s="13"/>
      <c r="N17" s="14"/>
      <c r="O17" s="14"/>
      <c r="P17" s="14"/>
      <c r="Q17" s="14"/>
      <c r="R17" s="14"/>
      <c r="S17" s="54">
        <f t="shared" si="1"/>
        <v>4.4081660908397297E-2</v>
      </c>
      <c r="T17" s="48" t="s">
        <v>11</v>
      </c>
      <c r="U17" s="45"/>
      <c r="V17" s="13"/>
      <c r="W17" s="14"/>
      <c r="X17" s="14"/>
      <c r="Y17" s="14"/>
      <c r="Z17" s="14"/>
      <c r="AA17" s="14"/>
      <c r="AB17" s="54">
        <f t="shared" si="3"/>
        <v>4.4081660908397297E-2</v>
      </c>
      <c r="AC17" s="49" t="s">
        <v>12</v>
      </c>
      <c r="AD17" s="45"/>
      <c r="AE17" s="13"/>
      <c r="AF17" s="14"/>
      <c r="AG17" s="14"/>
      <c r="AH17" s="14"/>
      <c r="AI17" s="14"/>
      <c r="AJ17" s="14"/>
      <c r="AK17" s="54">
        <f t="shared" si="4"/>
        <v>4.4081660908397297E-2</v>
      </c>
      <c r="AL17" s="50" t="s">
        <v>13</v>
      </c>
      <c r="AM17" s="45"/>
      <c r="AN17" s="13"/>
      <c r="AO17" s="14"/>
      <c r="AP17" s="14"/>
      <c r="AQ17" s="14"/>
      <c r="AR17" s="14"/>
      <c r="AS17" s="14"/>
      <c r="AT17" s="54">
        <f t="shared" si="2"/>
        <v>4.4081660908397297E-2</v>
      </c>
      <c r="AU17" s="51" t="s">
        <v>14</v>
      </c>
      <c r="AV17" s="45"/>
      <c r="AW17" s="13"/>
      <c r="AX17" s="14"/>
      <c r="AY17" s="14"/>
      <c r="AZ17" s="14"/>
      <c r="BA17" s="14"/>
      <c r="BB17" s="14"/>
      <c r="BC17" s="54">
        <f t="shared" si="8"/>
        <v>4.4081660908397297E-2</v>
      </c>
      <c r="BD17" s="52" t="s">
        <v>15</v>
      </c>
      <c r="BE17" s="45"/>
      <c r="BF17" s="13"/>
      <c r="BG17" s="14"/>
      <c r="BH17" s="14"/>
      <c r="BI17" s="14"/>
      <c r="BJ17" s="14"/>
      <c r="BK17" s="14"/>
      <c r="BL17" s="54">
        <f t="shared" si="9"/>
        <v>4.4081660908397297E-2</v>
      </c>
      <c r="BM17" s="53" t="s">
        <v>16</v>
      </c>
      <c r="BN17" s="45"/>
      <c r="BO17" s="13"/>
      <c r="BP17" s="14"/>
      <c r="BQ17" s="14"/>
      <c r="BR17" s="14"/>
      <c r="BS17" s="14"/>
      <c r="BT17" s="14"/>
      <c r="BU17" s="54">
        <f t="shared" si="7"/>
        <v>4.4081660908397297E-2</v>
      </c>
    </row>
    <row r="18" spans="1:73" ht="16.5" thickTop="1" thickBot="1">
      <c r="A18" s="11">
        <v>1964</v>
      </c>
      <c r="B18" s="44" t="s">
        <v>17</v>
      </c>
      <c r="C18" s="45">
        <v>0</v>
      </c>
      <c r="D18" s="13" t="s">
        <v>22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5">
        <f t="shared" si="0"/>
        <v>4.4081660908397297E-2</v>
      </c>
      <c r="K18" s="47" t="s">
        <v>10</v>
      </c>
      <c r="L18" s="45"/>
      <c r="M18" s="13"/>
      <c r="N18" s="14"/>
      <c r="O18" s="14"/>
      <c r="P18" s="14"/>
      <c r="Q18" s="14"/>
      <c r="R18" s="14"/>
      <c r="S18" s="54">
        <f t="shared" si="1"/>
        <v>4.4081660908397297E-2</v>
      </c>
      <c r="T18" s="48" t="s">
        <v>11</v>
      </c>
      <c r="U18" s="45"/>
      <c r="V18" s="13"/>
      <c r="W18" s="14"/>
      <c r="X18" s="14"/>
      <c r="Y18" s="14"/>
      <c r="Z18" s="14"/>
      <c r="AA18" s="14"/>
      <c r="AB18" s="54">
        <f t="shared" si="3"/>
        <v>4.4081660908397297E-2</v>
      </c>
      <c r="AC18" s="49" t="s">
        <v>12</v>
      </c>
      <c r="AD18" s="45"/>
      <c r="AE18" s="13"/>
      <c r="AF18" s="14"/>
      <c r="AG18" s="14"/>
      <c r="AH18" s="14"/>
      <c r="AI18" s="14"/>
      <c r="AJ18" s="14"/>
      <c r="AK18" s="54">
        <f t="shared" si="4"/>
        <v>4.4081660908397297E-2</v>
      </c>
      <c r="AL18" s="50" t="s">
        <v>13</v>
      </c>
      <c r="AM18" s="45"/>
      <c r="AN18" s="13"/>
      <c r="AO18" s="14"/>
      <c r="AP18" s="14"/>
      <c r="AQ18" s="14"/>
      <c r="AR18" s="14"/>
      <c r="AS18" s="14"/>
      <c r="AT18" s="54">
        <f t="shared" si="2"/>
        <v>4.4081660908397297E-2</v>
      </c>
      <c r="AU18" s="51" t="s">
        <v>14</v>
      </c>
      <c r="AV18" s="45"/>
      <c r="AW18" s="13"/>
      <c r="AX18" s="14"/>
      <c r="AY18" s="14"/>
      <c r="AZ18" s="14"/>
      <c r="BA18" s="14"/>
      <c r="BB18" s="14"/>
      <c r="BC18" s="54">
        <f t="shared" si="8"/>
        <v>4.4081660908397297E-2</v>
      </c>
      <c r="BD18" s="52" t="s">
        <v>15</v>
      </c>
      <c r="BE18" s="45"/>
      <c r="BF18" s="13"/>
      <c r="BG18" s="14"/>
      <c r="BH18" s="14"/>
      <c r="BI18" s="14"/>
      <c r="BJ18" s="14"/>
      <c r="BK18" s="14"/>
      <c r="BL18" s="54">
        <f t="shared" si="9"/>
        <v>4.4081660908397297E-2</v>
      </c>
      <c r="BM18" s="53" t="s">
        <v>16</v>
      </c>
      <c r="BN18" s="45"/>
      <c r="BO18" s="13"/>
      <c r="BP18" s="14"/>
      <c r="BQ18" s="14"/>
      <c r="BR18" s="14"/>
      <c r="BS18" s="14"/>
      <c r="BT18" s="14"/>
      <c r="BU18" s="54">
        <f t="shared" si="7"/>
        <v>4.4081660908397297E-2</v>
      </c>
    </row>
    <row r="19" spans="1:73" ht="16.5" thickTop="1" thickBot="1">
      <c r="A19" s="11">
        <v>1965</v>
      </c>
      <c r="B19" s="44" t="s">
        <v>17</v>
      </c>
      <c r="C19" s="45">
        <v>0</v>
      </c>
      <c r="D19" s="13" t="s">
        <v>22</v>
      </c>
      <c r="E19" s="14">
        <v>0</v>
      </c>
      <c r="F19" s="14">
        <v>0</v>
      </c>
      <c r="G19" s="14">
        <v>0</v>
      </c>
      <c r="H19" s="14">
        <v>0</v>
      </c>
      <c r="I19" s="14">
        <v>0</v>
      </c>
      <c r="J19" s="15">
        <f t="shared" si="0"/>
        <v>4.4081660908397297E-2</v>
      </c>
      <c r="K19" s="47" t="s">
        <v>10</v>
      </c>
      <c r="L19" s="45"/>
      <c r="M19" s="13"/>
      <c r="N19" s="14"/>
      <c r="O19" s="14"/>
      <c r="P19" s="14"/>
      <c r="Q19" s="14"/>
      <c r="R19" s="14"/>
      <c r="S19" s="54">
        <f t="shared" si="1"/>
        <v>4.4081660908397297E-2</v>
      </c>
      <c r="T19" s="48" t="s">
        <v>11</v>
      </c>
      <c r="U19" s="45"/>
      <c r="V19" s="13"/>
      <c r="W19" s="14"/>
      <c r="X19" s="14"/>
      <c r="Y19" s="14"/>
      <c r="Z19" s="14"/>
      <c r="AA19" s="14"/>
      <c r="AB19" s="54">
        <f t="shared" si="3"/>
        <v>4.4081660908397297E-2</v>
      </c>
      <c r="AC19" s="49" t="s">
        <v>12</v>
      </c>
      <c r="AD19" s="45"/>
      <c r="AE19" s="13"/>
      <c r="AF19" s="14"/>
      <c r="AG19" s="14"/>
      <c r="AH19" s="14"/>
      <c r="AI19" s="14"/>
      <c r="AJ19" s="14"/>
      <c r="AK19" s="54">
        <f t="shared" si="4"/>
        <v>4.4081660908397297E-2</v>
      </c>
      <c r="AL19" s="50" t="s">
        <v>13</v>
      </c>
      <c r="AM19" s="45"/>
      <c r="AN19" s="13"/>
      <c r="AO19" s="14"/>
      <c r="AP19" s="14"/>
      <c r="AQ19" s="14"/>
      <c r="AR19" s="14"/>
      <c r="AS19" s="14"/>
      <c r="AT19" s="54">
        <f t="shared" si="2"/>
        <v>4.4081660908397297E-2</v>
      </c>
      <c r="AU19" s="51" t="s">
        <v>14</v>
      </c>
      <c r="AV19" s="45"/>
      <c r="AW19" s="13"/>
      <c r="AX19" s="14"/>
      <c r="AY19" s="14"/>
      <c r="AZ19" s="14"/>
      <c r="BA19" s="14"/>
      <c r="BB19" s="14"/>
      <c r="BC19" s="54">
        <f t="shared" si="8"/>
        <v>4.4081660908397297E-2</v>
      </c>
      <c r="BD19" s="52" t="s">
        <v>15</v>
      </c>
      <c r="BE19" s="45"/>
      <c r="BF19" s="13"/>
      <c r="BG19" s="14"/>
      <c r="BH19" s="14"/>
      <c r="BI19" s="14"/>
      <c r="BJ19" s="14"/>
      <c r="BK19" s="14"/>
      <c r="BL19" s="54">
        <f t="shared" si="9"/>
        <v>4.4081660908397297E-2</v>
      </c>
      <c r="BM19" s="53" t="s">
        <v>16</v>
      </c>
      <c r="BN19" s="45"/>
      <c r="BO19" s="13"/>
      <c r="BP19" s="14"/>
      <c r="BQ19" s="14"/>
      <c r="BR19" s="14"/>
      <c r="BS19" s="14"/>
      <c r="BT19" s="14"/>
      <c r="BU19" s="54">
        <f t="shared" si="7"/>
        <v>4.4081660908397297E-2</v>
      </c>
    </row>
    <row r="20" spans="1:73" ht="16.5" thickTop="1" thickBot="1">
      <c r="A20" s="11">
        <v>1966</v>
      </c>
      <c r="B20" s="44" t="s">
        <v>17</v>
      </c>
      <c r="C20" s="45">
        <v>0</v>
      </c>
      <c r="D20" s="13" t="s">
        <v>22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5">
        <f t="shared" si="0"/>
        <v>4.4081660908397297E-2</v>
      </c>
      <c r="K20" s="47" t="s">
        <v>10</v>
      </c>
      <c r="L20" s="45"/>
      <c r="M20" s="13"/>
      <c r="N20" s="14"/>
      <c r="O20" s="14"/>
      <c r="P20" s="14"/>
      <c r="Q20" s="14"/>
      <c r="R20" s="14"/>
      <c r="S20" s="54">
        <f t="shared" si="1"/>
        <v>4.4081660908397297E-2</v>
      </c>
      <c r="T20" s="48" t="s">
        <v>11</v>
      </c>
      <c r="U20" s="45"/>
      <c r="V20" s="13"/>
      <c r="W20" s="14"/>
      <c r="X20" s="14"/>
      <c r="Y20" s="14"/>
      <c r="Z20" s="14"/>
      <c r="AA20" s="14"/>
      <c r="AB20" s="54">
        <f t="shared" si="3"/>
        <v>4.4081660908397297E-2</v>
      </c>
      <c r="AC20" s="49" t="s">
        <v>12</v>
      </c>
      <c r="AD20" s="45"/>
      <c r="AE20" s="13"/>
      <c r="AF20" s="14"/>
      <c r="AG20" s="14"/>
      <c r="AH20" s="14"/>
      <c r="AI20" s="14"/>
      <c r="AJ20" s="14"/>
      <c r="AK20" s="54">
        <f t="shared" si="4"/>
        <v>4.4081660908397297E-2</v>
      </c>
      <c r="AL20" s="50" t="s">
        <v>13</v>
      </c>
      <c r="AM20" s="45"/>
      <c r="AN20" s="13"/>
      <c r="AO20" s="14"/>
      <c r="AP20" s="14"/>
      <c r="AQ20" s="14"/>
      <c r="AR20" s="14"/>
      <c r="AS20" s="14"/>
      <c r="AT20" s="54">
        <f t="shared" si="2"/>
        <v>4.4081660908397297E-2</v>
      </c>
      <c r="AU20" s="51" t="s">
        <v>14</v>
      </c>
      <c r="AV20" s="45"/>
      <c r="AW20" s="13"/>
      <c r="AX20" s="14"/>
      <c r="AY20" s="14"/>
      <c r="AZ20" s="14"/>
      <c r="BA20" s="14"/>
      <c r="BB20" s="14"/>
      <c r="BC20" s="54">
        <f t="shared" si="8"/>
        <v>4.4081660908397297E-2</v>
      </c>
      <c r="BD20" s="52" t="s">
        <v>15</v>
      </c>
      <c r="BE20" s="45"/>
      <c r="BF20" s="13"/>
      <c r="BG20" s="14"/>
      <c r="BH20" s="14"/>
      <c r="BI20" s="14"/>
      <c r="BJ20" s="14"/>
      <c r="BK20" s="14"/>
      <c r="BL20" s="54">
        <f t="shared" si="9"/>
        <v>4.4081660908397297E-2</v>
      </c>
      <c r="BM20" s="53" t="s">
        <v>16</v>
      </c>
      <c r="BN20" s="45"/>
      <c r="BO20" s="13"/>
      <c r="BP20" s="14"/>
      <c r="BQ20" s="14"/>
      <c r="BR20" s="14"/>
      <c r="BS20" s="14"/>
      <c r="BT20" s="14"/>
      <c r="BU20" s="54">
        <f t="shared" si="7"/>
        <v>4.4081660908397297E-2</v>
      </c>
    </row>
    <row r="21" spans="1:73" ht="16.5" thickTop="1" thickBot="1">
      <c r="A21" s="11">
        <v>1967</v>
      </c>
      <c r="B21" s="44" t="s">
        <v>17</v>
      </c>
      <c r="C21" s="45">
        <v>0</v>
      </c>
      <c r="D21" s="13" t="s">
        <v>22</v>
      </c>
      <c r="E21" s="14">
        <v>0</v>
      </c>
      <c r="F21" s="14">
        <v>0</v>
      </c>
      <c r="G21" s="14">
        <v>0</v>
      </c>
      <c r="H21" s="14">
        <v>0</v>
      </c>
      <c r="I21" s="14">
        <v>0</v>
      </c>
      <c r="J21" s="15">
        <f t="shared" si="0"/>
        <v>4.4081660908397297E-2</v>
      </c>
      <c r="K21" s="47" t="s">
        <v>10</v>
      </c>
      <c r="L21" s="45"/>
      <c r="M21" s="13"/>
      <c r="N21" s="14"/>
      <c r="O21" s="14"/>
      <c r="P21" s="14"/>
      <c r="Q21" s="14"/>
      <c r="R21" s="14"/>
      <c r="S21" s="54">
        <f t="shared" si="1"/>
        <v>4.4081660908397297E-2</v>
      </c>
      <c r="T21" s="48" t="s">
        <v>11</v>
      </c>
      <c r="U21" s="45"/>
      <c r="V21" s="13"/>
      <c r="W21" s="14"/>
      <c r="X21" s="14"/>
      <c r="Y21" s="14"/>
      <c r="Z21" s="14"/>
      <c r="AA21" s="14"/>
      <c r="AB21" s="54">
        <f t="shared" si="3"/>
        <v>4.4081660908397297E-2</v>
      </c>
      <c r="AC21" s="49" t="s">
        <v>12</v>
      </c>
      <c r="AD21" s="45"/>
      <c r="AE21" s="13"/>
      <c r="AF21" s="14"/>
      <c r="AG21" s="14"/>
      <c r="AH21" s="14"/>
      <c r="AI21" s="14"/>
      <c r="AJ21" s="14"/>
      <c r="AK21" s="54">
        <f t="shared" si="4"/>
        <v>4.4081660908397297E-2</v>
      </c>
      <c r="AL21" s="50" t="s">
        <v>13</v>
      </c>
      <c r="AM21" s="45"/>
      <c r="AN21" s="13"/>
      <c r="AO21" s="14"/>
      <c r="AP21" s="14"/>
      <c r="AQ21" s="14"/>
      <c r="AR21" s="14"/>
      <c r="AS21" s="14"/>
      <c r="AT21" s="54">
        <f t="shared" si="2"/>
        <v>4.4081660908397297E-2</v>
      </c>
      <c r="AU21" s="51" t="s">
        <v>14</v>
      </c>
      <c r="AV21" s="45"/>
      <c r="AW21" s="13"/>
      <c r="AX21" s="14"/>
      <c r="AY21" s="14"/>
      <c r="AZ21" s="14"/>
      <c r="BA21" s="14"/>
      <c r="BB21" s="14"/>
      <c r="BC21" s="54">
        <f t="shared" si="8"/>
        <v>4.4081660908397297E-2</v>
      </c>
      <c r="BD21" s="52" t="s">
        <v>15</v>
      </c>
      <c r="BE21" s="45"/>
      <c r="BF21" s="13"/>
      <c r="BG21" s="14"/>
      <c r="BH21" s="14"/>
      <c r="BI21" s="14"/>
      <c r="BJ21" s="14"/>
      <c r="BK21" s="14"/>
      <c r="BL21" s="54">
        <f t="shared" si="9"/>
        <v>4.4081660908397297E-2</v>
      </c>
      <c r="BM21" s="53" t="s">
        <v>16</v>
      </c>
      <c r="BN21" s="45"/>
      <c r="BO21" s="13"/>
      <c r="BP21" s="14"/>
      <c r="BQ21" s="14"/>
      <c r="BR21" s="14"/>
      <c r="BS21" s="14"/>
      <c r="BT21" s="14"/>
      <c r="BU21" s="54">
        <f t="shared" si="7"/>
        <v>4.4081660908397297E-2</v>
      </c>
    </row>
    <row r="22" spans="1:73" ht="16.5" thickTop="1" thickBot="1">
      <c r="A22" s="11">
        <v>1968</v>
      </c>
      <c r="B22" s="44" t="s">
        <v>17</v>
      </c>
      <c r="C22" s="45">
        <v>0</v>
      </c>
      <c r="D22" s="13" t="s">
        <v>22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5">
        <f t="shared" si="0"/>
        <v>4.4081660908397297E-2</v>
      </c>
      <c r="K22" s="47" t="s">
        <v>10</v>
      </c>
      <c r="L22" s="45"/>
      <c r="M22" s="13"/>
      <c r="N22" s="14"/>
      <c r="O22" s="14"/>
      <c r="P22" s="14"/>
      <c r="Q22" s="14"/>
      <c r="R22" s="14"/>
      <c r="S22" s="54">
        <f t="shared" si="1"/>
        <v>4.4081660908397297E-2</v>
      </c>
      <c r="T22" s="48" t="s">
        <v>11</v>
      </c>
      <c r="U22" s="45"/>
      <c r="V22" s="13"/>
      <c r="W22" s="14"/>
      <c r="X22" s="14"/>
      <c r="Y22" s="14"/>
      <c r="Z22" s="14"/>
      <c r="AA22" s="14"/>
      <c r="AB22" s="54">
        <f t="shared" si="3"/>
        <v>4.4081660908397297E-2</v>
      </c>
      <c r="AC22" s="49" t="s">
        <v>12</v>
      </c>
      <c r="AD22" s="45"/>
      <c r="AE22" s="13"/>
      <c r="AF22" s="14"/>
      <c r="AG22" s="14"/>
      <c r="AH22" s="14"/>
      <c r="AI22" s="14"/>
      <c r="AJ22" s="14"/>
      <c r="AK22" s="54">
        <f t="shared" si="4"/>
        <v>4.4081660908397297E-2</v>
      </c>
      <c r="AL22" s="50" t="s">
        <v>13</v>
      </c>
      <c r="AM22" s="45"/>
      <c r="AN22" s="13"/>
      <c r="AO22" s="14"/>
      <c r="AP22" s="14"/>
      <c r="AQ22" s="14"/>
      <c r="AR22" s="14"/>
      <c r="AS22" s="14"/>
      <c r="AT22" s="54">
        <f t="shared" si="2"/>
        <v>4.4081660908397297E-2</v>
      </c>
      <c r="AU22" s="51" t="s">
        <v>14</v>
      </c>
      <c r="AV22" s="45"/>
      <c r="AW22" s="13"/>
      <c r="AX22" s="14"/>
      <c r="AY22" s="14"/>
      <c r="AZ22" s="14"/>
      <c r="BA22" s="14"/>
      <c r="BB22" s="14"/>
      <c r="BC22" s="54">
        <f t="shared" si="8"/>
        <v>4.4081660908397297E-2</v>
      </c>
      <c r="BD22" s="52" t="s">
        <v>15</v>
      </c>
      <c r="BE22" s="45"/>
      <c r="BF22" s="13"/>
      <c r="BG22" s="14"/>
      <c r="BH22" s="14"/>
      <c r="BI22" s="14"/>
      <c r="BJ22" s="14"/>
      <c r="BK22" s="14"/>
      <c r="BL22" s="54">
        <f t="shared" si="9"/>
        <v>4.4081660908397297E-2</v>
      </c>
      <c r="BM22" s="53" t="s">
        <v>16</v>
      </c>
      <c r="BN22" s="45"/>
      <c r="BO22" s="13"/>
      <c r="BP22" s="14"/>
      <c r="BQ22" s="14"/>
      <c r="BR22" s="14"/>
      <c r="BS22" s="14"/>
      <c r="BT22" s="14"/>
      <c r="BU22" s="54">
        <f t="shared" si="7"/>
        <v>4.4081660908397297E-2</v>
      </c>
    </row>
    <row r="23" spans="1:73" ht="16.5" thickTop="1" thickBot="1">
      <c r="A23" s="11">
        <v>1969</v>
      </c>
      <c r="B23" s="44" t="s">
        <v>17</v>
      </c>
      <c r="C23" s="45">
        <v>0</v>
      </c>
      <c r="D23" s="13" t="s">
        <v>22</v>
      </c>
      <c r="E23" s="14">
        <v>0</v>
      </c>
      <c r="F23" s="14">
        <v>0</v>
      </c>
      <c r="G23" s="14">
        <v>0</v>
      </c>
      <c r="H23" s="14">
        <v>0</v>
      </c>
      <c r="I23" s="14">
        <v>0</v>
      </c>
      <c r="J23" s="15">
        <f t="shared" si="0"/>
        <v>4.4081660908397297E-2</v>
      </c>
      <c r="K23" s="47" t="s">
        <v>10</v>
      </c>
      <c r="L23" s="45"/>
      <c r="M23" s="13"/>
      <c r="N23" s="14"/>
      <c r="O23" s="14"/>
      <c r="P23" s="14"/>
      <c r="Q23" s="14"/>
      <c r="R23" s="14"/>
      <c r="S23" s="54">
        <f t="shared" si="1"/>
        <v>4.4081660908397297E-2</v>
      </c>
      <c r="T23" s="48" t="s">
        <v>11</v>
      </c>
      <c r="U23" s="45"/>
      <c r="V23" s="13"/>
      <c r="W23" s="14"/>
      <c r="X23" s="14"/>
      <c r="Y23" s="14"/>
      <c r="Z23" s="14"/>
      <c r="AA23" s="14"/>
      <c r="AB23" s="54">
        <f t="shared" si="3"/>
        <v>4.4081660908397297E-2</v>
      </c>
      <c r="AC23" s="49" t="s">
        <v>12</v>
      </c>
      <c r="AD23" s="45"/>
      <c r="AE23" s="13"/>
      <c r="AF23" s="14"/>
      <c r="AG23" s="14"/>
      <c r="AH23" s="14"/>
      <c r="AI23" s="14"/>
      <c r="AJ23" s="14"/>
      <c r="AK23" s="54">
        <f t="shared" si="4"/>
        <v>4.4081660908397297E-2</v>
      </c>
      <c r="AL23" s="50" t="s">
        <v>13</v>
      </c>
      <c r="AM23" s="45"/>
      <c r="AN23" s="13"/>
      <c r="AO23" s="14"/>
      <c r="AP23" s="14"/>
      <c r="AQ23" s="14"/>
      <c r="AR23" s="14"/>
      <c r="AS23" s="14"/>
      <c r="AT23" s="54">
        <f t="shared" si="2"/>
        <v>4.4081660908397297E-2</v>
      </c>
      <c r="AU23" s="51" t="s">
        <v>14</v>
      </c>
      <c r="AV23" s="45"/>
      <c r="AW23" s="13"/>
      <c r="AX23" s="14"/>
      <c r="AY23" s="14"/>
      <c r="AZ23" s="14"/>
      <c r="BA23" s="14"/>
      <c r="BB23" s="14"/>
      <c r="BC23" s="54">
        <f t="shared" si="8"/>
        <v>4.4081660908397297E-2</v>
      </c>
      <c r="BD23" s="52" t="s">
        <v>15</v>
      </c>
      <c r="BE23" s="45"/>
      <c r="BF23" s="13"/>
      <c r="BG23" s="14"/>
      <c r="BH23" s="14"/>
      <c r="BI23" s="14"/>
      <c r="BJ23" s="14"/>
      <c r="BK23" s="14"/>
      <c r="BL23" s="54">
        <f t="shared" si="9"/>
        <v>4.4081660908397297E-2</v>
      </c>
      <c r="BM23" s="53" t="s">
        <v>16</v>
      </c>
      <c r="BN23" s="45"/>
      <c r="BO23" s="13"/>
      <c r="BP23" s="14"/>
      <c r="BQ23" s="14"/>
      <c r="BR23" s="14"/>
      <c r="BS23" s="14"/>
      <c r="BT23" s="14"/>
      <c r="BU23" s="54">
        <f t="shared" si="7"/>
        <v>4.4081660908397297E-2</v>
      </c>
    </row>
    <row r="24" spans="1:73" ht="16.5" thickTop="1" thickBot="1">
      <c r="A24" s="11">
        <v>1970</v>
      </c>
      <c r="B24" s="44" t="s">
        <v>17</v>
      </c>
      <c r="C24" s="45">
        <v>0</v>
      </c>
      <c r="D24" s="13" t="s">
        <v>22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5">
        <f t="shared" si="0"/>
        <v>4.4081660908397297E-2</v>
      </c>
      <c r="K24" s="47" t="s">
        <v>10</v>
      </c>
      <c r="L24" s="45"/>
      <c r="M24" s="13"/>
      <c r="N24" s="14"/>
      <c r="O24" s="14"/>
      <c r="P24" s="14"/>
      <c r="Q24" s="14"/>
      <c r="R24" s="14"/>
      <c r="S24" s="54">
        <f t="shared" si="1"/>
        <v>4.4081660908397297E-2</v>
      </c>
      <c r="T24" s="48" t="s">
        <v>11</v>
      </c>
      <c r="U24" s="45"/>
      <c r="V24" s="13"/>
      <c r="W24" s="14"/>
      <c r="X24" s="14"/>
      <c r="Y24" s="14"/>
      <c r="Z24" s="14"/>
      <c r="AA24" s="14"/>
      <c r="AB24" s="54">
        <f t="shared" si="3"/>
        <v>4.4081660908397297E-2</v>
      </c>
      <c r="AC24" s="49" t="s">
        <v>12</v>
      </c>
      <c r="AD24" s="45"/>
      <c r="AE24" s="13"/>
      <c r="AF24" s="14"/>
      <c r="AG24" s="14"/>
      <c r="AH24" s="14"/>
      <c r="AI24" s="14"/>
      <c r="AJ24" s="14"/>
      <c r="AK24" s="54">
        <f t="shared" si="4"/>
        <v>4.4081660908397297E-2</v>
      </c>
      <c r="AL24" s="50" t="s">
        <v>13</v>
      </c>
      <c r="AM24" s="45"/>
      <c r="AN24" s="13"/>
      <c r="AO24" s="14"/>
      <c r="AP24" s="14"/>
      <c r="AQ24" s="14"/>
      <c r="AR24" s="14"/>
      <c r="AS24" s="14"/>
      <c r="AT24" s="54">
        <f t="shared" si="2"/>
        <v>4.4081660908397297E-2</v>
      </c>
      <c r="AU24" s="51" t="s">
        <v>14</v>
      </c>
      <c r="AV24" s="45"/>
      <c r="AW24" s="13"/>
      <c r="AX24" s="14"/>
      <c r="AY24" s="14"/>
      <c r="AZ24" s="14"/>
      <c r="BA24" s="14"/>
      <c r="BB24" s="14"/>
      <c r="BC24" s="54">
        <f t="shared" si="8"/>
        <v>4.4081660908397297E-2</v>
      </c>
      <c r="BD24" s="52" t="s">
        <v>15</v>
      </c>
      <c r="BE24" s="45"/>
      <c r="BF24" s="13"/>
      <c r="BG24" s="14"/>
      <c r="BH24" s="14"/>
      <c r="BI24" s="14"/>
      <c r="BJ24" s="14"/>
      <c r="BK24" s="14"/>
      <c r="BL24" s="54">
        <f t="shared" si="9"/>
        <v>4.4081660908397297E-2</v>
      </c>
      <c r="BM24" s="53" t="s">
        <v>16</v>
      </c>
      <c r="BN24" s="45"/>
      <c r="BO24" s="13"/>
      <c r="BP24" s="14"/>
      <c r="BQ24" s="14"/>
      <c r="BR24" s="14"/>
      <c r="BS24" s="14"/>
      <c r="BT24" s="14"/>
      <c r="BU24" s="54">
        <f t="shared" si="7"/>
        <v>4.4081660908397297E-2</v>
      </c>
    </row>
    <row r="25" spans="1:73" ht="16.5" thickTop="1" thickBot="1">
      <c r="A25" s="11">
        <v>1971</v>
      </c>
      <c r="B25" s="44" t="s">
        <v>17</v>
      </c>
      <c r="C25" s="45">
        <v>0</v>
      </c>
      <c r="D25" s="13" t="s">
        <v>22</v>
      </c>
      <c r="E25" s="14">
        <v>0</v>
      </c>
      <c r="F25" s="14">
        <v>0</v>
      </c>
      <c r="G25" s="14">
        <v>0</v>
      </c>
      <c r="H25" s="14">
        <v>0</v>
      </c>
      <c r="I25" s="14">
        <v>0</v>
      </c>
      <c r="J25" s="15">
        <f t="shared" si="0"/>
        <v>4.4081660908397297E-2</v>
      </c>
      <c r="K25" s="47" t="s">
        <v>10</v>
      </c>
      <c r="L25" s="45"/>
      <c r="M25" s="13"/>
      <c r="N25" s="14"/>
      <c r="O25" s="14"/>
      <c r="P25" s="14"/>
      <c r="Q25" s="14"/>
      <c r="R25" s="14"/>
      <c r="S25" s="54">
        <f t="shared" si="1"/>
        <v>4.4081660908397297E-2</v>
      </c>
      <c r="T25" s="48" t="s">
        <v>11</v>
      </c>
      <c r="U25" s="45"/>
      <c r="V25" s="13"/>
      <c r="W25" s="14"/>
      <c r="X25" s="14"/>
      <c r="Y25" s="14"/>
      <c r="Z25" s="14"/>
      <c r="AA25" s="14"/>
      <c r="AB25" s="54">
        <f t="shared" si="3"/>
        <v>4.4081660908397297E-2</v>
      </c>
      <c r="AC25" s="49" t="s">
        <v>12</v>
      </c>
      <c r="AD25" s="45"/>
      <c r="AE25" s="13"/>
      <c r="AF25" s="14"/>
      <c r="AG25" s="14"/>
      <c r="AH25" s="14"/>
      <c r="AI25" s="14"/>
      <c r="AJ25" s="14"/>
      <c r="AK25" s="54">
        <f t="shared" si="4"/>
        <v>4.4081660908397297E-2</v>
      </c>
      <c r="AL25" s="50" t="s">
        <v>13</v>
      </c>
      <c r="AM25" s="45"/>
      <c r="AN25" s="13"/>
      <c r="AO25" s="14"/>
      <c r="AP25" s="14"/>
      <c r="AQ25" s="14"/>
      <c r="AR25" s="14"/>
      <c r="AS25" s="14"/>
      <c r="AT25" s="54">
        <f t="shared" si="2"/>
        <v>4.4081660908397297E-2</v>
      </c>
      <c r="AU25" s="51" t="s">
        <v>14</v>
      </c>
      <c r="AV25" s="45"/>
      <c r="AW25" s="13"/>
      <c r="AX25" s="14"/>
      <c r="AY25" s="14"/>
      <c r="AZ25" s="14"/>
      <c r="BA25" s="14"/>
      <c r="BB25" s="14"/>
      <c r="BC25" s="54">
        <f t="shared" si="8"/>
        <v>4.4081660908397297E-2</v>
      </c>
      <c r="BD25" s="52" t="s">
        <v>15</v>
      </c>
      <c r="BE25" s="45"/>
      <c r="BF25" s="13"/>
      <c r="BG25" s="14"/>
      <c r="BH25" s="14"/>
      <c r="BI25" s="14"/>
      <c r="BJ25" s="14"/>
      <c r="BK25" s="14"/>
      <c r="BL25" s="54">
        <f t="shared" si="9"/>
        <v>4.4081660908397297E-2</v>
      </c>
      <c r="BM25" s="53" t="s">
        <v>16</v>
      </c>
      <c r="BN25" s="45"/>
      <c r="BO25" s="13"/>
      <c r="BP25" s="14"/>
      <c r="BQ25" s="14"/>
      <c r="BR25" s="14"/>
      <c r="BS25" s="14"/>
      <c r="BT25" s="14"/>
      <c r="BU25" s="54">
        <f t="shared" si="7"/>
        <v>4.4081660908397297E-2</v>
      </c>
    </row>
    <row r="26" spans="1:73" ht="16.5" thickTop="1" thickBot="1">
      <c r="A26" s="11">
        <v>1972</v>
      </c>
      <c r="B26" s="44" t="s">
        <v>17</v>
      </c>
      <c r="C26" s="45">
        <v>0</v>
      </c>
      <c r="D26" s="13" t="s">
        <v>22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5">
        <f t="shared" si="0"/>
        <v>4.4081660908397297E-2</v>
      </c>
      <c r="K26" s="47" t="s">
        <v>10</v>
      </c>
      <c r="L26" s="45"/>
      <c r="M26" s="13"/>
      <c r="N26" s="14"/>
      <c r="O26" s="14"/>
      <c r="P26" s="14"/>
      <c r="Q26" s="14"/>
      <c r="R26" s="14"/>
      <c r="S26" s="54">
        <f t="shared" si="1"/>
        <v>4.4081660908397297E-2</v>
      </c>
      <c r="T26" s="48" t="s">
        <v>11</v>
      </c>
      <c r="U26" s="45"/>
      <c r="V26" s="13"/>
      <c r="W26" s="14"/>
      <c r="X26" s="14"/>
      <c r="Y26" s="14"/>
      <c r="Z26" s="14"/>
      <c r="AA26" s="14"/>
      <c r="AB26" s="54">
        <f t="shared" si="3"/>
        <v>4.4081660908397297E-2</v>
      </c>
      <c r="AC26" s="49" t="s">
        <v>12</v>
      </c>
      <c r="AD26" s="45"/>
      <c r="AE26" s="13"/>
      <c r="AF26" s="14"/>
      <c r="AG26" s="14"/>
      <c r="AH26" s="14"/>
      <c r="AI26" s="14"/>
      <c r="AJ26" s="14"/>
      <c r="AK26" s="54">
        <f t="shared" si="4"/>
        <v>4.4081660908397297E-2</v>
      </c>
      <c r="AL26" s="50" t="s">
        <v>13</v>
      </c>
      <c r="AM26" s="45"/>
      <c r="AN26" s="13"/>
      <c r="AO26" s="14"/>
      <c r="AP26" s="14"/>
      <c r="AQ26" s="14"/>
      <c r="AR26" s="14"/>
      <c r="AS26" s="14"/>
      <c r="AT26" s="54">
        <f t="shared" si="2"/>
        <v>4.4081660908397297E-2</v>
      </c>
      <c r="AU26" s="51" t="s">
        <v>14</v>
      </c>
      <c r="AV26" s="45"/>
      <c r="AW26" s="13"/>
      <c r="AX26" s="14"/>
      <c r="AY26" s="14"/>
      <c r="AZ26" s="14"/>
      <c r="BA26" s="14"/>
      <c r="BB26" s="14"/>
      <c r="BC26" s="54">
        <f t="shared" si="8"/>
        <v>4.4081660908397297E-2</v>
      </c>
      <c r="BD26" s="52" t="s">
        <v>15</v>
      </c>
      <c r="BE26" s="45"/>
      <c r="BF26" s="13"/>
      <c r="BG26" s="14"/>
      <c r="BH26" s="14"/>
      <c r="BI26" s="14"/>
      <c r="BJ26" s="14"/>
      <c r="BK26" s="14"/>
      <c r="BL26" s="54">
        <f t="shared" si="9"/>
        <v>4.4081660908397297E-2</v>
      </c>
      <c r="BM26" s="53" t="s">
        <v>16</v>
      </c>
      <c r="BN26" s="45"/>
      <c r="BO26" s="13"/>
      <c r="BP26" s="14"/>
      <c r="BQ26" s="14"/>
      <c r="BR26" s="14"/>
      <c r="BS26" s="14"/>
      <c r="BT26" s="14"/>
      <c r="BU26" s="54">
        <f t="shared" si="7"/>
        <v>4.4081660908397297E-2</v>
      </c>
    </row>
    <row r="27" spans="1:73" ht="16.5" thickTop="1" thickBot="1">
      <c r="A27" s="11">
        <v>1973</v>
      </c>
      <c r="B27" s="44" t="s">
        <v>17</v>
      </c>
      <c r="C27" s="45">
        <v>0</v>
      </c>
      <c r="D27" s="13" t="s">
        <v>22</v>
      </c>
      <c r="E27" s="14">
        <v>0</v>
      </c>
      <c r="F27" s="14">
        <v>0</v>
      </c>
      <c r="G27" s="14">
        <v>0</v>
      </c>
      <c r="H27" s="14">
        <v>0</v>
      </c>
      <c r="I27" s="14">
        <v>0</v>
      </c>
      <c r="J27" s="15">
        <f t="shared" si="0"/>
        <v>4.4081660908397297E-2</v>
      </c>
      <c r="K27" s="47" t="s">
        <v>10</v>
      </c>
      <c r="L27" s="45"/>
      <c r="M27" s="13"/>
      <c r="N27" s="14"/>
      <c r="O27" s="14"/>
      <c r="P27" s="14"/>
      <c r="Q27" s="14"/>
      <c r="R27" s="14"/>
      <c r="S27" s="54">
        <f t="shared" si="1"/>
        <v>4.4081660908397297E-2</v>
      </c>
      <c r="T27" s="48" t="s">
        <v>11</v>
      </c>
      <c r="U27" s="45"/>
      <c r="V27" s="13"/>
      <c r="W27" s="14"/>
      <c r="X27" s="14"/>
      <c r="Y27" s="14"/>
      <c r="Z27" s="14"/>
      <c r="AA27" s="14"/>
      <c r="AB27" s="54">
        <f t="shared" si="3"/>
        <v>4.4081660908397297E-2</v>
      </c>
      <c r="AC27" s="49" t="s">
        <v>12</v>
      </c>
      <c r="AD27" s="45"/>
      <c r="AE27" s="13"/>
      <c r="AF27" s="14"/>
      <c r="AG27" s="14"/>
      <c r="AH27" s="14"/>
      <c r="AI27" s="14"/>
      <c r="AJ27" s="14"/>
      <c r="AK27" s="54">
        <f t="shared" si="4"/>
        <v>4.4081660908397297E-2</v>
      </c>
      <c r="AL27" s="50" t="s">
        <v>13</v>
      </c>
      <c r="AM27" s="45"/>
      <c r="AN27" s="13"/>
      <c r="AO27" s="14"/>
      <c r="AP27" s="14"/>
      <c r="AQ27" s="14"/>
      <c r="AR27" s="14"/>
      <c r="AS27" s="14"/>
      <c r="AT27" s="54">
        <f t="shared" si="2"/>
        <v>4.4081660908397297E-2</v>
      </c>
      <c r="AU27" s="51" t="s">
        <v>14</v>
      </c>
      <c r="AV27" s="45"/>
      <c r="AW27" s="13"/>
      <c r="AX27" s="14"/>
      <c r="AY27" s="14"/>
      <c r="AZ27" s="14"/>
      <c r="BA27" s="14"/>
      <c r="BB27" s="14"/>
      <c r="BC27" s="54">
        <f t="shared" si="8"/>
        <v>4.4081660908397297E-2</v>
      </c>
      <c r="BD27" s="52" t="s">
        <v>15</v>
      </c>
      <c r="BE27" s="45"/>
      <c r="BF27" s="13"/>
      <c r="BG27" s="14"/>
      <c r="BH27" s="14"/>
      <c r="BI27" s="14"/>
      <c r="BJ27" s="14"/>
      <c r="BK27" s="14"/>
      <c r="BL27" s="54">
        <f t="shared" si="9"/>
        <v>4.4081660908397297E-2</v>
      </c>
      <c r="BM27" s="53" t="s">
        <v>16</v>
      </c>
      <c r="BN27" s="45"/>
      <c r="BO27" s="13"/>
      <c r="BP27" s="14"/>
      <c r="BQ27" s="14"/>
      <c r="BR27" s="14"/>
      <c r="BS27" s="14"/>
      <c r="BT27" s="14"/>
      <c r="BU27" s="54">
        <f t="shared" si="7"/>
        <v>4.4081660908397297E-2</v>
      </c>
    </row>
    <row r="28" spans="1:73" ht="16.5" thickTop="1" thickBot="1">
      <c r="A28" s="11">
        <v>1974</v>
      </c>
      <c r="B28" s="44" t="s">
        <v>17</v>
      </c>
      <c r="C28" s="45">
        <v>0</v>
      </c>
      <c r="D28" s="13" t="s">
        <v>22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5">
        <f t="shared" si="0"/>
        <v>4.4081660908397297E-2</v>
      </c>
      <c r="K28" s="47" t="s">
        <v>10</v>
      </c>
      <c r="L28" s="45"/>
      <c r="M28" s="13"/>
      <c r="N28" s="14"/>
      <c r="O28" s="14"/>
      <c r="P28" s="14"/>
      <c r="Q28" s="14"/>
      <c r="R28" s="14"/>
      <c r="S28" s="54">
        <f t="shared" si="1"/>
        <v>4.4081660908397297E-2</v>
      </c>
      <c r="T28" s="48" t="s">
        <v>11</v>
      </c>
      <c r="U28" s="45"/>
      <c r="V28" s="13"/>
      <c r="W28" s="14"/>
      <c r="X28" s="14"/>
      <c r="Y28" s="14"/>
      <c r="Z28" s="14"/>
      <c r="AA28" s="14"/>
      <c r="AB28" s="54">
        <f t="shared" si="3"/>
        <v>4.4081660908397297E-2</v>
      </c>
      <c r="AC28" s="49" t="s">
        <v>12</v>
      </c>
      <c r="AD28" s="45"/>
      <c r="AE28" s="13"/>
      <c r="AF28" s="14"/>
      <c r="AG28" s="14"/>
      <c r="AH28" s="14"/>
      <c r="AI28" s="14"/>
      <c r="AJ28" s="14"/>
      <c r="AK28" s="54">
        <f t="shared" si="4"/>
        <v>4.4081660908397297E-2</v>
      </c>
      <c r="AL28" s="50" t="s">
        <v>13</v>
      </c>
      <c r="AM28" s="45"/>
      <c r="AN28" s="13"/>
      <c r="AO28" s="14"/>
      <c r="AP28" s="14"/>
      <c r="AQ28" s="14"/>
      <c r="AR28" s="14"/>
      <c r="AS28" s="14"/>
      <c r="AT28" s="54">
        <f t="shared" si="2"/>
        <v>4.4081660908397297E-2</v>
      </c>
      <c r="AU28" s="51" t="s">
        <v>14</v>
      </c>
      <c r="AV28" s="45"/>
      <c r="AW28" s="13"/>
      <c r="AX28" s="14"/>
      <c r="AY28" s="14"/>
      <c r="AZ28" s="14"/>
      <c r="BA28" s="14"/>
      <c r="BB28" s="14"/>
      <c r="BC28" s="54">
        <f t="shared" si="8"/>
        <v>4.4081660908397297E-2</v>
      </c>
      <c r="BD28" s="52" t="s">
        <v>15</v>
      </c>
      <c r="BE28" s="45"/>
      <c r="BF28" s="13"/>
      <c r="BG28" s="14"/>
      <c r="BH28" s="14"/>
      <c r="BI28" s="14"/>
      <c r="BJ28" s="14"/>
      <c r="BK28" s="14"/>
      <c r="BL28" s="54">
        <f t="shared" si="9"/>
        <v>4.4081660908397297E-2</v>
      </c>
      <c r="BM28" s="53" t="s">
        <v>16</v>
      </c>
      <c r="BN28" s="45"/>
      <c r="BO28" s="13"/>
      <c r="BP28" s="14"/>
      <c r="BQ28" s="14"/>
      <c r="BR28" s="14"/>
      <c r="BS28" s="14"/>
      <c r="BT28" s="14"/>
      <c r="BU28" s="54">
        <f t="shared" si="7"/>
        <v>4.4081660908397297E-2</v>
      </c>
    </row>
    <row r="29" spans="1:73" ht="16.5" thickTop="1" thickBot="1">
      <c r="A29" s="11">
        <v>1975</v>
      </c>
      <c r="B29" s="44" t="s">
        <v>17</v>
      </c>
      <c r="C29" s="45">
        <v>0</v>
      </c>
      <c r="D29" s="13" t="s">
        <v>22</v>
      </c>
      <c r="E29" s="14">
        <v>0</v>
      </c>
      <c r="F29" s="14">
        <v>0</v>
      </c>
      <c r="G29" s="14">
        <v>0</v>
      </c>
      <c r="H29" s="14">
        <v>0</v>
      </c>
      <c r="I29" s="14">
        <v>0</v>
      </c>
      <c r="J29" s="15">
        <f t="shared" si="0"/>
        <v>4.4081660908397297E-2</v>
      </c>
      <c r="K29" s="47" t="s">
        <v>10</v>
      </c>
      <c r="L29" s="45"/>
      <c r="M29" s="13"/>
      <c r="N29" s="14"/>
      <c r="O29" s="14"/>
      <c r="P29" s="14"/>
      <c r="Q29" s="14"/>
      <c r="R29" s="14"/>
      <c r="S29" s="54">
        <f t="shared" si="1"/>
        <v>4.4081660908397297E-2</v>
      </c>
      <c r="T29" s="48" t="s">
        <v>11</v>
      </c>
      <c r="U29" s="45"/>
      <c r="V29" s="13"/>
      <c r="W29" s="14"/>
      <c r="X29" s="14"/>
      <c r="Y29" s="14"/>
      <c r="Z29" s="14"/>
      <c r="AA29" s="14"/>
      <c r="AB29" s="54">
        <f t="shared" si="3"/>
        <v>4.4081660908397297E-2</v>
      </c>
      <c r="AC29" s="49" t="s">
        <v>12</v>
      </c>
      <c r="AD29" s="45"/>
      <c r="AE29" s="13"/>
      <c r="AF29" s="14"/>
      <c r="AG29" s="14"/>
      <c r="AH29" s="14"/>
      <c r="AI29" s="14"/>
      <c r="AJ29" s="14"/>
      <c r="AK29" s="54">
        <f t="shared" si="4"/>
        <v>4.4081660908397297E-2</v>
      </c>
      <c r="AL29" s="50" t="s">
        <v>13</v>
      </c>
      <c r="AM29" s="45"/>
      <c r="AN29" s="13"/>
      <c r="AO29" s="14"/>
      <c r="AP29" s="14"/>
      <c r="AQ29" s="14"/>
      <c r="AR29" s="14"/>
      <c r="AS29" s="14"/>
      <c r="AT29" s="54">
        <f t="shared" si="2"/>
        <v>4.4081660908397297E-2</v>
      </c>
      <c r="AU29" s="51" t="s">
        <v>14</v>
      </c>
      <c r="AV29" s="45"/>
      <c r="AW29" s="13"/>
      <c r="AX29" s="14"/>
      <c r="AY29" s="14"/>
      <c r="AZ29" s="14"/>
      <c r="BA29" s="14"/>
      <c r="BB29" s="14"/>
      <c r="BC29" s="54">
        <f t="shared" si="8"/>
        <v>4.4081660908397297E-2</v>
      </c>
      <c r="BD29" s="52" t="s">
        <v>15</v>
      </c>
      <c r="BE29" s="45"/>
      <c r="BF29" s="13"/>
      <c r="BG29" s="14"/>
      <c r="BH29" s="14"/>
      <c r="BI29" s="14"/>
      <c r="BJ29" s="14"/>
      <c r="BK29" s="14"/>
      <c r="BL29" s="54">
        <f t="shared" si="9"/>
        <v>4.4081660908397297E-2</v>
      </c>
      <c r="BM29" s="53" t="s">
        <v>16</v>
      </c>
      <c r="BN29" s="45"/>
      <c r="BO29" s="13"/>
      <c r="BP29" s="14"/>
      <c r="BQ29" s="14"/>
      <c r="BR29" s="14"/>
      <c r="BS29" s="14"/>
      <c r="BT29" s="14"/>
      <c r="BU29" s="54">
        <f t="shared" si="7"/>
        <v>4.4081660908397297E-2</v>
      </c>
    </row>
    <row r="30" spans="1:73" ht="16.5" thickTop="1" thickBot="1">
      <c r="A30" s="11">
        <v>1976</v>
      </c>
      <c r="B30" s="44" t="s">
        <v>17</v>
      </c>
      <c r="C30" s="45">
        <v>0</v>
      </c>
      <c r="D30" s="13" t="s">
        <v>22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5">
        <f t="shared" si="0"/>
        <v>4.4081660908397297E-2</v>
      </c>
      <c r="K30" s="47" t="s">
        <v>10</v>
      </c>
      <c r="L30" s="45"/>
      <c r="M30" s="13"/>
      <c r="N30" s="14"/>
      <c r="O30" s="14"/>
      <c r="P30" s="14"/>
      <c r="Q30" s="14"/>
      <c r="R30" s="14"/>
      <c r="S30" s="54">
        <f t="shared" si="1"/>
        <v>4.4081660908397297E-2</v>
      </c>
      <c r="T30" s="48" t="s">
        <v>11</v>
      </c>
      <c r="U30" s="45"/>
      <c r="V30" s="13"/>
      <c r="W30" s="14"/>
      <c r="X30" s="14"/>
      <c r="Y30" s="14"/>
      <c r="Z30" s="14"/>
      <c r="AA30" s="14"/>
      <c r="AB30" s="54">
        <f t="shared" si="3"/>
        <v>4.4081660908397297E-2</v>
      </c>
      <c r="AC30" s="49" t="s">
        <v>12</v>
      </c>
      <c r="AD30" s="45"/>
      <c r="AE30" s="13"/>
      <c r="AF30" s="14"/>
      <c r="AG30" s="14"/>
      <c r="AH30" s="14"/>
      <c r="AI30" s="14"/>
      <c r="AJ30" s="14"/>
      <c r="AK30" s="54">
        <f t="shared" si="4"/>
        <v>4.4081660908397297E-2</v>
      </c>
      <c r="AL30" s="50" t="s">
        <v>13</v>
      </c>
      <c r="AM30" s="45"/>
      <c r="AN30" s="13"/>
      <c r="AO30" s="14"/>
      <c r="AP30" s="14"/>
      <c r="AQ30" s="14"/>
      <c r="AR30" s="14"/>
      <c r="AS30" s="14"/>
      <c r="AT30" s="54">
        <f t="shared" si="2"/>
        <v>4.4081660908397297E-2</v>
      </c>
      <c r="AU30" s="51" t="s">
        <v>14</v>
      </c>
      <c r="AV30" s="45"/>
      <c r="AW30" s="13"/>
      <c r="AX30" s="14"/>
      <c r="AY30" s="14"/>
      <c r="AZ30" s="14"/>
      <c r="BA30" s="14"/>
      <c r="BB30" s="14"/>
      <c r="BC30" s="54">
        <f t="shared" si="8"/>
        <v>4.4081660908397297E-2</v>
      </c>
      <c r="BD30" s="52" t="s">
        <v>15</v>
      </c>
      <c r="BE30" s="45"/>
      <c r="BF30" s="13"/>
      <c r="BG30" s="14"/>
      <c r="BH30" s="14"/>
      <c r="BI30" s="14"/>
      <c r="BJ30" s="14"/>
      <c r="BK30" s="14"/>
      <c r="BL30" s="54">
        <f t="shared" si="9"/>
        <v>4.4081660908397297E-2</v>
      </c>
      <c r="BM30" s="53" t="s">
        <v>16</v>
      </c>
      <c r="BN30" s="45"/>
      <c r="BO30" s="13"/>
      <c r="BP30" s="14"/>
      <c r="BQ30" s="14"/>
      <c r="BR30" s="14"/>
      <c r="BS30" s="14"/>
      <c r="BT30" s="14"/>
      <c r="BU30" s="54">
        <f t="shared" si="7"/>
        <v>4.4081660908397297E-2</v>
      </c>
    </row>
    <row r="31" spans="1:73" ht="16.5" thickTop="1" thickBot="1">
      <c r="A31" s="11">
        <v>1977</v>
      </c>
      <c r="B31" s="44" t="s">
        <v>17</v>
      </c>
      <c r="C31" s="45">
        <v>0</v>
      </c>
      <c r="D31" s="13" t="s">
        <v>22</v>
      </c>
      <c r="E31" s="14">
        <v>0</v>
      </c>
      <c r="F31" s="14">
        <v>0</v>
      </c>
      <c r="G31" s="14">
        <v>0</v>
      </c>
      <c r="H31" s="14">
        <v>0</v>
      </c>
      <c r="I31" s="14">
        <v>0</v>
      </c>
      <c r="J31" s="15">
        <f t="shared" si="0"/>
        <v>4.4081660908397297E-2</v>
      </c>
      <c r="K31" s="47" t="s">
        <v>10</v>
      </c>
      <c r="L31" s="45"/>
      <c r="M31" s="13"/>
      <c r="N31" s="14"/>
      <c r="O31" s="14"/>
      <c r="P31" s="14"/>
      <c r="Q31" s="14"/>
      <c r="R31" s="14"/>
      <c r="S31" s="54">
        <f t="shared" si="1"/>
        <v>4.4081660908397297E-2</v>
      </c>
      <c r="T31" s="48" t="s">
        <v>11</v>
      </c>
      <c r="U31" s="45"/>
      <c r="V31" s="13"/>
      <c r="W31" s="14"/>
      <c r="X31" s="14"/>
      <c r="Y31" s="14"/>
      <c r="Z31" s="14"/>
      <c r="AA31" s="14"/>
      <c r="AB31" s="54">
        <f t="shared" si="3"/>
        <v>4.4081660908397297E-2</v>
      </c>
      <c r="AC31" s="49" t="s">
        <v>12</v>
      </c>
      <c r="AD31" s="45"/>
      <c r="AE31" s="13"/>
      <c r="AF31" s="14"/>
      <c r="AG31" s="14"/>
      <c r="AH31" s="14"/>
      <c r="AI31" s="14"/>
      <c r="AJ31" s="14"/>
      <c r="AK31" s="54">
        <f t="shared" si="4"/>
        <v>4.4081660908397297E-2</v>
      </c>
      <c r="AL31" s="50" t="s">
        <v>13</v>
      </c>
      <c r="AM31" s="45"/>
      <c r="AN31" s="13"/>
      <c r="AO31" s="14"/>
      <c r="AP31" s="14"/>
      <c r="AQ31" s="14"/>
      <c r="AR31" s="14"/>
      <c r="AS31" s="14"/>
      <c r="AT31" s="54">
        <f t="shared" si="2"/>
        <v>4.4081660908397297E-2</v>
      </c>
      <c r="AU31" s="51" t="s">
        <v>14</v>
      </c>
      <c r="AV31" s="45"/>
      <c r="AW31" s="13"/>
      <c r="AX31" s="14"/>
      <c r="AY31" s="14"/>
      <c r="AZ31" s="14"/>
      <c r="BA31" s="14"/>
      <c r="BB31" s="14"/>
      <c r="BC31" s="54">
        <f t="shared" si="8"/>
        <v>4.4081660908397297E-2</v>
      </c>
      <c r="BD31" s="52" t="s">
        <v>15</v>
      </c>
      <c r="BE31" s="45"/>
      <c r="BF31" s="13"/>
      <c r="BG31" s="14"/>
      <c r="BH31" s="14"/>
      <c r="BI31" s="14"/>
      <c r="BJ31" s="14"/>
      <c r="BK31" s="14"/>
      <c r="BL31" s="54">
        <f t="shared" si="9"/>
        <v>4.4081660908397297E-2</v>
      </c>
      <c r="BM31" s="53" t="s">
        <v>16</v>
      </c>
      <c r="BN31" s="45"/>
      <c r="BO31" s="13"/>
      <c r="BP31" s="14"/>
      <c r="BQ31" s="14"/>
      <c r="BR31" s="14"/>
      <c r="BS31" s="14"/>
      <c r="BT31" s="14"/>
      <c r="BU31" s="54">
        <f t="shared" si="7"/>
        <v>4.4081660908397297E-2</v>
      </c>
    </row>
    <row r="32" spans="1:73" ht="16.5" thickTop="1" thickBot="1">
      <c r="A32" s="11">
        <v>1978</v>
      </c>
      <c r="B32" s="44" t="s">
        <v>17</v>
      </c>
      <c r="C32" s="45">
        <v>0</v>
      </c>
      <c r="D32" s="13" t="s">
        <v>22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5">
        <f t="shared" si="0"/>
        <v>4.4081660908397297E-2</v>
      </c>
      <c r="K32" s="47" t="s">
        <v>10</v>
      </c>
      <c r="L32" s="45"/>
      <c r="M32" s="13"/>
      <c r="N32" s="14"/>
      <c r="O32" s="14"/>
      <c r="P32" s="14"/>
      <c r="Q32" s="14"/>
      <c r="R32" s="14"/>
      <c r="S32" s="54">
        <f t="shared" si="1"/>
        <v>4.4081660908397297E-2</v>
      </c>
      <c r="T32" s="48" t="s">
        <v>11</v>
      </c>
      <c r="U32" s="45"/>
      <c r="V32" s="13"/>
      <c r="W32" s="14"/>
      <c r="X32" s="14"/>
      <c r="Y32" s="14"/>
      <c r="Z32" s="14"/>
      <c r="AA32" s="14"/>
      <c r="AB32" s="54">
        <f t="shared" si="3"/>
        <v>4.4081660908397297E-2</v>
      </c>
      <c r="AC32" s="49" t="s">
        <v>12</v>
      </c>
      <c r="AD32" s="45"/>
      <c r="AE32" s="13"/>
      <c r="AF32" s="14"/>
      <c r="AG32" s="14"/>
      <c r="AH32" s="14"/>
      <c r="AI32" s="14"/>
      <c r="AJ32" s="14"/>
      <c r="AK32" s="54">
        <f t="shared" si="4"/>
        <v>4.4081660908397297E-2</v>
      </c>
      <c r="AL32" s="50" t="s">
        <v>13</v>
      </c>
      <c r="AM32" s="45"/>
      <c r="AN32" s="13"/>
      <c r="AO32" s="14"/>
      <c r="AP32" s="14"/>
      <c r="AQ32" s="14"/>
      <c r="AR32" s="14"/>
      <c r="AS32" s="14"/>
      <c r="AT32" s="54">
        <f t="shared" si="2"/>
        <v>4.4081660908397297E-2</v>
      </c>
      <c r="AU32" s="51" t="s">
        <v>14</v>
      </c>
      <c r="AV32" s="45"/>
      <c r="AW32" s="13"/>
      <c r="AX32" s="14"/>
      <c r="AY32" s="14"/>
      <c r="AZ32" s="14"/>
      <c r="BA32" s="14"/>
      <c r="BB32" s="14"/>
      <c r="BC32" s="54">
        <f t="shared" si="8"/>
        <v>4.4081660908397297E-2</v>
      </c>
      <c r="BD32" s="52" t="s">
        <v>15</v>
      </c>
      <c r="BE32" s="45"/>
      <c r="BF32" s="13"/>
      <c r="BG32" s="14"/>
      <c r="BH32" s="14"/>
      <c r="BI32" s="14"/>
      <c r="BJ32" s="14"/>
      <c r="BK32" s="14"/>
      <c r="BL32" s="54">
        <f t="shared" si="9"/>
        <v>4.4081660908397297E-2</v>
      </c>
      <c r="BM32" s="53" t="s">
        <v>16</v>
      </c>
      <c r="BN32" s="45"/>
      <c r="BO32" s="13"/>
      <c r="BP32" s="14"/>
      <c r="BQ32" s="14"/>
      <c r="BR32" s="14"/>
      <c r="BS32" s="14"/>
      <c r="BT32" s="14"/>
      <c r="BU32" s="54">
        <f t="shared" si="7"/>
        <v>4.4081660908397297E-2</v>
      </c>
    </row>
    <row r="33" spans="1:73" ht="16.5" thickTop="1" thickBot="1">
      <c r="A33" s="11">
        <v>1979</v>
      </c>
      <c r="B33" s="44" t="s">
        <v>17</v>
      </c>
      <c r="C33" s="45">
        <v>0</v>
      </c>
      <c r="D33" s="13" t="s">
        <v>22</v>
      </c>
      <c r="E33" s="14">
        <v>0</v>
      </c>
      <c r="F33" s="14">
        <v>0</v>
      </c>
      <c r="G33" s="14">
        <v>0</v>
      </c>
      <c r="H33" s="14">
        <v>0</v>
      </c>
      <c r="I33" s="14">
        <v>0</v>
      </c>
      <c r="J33" s="15">
        <f t="shared" si="0"/>
        <v>4.4081660908397297E-2</v>
      </c>
      <c r="K33" s="47" t="s">
        <v>10</v>
      </c>
      <c r="L33" s="45"/>
      <c r="M33" s="13"/>
      <c r="N33" s="14"/>
      <c r="O33" s="14"/>
      <c r="P33" s="14"/>
      <c r="Q33" s="14"/>
      <c r="R33" s="14"/>
      <c r="S33" s="54">
        <f t="shared" si="1"/>
        <v>4.4081660908397297E-2</v>
      </c>
      <c r="T33" s="48" t="s">
        <v>11</v>
      </c>
      <c r="U33" s="45"/>
      <c r="V33" s="13"/>
      <c r="W33" s="14"/>
      <c r="X33" s="14"/>
      <c r="Y33" s="14"/>
      <c r="Z33" s="14"/>
      <c r="AA33" s="14"/>
      <c r="AB33" s="54">
        <f t="shared" si="3"/>
        <v>4.4081660908397297E-2</v>
      </c>
      <c r="AC33" s="49" t="s">
        <v>12</v>
      </c>
      <c r="AD33" s="45"/>
      <c r="AE33" s="13"/>
      <c r="AF33" s="14"/>
      <c r="AG33" s="14"/>
      <c r="AH33" s="14"/>
      <c r="AI33" s="14"/>
      <c r="AJ33" s="14"/>
      <c r="AK33" s="54">
        <f t="shared" si="4"/>
        <v>4.4081660908397297E-2</v>
      </c>
      <c r="AL33" s="50" t="s">
        <v>13</v>
      </c>
      <c r="AM33" s="45"/>
      <c r="AN33" s="13"/>
      <c r="AO33" s="14"/>
      <c r="AP33" s="14"/>
      <c r="AQ33" s="14"/>
      <c r="AR33" s="14"/>
      <c r="AS33" s="14"/>
      <c r="AT33" s="54">
        <f t="shared" si="2"/>
        <v>4.4081660908397297E-2</v>
      </c>
      <c r="AU33" s="51" t="s">
        <v>14</v>
      </c>
      <c r="AV33" s="45"/>
      <c r="AW33" s="13"/>
      <c r="AX33" s="14"/>
      <c r="AY33" s="14"/>
      <c r="AZ33" s="14"/>
      <c r="BA33" s="14"/>
      <c r="BB33" s="14"/>
      <c r="BC33" s="54">
        <f t="shared" si="8"/>
        <v>4.4081660908397297E-2</v>
      </c>
      <c r="BD33" s="52" t="s">
        <v>15</v>
      </c>
      <c r="BE33" s="45"/>
      <c r="BF33" s="13"/>
      <c r="BG33" s="14"/>
      <c r="BH33" s="14"/>
      <c r="BI33" s="14"/>
      <c r="BJ33" s="14"/>
      <c r="BK33" s="14"/>
      <c r="BL33" s="54">
        <f t="shared" si="9"/>
        <v>4.4081660908397297E-2</v>
      </c>
      <c r="BM33" s="53" t="s">
        <v>16</v>
      </c>
      <c r="BN33" s="45"/>
      <c r="BO33" s="13"/>
      <c r="BP33" s="14"/>
      <c r="BQ33" s="14"/>
      <c r="BR33" s="14"/>
      <c r="BS33" s="14"/>
      <c r="BT33" s="14"/>
      <c r="BU33" s="54">
        <f t="shared" si="7"/>
        <v>4.4081660908397297E-2</v>
      </c>
    </row>
    <row r="34" spans="1:73" ht="16.5" thickTop="1" thickBot="1">
      <c r="A34" s="11">
        <v>1980</v>
      </c>
      <c r="B34" s="44" t="s">
        <v>17</v>
      </c>
      <c r="C34" s="45">
        <v>0</v>
      </c>
      <c r="D34" s="13" t="s">
        <v>22</v>
      </c>
      <c r="E34" s="14">
        <v>0</v>
      </c>
      <c r="F34" s="14">
        <v>0</v>
      </c>
      <c r="G34" s="14">
        <v>0</v>
      </c>
      <c r="H34" s="14">
        <v>0</v>
      </c>
      <c r="I34" s="14">
        <v>0</v>
      </c>
      <c r="J34" s="15">
        <f t="shared" si="0"/>
        <v>4.4081660908397297E-2</v>
      </c>
      <c r="K34" s="47" t="s">
        <v>10</v>
      </c>
      <c r="L34" s="45"/>
      <c r="M34" s="13"/>
      <c r="N34" s="14"/>
      <c r="O34" s="14"/>
      <c r="P34" s="14"/>
      <c r="Q34" s="14"/>
      <c r="R34" s="14"/>
      <c r="S34" s="54">
        <f t="shared" si="1"/>
        <v>4.4081660908397297E-2</v>
      </c>
      <c r="T34" s="48" t="s">
        <v>11</v>
      </c>
      <c r="U34" s="45"/>
      <c r="V34" s="13"/>
      <c r="W34" s="14"/>
      <c r="X34" s="14"/>
      <c r="Y34" s="14"/>
      <c r="Z34" s="14"/>
      <c r="AA34" s="14"/>
      <c r="AB34" s="54">
        <f t="shared" si="3"/>
        <v>4.4081660908397297E-2</v>
      </c>
      <c r="AC34" s="49" t="s">
        <v>12</v>
      </c>
      <c r="AD34" s="45"/>
      <c r="AE34" s="13"/>
      <c r="AF34" s="14"/>
      <c r="AG34" s="14"/>
      <c r="AH34" s="14"/>
      <c r="AI34" s="14"/>
      <c r="AJ34" s="14"/>
      <c r="AK34" s="54">
        <f t="shared" si="4"/>
        <v>4.4081660908397297E-2</v>
      </c>
      <c r="AL34" s="50" t="s">
        <v>13</v>
      </c>
      <c r="AM34" s="45"/>
      <c r="AN34" s="13"/>
      <c r="AO34" s="14"/>
      <c r="AP34" s="14"/>
      <c r="AQ34" s="14"/>
      <c r="AR34" s="14"/>
      <c r="AS34" s="14"/>
      <c r="AT34" s="54">
        <f t="shared" si="2"/>
        <v>4.4081660908397297E-2</v>
      </c>
      <c r="AU34" s="51" t="s">
        <v>14</v>
      </c>
      <c r="AV34" s="45"/>
      <c r="AW34" s="13"/>
      <c r="AX34" s="14"/>
      <c r="AY34" s="14"/>
      <c r="AZ34" s="14"/>
      <c r="BA34" s="14"/>
      <c r="BB34" s="14"/>
      <c r="BC34" s="54">
        <f t="shared" si="8"/>
        <v>4.4081660908397297E-2</v>
      </c>
      <c r="BD34" s="52" t="s">
        <v>15</v>
      </c>
      <c r="BE34" s="45"/>
      <c r="BF34" s="13"/>
      <c r="BG34" s="14"/>
      <c r="BH34" s="14"/>
      <c r="BI34" s="14"/>
      <c r="BJ34" s="14"/>
      <c r="BK34" s="14"/>
      <c r="BL34" s="54">
        <f t="shared" si="9"/>
        <v>4.4081660908397297E-2</v>
      </c>
      <c r="BM34" s="53" t="s">
        <v>16</v>
      </c>
      <c r="BN34" s="45"/>
      <c r="BO34" s="13"/>
      <c r="BP34" s="14"/>
      <c r="BQ34" s="14"/>
      <c r="BR34" s="14"/>
      <c r="BS34" s="14"/>
      <c r="BT34" s="14"/>
      <c r="BU34" s="54">
        <f t="shared" si="7"/>
        <v>4.4081660908397297E-2</v>
      </c>
    </row>
    <row r="35" spans="1:73" ht="16.5" thickTop="1" thickBot="1">
      <c r="A35" s="11">
        <v>1981</v>
      </c>
      <c r="B35" s="44" t="s">
        <v>17</v>
      </c>
      <c r="C35" s="45">
        <v>0</v>
      </c>
      <c r="D35" s="13" t="s">
        <v>22</v>
      </c>
      <c r="E35" s="14">
        <v>0</v>
      </c>
      <c r="F35" s="14">
        <v>0</v>
      </c>
      <c r="G35" s="14">
        <v>0</v>
      </c>
      <c r="H35" s="14">
        <v>0</v>
      </c>
      <c r="I35" s="14">
        <v>0</v>
      </c>
      <c r="J35" s="15">
        <f t="shared" si="0"/>
        <v>4.4081660908397297E-2</v>
      </c>
      <c r="K35" s="47" t="s">
        <v>10</v>
      </c>
      <c r="L35" s="45"/>
      <c r="M35" s="13"/>
      <c r="N35" s="14"/>
      <c r="O35" s="14"/>
      <c r="P35" s="14"/>
      <c r="Q35" s="14"/>
      <c r="R35" s="14"/>
      <c r="S35" s="54">
        <f t="shared" si="1"/>
        <v>4.4081660908397297E-2</v>
      </c>
      <c r="T35" s="48" t="s">
        <v>11</v>
      </c>
      <c r="U35" s="45"/>
      <c r="V35" s="13"/>
      <c r="W35" s="14"/>
      <c r="X35" s="14"/>
      <c r="Y35" s="14"/>
      <c r="Z35" s="14"/>
      <c r="AA35" s="14"/>
      <c r="AB35" s="54">
        <f t="shared" si="3"/>
        <v>4.4081660908397297E-2</v>
      </c>
      <c r="AC35" s="49" t="s">
        <v>12</v>
      </c>
      <c r="AD35" s="45"/>
      <c r="AE35" s="13"/>
      <c r="AF35" s="14"/>
      <c r="AG35" s="14"/>
      <c r="AH35" s="14"/>
      <c r="AI35" s="14"/>
      <c r="AJ35" s="14"/>
      <c r="AK35" s="54">
        <f t="shared" si="4"/>
        <v>4.4081660908397297E-2</v>
      </c>
      <c r="AL35" s="50" t="s">
        <v>13</v>
      </c>
      <c r="AM35" s="45"/>
      <c r="AN35" s="13"/>
      <c r="AO35" s="14"/>
      <c r="AP35" s="14"/>
      <c r="AQ35" s="14"/>
      <c r="AR35" s="14"/>
      <c r="AS35" s="14"/>
      <c r="AT35" s="54">
        <f t="shared" si="2"/>
        <v>4.4081660908397297E-2</v>
      </c>
      <c r="AU35" s="51" t="s">
        <v>14</v>
      </c>
      <c r="AV35" s="45"/>
      <c r="AW35" s="13"/>
      <c r="AX35" s="14"/>
      <c r="AY35" s="14"/>
      <c r="AZ35" s="14"/>
      <c r="BA35" s="14"/>
      <c r="BB35" s="14"/>
      <c r="BC35" s="54">
        <f t="shared" si="8"/>
        <v>4.4081660908397297E-2</v>
      </c>
      <c r="BD35" s="52" t="s">
        <v>15</v>
      </c>
      <c r="BE35" s="45"/>
      <c r="BF35" s="13"/>
      <c r="BG35" s="14"/>
      <c r="BH35" s="14"/>
      <c r="BI35" s="14"/>
      <c r="BJ35" s="14"/>
      <c r="BK35" s="14"/>
      <c r="BL35" s="54">
        <f t="shared" si="9"/>
        <v>4.4081660908397297E-2</v>
      </c>
      <c r="BM35" s="53" t="s">
        <v>16</v>
      </c>
      <c r="BN35" s="45"/>
      <c r="BO35" s="13"/>
      <c r="BP35" s="14"/>
      <c r="BQ35" s="14"/>
      <c r="BR35" s="14"/>
      <c r="BS35" s="14"/>
      <c r="BT35" s="14"/>
      <c r="BU35" s="54">
        <f t="shared" si="7"/>
        <v>4.4081660908397297E-2</v>
      </c>
    </row>
    <row r="36" spans="1:73" ht="16.5" thickTop="1" thickBot="1">
      <c r="A36" s="11">
        <v>1982</v>
      </c>
      <c r="B36" s="44" t="s">
        <v>17</v>
      </c>
      <c r="C36" s="45">
        <v>0</v>
      </c>
      <c r="D36" s="13" t="s">
        <v>22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5">
        <f t="shared" si="0"/>
        <v>4.4081660908397297E-2</v>
      </c>
      <c r="K36" s="47" t="s">
        <v>10</v>
      </c>
      <c r="L36" s="45"/>
      <c r="M36" s="13"/>
      <c r="N36" s="14"/>
      <c r="O36" s="14"/>
      <c r="P36" s="14"/>
      <c r="Q36" s="14"/>
      <c r="R36" s="14"/>
      <c r="S36" s="54">
        <f t="shared" si="1"/>
        <v>4.4081660908397297E-2</v>
      </c>
      <c r="T36" s="48" t="s">
        <v>11</v>
      </c>
      <c r="U36" s="45"/>
      <c r="V36" s="13"/>
      <c r="W36" s="14"/>
      <c r="X36" s="14"/>
      <c r="Y36" s="14"/>
      <c r="Z36" s="14"/>
      <c r="AA36" s="14"/>
      <c r="AB36" s="54">
        <f t="shared" si="3"/>
        <v>4.4081660908397297E-2</v>
      </c>
      <c r="AC36" s="49" t="s">
        <v>12</v>
      </c>
      <c r="AD36" s="45"/>
      <c r="AE36" s="13"/>
      <c r="AF36" s="14"/>
      <c r="AG36" s="14"/>
      <c r="AH36" s="14"/>
      <c r="AI36" s="14"/>
      <c r="AJ36" s="14"/>
      <c r="AK36" s="54">
        <f t="shared" si="4"/>
        <v>4.4081660908397297E-2</v>
      </c>
      <c r="AL36" s="50" t="s">
        <v>13</v>
      </c>
      <c r="AM36" s="45"/>
      <c r="AN36" s="13"/>
      <c r="AO36" s="14"/>
      <c r="AP36" s="14"/>
      <c r="AQ36" s="14"/>
      <c r="AR36" s="14"/>
      <c r="AS36" s="14"/>
      <c r="AT36" s="54">
        <f t="shared" si="2"/>
        <v>4.4081660908397297E-2</v>
      </c>
      <c r="AU36" s="51" t="s">
        <v>14</v>
      </c>
      <c r="AV36" s="45"/>
      <c r="AW36" s="13"/>
      <c r="AX36" s="14"/>
      <c r="AY36" s="14"/>
      <c r="AZ36" s="14"/>
      <c r="BA36" s="14"/>
      <c r="BB36" s="14"/>
      <c r="BC36" s="54">
        <f t="shared" si="8"/>
        <v>4.4081660908397297E-2</v>
      </c>
      <c r="BD36" s="52" t="s">
        <v>15</v>
      </c>
      <c r="BE36" s="45"/>
      <c r="BF36" s="13"/>
      <c r="BG36" s="14"/>
      <c r="BH36" s="14"/>
      <c r="BI36" s="14"/>
      <c r="BJ36" s="14"/>
      <c r="BK36" s="14"/>
      <c r="BL36" s="54">
        <f t="shared" si="9"/>
        <v>4.4081660908397297E-2</v>
      </c>
      <c r="BM36" s="53" t="s">
        <v>16</v>
      </c>
      <c r="BN36" s="45"/>
      <c r="BO36" s="13"/>
      <c r="BP36" s="14"/>
      <c r="BQ36" s="14"/>
      <c r="BR36" s="14"/>
      <c r="BS36" s="14"/>
      <c r="BT36" s="14"/>
      <c r="BU36" s="54">
        <f t="shared" si="7"/>
        <v>4.4081660908397297E-2</v>
      </c>
    </row>
    <row r="37" spans="1:73" ht="16.5" thickTop="1" thickBot="1">
      <c r="A37" s="11">
        <v>1983</v>
      </c>
      <c r="B37" s="44" t="s">
        <v>17</v>
      </c>
      <c r="C37" s="45">
        <v>0</v>
      </c>
      <c r="D37" s="13" t="s">
        <v>22</v>
      </c>
      <c r="E37" s="14">
        <v>0</v>
      </c>
      <c r="F37" s="14">
        <v>0</v>
      </c>
      <c r="G37" s="14">
        <v>0</v>
      </c>
      <c r="H37" s="14">
        <v>0</v>
      </c>
      <c r="I37" s="14">
        <v>0</v>
      </c>
      <c r="J37" s="15">
        <f t="shared" si="0"/>
        <v>4.4081660908397297E-2</v>
      </c>
      <c r="K37" s="47" t="s">
        <v>10</v>
      </c>
      <c r="L37" s="45"/>
      <c r="M37" s="13"/>
      <c r="N37" s="14"/>
      <c r="O37" s="14"/>
      <c r="P37" s="14"/>
      <c r="Q37" s="14"/>
      <c r="R37" s="14"/>
      <c r="S37" s="54">
        <f t="shared" si="1"/>
        <v>4.4081660908397297E-2</v>
      </c>
      <c r="T37" s="48" t="s">
        <v>11</v>
      </c>
      <c r="U37" s="45"/>
      <c r="V37" s="13"/>
      <c r="W37" s="14"/>
      <c r="X37" s="14"/>
      <c r="Y37" s="14"/>
      <c r="Z37" s="14"/>
      <c r="AA37" s="14"/>
      <c r="AB37" s="54">
        <f t="shared" si="3"/>
        <v>4.4081660908397297E-2</v>
      </c>
      <c r="AC37" s="49" t="s">
        <v>12</v>
      </c>
      <c r="AD37" s="45"/>
      <c r="AE37" s="13"/>
      <c r="AF37" s="14"/>
      <c r="AG37" s="14"/>
      <c r="AH37" s="14"/>
      <c r="AI37" s="14"/>
      <c r="AJ37" s="14"/>
      <c r="AK37" s="54">
        <f t="shared" si="4"/>
        <v>4.4081660908397297E-2</v>
      </c>
      <c r="AL37" s="50" t="s">
        <v>13</v>
      </c>
      <c r="AM37" s="45"/>
      <c r="AN37" s="13"/>
      <c r="AO37" s="14"/>
      <c r="AP37" s="14"/>
      <c r="AQ37" s="14"/>
      <c r="AR37" s="14"/>
      <c r="AS37" s="14"/>
      <c r="AT37" s="54">
        <f t="shared" si="2"/>
        <v>4.4081660908397297E-2</v>
      </c>
      <c r="AU37" s="51" t="s">
        <v>14</v>
      </c>
      <c r="AV37" s="45"/>
      <c r="AW37" s="13"/>
      <c r="AX37" s="14"/>
      <c r="AY37" s="14"/>
      <c r="AZ37" s="14"/>
      <c r="BA37" s="14"/>
      <c r="BB37" s="14"/>
      <c r="BC37" s="54">
        <f t="shared" si="8"/>
        <v>4.4081660908397297E-2</v>
      </c>
      <c r="BD37" s="52" t="s">
        <v>15</v>
      </c>
      <c r="BE37" s="45"/>
      <c r="BF37" s="13"/>
      <c r="BG37" s="14"/>
      <c r="BH37" s="14"/>
      <c r="BI37" s="14"/>
      <c r="BJ37" s="14"/>
      <c r="BK37" s="14"/>
      <c r="BL37" s="54">
        <f t="shared" si="9"/>
        <v>4.4081660908397297E-2</v>
      </c>
      <c r="BM37" s="53" t="s">
        <v>16</v>
      </c>
      <c r="BN37" s="45"/>
      <c r="BO37" s="13"/>
      <c r="BP37" s="14"/>
      <c r="BQ37" s="14"/>
      <c r="BR37" s="14"/>
      <c r="BS37" s="14"/>
      <c r="BT37" s="14"/>
      <c r="BU37" s="54">
        <f t="shared" si="7"/>
        <v>4.4081660908397297E-2</v>
      </c>
    </row>
    <row r="38" spans="1:73" ht="16.5" thickTop="1" thickBot="1">
      <c r="A38" s="11">
        <v>1984</v>
      </c>
      <c r="B38" s="44" t="s">
        <v>17</v>
      </c>
      <c r="C38" s="45">
        <v>0</v>
      </c>
      <c r="D38" s="13" t="s">
        <v>22</v>
      </c>
      <c r="E38" s="14">
        <v>0</v>
      </c>
      <c r="F38" s="14">
        <v>0</v>
      </c>
      <c r="G38" s="14">
        <v>0</v>
      </c>
      <c r="H38" s="14">
        <v>0</v>
      </c>
      <c r="I38" s="14">
        <v>0</v>
      </c>
      <c r="J38" s="15">
        <f t="shared" si="0"/>
        <v>4.4081660908397297E-2</v>
      </c>
      <c r="K38" s="47" t="s">
        <v>10</v>
      </c>
      <c r="L38" s="45"/>
      <c r="M38" s="13"/>
      <c r="N38" s="14"/>
      <c r="O38" s="14"/>
      <c r="P38" s="14"/>
      <c r="Q38" s="14"/>
      <c r="R38" s="14"/>
      <c r="S38" s="54">
        <f t="shared" si="1"/>
        <v>4.4081660908397297E-2</v>
      </c>
      <c r="T38" s="48" t="s">
        <v>11</v>
      </c>
      <c r="U38" s="45"/>
      <c r="V38" s="13"/>
      <c r="W38" s="14"/>
      <c r="X38" s="14"/>
      <c r="Y38" s="14"/>
      <c r="Z38" s="14"/>
      <c r="AA38" s="14"/>
      <c r="AB38" s="54">
        <f t="shared" si="3"/>
        <v>4.4081660908397297E-2</v>
      </c>
      <c r="AC38" s="49" t="s">
        <v>12</v>
      </c>
      <c r="AD38" s="45"/>
      <c r="AE38" s="13"/>
      <c r="AF38" s="14"/>
      <c r="AG38" s="14"/>
      <c r="AH38" s="14"/>
      <c r="AI38" s="14"/>
      <c r="AJ38" s="14"/>
      <c r="AK38" s="54">
        <f t="shared" si="4"/>
        <v>4.4081660908397297E-2</v>
      </c>
      <c r="AL38" s="50" t="s">
        <v>13</v>
      </c>
      <c r="AM38" s="45"/>
      <c r="AN38" s="13"/>
      <c r="AO38" s="14"/>
      <c r="AP38" s="14"/>
      <c r="AQ38" s="14"/>
      <c r="AR38" s="14"/>
      <c r="AS38" s="14"/>
      <c r="AT38" s="54">
        <f t="shared" si="2"/>
        <v>4.4081660908397297E-2</v>
      </c>
      <c r="AU38" s="51" t="s">
        <v>14</v>
      </c>
      <c r="AV38" s="45"/>
      <c r="AW38" s="13"/>
      <c r="AX38" s="14"/>
      <c r="AY38" s="14"/>
      <c r="AZ38" s="14"/>
      <c r="BA38" s="14"/>
      <c r="BB38" s="14"/>
      <c r="BC38" s="54">
        <f t="shared" si="8"/>
        <v>4.4081660908397297E-2</v>
      </c>
      <c r="BD38" s="52" t="s">
        <v>15</v>
      </c>
      <c r="BE38" s="45"/>
      <c r="BF38" s="13"/>
      <c r="BG38" s="14"/>
      <c r="BH38" s="14"/>
      <c r="BI38" s="14"/>
      <c r="BJ38" s="14"/>
      <c r="BK38" s="14"/>
      <c r="BL38" s="54">
        <f t="shared" si="9"/>
        <v>4.4081660908397297E-2</v>
      </c>
      <c r="BM38" s="53" t="s">
        <v>16</v>
      </c>
      <c r="BN38" s="45"/>
      <c r="BO38" s="13"/>
      <c r="BP38" s="14"/>
      <c r="BQ38" s="14"/>
      <c r="BR38" s="14"/>
      <c r="BS38" s="14"/>
      <c r="BT38" s="14"/>
      <c r="BU38" s="54">
        <f t="shared" si="7"/>
        <v>4.4081660908397297E-2</v>
      </c>
    </row>
    <row r="39" spans="1:73" ht="16.5" thickTop="1" thickBot="1">
      <c r="A39" s="11">
        <v>1985</v>
      </c>
      <c r="B39" s="44" t="s">
        <v>17</v>
      </c>
      <c r="C39" s="45">
        <v>0</v>
      </c>
      <c r="D39" s="13" t="s">
        <v>22</v>
      </c>
      <c r="E39" s="14">
        <v>0</v>
      </c>
      <c r="F39" s="14">
        <v>0</v>
      </c>
      <c r="G39" s="14">
        <v>0</v>
      </c>
      <c r="H39" s="14">
        <v>0</v>
      </c>
      <c r="I39" s="14">
        <v>0</v>
      </c>
      <c r="J39" s="15">
        <f t="shared" si="0"/>
        <v>4.4081660908397297E-2</v>
      </c>
      <c r="K39" s="47" t="s">
        <v>10</v>
      </c>
      <c r="L39" s="45"/>
      <c r="M39" s="13"/>
      <c r="N39" s="14"/>
      <c r="O39" s="14"/>
      <c r="P39" s="14"/>
      <c r="Q39" s="14"/>
      <c r="R39" s="14"/>
      <c r="S39" s="54">
        <f t="shared" si="1"/>
        <v>4.4081660908397297E-2</v>
      </c>
      <c r="T39" s="48" t="s">
        <v>11</v>
      </c>
      <c r="U39" s="45"/>
      <c r="V39" s="13"/>
      <c r="W39" s="14"/>
      <c r="X39" s="14"/>
      <c r="Y39" s="14"/>
      <c r="Z39" s="14"/>
      <c r="AA39" s="14"/>
      <c r="AB39" s="54">
        <f t="shared" si="3"/>
        <v>4.4081660908397297E-2</v>
      </c>
      <c r="AC39" s="49" t="s">
        <v>12</v>
      </c>
      <c r="AD39" s="45"/>
      <c r="AE39" s="13"/>
      <c r="AF39" s="14"/>
      <c r="AG39" s="14"/>
      <c r="AH39" s="14"/>
      <c r="AI39" s="14"/>
      <c r="AJ39" s="14"/>
      <c r="AK39" s="54">
        <f t="shared" si="4"/>
        <v>4.4081660908397297E-2</v>
      </c>
      <c r="AL39" s="50" t="s">
        <v>13</v>
      </c>
      <c r="AM39" s="45"/>
      <c r="AN39" s="13"/>
      <c r="AO39" s="14"/>
      <c r="AP39" s="14"/>
      <c r="AQ39" s="14"/>
      <c r="AR39" s="14"/>
      <c r="AS39" s="14"/>
      <c r="AT39" s="54">
        <f t="shared" si="2"/>
        <v>4.4081660908397297E-2</v>
      </c>
      <c r="AU39" s="51" t="s">
        <v>14</v>
      </c>
      <c r="AV39" s="45"/>
      <c r="AW39" s="13"/>
      <c r="AX39" s="14"/>
      <c r="AY39" s="14"/>
      <c r="AZ39" s="14"/>
      <c r="BA39" s="14"/>
      <c r="BB39" s="14"/>
      <c r="BC39" s="54">
        <f t="shared" si="8"/>
        <v>4.4081660908397297E-2</v>
      </c>
      <c r="BD39" s="52" t="s">
        <v>15</v>
      </c>
      <c r="BE39" s="45"/>
      <c r="BF39" s="13"/>
      <c r="BG39" s="14"/>
      <c r="BH39" s="14"/>
      <c r="BI39" s="14"/>
      <c r="BJ39" s="14"/>
      <c r="BK39" s="14"/>
      <c r="BL39" s="54">
        <f t="shared" si="9"/>
        <v>4.4081660908397297E-2</v>
      </c>
      <c r="BM39" s="53" t="s">
        <v>16</v>
      </c>
      <c r="BN39" s="45"/>
      <c r="BO39" s="13"/>
      <c r="BP39" s="14"/>
      <c r="BQ39" s="14"/>
      <c r="BR39" s="14"/>
      <c r="BS39" s="14"/>
      <c r="BT39" s="14"/>
      <c r="BU39" s="54">
        <f t="shared" si="7"/>
        <v>4.4081660908397297E-2</v>
      </c>
    </row>
    <row r="40" spans="1:73" ht="16.5" thickTop="1" thickBot="1">
      <c r="A40" s="11">
        <v>1986</v>
      </c>
      <c r="B40" s="44" t="s">
        <v>17</v>
      </c>
      <c r="C40" s="45">
        <v>0</v>
      </c>
      <c r="D40" s="13" t="s">
        <v>22</v>
      </c>
      <c r="E40" s="14">
        <v>0</v>
      </c>
      <c r="F40" s="14">
        <v>0</v>
      </c>
      <c r="G40" s="14">
        <v>0</v>
      </c>
      <c r="H40" s="14">
        <v>0</v>
      </c>
      <c r="I40" s="14">
        <v>0</v>
      </c>
      <c r="J40" s="15">
        <f t="shared" si="0"/>
        <v>4.4081660908397297E-2</v>
      </c>
      <c r="K40" s="47" t="s">
        <v>10</v>
      </c>
      <c r="L40" s="45"/>
      <c r="M40" s="13"/>
      <c r="N40" s="14"/>
      <c r="O40" s="14"/>
      <c r="P40" s="14"/>
      <c r="Q40" s="14"/>
      <c r="R40" s="14"/>
      <c r="S40" s="54">
        <f t="shared" si="1"/>
        <v>4.4081660908397297E-2</v>
      </c>
      <c r="T40" s="48" t="s">
        <v>11</v>
      </c>
      <c r="U40" s="45"/>
      <c r="V40" s="13"/>
      <c r="W40" s="14"/>
      <c r="X40" s="14"/>
      <c r="Y40" s="14"/>
      <c r="Z40" s="14"/>
      <c r="AA40" s="14"/>
      <c r="AB40" s="54">
        <f t="shared" si="3"/>
        <v>4.4081660908397297E-2</v>
      </c>
      <c r="AC40" s="49" t="s">
        <v>12</v>
      </c>
      <c r="AD40" s="45"/>
      <c r="AE40" s="13"/>
      <c r="AF40" s="14"/>
      <c r="AG40" s="14"/>
      <c r="AH40" s="14"/>
      <c r="AI40" s="14"/>
      <c r="AJ40" s="14"/>
      <c r="AK40" s="54">
        <f t="shared" si="4"/>
        <v>4.4081660908397297E-2</v>
      </c>
      <c r="AL40" s="50" t="s">
        <v>13</v>
      </c>
      <c r="AM40" s="45"/>
      <c r="AN40" s="13"/>
      <c r="AO40" s="14"/>
      <c r="AP40" s="14"/>
      <c r="AQ40" s="14"/>
      <c r="AR40" s="14"/>
      <c r="AS40" s="14"/>
      <c r="AT40" s="54">
        <f t="shared" si="2"/>
        <v>4.4081660908397297E-2</v>
      </c>
      <c r="AU40" s="51" t="s">
        <v>14</v>
      </c>
      <c r="AV40" s="45"/>
      <c r="AW40" s="13"/>
      <c r="AX40" s="14"/>
      <c r="AY40" s="14"/>
      <c r="AZ40" s="14"/>
      <c r="BA40" s="14"/>
      <c r="BB40" s="14"/>
      <c r="BC40" s="54">
        <f t="shared" si="8"/>
        <v>4.4081660908397297E-2</v>
      </c>
      <c r="BD40" s="52" t="s">
        <v>15</v>
      </c>
      <c r="BE40" s="45"/>
      <c r="BF40" s="13"/>
      <c r="BG40" s="14"/>
      <c r="BH40" s="14"/>
      <c r="BI40" s="14"/>
      <c r="BJ40" s="14"/>
      <c r="BK40" s="14"/>
      <c r="BL40" s="54">
        <f t="shared" si="9"/>
        <v>4.4081660908397297E-2</v>
      </c>
      <c r="BM40" s="53" t="s">
        <v>16</v>
      </c>
      <c r="BN40" s="45"/>
      <c r="BO40" s="13"/>
      <c r="BP40" s="14"/>
      <c r="BQ40" s="14"/>
      <c r="BR40" s="14"/>
      <c r="BS40" s="14"/>
      <c r="BT40" s="14"/>
      <c r="BU40" s="54">
        <f t="shared" si="7"/>
        <v>4.4081660908397297E-2</v>
      </c>
    </row>
    <row r="41" spans="1:73" ht="16.5" thickTop="1" thickBot="1">
      <c r="A41" s="11">
        <v>1987</v>
      </c>
      <c r="B41" s="44" t="s">
        <v>17</v>
      </c>
      <c r="C41" s="45">
        <v>0</v>
      </c>
      <c r="D41" s="13" t="s">
        <v>22</v>
      </c>
      <c r="E41" s="14">
        <v>0</v>
      </c>
      <c r="F41" s="14">
        <v>0</v>
      </c>
      <c r="G41" s="14">
        <v>0</v>
      </c>
      <c r="H41" s="14">
        <v>0</v>
      </c>
      <c r="I41" s="14">
        <v>0</v>
      </c>
      <c r="J41" s="15">
        <f t="shared" si="0"/>
        <v>4.4081660908397297E-2</v>
      </c>
      <c r="K41" s="47" t="s">
        <v>10</v>
      </c>
      <c r="L41" s="45"/>
      <c r="M41" s="13"/>
      <c r="N41" s="14"/>
      <c r="O41" s="14"/>
      <c r="P41" s="14"/>
      <c r="Q41" s="14"/>
      <c r="R41" s="14"/>
      <c r="S41" s="54">
        <f t="shared" si="1"/>
        <v>4.4081660908397297E-2</v>
      </c>
      <c r="T41" s="48" t="s">
        <v>11</v>
      </c>
      <c r="U41" s="45"/>
      <c r="V41" s="13"/>
      <c r="W41" s="14"/>
      <c r="X41" s="14"/>
      <c r="Y41" s="14"/>
      <c r="Z41" s="14"/>
      <c r="AA41" s="14"/>
      <c r="AB41" s="54">
        <f t="shared" si="3"/>
        <v>4.4081660908397297E-2</v>
      </c>
      <c r="AC41" s="49" t="s">
        <v>12</v>
      </c>
      <c r="AD41" s="45"/>
      <c r="AE41" s="13"/>
      <c r="AF41" s="14"/>
      <c r="AG41" s="14"/>
      <c r="AH41" s="14"/>
      <c r="AI41" s="14"/>
      <c r="AJ41" s="14"/>
      <c r="AK41" s="54">
        <f t="shared" si="4"/>
        <v>4.4081660908397297E-2</v>
      </c>
      <c r="AL41" s="50" t="s">
        <v>13</v>
      </c>
      <c r="AM41" s="45"/>
      <c r="AN41" s="13"/>
      <c r="AO41" s="14"/>
      <c r="AP41" s="14"/>
      <c r="AQ41" s="14"/>
      <c r="AR41" s="14"/>
      <c r="AS41" s="14"/>
      <c r="AT41" s="54">
        <f t="shared" si="2"/>
        <v>4.4081660908397297E-2</v>
      </c>
      <c r="AU41" s="51" t="s">
        <v>14</v>
      </c>
      <c r="AV41" s="45"/>
      <c r="AW41" s="13"/>
      <c r="AX41" s="14"/>
      <c r="AY41" s="14"/>
      <c r="AZ41" s="14"/>
      <c r="BA41" s="14"/>
      <c r="BB41" s="14"/>
      <c r="BC41" s="54">
        <f t="shared" si="8"/>
        <v>4.4081660908397297E-2</v>
      </c>
      <c r="BD41" s="52" t="s">
        <v>15</v>
      </c>
      <c r="BE41" s="45"/>
      <c r="BF41" s="13"/>
      <c r="BG41" s="14"/>
      <c r="BH41" s="14"/>
      <c r="BI41" s="14"/>
      <c r="BJ41" s="14"/>
      <c r="BK41" s="14"/>
      <c r="BL41" s="54">
        <f t="shared" si="9"/>
        <v>4.4081660908397297E-2</v>
      </c>
      <c r="BM41" s="53" t="s">
        <v>16</v>
      </c>
      <c r="BN41" s="45"/>
      <c r="BO41" s="13"/>
      <c r="BP41" s="14"/>
      <c r="BQ41" s="14"/>
      <c r="BR41" s="14"/>
      <c r="BS41" s="14"/>
      <c r="BT41" s="14"/>
      <c r="BU41" s="54">
        <f t="shared" si="7"/>
        <v>4.4081660908397297E-2</v>
      </c>
    </row>
    <row r="42" spans="1:73" ht="16.5" thickTop="1" thickBot="1">
      <c r="A42" s="11">
        <v>1988</v>
      </c>
      <c r="B42" s="44" t="s">
        <v>17</v>
      </c>
      <c r="C42" s="45">
        <v>0</v>
      </c>
      <c r="D42" s="13" t="s">
        <v>22</v>
      </c>
      <c r="E42" s="14">
        <v>0</v>
      </c>
      <c r="F42" s="14">
        <v>0</v>
      </c>
      <c r="G42" s="14">
        <v>0</v>
      </c>
      <c r="H42" s="14">
        <v>0</v>
      </c>
      <c r="I42" s="14">
        <v>0</v>
      </c>
      <c r="J42" s="15">
        <f t="shared" si="0"/>
        <v>4.4081660908397297E-2</v>
      </c>
      <c r="K42" s="47" t="s">
        <v>10</v>
      </c>
      <c r="L42" s="45"/>
      <c r="M42" s="13"/>
      <c r="N42" s="14"/>
      <c r="O42" s="14"/>
      <c r="P42" s="14"/>
      <c r="Q42" s="14"/>
      <c r="R42" s="14"/>
      <c r="S42" s="54">
        <f t="shared" si="1"/>
        <v>4.4081660908397297E-2</v>
      </c>
      <c r="T42" s="48" t="s">
        <v>11</v>
      </c>
      <c r="U42" s="45"/>
      <c r="V42" s="13"/>
      <c r="W42" s="14"/>
      <c r="X42" s="14"/>
      <c r="Y42" s="14"/>
      <c r="Z42" s="14"/>
      <c r="AA42" s="14"/>
      <c r="AB42" s="54">
        <f t="shared" si="3"/>
        <v>4.4081660908397297E-2</v>
      </c>
      <c r="AC42" s="49" t="s">
        <v>12</v>
      </c>
      <c r="AD42" s="45"/>
      <c r="AE42" s="13"/>
      <c r="AF42" s="14"/>
      <c r="AG42" s="14"/>
      <c r="AH42" s="14"/>
      <c r="AI42" s="14"/>
      <c r="AJ42" s="14"/>
      <c r="AK42" s="54">
        <f t="shared" si="4"/>
        <v>4.4081660908397297E-2</v>
      </c>
      <c r="AL42" s="50" t="s">
        <v>13</v>
      </c>
      <c r="AM42" s="45"/>
      <c r="AN42" s="13"/>
      <c r="AO42" s="14"/>
      <c r="AP42" s="14"/>
      <c r="AQ42" s="14"/>
      <c r="AR42" s="14"/>
      <c r="AS42" s="14"/>
      <c r="AT42" s="54">
        <f t="shared" si="2"/>
        <v>4.4081660908397297E-2</v>
      </c>
      <c r="AU42" s="51" t="s">
        <v>14</v>
      </c>
      <c r="AV42" s="45"/>
      <c r="AW42" s="13"/>
      <c r="AX42" s="14"/>
      <c r="AY42" s="14"/>
      <c r="AZ42" s="14"/>
      <c r="BA42" s="14"/>
      <c r="BB42" s="14"/>
      <c r="BC42" s="54">
        <f t="shared" si="8"/>
        <v>4.4081660908397297E-2</v>
      </c>
      <c r="BD42" s="52" t="s">
        <v>15</v>
      </c>
      <c r="BE42" s="45"/>
      <c r="BF42" s="13"/>
      <c r="BG42" s="14"/>
      <c r="BH42" s="14"/>
      <c r="BI42" s="14"/>
      <c r="BJ42" s="14"/>
      <c r="BK42" s="14"/>
      <c r="BL42" s="54">
        <f t="shared" si="9"/>
        <v>4.4081660908397297E-2</v>
      </c>
      <c r="BM42" s="53" t="s">
        <v>16</v>
      </c>
      <c r="BN42" s="45"/>
      <c r="BO42" s="13"/>
      <c r="BP42" s="14"/>
      <c r="BQ42" s="14"/>
      <c r="BR42" s="14"/>
      <c r="BS42" s="14"/>
      <c r="BT42" s="14"/>
      <c r="BU42" s="54">
        <f t="shared" si="7"/>
        <v>4.4081660908397297E-2</v>
      </c>
    </row>
    <row r="43" spans="1:73" ht="16.5" thickTop="1" thickBot="1">
      <c r="A43" s="11">
        <v>1989</v>
      </c>
      <c r="B43" s="44" t="s">
        <v>17</v>
      </c>
      <c r="C43" s="45">
        <v>0</v>
      </c>
      <c r="D43" s="13" t="s">
        <v>22</v>
      </c>
      <c r="E43" s="14">
        <v>0</v>
      </c>
      <c r="F43" s="14">
        <v>0</v>
      </c>
      <c r="G43" s="14">
        <v>0</v>
      </c>
      <c r="H43" s="14">
        <v>0</v>
      </c>
      <c r="I43" s="14">
        <v>0</v>
      </c>
      <c r="J43" s="15">
        <f t="shared" si="0"/>
        <v>4.4081660908397297E-2</v>
      </c>
      <c r="K43" s="47" t="s">
        <v>10</v>
      </c>
      <c r="L43" s="45"/>
      <c r="M43" s="13"/>
      <c r="N43" s="14"/>
      <c r="O43" s="14"/>
      <c r="P43" s="14"/>
      <c r="Q43" s="14"/>
      <c r="R43" s="14"/>
      <c r="S43" s="54">
        <f t="shared" si="1"/>
        <v>4.4081660908397297E-2</v>
      </c>
      <c r="T43" s="48" t="s">
        <v>11</v>
      </c>
      <c r="U43" s="45"/>
      <c r="V43" s="13"/>
      <c r="W43" s="14"/>
      <c r="X43" s="14"/>
      <c r="Y43" s="14"/>
      <c r="Z43" s="14"/>
      <c r="AA43" s="14"/>
      <c r="AB43" s="54">
        <f t="shared" si="3"/>
        <v>4.4081660908397297E-2</v>
      </c>
      <c r="AC43" s="49" t="s">
        <v>12</v>
      </c>
      <c r="AD43" s="45"/>
      <c r="AE43" s="13"/>
      <c r="AF43" s="14"/>
      <c r="AG43" s="14"/>
      <c r="AH43" s="14"/>
      <c r="AI43" s="14"/>
      <c r="AJ43" s="14"/>
      <c r="AK43" s="54">
        <f t="shared" si="4"/>
        <v>4.4081660908397297E-2</v>
      </c>
      <c r="AL43" s="50" t="s">
        <v>13</v>
      </c>
      <c r="AM43" s="45"/>
      <c r="AN43" s="13"/>
      <c r="AO43" s="14"/>
      <c r="AP43" s="14"/>
      <c r="AQ43" s="14"/>
      <c r="AR43" s="14"/>
      <c r="AS43" s="14"/>
      <c r="AT43" s="54">
        <f t="shared" si="2"/>
        <v>4.4081660908397297E-2</v>
      </c>
      <c r="AU43" s="51" t="s">
        <v>14</v>
      </c>
      <c r="AV43" s="45"/>
      <c r="AW43" s="13"/>
      <c r="AX43" s="14"/>
      <c r="AY43" s="14"/>
      <c r="AZ43" s="14"/>
      <c r="BA43" s="14"/>
      <c r="BB43" s="14"/>
      <c r="BC43" s="54">
        <f t="shared" si="8"/>
        <v>4.4081660908397297E-2</v>
      </c>
      <c r="BD43" s="52" t="s">
        <v>15</v>
      </c>
      <c r="BE43" s="45"/>
      <c r="BF43" s="13"/>
      <c r="BG43" s="14"/>
      <c r="BH43" s="14"/>
      <c r="BI43" s="14"/>
      <c r="BJ43" s="14"/>
      <c r="BK43" s="14"/>
      <c r="BL43" s="54">
        <f t="shared" si="9"/>
        <v>4.4081660908397297E-2</v>
      </c>
      <c r="BM43" s="53" t="s">
        <v>16</v>
      </c>
      <c r="BN43" s="45"/>
      <c r="BO43" s="13"/>
      <c r="BP43" s="14"/>
      <c r="BQ43" s="14"/>
      <c r="BR43" s="14"/>
      <c r="BS43" s="14"/>
      <c r="BT43" s="14"/>
      <c r="BU43" s="54">
        <f t="shared" si="7"/>
        <v>4.4081660908397297E-2</v>
      </c>
    </row>
    <row r="44" spans="1:73" ht="16.5" thickTop="1" thickBot="1">
      <c r="A44" s="11">
        <v>1990</v>
      </c>
      <c r="B44" s="44" t="s">
        <v>17</v>
      </c>
      <c r="C44" s="45">
        <v>4.0000000000000003E-7</v>
      </c>
      <c r="D44" s="13" t="s">
        <v>22</v>
      </c>
      <c r="E44" s="14">
        <v>0</v>
      </c>
      <c r="F44" s="14">
        <v>0</v>
      </c>
      <c r="G44" s="14">
        <v>0</v>
      </c>
      <c r="H44" s="14">
        <v>0</v>
      </c>
      <c r="I44" s="14">
        <v>0</v>
      </c>
      <c r="J44" s="15">
        <f t="shared" ref="J44:J74" si="10">SQRT((1.5*EXP(1.105*I44))^2+(1.5*EXP(1.105*(E44-1)))^2+(1.5*EXP(1.105*(F44-1)))^2+(1.5*EXP(1.105*(G44-1)))^2+(1.5*EXP(1.105*(H44-1)))^2)/100*2.45</f>
        <v>4.4081660908397297E-2</v>
      </c>
      <c r="K44" s="47" t="s">
        <v>10</v>
      </c>
      <c r="L44" s="45"/>
      <c r="M44" s="13"/>
      <c r="N44" s="14"/>
      <c r="O44" s="14"/>
      <c r="P44" s="14"/>
      <c r="Q44" s="14"/>
      <c r="R44" s="14"/>
      <c r="S44" s="54">
        <f t="shared" si="1"/>
        <v>4.4081660908397297E-2</v>
      </c>
      <c r="T44" s="48" t="s">
        <v>11</v>
      </c>
      <c r="U44" s="45"/>
      <c r="V44" s="13"/>
      <c r="W44" s="14"/>
      <c r="X44" s="14"/>
      <c r="Y44" s="14"/>
      <c r="Z44" s="14"/>
      <c r="AA44" s="14"/>
      <c r="AB44" s="54">
        <f t="shared" si="3"/>
        <v>4.4081660908397297E-2</v>
      </c>
      <c r="AC44" s="49" t="s">
        <v>12</v>
      </c>
      <c r="AD44" s="45"/>
      <c r="AE44" s="13"/>
      <c r="AF44" s="14"/>
      <c r="AG44" s="14"/>
      <c r="AH44" s="14"/>
      <c r="AI44" s="14"/>
      <c r="AJ44" s="14"/>
      <c r="AK44" s="54">
        <f t="shared" si="4"/>
        <v>4.4081660908397297E-2</v>
      </c>
      <c r="AL44" s="50" t="s">
        <v>13</v>
      </c>
      <c r="AM44" s="45"/>
      <c r="AN44" s="13"/>
      <c r="AO44" s="14"/>
      <c r="AP44" s="14"/>
      <c r="AQ44" s="14"/>
      <c r="AR44" s="14"/>
      <c r="AS44" s="14"/>
      <c r="AT44" s="54">
        <f t="shared" si="2"/>
        <v>4.4081660908397297E-2</v>
      </c>
      <c r="AU44" s="51" t="s">
        <v>14</v>
      </c>
      <c r="AV44" s="45"/>
      <c r="AW44" s="13"/>
      <c r="AX44" s="14"/>
      <c r="AY44" s="14"/>
      <c r="AZ44" s="14"/>
      <c r="BA44" s="14"/>
      <c r="BB44" s="14"/>
      <c r="BC44" s="54">
        <f t="shared" si="8"/>
        <v>4.4081660908397297E-2</v>
      </c>
      <c r="BD44" s="52" t="s">
        <v>15</v>
      </c>
      <c r="BE44" s="45"/>
      <c r="BF44" s="13"/>
      <c r="BG44" s="14"/>
      <c r="BH44" s="14"/>
      <c r="BI44" s="14"/>
      <c r="BJ44" s="14"/>
      <c r="BK44" s="14"/>
      <c r="BL44" s="54">
        <f t="shared" si="9"/>
        <v>4.4081660908397297E-2</v>
      </c>
      <c r="BM44" s="53" t="s">
        <v>16</v>
      </c>
      <c r="BN44" s="45"/>
      <c r="BO44" s="13"/>
      <c r="BP44" s="14"/>
      <c r="BQ44" s="14"/>
      <c r="BR44" s="14"/>
      <c r="BS44" s="14"/>
      <c r="BT44" s="14"/>
      <c r="BU44" s="54">
        <f t="shared" si="7"/>
        <v>4.4081660908397297E-2</v>
      </c>
    </row>
    <row r="45" spans="1:73" ht="16.5" thickTop="1" thickBot="1">
      <c r="A45" s="11">
        <v>1991</v>
      </c>
      <c r="B45" s="44" t="s">
        <v>17</v>
      </c>
      <c r="C45" s="45">
        <v>4.0000000000000003E-7</v>
      </c>
      <c r="D45" s="13" t="s">
        <v>22</v>
      </c>
      <c r="E45" s="14">
        <v>0</v>
      </c>
      <c r="F45" s="14">
        <v>0</v>
      </c>
      <c r="G45" s="14">
        <v>0</v>
      </c>
      <c r="H45" s="14">
        <v>0</v>
      </c>
      <c r="I45" s="14">
        <v>0</v>
      </c>
      <c r="J45" s="15">
        <f t="shared" si="10"/>
        <v>4.4081660908397297E-2</v>
      </c>
      <c r="K45" s="47" t="s">
        <v>10</v>
      </c>
      <c r="L45" s="45"/>
      <c r="M45" s="13"/>
      <c r="N45" s="14"/>
      <c r="O45" s="14"/>
      <c r="P45" s="14"/>
      <c r="Q45" s="14"/>
      <c r="R45" s="14"/>
      <c r="S45" s="54">
        <f t="shared" si="1"/>
        <v>4.4081660908397297E-2</v>
      </c>
      <c r="T45" s="48" t="s">
        <v>11</v>
      </c>
      <c r="U45" s="45"/>
      <c r="V45" s="13"/>
      <c r="W45" s="14"/>
      <c r="X45" s="14"/>
      <c r="Y45" s="14"/>
      <c r="Z45" s="14"/>
      <c r="AA45" s="14"/>
      <c r="AB45" s="54">
        <f t="shared" si="3"/>
        <v>4.4081660908397297E-2</v>
      </c>
      <c r="AC45" s="49" t="s">
        <v>12</v>
      </c>
      <c r="AD45" s="45"/>
      <c r="AE45" s="13"/>
      <c r="AF45" s="14"/>
      <c r="AG45" s="14"/>
      <c r="AH45" s="14"/>
      <c r="AI45" s="14"/>
      <c r="AJ45" s="14"/>
      <c r="AK45" s="54">
        <f t="shared" si="4"/>
        <v>4.4081660908397297E-2</v>
      </c>
      <c r="AL45" s="50" t="s">
        <v>13</v>
      </c>
      <c r="AM45" s="45"/>
      <c r="AN45" s="13"/>
      <c r="AO45" s="14"/>
      <c r="AP45" s="14"/>
      <c r="AQ45" s="14"/>
      <c r="AR45" s="14"/>
      <c r="AS45" s="14"/>
      <c r="AT45" s="54">
        <f t="shared" si="2"/>
        <v>4.4081660908397297E-2</v>
      </c>
      <c r="AU45" s="51" t="s">
        <v>14</v>
      </c>
      <c r="AV45" s="45"/>
      <c r="AW45" s="13"/>
      <c r="AX45" s="14"/>
      <c r="AY45" s="14"/>
      <c r="AZ45" s="14"/>
      <c r="BA45" s="14"/>
      <c r="BB45" s="14"/>
      <c r="BC45" s="54">
        <f t="shared" si="8"/>
        <v>4.4081660908397297E-2</v>
      </c>
      <c r="BD45" s="52" t="s">
        <v>15</v>
      </c>
      <c r="BE45" s="45"/>
      <c r="BF45" s="13"/>
      <c r="BG45" s="14"/>
      <c r="BH45" s="14"/>
      <c r="BI45" s="14"/>
      <c r="BJ45" s="14"/>
      <c r="BK45" s="14"/>
      <c r="BL45" s="54">
        <f t="shared" si="9"/>
        <v>4.4081660908397297E-2</v>
      </c>
      <c r="BM45" s="53" t="s">
        <v>16</v>
      </c>
      <c r="BN45" s="45"/>
      <c r="BO45" s="13"/>
      <c r="BP45" s="14"/>
      <c r="BQ45" s="14"/>
      <c r="BR45" s="14"/>
      <c r="BS45" s="14"/>
      <c r="BT45" s="14"/>
      <c r="BU45" s="54">
        <f t="shared" si="7"/>
        <v>4.4081660908397297E-2</v>
      </c>
    </row>
    <row r="46" spans="1:73" ht="16.5" thickTop="1" thickBot="1">
      <c r="A46" s="11">
        <v>1992</v>
      </c>
      <c r="B46" s="44" t="s">
        <v>17</v>
      </c>
      <c r="C46" s="45">
        <v>4.0000000000000003E-7</v>
      </c>
      <c r="D46" s="13" t="s">
        <v>22</v>
      </c>
      <c r="E46" s="14">
        <v>0</v>
      </c>
      <c r="F46" s="14">
        <v>0</v>
      </c>
      <c r="G46" s="14">
        <v>0</v>
      </c>
      <c r="H46" s="14">
        <v>0</v>
      </c>
      <c r="I46" s="14">
        <v>0</v>
      </c>
      <c r="J46" s="15">
        <f t="shared" si="10"/>
        <v>4.4081660908397297E-2</v>
      </c>
      <c r="K46" s="47" t="s">
        <v>10</v>
      </c>
      <c r="L46" s="45"/>
      <c r="M46" s="13"/>
      <c r="N46" s="14"/>
      <c r="O46" s="14"/>
      <c r="P46" s="14"/>
      <c r="Q46" s="14"/>
      <c r="R46" s="14"/>
      <c r="S46" s="54">
        <f t="shared" si="1"/>
        <v>4.4081660908397297E-2</v>
      </c>
      <c r="T46" s="48" t="s">
        <v>11</v>
      </c>
      <c r="U46" s="45"/>
      <c r="V46" s="13"/>
      <c r="W46" s="14"/>
      <c r="X46" s="14"/>
      <c r="Y46" s="14"/>
      <c r="Z46" s="14"/>
      <c r="AA46" s="14"/>
      <c r="AB46" s="54">
        <f t="shared" si="3"/>
        <v>4.4081660908397297E-2</v>
      </c>
      <c r="AC46" s="49" t="s">
        <v>12</v>
      </c>
      <c r="AD46" s="45"/>
      <c r="AE46" s="13"/>
      <c r="AF46" s="14"/>
      <c r="AG46" s="14"/>
      <c r="AH46" s="14"/>
      <c r="AI46" s="14"/>
      <c r="AJ46" s="14"/>
      <c r="AK46" s="54">
        <f t="shared" si="4"/>
        <v>4.4081660908397297E-2</v>
      </c>
      <c r="AL46" s="50" t="s">
        <v>13</v>
      </c>
      <c r="AM46" s="45"/>
      <c r="AN46" s="13"/>
      <c r="AO46" s="14"/>
      <c r="AP46" s="14"/>
      <c r="AQ46" s="14"/>
      <c r="AR46" s="14"/>
      <c r="AS46" s="14"/>
      <c r="AT46" s="54">
        <f t="shared" si="2"/>
        <v>4.4081660908397297E-2</v>
      </c>
      <c r="AU46" s="51" t="s">
        <v>14</v>
      </c>
      <c r="AV46" s="45"/>
      <c r="AW46" s="13"/>
      <c r="AX46" s="14"/>
      <c r="AY46" s="14"/>
      <c r="AZ46" s="14"/>
      <c r="BA46" s="14"/>
      <c r="BB46" s="14"/>
      <c r="BC46" s="54">
        <f t="shared" si="8"/>
        <v>4.4081660908397297E-2</v>
      </c>
      <c r="BD46" s="52" t="s">
        <v>15</v>
      </c>
      <c r="BE46" s="45"/>
      <c r="BF46" s="13"/>
      <c r="BG46" s="14"/>
      <c r="BH46" s="14"/>
      <c r="BI46" s="14"/>
      <c r="BJ46" s="14"/>
      <c r="BK46" s="14"/>
      <c r="BL46" s="54">
        <f t="shared" si="9"/>
        <v>4.4081660908397297E-2</v>
      </c>
      <c r="BM46" s="53" t="s">
        <v>16</v>
      </c>
      <c r="BN46" s="45"/>
      <c r="BO46" s="13"/>
      <c r="BP46" s="14"/>
      <c r="BQ46" s="14"/>
      <c r="BR46" s="14"/>
      <c r="BS46" s="14"/>
      <c r="BT46" s="14"/>
      <c r="BU46" s="54">
        <f t="shared" si="7"/>
        <v>4.4081660908397297E-2</v>
      </c>
    </row>
    <row r="47" spans="1:73" ht="16.5" thickTop="1" thickBot="1">
      <c r="A47" s="11">
        <v>1993</v>
      </c>
      <c r="B47" s="44" t="s">
        <v>17</v>
      </c>
      <c r="C47" s="45">
        <v>4.0000000000000003E-7</v>
      </c>
      <c r="D47" s="13" t="s">
        <v>22</v>
      </c>
      <c r="E47" s="14">
        <v>0</v>
      </c>
      <c r="F47" s="14">
        <v>0</v>
      </c>
      <c r="G47" s="14">
        <v>0</v>
      </c>
      <c r="H47" s="14">
        <v>0</v>
      </c>
      <c r="I47" s="14">
        <v>0</v>
      </c>
      <c r="J47" s="15">
        <f t="shared" si="10"/>
        <v>4.4081660908397297E-2</v>
      </c>
      <c r="K47" s="47" t="s">
        <v>10</v>
      </c>
      <c r="L47" s="45"/>
      <c r="M47" s="13"/>
      <c r="N47" s="14"/>
      <c r="O47" s="14"/>
      <c r="P47" s="14"/>
      <c r="Q47" s="14"/>
      <c r="R47" s="14"/>
      <c r="S47" s="54">
        <f t="shared" si="1"/>
        <v>4.4081660908397297E-2</v>
      </c>
      <c r="T47" s="48" t="s">
        <v>11</v>
      </c>
      <c r="U47" s="45"/>
      <c r="V47" s="13"/>
      <c r="W47" s="14"/>
      <c r="X47" s="14"/>
      <c r="Y47" s="14"/>
      <c r="Z47" s="14"/>
      <c r="AA47" s="14"/>
      <c r="AB47" s="54">
        <f t="shared" si="3"/>
        <v>4.4081660908397297E-2</v>
      </c>
      <c r="AC47" s="49" t="s">
        <v>12</v>
      </c>
      <c r="AD47" s="45"/>
      <c r="AE47" s="13"/>
      <c r="AF47" s="14"/>
      <c r="AG47" s="14"/>
      <c r="AH47" s="14"/>
      <c r="AI47" s="14"/>
      <c r="AJ47" s="14"/>
      <c r="AK47" s="54">
        <f t="shared" si="4"/>
        <v>4.4081660908397297E-2</v>
      </c>
      <c r="AL47" s="50" t="s">
        <v>13</v>
      </c>
      <c r="AM47" s="45"/>
      <c r="AN47" s="13"/>
      <c r="AO47" s="14"/>
      <c r="AP47" s="14"/>
      <c r="AQ47" s="14"/>
      <c r="AR47" s="14"/>
      <c r="AS47" s="14"/>
      <c r="AT47" s="54">
        <f t="shared" si="2"/>
        <v>4.4081660908397297E-2</v>
      </c>
      <c r="AU47" s="51" t="s">
        <v>14</v>
      </c>
      <c r="AV47" s="45"/>
      <c r="AW47" s="13"/>
      <c r="AX47" s="14"/>
      <c r="AY47" s="14"/>
      <c r="AZ47" s="14"/>
      <c r="BA47" s="14"/>
      <c r="BB47" s="14"/>
      <c r="BC47" s="54">
        <f t="shared" si="8"/>
        <v>4.4081660908397297E-2</v>
      </c>
      <c r="BD47" s="52" t="s">
        <v>15</v>
      </c>
      <c r="BE47" s="45"/>
      <c r="BF47" s="13"/>
      <c r="BG47" s="14"/>
      <c r="BH47" s="14"/>
      <c r="BI47" s="14"/>
      <c r="BJ47" s="14"/>
      <c r="BK47" s="14"/>
      <c r="BL47" s="54">
        <f t="shared" si="9"/>
        <v>4.4081660908397297E-2</v>
      </c>
      <c r="BM47" s="53" t="s">
        <v>16</v>
      </c>
      <c r="BN47" s="45"/>
      <c r="BO47" s="13"/>
      <c r="BP47" s="14"/>
      <c r="BQ47" s="14"/>
      <c r="BR47" s="14"/>
      <c r="BS47" s="14"/>
      <c r="BT47" s="14"/>
      <c r="BU47" s="54">
        <f t="shared" si="7"/>
        <v>4.4081660908397297E-2</v>
      </c>
    </row>
    <row r="48" spans="1:73" ht="16.5" thickTop="1" thickBot="1">
      <c r="A48" s="11">
        <v>1994</v>
      </c>
      <c r="B48" s="44" t="s">
        <v>17</v>
      </c>
      <c r="C48" s="45">
        <v>4.0000000000000003E-7</v>
      </c>
      <c r="D48" s="13" t="s">
        <v>22</v>
      </c>
      <c r="E48" s="14">
        <v>0</v>
      </c>
      <c r="F48" s="14">
        <v>0</v>
      </c>
      <c r="G48" s="14">
        <v>0</v>
      </c>
      <c r="H48" s="14">
        <v>0</v>
      </c>
      <c r="I48" s="14">
        <v>0</v>
      </c>
      <c r="J48" s="15">
        <f t="shared" si="10"/>
        <v>4.4081660908397297E-2</v>
      </c>
      <c r="K48" s="47" t="s">
        <v>10</v>
      </c>
      <c r="L48" s="45"/>
      <c r="M48" s="13"/>
      <c r="N48" s="14"/>
      <c r="O48" s="14"/>
      <c r="P48" s="14"/>
      <c r="Q48" s="14"/>
      <c r="R48" s="14"/>
      <c r="S48" s="54">
        <f t="shared" si="1"/>
        <v>4.4081660908397297E-2</v>
      </c>
      <c r="T48" s="48" t="s">
        <v>11</v>
      </c>
      <c r="U48" s="45"/>
      <c r="V48" s="13"/>
      <c r="W48" s="14"/>
      <c r="X48" s="14"/>
      <c r="Y48" s="14"/>
      <c r="Z48" s="14"/>
      <c r="AA48" s="14"/>
      <c r="AB48" s="54">
        <f t="shared" si="3"/>
        <v>4.4081660908397297E-2</v>
      </c>
      <c r="AC48" s="49" t="s">
        <v>12</v>
      </c>
      <c r="AD48" s="45"/>
      <c r="AE48" s="13"/>
      <c r="AF48" s="14"/>
      <c r="AG48" s="14"/>
      <c r="AH48" s="14"/>
      <c r="AI48" s="14"/>
      <c r="AJ48" s="14"/>
      <c r="AK48" s="54">
        <f t="shared" si="4"/>
        <v>4.4081660908397297E-2</v>
      </c>
      <c r="AL48" s="50" t="s">
        <v>13</v>
      </c>
      <c r="AM48" s="45"/>
      <c r="AN48" s="13"/>
      <c r="AO48" s="14"/>
      <c r="AP48" s="14"/>
      <c r="AQ48" s="14"/>
      <c r="AR48" s="14"/>
      <c r="AS48" s="14"/>
      <c r="AT48" s="54">
        <f t="shared" si="2"/>
        <v>4.4081660908397297E-2</v>
      </c>
      <c r="AU48" s="51" t="s">
        <v>14</v>
      </c>
      <c r="AV48" s="45"/>
      <c r="AW48" s="13"/>
      <c r="AX48" s="14"/>
      <c r="AY48" s="14"/>
      <c r="AZ48" s="14"/>
      <c r="BA48" s="14"/>
      <c r="BB48" s="14"/>
      <c r="BC48" s="54">
        <f t="shared" si="8"/>
        <v>4.4081660908397297E-2</v>
      </c>
      <c r="BD48" s="52" t="s">
        <v>15</v>
      </c>
      <c r="BE48" s="45"/>
      <c r="BF48" s="13"/>
      <c r="BG48" s="14"/>
      <c r="BH48" s="14"/>
      <c r="BI48" s="14"/>
      <c r="BJ48" s="14"/>
      <c r="BK48" s="14"/>
      <c r="BL48" s="54">
        <f t="shared" si="9"/>
        <v>4.4081660908397297E-2</v>
      </c>
      <c r="BM48" s="53" t="s">
        <v>16</v>
      </c>
      <c r="BN48" s="45"/>
      <c r="BO48" s="13"/>
      <c r="BP48" s="14"/>
      <c r="BQ48" s="14"/>
      <c r="BR48" s="14"/>
      <c r="BS48" s="14"/>
      <c r="BT48" s="14"/>
      <c r="BU48" s="54">
        <f t="shared" si="7"/>
        <v>4.4081660908397297E-2</v>
      </c>
    </row>
    <row r="49" spans="1:73" ht="16.5" thickTop="1" thickBot="1">
      <c r="A49" s="11">
        <v>1995</v>
      </c>
      <c r="B49" s="44" t="s">
        <v>17</v>
      </c>
      <c r="C49" s="45">
        <v>4.0000000000000003E-7</v>
      </c>
      <c r="D49" s="13" t="s">
        <v>22</v>
      </c>
      <c r="E49" s="14">
        <v>0</v>
      </c>
      <c r="F49" s="14">
        <v>0</v>
      </c>
      <c r="G49" s="14">
        <v>0</v>
      </c>
      <c r="H49" s="14">
        <v>0</v>
      </c>
      <c r="I49" s="14">
        <v>0</v>
      </c>
      <c r="J49" s="15">
        <f t="shared" si="10"/>
        <v>4.4081660908397297E-2</v>
      </c>
      <c r="K49" s="47" t="s">
        <v>10</v>
      </c>
      <c r="L49" s="45"/>
      <c r="M49" s="13"/>
      <c r="N49" s="14"/>
      <c r="O49" s="14"/>
      <c r="P49" s="14"/>
      <c r="Q49" s="14"/>
      <c r="R49" s="14"/>
      <c r="S49" s="54">
        <f t="shared" si="1"/>
        <v>4.4081660908397297E-2</v>
      </c>
      <c r="T49" s="48" t="s">
        <v>11</v>
      </c>
      <c r="U49" s="45"/>
      <c r="V49" s="13"/>
      <c r="W49" s="14"/>
      <c r="X49" s="14"/>
      <c r="Y49" s="14"/>
      <c r="Z49" s="14"/>
      <c r="AA49" s="14"/>
      <c r="AB49" s="54">
        <f t="shared" si="3"/>
        <v>4.4081660908397297E-2</v>
      </c>
      <c r="AC49" s="49" t="s">
        <v>12</v>
      </c>
      <c r="AD49" s="45"/>
      <c r="AE49" s="13"/>
      <c r="AF49" s="14"/>
      <c r="AG49" s="14"/>
      <c r="AH49" s="14"/>
      <c r="AI49" s="14"/>
      <c r="AJ49" s="14"/>
      <c r="AK49" s="54">
        <f t="shared" si="4"/>
        <v>4.4081660908397297E-2</v>
      </c>
      <c r="AL49" s="50" t="s">
        <v>13</v>
      </c>
      <c r="AM49" s="45"/>
      <c r="AN49" s="13"/>
      <c r="AO49" s="14"/>
      <c r="AP49" s="14"/>
      <c r="AQ49" s="14"/>
      <c r="AR49" s="14"/>
      <c r="AS49" s="14"/>
      <c r="AT49" s="54">
        <f t="shared" si="2"/>
        <v>4.4081660908397297E-2</v>
      </c>
      <c r="AU49" s="51" t="s">
        <v>14</v>
      </c>
      <c r="AV49" s="45"/>
      <c r="AW49" s="13"/>
      <c r="AX49" s="14"/>
      <c r="AY49" s="14"/>
      <c r="AZ49" s="14"/>
      <c r="BA49" s="14"/>
      <c r="BB49" s="14"/>
      <c r="BC49" s="54">
        <f t="shared" si="8"/>
        <v>4.4081660908397297E-2</v>
      </c>
      <c r="BD49" s="52" t="s">
        <v>15</v>
      </c>
      <c r="BE49" s="45"/>
      <c r="BF49" s="13"/>
      <c r="BG49" s="14"/>
      <c r="BH49" s="14"/>
      <c r="BI49" s="14"/>
      <c r="BJ49" s="14"/>
      <c r="BK49" s="14"/>
      <c r="BL49" s="54">
        <f t="shared" si="9"/>
        <v>4.4081660908397297E-2</v>
      </c>
      <c r="BM49" s="53" t="s">
        <v>16</v>
      </c>
      <c r="BN49" s="45"/>
      <c r="BO49" s="13"/>
      <c r="BP49" s="14"/>
      <c r="BQ49" s="14"/>
      <c r="BR49" s="14"/>
      <c r="BS49" s="14"/>
      <c r="BT49" s="14"/>
      <c r="BU49" s="54">
        <f t="shared" si="7"/>
        <v>4.4081660908397297E-2</v>
      </c>
    </row>
    <row r="50" spans="1:73" ht="16.5" thickTop="1" thickBot="1">
      <c r="A50" s="11">
        <v>1996</v>
      </c>
      <c r="B50" s="44" t="s">
        <v>17</v>
      </c>
      <c r="C50" s="45">
        <v>4.0000000000000003E-7</v>
      </c>
      <c r="D50" s="13" t="s">
        <v>22</v>
      </c>
      <c r="E50" s="14">
        <v>0</v>
      </c>
      <c r="F50" s="14">
        <v>0</v>
      </c>
      <c r="G50" s="14">
        <v>0</v>
      </c>
      <c r="H50" s="14">
        <v>0</v>
      </c>
      <c r="I50" s="14">
        <v>0</v>
      </c>
      <c r="J50" s="15">
        <f t="shared" si="10"/>
        <v>4.4081660908397297E-2</v>
      </c>
      <c r="K50" s="47" t="s">
        <v>10</v>
      </c>
      <c r="L50" s="45"/>
      <c r="M50" s="13"/>
      <c r="N50" s="14"/>
      <c r="O50" s="14"/>
      <c r="P50" s="14"/>
      <c r="Q50" s="14"/>
      <c r="R50" s="14"/>
      <c r="S50" s="54">
        <f t="shared" si="1"/>
        <v>4.4081660908397297E-2</v>
      </c>
      <c r="T50" s="48" t="s">
        <v>11</v>
      </c>
      <c r="U50" s="45"/>
      <c r="V50" s="13"/>
      <c r="W50" s="14"/>
      <c r="X50" s="14"/>
      <c r="Y50" s="14"/>
      <c r="Z50" s="14"/>
      <c r="AA50" s="14"/>
      <c r="AB50" s="54">
        <f t="shared" si="3"/>
        <v>4.4081660908397297E-2</v>
      </c>
      <c r="AC50" s="49" t="s">
        <v>12</v>
      </c>
      <c r="AD50" s="45"/>
      <c r="AE50" s="13"/>
      <c r="AF50" s="14"/>
      <c r="AG50" s="14"/>
      <c r="AH50" s="14"/>
      <c r="AI50" s="14"/>
      <c r="AJ50" s="14"/>
      <c r="AK50" s="54">
        <f t="shared" si="4"/>
        <v>4.4081660908397297E-2</v>
      </c>
      <c r="AL50" s="50" t="s">
        <v>13</v>
      </c>
      <c r="AM50" s="45"/>
      <c r="AN50" s="13"/>
      <c r="AO50" s="14"/>
      <c r="AP50" s="14"/>
      <c r="AQ50" s="14"/>
      <c r="AR50" s="14"/>
      <c r="AS50" s="14"/>
      <c r="AT50" s="54">
        <f t="shared" si="2"/>
        <v>4.4081660908397297E-2</v>
      </c>
      <c r="AU50" s="51" t="s">
        <v>14</v>
      </c>
      <c r="AV50" s="45"/>
      <c r="AW50" s="13"/>
      <c r="AX50" s="14"/>
      <c r="AY50" s="14"/>
      <c r="AZ50" s="14"/>
      <c r="BA50" s="14"/>
      <c r="BB50" s="14"/>
      <c r="BC50" s="54">
        <f t="shared" si="8"/>
        <v>4.4081660908397297E-2</v>
      </c>
      <c r="BD50" s="52" t="s">
        <v>15</v>
      </c>
      <c r="BE50" s="45"/>
      <c r="BF50" s="13"/>
      <c r="BG50" s="14"/>
      <c r="BH50" s="14"/>
      <c r="BI50" s="14"/>
      <c r="BJ50" s="14"/>
      <c r="BK50" s="14"/>
      <c r="BL50" s="54">
        <f t="shared" si="9"/>
        <v>4.4081660908397297E-2</v>
      </c>
      <c r="BM50" s="53" t="s">
        <v>16</v>
      </c>
      <c r="BN50" s="45"/>
      <c r="BO50" s="13"/>
      <c r="BP50" s="14"/>
      <c r="BQ50" s="14"/>
      <c r="BR50" s="14"/>
      <c r="BS50" s="14"/>
      <c r="BT50" s="14"/>
      <c r="BU50" s="54">
        <f t="shared" si="7"/>
        <v>4.4081660908397297E-2</v>
      </c>
    </row>
    <row r="51" spans="1:73" ht="16.5" thickTop="1" thickBot="1">
      <c r="A51" s="11">
        <v>1997</v>
      </c>
      <c r="B51" s="44" t="s">
        <v>17</v>
      </c>
      <c r="C51" s="45">
        <v>4.0000000000000003E-7</v>
      </c>
      <c r="D51" s="13" t="s">
        <v>22</v>
      </c>
      <c r="E51" s="14">
        <v>0</v>
      </c>
      <c r="F51" s="14">
        <v>0</v>
      </c>
      <c r="G51" s="14">
        <v>0</v>
      </c>
      <c r="H51" s="14">
        <v>0</v>
      </c>
      <c r="I51" s="14">
        <v>0</v>
      </c>
      <c r="J51" s="15">
        <f t="shared" si="10"/>
        <v>4.4081660908397297E-2</v>
      </c>
      <c r="K51" s="47" t="s">
        <v>10</v>
      </c>
      <c r="L51" s="45"/>
      <c r="M51" s="13"/>
      <c r="N51" s="14"/>
      <c r="O51" s="14"/>
      <c r="P51" s="14"/>
      <c r="Q51" s="14"/>
      <c r="R51" s="14"/>
      <c r="S51" s="54">
        <f t="shared" si="1"/>
        <v>4.4081660908397297E-2</v>
      </c>
      <c r="T51" s="48" t="s">
        <v>11</v>
      </c>
      <c r="U51" s="45"/>
      <c r="V51" s="13"/>
      <c r="W51" s="14"/>
      <c r="X51" s="14"/>
      <c r="Y51" s="14"/>
      <c r="Z51" s="14"/>
      <c r="AA51" s="14"/>
      <c r="AB51" s="54">
        <f t="shared" si="3"/>
        <v>4.4081660908397297E-2</v>
      </c>
      <c r="AC51" s="49" t="s">
        <v>12</v>
      </c>
      <c r="AD51" s="45"/>
      <c r="AE51" s="13"/>
      <c r="AF51" s="14"/>
      <c r="AG51" s="14"/>
      <c r="AH51" s="14"/>
      <c r="AI51" s="14"/>
      <c r="AJ51" s="14"/>
      <c r="AK51" s="54">
        <f t="shared" si="4"/>
        <v>4.4081660908397297E-2</v>
      </c>
      <c r="AL51" s="50" t="s">
        <v>13</v>
      </c>
      <c r="AM51" s="45"/>
      <c r="AN51" s="13"/>
      <c r="AO51" s="14"/>
      <c r="AP51" s="14"/>
      <c r="AQ51" s="14"/>
      <c r="AR51" s="14"/>
      <c r="AS51" s="14"/>
      <c r="AT51" s="54">
        <f t="shared" si="2"/>
        <v>4.4081660908397297E-2</v>
      </c>
      <c r="AU51" s="51" t="s">
        <v>14</v>
      </c>
      <c r="AV51" s="45"/>
      <c r="AW51" s="13"/>
      <c r="AX51" s="14"/>
      <c r="AY51" s="14"/>
      <c r="AZ51" s="14"/>
      <c r="BA51" s="14"/>
      <c r="BB51" s="14"/>
      <c r="BC51" s="54">
        <f t="shared" si="8"/>
        <v>4.4081660908397297E-2</v>
      </c>
      <c r="BD51" s="52" t="s">
        <v>15</v>
      </c>
      <c r="BE51" s="45"/>
      <c r="BF51" s="13"/>
      <c r="BG51" s="14"/>
      <c r="BH51" s="14"/>
      <c r="BI51" s="14"/>
      <c r="BJ51" s="14"/>
      <c r="BK51" s="14"/>
      <c r="BL51" s="54">
        <f t="shared" si="9"/>
        <v>4.4081660908397297E-2</v>
      </c>
      <c r="BM51" s="53" t="s">
        <v>16</v>
      </c>
      <c r="BN51" s="45"/>
      <c r="BO51" s="13"/>
      <c r="BP51" s="14"/>
      <c r="BQ51" s="14"/>
      <c r="BR51" s="14"/>
      <c r="BS51" s="14"/>
      <c r="BT51" s="14"/>
      <c r="BU51" s="54">
        <f t="shared" si="7"/>
        <v>4.4081660908397297E-2</v>
      </c>
    </row>
    <row r="52" spans="1:73" ht="16.5" thickTop="1" thickBot="1">
      <c r="A52" s="11">
        <v>1998</v>
      </c>
      <c r="B52" s="44" t="s">
        <v>17</v>
      </c>
      <c r="C52" s="45">
        <v>4.0000000000000003E-7</v>
      </c>
      <c r="D52" s="13" t="s">
        <v>22</v>
      </c>
      <c r="E52" s="14">
        <v>0</v>
      </c>
      <c r="F52" s="14">
        <v>0</v>
      </c>
      <c r="G52" s="14">
        <v>0</v>
      </c>
      <c r="H52" s="14">
        <v>0</v>
      </c>
      <c r="I52" s="14">
        <v>0</v>
      </c>
      <c r="J52" s="15">
        <f t="shared" si="10"/>
        <v>4.4081660908397297E-2</v>
      </c>
      <c r="K52" s="47" t="s">
        <v>10</v>
      </c>
      <c r="L52" s="45"/>
      <c r="M52" s="13"/>
      <c r="N52" s="14"/>
      <c r="O52" s="14"/>
      <c r="P52" s="14"/>
      <c r="Q52" s="14"/>
      <c r="R52" s="14"/>
      <c r="S52" s="54">
        <f t="shared" si="1"/>
        <v>4.4081660908397297E-2</v>
      </c>
      <c r="T52" s="48" t="s">
        <v>11</v>
      </c>
      <c r="U52" s="45"/>
      <c r="V52" s="13"/>
      <c r="W52" s="14"/>
      <c r="X52" s="14"/>
      <c r="Y52" s="14"/>
      <c r="Z52" s="14"/>
      <c r="AA52" s="14"/>
      <c r="AB52" s="54">
        <f t="shared" si="3"/>
        <v>4.4081660908397297E-2</v>
      </c>
      <c r="AC52" s="49" t="s">
        <v>12</v>
      </c>
      <c r="AD52" s="45"/>
      <c r="AE52" s="13"/>
      <c r="AF52" s="14"/>
      <c r="AG52" s="14"/>
      <c r="AH52" s="14"/>
      <c r="AI52" s="14"/>
      <c r="AJ52" s="14"/>
      <c r="AK52" s="54">
        <f t="shared" si="4"/>
        <v>4.4081660908397297E-2</v>
      </c>
      <c r="AL52" s="50" t="s">
        <v>13</v>
      </c>
      <c r="AM52" s="45"/>
      <c r="AN52" s="13"/>
      <c r="AO52" s="14"/>
      <c r="AP52" s="14"/>
      <c r="AQ52" s="14"/>
      <c r="AR52" s="14"/>
      <c r="AS52" s="14"/>
      <c r="AT52" s="54">
        <f t="shared" si="2"/>
        <v>4.4081660908397297E-2</v>
      </c>
      <c r="AU52" s="51" t="s">
        <v>14</v>
      </c>
      <c r="AV52" s="45"/>
      <c r="AW52" s="13"/>
      <c r="AX52" s="14"/>
      <c r="AY52" s="14"/>
      <c r="AZ52" s="14"/>
      <c r="BA52" s="14"/>
      <c r="BB52" s="14"/>
      <c r="BC52" s="54">
        <f t="shared" si="8"/>
        <v>4.4081660908397297E-2</v>
      </c>
      <c r="BD52" s="52" t="s">
        <v>15</v>
      </c>
      <c r="BE52" s="45"/>
      <c r="BF52" s="13"/>
      <c r="BG52" s="14"/>
      <c r="BH52" s="14"/>
      <c r="BI52" s="14"/>
      <c r="BJ52" s="14"/>
      <c r="BK52" s="14"/>
      <c r="BL52" s="54">
        <f t="shared" si="9"/>
        <v>4.4081660908397297E-2</v>
      </c>
      <c r="BM52" s="53" t="s">
        <v>16</v>
      </c>
      <c r="BN52" s="45"/>
      <c r="BO52" s="13"/>
      <c r="BP52" s="14"/>
      <c r="BQ52" s="14"/>
      <c r="BR52" s="14"/>
      <c r="BS52" s="14"/>
      <c r="BT52" s="14"/>
      <c r="BU52" s="54">
        <f t="shared" si="7"/>
        <v>4.4081660908397297E-2</v>
      </c>
    </row>
    <row r="53" spans="1:73" ht="16.5" thickTop="1" thickBot="1">
      <c r="A53" s="11">
        <v>1999</v>
      </c>
      <c r="B53" s="44" t="s">
        <v>17</v>
      </c>
      <c r="C53" s="45">
        <v>4.0000000000000003E-7</v>
      </c>
      <c r="D53" s="13" t="s">
        <v>22</v>
      </c>
      <c r="E53" s="14">
        <v>0</v>
      </c>
      <c r="F53" s="14">
        <v>0</v>
      </c>
      <c r="G53" s="14">
        <v>0</v>
      </c>
      <c r="H53" s="14">
        <v>0</v>
      </c>
      <c r="I53" s="14">
        <v>0</v>
      </c>
      <c r="J53" s="15">
        <f t="shared" si="10"/>
        <v>4.4081660908397297E-2</v>
      </c>
      <c r="K53" s="47" t="s">
        <v>10</v>
      </c>
      <c r="L53" s="45"/>
      <c r="M53" s="13"/>
      <c r="N53" s="14"/>
      <c r="O53" s="14"/>
      <c r="P53" s="14"/>
      <c r="Q53" s="14"/>
      <c r="R53" s="14"/>
      <c r="S53" s="54">
        <f t="shared" si="1"/>
        <v>4.4081660908397297E-2</v>
      </c>
      <c r="T53" s="48" t="s">
        <v>11</v>
      </c>
      <c r="U53" s="45"/>
      <c r="V53" s="13"/>
      <c r="W53" s="14"/>
      <c r="X53" s="14"/>
      <c r="Y53" s="14"/>
      <c r="Z53" s="14"/>
      <c r="AA53" s="14"/>
      <c r="AB53" s="54">
        <f t="shared" si="3"/>
        <v>4.4081660908397297E-2</v>
      </c>
      <c r="AC53" s="49" t="s">
        <v>12</v>
      </c>
      <c r="AD53" s="45"/>
      <c r="AE53" s="13"/>
      <c r="AF53" s="14"/>
      <c r="AG53" s="14"/>
      <c r="AH53" s="14"/>
      <c r="AI53" s="14"/>
      <c r="AJ53" s="14"/>
      <c r="AK53" s="54">
        <f t="shared" si="4"/>
        <v>4.4081660908397297E-2</v>
      </c>
      <c r="AL53" s="50" t="s">
        <v>13</v>
      </c>
      <c r="AM53" s="45"/>
      <c r="AN53" s="13"/>
      <c r="AO53" s="14"/>
      <c r="AP53" s="14"/>
      <c r="AQ53" s="14"/>
      <c r="AR53" s="14"/>
      <c r="AS53" s="14"/>
      <c r="AT53" s="54">
        <f t="shared" si="2"/>
        <v>4.4081660908397297E-2</v>
      </c>
      <c r="AU53" s="51" t="s">
        <v>14</v>
      </c>
      <c r="AV53" s="45"/>
      <c r="AW53" s="13"/>
      <c r="AX53" s="14"/>
      <c r="AY53" s="14"/>
      <c r="AZ53" s="14"/>
      <c r="BA53" s="14"/>
      <c r="BB53" s="14"/>
      <c r="BC53" s="54">
        <f t="shared" si="8"/>
        <v>4.4081660908397297E-2</v>
      </c>
      <c r="BD53" s="52" t="s">
        <v>15</v>
      </c>
      <c r="BE53" s="45"/>
      <c r="BF53" s="13"/>
      <c r="BG53" s="14"/>
      <c r="BH53" s="14"/>
      <c r="BI53" s="14"/>
      <c r="BJ53" s="14"/>
      <c r="BK53" s="14"/>
      <c r="BL53" s="54">
        <f t="shared" si="9"/>
        <v>4.4081660908397297E-2</v>
      </c>
      <c r="BM53" s="53" t="s">
        <v>16</v>
      </c>
      <c r="BN53" s="45"/>
      <c r="BO53" s="13"/>
      <c r="BP53" s="14"/>
      <c r="BQ53" s="14"/>
      <c r="BR53" s="14"/>
      <c r="BS53" s="14"/>
      <c r="BT53" s="14"/>
      <c r="BU53" s="54">
        <f t="shared" si="7"/>
        <v>4.4081660908397297E-2</v>
      </c>
    </row>
    <row r="54" spans="1:73" ht="16.5" thickTop="1" thickBot="1">
      <c r="A54" s="11">
        <v>2000</v>
      </c>
      <c r="B54" s="44" t="s">
        <v>17</v>
      </c>
      <c r="C54" s="45">
        <v>4.0000000000000003E-7</v>
      </c>
      <c r="D54" s="13" t="s">
        <v>22</v>
      </c>
      <c r="E54" s="14">
        <v>0</v>
      </c>
      <c r="F54" s="14">
        <v>0</v>
      </c>
      <c r="G54" s="14">
        <v>0</v>
      </c>
      <c r="H54" s="14">
        <v>0</v>
      </c>
      <c r="I54" s="14">
        <v>0</v>
      </c>
      <c r="J54" s="15">
        <f t="shared" si="10"/>
        <v>4.4081660908397297E-2</v>
      </c>
      <c r="K54" s="47" t="s">
        <v>10</v>
      </c>
      <c r="L54" s="45"/>
      <c r="M54" s="13"/>
      <c r="N54" s="14"/>
      <c r="O54" s="14"/>
      <c r="P54" s="14"/>
      <c r="Q54" s="14"/>
      <c r="R54" s="14"/>
      <c r="S54" s="54">
        <f t="shared" si="1"/>
        <v>4.4081660908397297E-2</v>
      </c>
      <c r="T54" s="48" t="s">
        <v>11</v>
      </c>
      <c r="U54" s="45"/>
      <c r="V54" s="13"/>
      <c r="W54" s="14"/>
      <c r="X54" s="14"/>
      <c r="Y54" s="14"/>
      <c r="Z54" s="14"/>
      <c r="AA54" s="14"/>
      <c r="AB54" s="54">
        <f t="shared" si="3"/>
        <v>4.4081660908397297E-2</v>
      </c>
      <c r="AC54" s="49" t="s">
        <v>12</v>
      </c>
      <c r="AD54" s="45"/>
      <c r="AE54" s="13"/>
      <c r="AF54" s="14"/>
      <c r="AG54" s="14"/>
      <c r="AH54" s="14"/>
      <c r="AI54" s="14"/>
      <c r="AJ54" s="14"/>
      <c r="AK54" s="54">
        <f t="shared" si="4"/>
        <v>4.4081660908397297E-2</v>
      </c>
      <c r="AL54" s="50" t="s">
        <v>13</v>
      </c>
      <c r="AM54" s="45"/>
      <c r="AN54" s="13"/>
      <c r="AO54" s="14"/>
      <c r="AP54" s="14"/>
      <c r="AQ54" s="14"/>
      <c r="AR54" s="14"/>
      <c r="AS54" s="14"/>
      <c r="AT54" s="54">
        <f t="shared" si="2"/>
        <v>4.4081660908397297E-2</v>
      </c>
      <c r="AU54" s="51" t="s">
        <v>14</v>
      </c>
      <c r="AV54" s="45"/>
      <c r="AW54" s="13"/>
      <c r="AX54" s="14"/>
      <c r="AY54" s="14"/>
      <c r="AZ54" s="14"/>
      <c r="BA54" s="14"/>
      <c r="BB54" s="14"/>
      <c r="BC54" s="54">
        <f t="shared" si="8"/>
        <v>4.4081660908397297E-2</v>
      </c>
      <c r="BD54" s="52" t="s">
        <v>15</v>
      </c>
      <c r="BE54" s="45"/>
      <c r="BF54" s="13"/>
      <c r="BG54" s="14"/>
      <c r="BH54" s="14"/>
      <c r="BI54" s="14"/>
      <c r="BJ54" s="14"/>
      <c r="BK54" s="14"/>
      <c r="BL54" s="54">
        <f t="shared" si="9"/>
        <v>4.4081660908397297E-2</v>
      </c>
      <c r="BM54" s="53" t="s">
        <v>16</v>
      </c>
      <c r="BN54" s="45"/>
      <c r="BO54" s="13"/>
      <c r="BP54" s="14"/>
      <c r="BQ54" s="14"/>
      <c r="BR54" s="14"/>
      <c r="BS54" s="14"/>
      <c r="BT54" s="14"/>
      <c r="BU54" s="54">
        <f t="shared" si="7"/>
        <v>4.4081660908397297E-2</v>
      </c>
    </row>
    <row r="55" spans="1:73" ht="16.5" thickTop="1" thickBot="1">
      <c r="A55" s="11">
        <v>2001</v>
      </c>
      <c r="B55" s="44" t="s">
        <v>17</v>
      </c>
      <c r="C55" s="45">
        <v>4.0000000000000003E-7</v>
      </c>
      <c r="D55" s="13" t="s">
        <v>22</v>
      </c>
      <c r="E55" s="14">
        <v>0</v>
      </c>
      <c r="F55" s="14">
        <v>0</v>
      </c>
      <c r="G55" s="14">
        <v>0</v>
      </c>
      <c r="H55" s="14">
        <v>0</v>
      </c>
      <c r="I55" s="14">
        <v>0</v>
      </c>
      <c r="J55" s="15">
        <f t="shared" si="10"/>
        <v>4.4081660908397297E-2</v>
      </c>
      <c r="K55" s="47" t="s">
        <v>10</v>
      </c>
      <c r="L55" s="45"/>
      <c r="M55" s="13"/>
      <c r="N55" s="14"/>
      <c r="O55" s="14"/>
      <c r="P55" s="14"/>
      <c r="Q55" s="14"/>
      <c r="R55" s="14"/>
      <c r="S55" s="54">
        <f t="shared" si="1"/>
        <v>4.4081660908397297E-2</v>
      </c>
      <c r="T55" s="48" t="s">
        <v>11</v>
      </c>
      <c r="U55" s="45"/>
      <c r="V55" s="13"/>
      <c r="W55" s="14"/>
      <c r="X55" s="14"/>
      <c r="Y55" s="14"/>
      <c r="Z55" s="14"/>
      <c r="AA55" s="14"/>
      <c r="AB55" s="54">
        <f t="shared" si="3"/>
        <v>4.4081660908397297E-2</v>
      </c>
      <c r="AC55" s="49" t="s">
        <v>12</v>
      </c>
      <c r="AD55" s="45"/>
      <c r="AE55" s="13"/>
      <c r="AF55" s="14"/>
      <c r="AG55" s="14"/>
      <c r="AH55" s="14"/>
      <c r="AI55" s="14"/>
      <c r="AJ55" s="14"/>
      <c r="AK55" s="54">
        <f t="shared" si="4"/>
        <v>4.4081660908397297E-2</v>
      </c>
      <c r="AL55" s="50" t="s">
        <v>13</v>
      </c>
      <c r="AM55" s="45"/>
      <c r="AN55" s="13"/>
      <c r="AO55" s="14"/>
      <c r="AP55" s="14"/>
      <c r="AQ55" s="14"/>
      <c r="AR55" s="14"/>
      <c r="AS55" s="14"/>
      <c r="AT55" s="54">
        <f t="shared" si="2"/>
        <v>4.4081660908397297E-2</v>
      </c>
      <c r="AU55" s="51" t="s">
        <v>14</v>
      </c>
      <c r="AV55" s="45"/>
      <c r="AW55" s="13"/>
      <c r="AX55" s="14"/>
      <c r="AY55" s="14"/>
      <c r="AZ55" s="14"/>
      <c r="BA55" s="14"/>
      <c r="BB55" s="14"/>
      <c r="BC55" s="54">
        <f t="shared" si="8"/>
        <v>4.4081660908397297E-2</v>
      </c>
      <c r="BD55" s="52" t="s">
        <v>15</v>
      </c>
      <c r="BE55" s="45"/>
      <c r="BF55" s="13"/>
      <c r="BG55" s="14"/>
      <c r="BH55" s="14"/>
      <c r="BI55" s="14"/>
      <c r="BJ55" s="14"/>
      <c r="BK55" s="14"/>
      <c r="BL55" s="54">
        <f t="shared" si="9"/>
        <v>4.4081660908397297E-2</v>
      </c>
      <c r="BM55" s="53" t="s">
        <v>16</v>
      </c>
      <c r="BN55" s="45"/>
      <c r="BO55" s="13"/>
      <c r="BP55" s="14"/>
      <c r="BQ55" s="14"/>
      <c r="BR55" s="14"/>
      <c r="BS55" s="14"/>
      <c r="BT55" s="14"/>
      <c r="BU55" s="54">
        <f t="shared" si="7"/>
        <v>4.4081660908397297E-2</v>
      </c>
    </row>
    <row r="56" spans="1:73" ht="16.5" thickTop="1" thickBot="1">
      <c r="A56" s="11">
        <v>2002</v>
      </c>
      <c r="B56" s="44" t="s">
        <v>17</v>
      </c>
      <c r="C56" s="45">
        <v>4.0000000000000003E-7</v>
      </c>
      <c r="D56" s="13" t="s">
        <v>22</v>
      </c>
      <c r="E56" s="14">
        <v>0</v>
      </c>
      <c r="F56" s="14">
        <v>0</v>
      </c>
      <c r="G56" s="14">
        <v>0</v>
      </c>
      <c r="H56" s="14">
        <v>0</v>
      </c>
      <c r="I56" s="14">
        <v>0</v>
      </c>
      <c r="J56" s="15">
        <f t="shared" si="10"/>
        <v>4.4081660908397297E-2</v>
      </c>
      <c r="K56" s="47" t="s">
        <v>10</v>
      </c>
      <c r="L56" s="45"/>
      <c r="M56" s="13"/>
      <c r="N56" s="14"/>
      <c r="O56" s="14"/>
      <c r="P56" s="14"/>
      <c r="Q56" s="14"/>
      <c r="R56" s="14"/>
      <c r="S56" s="54">
        <f t="shared" si="1"/>
        <v>4.4081660908397297E-2</v>
      </c>
      <c r="T56" s="48" t="s">
        <v>11</v>
      </c>
      <c r="U56" s="45"/>
      <c r="V56" s="13"/>
      <c r="W56" s="14"/>
      <c r="X56" s="14"/>
      <c r="Y56" s="14"/>
      <c r="Z56" s="14"/>
      <c r="AA56" s="14"/>
      <c r="AB56" s="54">
        <f t="shared" si="3"/>
        <v>4.4081660908397297E-2</v>
      </c>
      <c r="AC56" s="49" t="s">
        <v>12</v>
      </c>
      <c r="AD56" s="45"/>
      <c r="AE56" s="13"/>
      <c r="AF56" s="14"/>
      <c r="AG56" s="14"/>
      <c r="AH56" s="14"/>
      <c r="AI56" s="14"/>
      <c r="AJ56" s="14"/>
      <c r="AK56" s="54">
        <f t="shared" si="4"/>
        <v>4.4081660908397297E-2</v>
      </c>
      <c r="AL56" s="50" t="s">
        <v>13</v>
      </c>
      <c r="AM56" s="45"/>
      <c r="AN56" s="13"/>
      <c r="AO56" s="14"/>
      <c r="AP56" s="14"/>
      <c r="AQ56" s="14"/>
      <c r="AR56" s="14"/>
      <c r="AS56" s="14"/>
      <c r="AT56" s="54">
        <f t="shared" si="2"/>
        <v>4.4081660908397297E-2</v>
      </c>
      <c r="AU56" s="51" t="s">
        <v>14</v>
      </c>
      <c r="AV56" s="45"/>
      <c r="AW56" s="13"/>
      <c r="AX56" s="14"/>
      <c r="AY56" s="14"/>
      <c r="AZ56" s="14"/>
      <c r="BA56" s="14"/>
      <c r="BB56" s="14"/>
      <c r="BC56" s="54">
        <f t="shared" si="8"/>
        <v>4.4081660908397297E-2</v>
      </c>
      <c r="BD56" s="52" t="s">
        <v>15</v>
      </c>
      <c r="BE56" s="45"/>
      <c r="BF56" s="13"/>
      <c r="BG56" s="14"/>
      <c r="BH56" s="14"/>
      <c r="BI56" s="14"/>
      <c r="BJ56" s="14"/>
      <c r="BK56" s="14"/>
      <c r="BL56" s="54">
        <f t="shared" si="9"/>
        <v>4.4081660908397297E-2</v>
      </c>
      <c r="BM56" s="53" t="s">
        <v>16</v>
      </c>
      <c r="BN56" s="45"/>
      <c r="BO56" s="13"/>
      <c r="BP56" s="14"/>
      <c r="BQ56" s="14"/>
      <c r="BR56" s="14"/>
      <c r="BS56" s="14"/>
      <c r="BT56" s="14"/>
      <c r="BU56" s="54">
        <f t="shared" si="7"/>
        <v>4.4081660908397297E-2</v>
      </c>
    </row>
    <row r="57" spans="1:73" ht="16.5" thickTop="1" thickBot="1">
      <c r="A57" s="11">
        <v>2003</v>
      </c>
      <c r="B57" s="44" t="s">
        <v>17</v>
      </c>
      <c r="C57" s="45">
        <v>4.0000000000000003E-7</v>
      </c>
      <c r="D57" s="13" t="s">
        <v>22</v>
      </c>
      <c r="E57" s="14">
        <v>0</v>
      </c>
      <c r="F57" s="14">
        <v>0</v>
      </c>
      <c r="G57" s="14">
        <v>0</v>
      </c>
      <c r="H57" s="14">
        <v>0</v>
      </c>
      <c r="I57" s="14">
        <v>0</v>
      </c>
      <c r="J57" s="15">
        <f t="shared" si="10"/>
        <v>4.4081660908397297E-2</v>
      </c>
      <c r="K57" s="47" t="s">
        <v>10</v>
      </c>
      <c r="L57" s="45"/>
      <c r="M57" s="13"/>
      <c r="N57" s="14"/>
      <c r="O57" s="14"/>
      <c r="P57" s="14"/>
      <c r="Q57" s="14"/>
      <c r="R57" s="14"/>
      <c r="S57" s="54">
        <f t="shared" si="1"/>
        <v>4.4081660908397297E-2</v>
      </c>
      <c r="T57" s="48" t="s">
        <v>11</v>
      </c>
      <c r="U57" s="45"/>
      <c r="V57" s="13"/>
      <c r="W57" s="14"/>
      <c r="X57" s="14"/>
      <c r="Y57" s="14"/>
      <c r="Z57" s="14"/>
      <c r="AA57" s="14"/>
      <c r="AB57" s="54">
        <f t="shared" si="3"/>
        <v>4.4081660908397297E-2</v>
      </c>
      <c r="AC57" s="49" t="s">
        <v>12</v>
      </c>
      <c r="AD57" s="45"/>
      <c r="AE57" s="13"/>
      <c r="AF57" s="14"/>
      <c r="AG57" s="14"/>
      <c r="AH57" s="14"/>
      <c r="AI57" s="14"/>
      <c r="AJ57" s="14"/>
      <c r="AK57" s="54">
        <f t="shared" si="4"/>
        <v>4.4081660908397297E-2</v>
      </c>
      <c r="AL57" s="50" t="s">
        <v>13</v>
      </c>
      <c r="AM57" s="45"/>
      <c r="AN57" s="13"/>
      <c r="AO57" s="14"/>
      <c r="AP57" s="14"/>
      <c r="AQ57" s="14"/>
      <c r="AR57" s="14"/>
      <c r="AS57" s="14"/>
      <c r="AT57" s="54">
        <f t="shared" si="2"/>
        <v>4.4081660908397297E-2</v>
      </c>
      <c r="AU57" s="51" t="s">
        <v>14</v>
      </c>
      <c r="AV57" s="45"/>
      <c r="AW57" s="13"/>
      <c r="AX57" s="14"/>
      <c r="AY57" s="14"/>
      <c r="AZ57" s="14"/>
      <c r="BA57" s="14"/>
      <c r="BB57" s="14"/>
      <c r="BC57" s="54">
        <f t="shared" si="8"/>
        <v>4.4081660908397297E-2</v>
      </c>
      <c r="BD57" s="52" t="s">
        <v>15</v>
      </c>
      <c r="BE57" s="45"/>
      <c r="BF57" s="13"/>
      <c r="BG57" s="14"/>
      <c r="BH57" s="14"/>
      <c r="BI57" s="14"/>
      <c r="BJ57" s="14"/>
      <c r="BK57" s="14"/>
      <c r="BL57" s="54">
        <f t="shared" si="9"/>
        <v>4.4081660908397297E-2</v>
      </c>
      <c r="BM57" s="53" t="s">
        <v>16</v>
      </c>
      <c r="BN57" s="45"/>
      <c r="BO57" s="13"/>
      <c r="BP57" s="14"/>
      <c r="BQ57" s="14"/>
      <c r="BR57" s="14"/>
      <c r="BS57" s="14"/>
      <c r="BT57" s="14"/>
      <c r="BU57" s="54">
        <f t="shared" si="7"/>
        <v>4.4081660908397297E-2</v>
      </c>
    </row>
    <row r="58" spans="1:73" ht="16.5" thickTop="1" thickBot="1">
      <c r="A58" s="11">
        <v>2004</v>
      </c>
      <c r="B58" s="44" t="s">
        <v>17</v>
      </c>
      <c r="C58" s="45">
        <v>4.0000000000000003E-7</v>
      </c>
      <c r="D58" s="13" t="s">
        <v>22</v>
      </c>
      <c r="E58" s="14">
        <v>0</v>
      </c>
      <c r="F58" s="14">
        <v>0</v>
      </c>
      <c r="G58" s="14">
        <v>0</v>
      </c>
      <c r="H58" s="14">
        <v>0</v>
      </c>
      <c r="I58" s="14">
        <v>0</v>
      </c>
      <c r="J58" s="15">
        <f t="shared" si="10"/>
        <v>4.4081660908397297E-2</v>
      </c>
      <c r="K58" s="47" t="s">
        <v>10</v>
      </c>
      <c r="L58" s="45"/>
      <c r="M58" s="13"/>
      <c r="N58" s="14"/>
      <c r="O58" s="14"/>
      <c r="P58" s="14"/>
      <c r="Q58" s="14"/>
      <c r="R58" s="14"/>
      <c r="S58" s="54">
        <f t="shared" si="1"/>
        <v>4.4081660908397297E-2</v>
      </c>
      <c r="T58" s="48" t="s">
        <v>11</v>
      </c>
      <c r="U58" s="45"/>
      <c r="V58" s="13"/>
      <c r="W58" s="14"/>
      <c r="X58" s="14"/>
      <c r="Y58" s="14"/>
      <c r="Z58" s="14"/>
      <c r="AA58" s="14"/>
      <c r="AB58" s="54">
        <f t="shared" si="3"/>
        <v>4.4081660908397297E-2</v>
      </c>
      <c r="AC58" s="49" t="s">
        <v>12</v>
      </c>
      <c r="AD58" s="45"/>
      <c r="AE58" s="13"/>
      <c r="AF58" s="14"/>
      <c r="AG58" s="14"/>
      <c r="AH58" s="14"/>
      <c r="AI58" s="14"/>
      <c r="AJ58" s="14"/>
      <c r="AK58" s="54">
        <f t="shared" si="4"/>
        <v>4.4081660908397297E-2</v>
      </c>
      <c r="AL58" s="50" t="s">
        <v>13</v>
      </c>
      <c r="AM58" s="45"/>
      <c r="AN58" s="13"/>
      <c r="AO58" s="14"/>
      <c r="AP58" s="14"/>
      <c r="AQ58" s="14"/>
      <c r="AR58" s="14"/>
      <c r="AS58" s="14"/>
      <c r="AT58" s="54">
        <f t="shared" si="2"/>
        <v>4.4081660908397297E-2</v>
      </c>
      <c r="AU58" s="51" t="s">
        <v>14</v>
      </c>
      <c r="AV58" s="45"/>
      <c r="AW58" s="13"/>
      <c r="AX58" s="14"/>
      <c r="AY58" s="14"/>
      <c r="AZ58" s="14"/>
      <c r="BA58" s="14"/>
      <c r="BB58" s="14"/>
      <c r="BC58" s="54">
        <f t="shared" si="8"/>
        <v>4.4081660908397297E-2</v>
      </c>
      <c r="BD58" s="52" t="s">
        <v>15</v>
      </c>
      <c r="BE58" s="45"/>
      <c r="BF58" s="13"/>
      <c r="BG58" s="14"/>
      <c r="BH58" s="14"/>
      <c r="BI58" s="14"/>
      <c r="BJ58" s="14"/>
      <c r="BK58" s="14"/>
      <c r="BL58" s="54">
        <f t="shared" si="9"/>
        <v>4.4081660908397297E-2</v>
      </c>
      <c r="BM58" s="53" t="s">
        <v>16</v>
      </c>
      <c r="BN58" s="45"/>
      <c r="BO58" s="13"/>
      <c r="BP58" s="14"/>
      <c r="BQ58" s="14"/>
      <c r="BR58" s="14"/>
      <c r="BS58" s="14"/>
      <c r="BT58" s="14"/>
      <c r="BU58" s="54">
        <f t="shared" si="7"/>
        <v>4.4081660908397297E-2</v>
      </c>
    </row>
    <row r="59" spans="1:73" ht="16.5" thickTop="1" thickBot="1">
      <c r="A59" s="11">
        <v>2005</v>
      </c>
      <c r="B59" s="44" t="s">
        <v>17</v>
      </c>
      <c r="C59" s="45">
        <v>4.0000000000000003E-7</v>
      </c>
      <c r="D59" s="13" t="s">
        <v>22</v>
      </c>
      <c r="E59" s="14">
        <v>0</v>
      </c>
      <c r="F59" s="14">
        <v>0</v>
      </c>
      <c r="G59" s="14">
        <v>0</v>
      </c>
      <c r="H59" s="14">
        <v>0</v>
      </c>
      <c r="I59" s="14">
        <v>0</v>
      </c>
      <c r="J59" s="15">
        <f t="shared" si="10"/>
        <v>4.4081660908397297E-2</v>
      </c>
      <c r="K59" s="47" t="s">
        <v>10</v>
      </c>
      <c r="L59" s="45"/>
      <c r="M59" s="13"/>
      <c r="N59" s="14"/>
      <c r="O59" s="14"/>
      <c r="P59" s="14"/>
      <c r="Q59" s="14"/>
      <c r="R59" s="14"/>
      <c r="S59" s="54">
        <f t="shared" si="1"/>
        <v>4.4081660908397297E-2</v>
      </c>
      <c r="T59" s="48" t="s">
        <v>11</v>
      </c>
      <c r="U59" s="45"/>
      <c r="V59" s="13"/>
      <c r="W59" s="14"/>
      <c r="X59" s="14"/>
      <c r="Y59" s="14"/>
      <c r="Z59" s="14"/>
      <c r="AA59" s="14"/>
      <c r="AB59" s="54">
        <f t="shared" si="3"/>
        <v>4.4081660908397297E-2</v>
      </c>
      <c r="AC59" s="49" t="s">
        <v>12</v>
      </c>
      <c r="AD59" s="45"/>
      <c r="AE59" s="13"/>
      <c r="AF59" s="14"/>
      <c r="AG59" s="14"/>
      <c r="AH59" s="14"/>
      <c r="AI59" s="14"/>
      <c r="AJ59" s="14"/>
      <c r="AK59" s="54">
        <f t="shared" si="4"/>
        <v>4.4081660908397297E-2</v>
      </c>
      <c r="AL59" s="50" t="s">
        <v>13</v>
      </c>
      <c r="AM59" s="45"/>
      <c r="AN59" s="13"/>
      <c r="AO59" s="14"/>
      <c r="AP59" s="14"/>
      <c r="AQ59" s="14"/>
      <c r="AR59" s="14"/>
      <c r="AS59" s="14"/>
      <c r="AT59" s="54">
        <f t="shared" si="2"/>
        <v>4.4081660908397297E-2</v>
      </c>
      <c r="AU59" s="51" t="s">
        <v>14</v>
      </c>
      <c r="AV59" s="45"/>
      <c r="AW59" s="13"/>
      <c r="AX59" s="14"/>
      <c r="AY59" s="14"/>
      <c r="AZ59" s="14"/>
      <c r="BA59" s="14"/>
      <c r="BB59" s="14"/>
      <c r="BC59" s="54">
        <f t="shared" si="8"/>
        <v>4.4081660908397297E-2</v>
      </c>
      <c r="BD59" s="52" t="s">
        <v>15</v>
      </c>
      <c r="BE59" s="45"/>
      <c r="BF59" s="13"/>
      <c r="BG59" s="14"/>
      <c r="BH59" s="14"/>
      <c r="BI59" s="14"/>
      <c r="BJ59" s="14"/>
      <c r="BK59" s="14"/>
      <c r="BL59" s="54">
        <f t="shared" si="9"/>
        <v>4.4081660908397297E-2</v>
      </c>
      <c r="BM59" s="53" t="s">
        <v>16</v>
      </c>
      <c r="BN59" s="45"/>
      <c r="BO59" s="13"/>
      <c r="BP59" s="14"/>
      <c r="BQ59" s="14"/>
      <c r="BR59" s="14"/>
      <c r="BS59" s="14"/>
      <c r="BT59" s="14"/>
      <c r="BU59" s="54">
        <f t="shared" si="7"/>
        <v>4.4081660908397297E-2</v>
      </c>
    </row>
    <row r="60" spans="1:73" ht="16.5" thickTop="1" thickBot="1">
      <c r="A60" s="11">
        <v>2006</v>
      </c>
      <c r="B60" s="44" t="s">
        <v>17</v>
      </c>
      <c r="C60" s="45">
        <v>4.0000000000000003E-7</v>
      </c>
      <c r="D60" s="13" t="s">
        <v>22</v>
      </c>
      <c r="E60" s="14">
        <v>0</v>
      </c>
      <c r="F60" s="14">
        <v>0</v>
      </c>
      <c r="G60" s="14">
        <v>0</v>
      </c>
      <c r="H60" s="14">
        <v>0</v>
      </c>
      <c r="I60" s="14">
        <v>0</v>
      </c>
      <c r="J60" s="15">
        <f t="shared" si="10"/>
        <v>4.4081660908397297E-2</v>
      </c>
      <c r="K60" s="47" t="s">
        <v>10</v>
      </c>
      <c r="L60" s="45"/>
      <c r="M60" s="13"/>
      <c r="N60" s="14"/>
      <c r="O60" s="14"/>
      <c r="P60" s="14"/>
      <c r="Q60" s="14"/>
      <c r="R60" s="14"/>
      <c r="S60" s="54">
        <f t="shared" si="1"/>
        <v>4.4081660908397297E-2</v>
      </c>
      <c r="T60" s="48" t="s">
        <v>11</v>
      </c>
      <c r="U60" s="45"/>
      <c r="V60" s="13"/>
      <c r="W60" s="14"/>
      <c r="X60" s="14"/>
      <c r="Y60" s="14"/>
      <c r="Z60" s="14"/>
      <c r="AA60" s="14"/>
      <c r="AB60" s="54">
        <f t="shared" si="3"/>
        <v>4.4081660908397297E-2</v>
      </c>
      <c r="AC60" s="49" t="s">
        <v>12</v>
      </c>
      <c r="AD60" s="45"/>
      <c r="AE60" s="13"/>
      <c r="AF60" s="14"/>
      <c r="AG60" s="14"/>
      <c r="AH60" s="14"/>
      <c r="AI60" s="14"/>
      <c r="AJ60" s="14"/>
      <c r="AK60" s="54">
        <f t="shared" si="4"/>
        <v>4.4081660908397297E-2</v>
      </c>
      <c r="AL60" s="50" t="s">
        <v>13</v>
      </c>
      <c r="AM60" s="45"/>
      <c r="AN60" s="13"/>
      <c r="AO60" s="14"/>
      <c r="AP60" s="14"/>
      <c r="AQ60" s="14"/>
      <c r="AR60" s="14"/>
      <c r="AS60" s="14"/>
      <c r="AT60" s="54">
        <f t="shared" si="2"/>
        <v>4.4081660908397297E-2</v>
      </c>
      <c r="AU60" s="51" t="s">
        <v>14</v>
      </c>
      <c r="AV60" s="45"/>
      <c r="AW60" s="13"/>
      <c r="AX60" s="14"/>
      <c r="AY60" s="14"/>
      <c r="AZ60" s="14"/>
      <c r="BA60" s="14"/>
      <c r="BB60" s="14"/>
      <c r="BC60" s="54">
        <f t="shared" si="8"/>
        <v>4.4081660908397297E-2</v>
      </c>
      <c r="BD60" s="52" t="s">
        <v>15</v>
      </c>
      <c r="BE60" s="45"/>
      <c r="BF60" s="13"/>
      <c r="BG60" s="14"/>
      <c r="BH60" s="14"/>
      <c r="BI60" s="14"/>
      <c r="BJ60" s="14"/>
      <c r="BK60" s="14"/>
      <c r="BL60" s="54">
        <f t="shared" si="9"/>
        <v>4.4081660908397297E-2</v>
      </c>
      <c r="BM60" s="53" t="s">
        <v>16</v>
      </c>
      <c r="BN60" s="45"/>
      <c r="BO60" s="13"/>
      <c r="BP60" s="14"/>
      <c r="BQ60" s="14"/>
      <c r="BR60" s="14"/>
      <c r="BS60" s="14"/>
      <c r="BT60" s="14"/>
      <c r="BU60" s="54">
        <f t="shared" si="7"/>
        <v>4.4081660908397297E-2</v>
      </c>
    </row>
    <row r="61" spans="1:73" ht="16.5" thickTop="1" thickBot="1">
      <c r="A61" s="11">
        <v>2007</v>
      </c>
      <c r="B61" s="44" t="s">
        <v>17</v>
      </c>
      <c r="C61" s="45">
        <v>4.0000000000000003E-7</v>
      </c>
      <c r="D61" s="13" t="s">
        <v>22</v>
      </c>
      <c r="E61" s="14">
        <v>0</v>
      </c>
      <c r="F61" s="14">
        <v>0</v>
      </c>
      <c r="G61" s="14">
        <v>0</v>
      </c>
      <c r="H61" s="14">
        <v>0</v>
      </c>
      <c r="I61" s="14">
        <v>0</v>
      </c>
      <c r="J61" s="15">
        <f t="shared" si="10"/>
        <v>4.4081660908397297E-2</v>
      </c>
      <c r="K61" s="47" t="s">
        <v>10</v>
      </c>
      <c r="L61" s="45"/>
      <c r="M61" s="13"/>
      <c r="N61" s="14"/>
      <c r="O61" s="14"/>
      <c r="P61" s="14"/>
      <c r="Q61" s="14"/>
      <c r="R61" s="14"/>
      <c r="S61" s="54">
        <f t="shared" si="1"/>
        <v>4.4081660908397297E-2</v>
      </c>
      <c r="T61" s="48" t="s">
        <v>11</v>
      </c>
      <c r="U61" s="45"/>
      <c r="V61" s="13"/>
      <c r="W61" s="14"/>
      <c r="X61" s="14"/>
      <c r="Y61" s="14"/>
      <c r="Z61" s="14"/>
      <c r="AA61" s="14"/>
      <c r="AB61" s="54">
        <f t="shared" si="3"/>
        <v>4.4081660908397297E-2</v>
      </c>
      <c r="AC61" s="49" t="s">
        <v>12</v>
      </c>
      <c r="AD61" s="45"/>
      <c r="AE61" s="13"/>
      <c r="AF61" s="14"/>
      <c r="AG61" s="14"/>
      <c r="AH61" s="14"/>
      <c r="AI61" s="14"/>
      <c r="AJ61" s="14"/>
      <c r="AK61" s="54">
        <f t="shared" si="4"/>
        <v>4.4081660908397297E-2</v>
      </c>
      <c r="AL61" s="50" t="s">
        <v>13</v>
      </c>
      <c r="AM61" s="45"/>
      <c r="AN61" s="13"/>
      <c r="AO61" s="14"/>
      <c r="AP61" s="14"/>
      <c r="AQ61" s="14"/>
      <c r="AR61" s="14"/>
      <c r="AS61" s="14"/>
      <c r="AT61" s="54">
        <f t="shared" si="2"/>
        <v>4.4081660908397297E-2</v>
      </c>
      <c r="AU61" s="51" t="s">
        <v>14</v>
      </c>
      <c r="AV61" s="45"/>
      <c r="AW61" s="13"/>
      <c r="AX61" s="14"/>
      <c r="AY61" s="14"/>
      <c r="AZ61" s="14"/>
      <c r="BA61" s="14"/>
      <c r="BB61" s="14"/>
      <c r="BC61" s="54">
        <f t="shared" si="8"/>
        <v>4.4081660908397297E-2</v>
      </c>
      <c r="BD61" s="52" t="s">
        <v>15</v>
      </c>
      <c r="BE61" s="45"/>
      <c r="BF61" s="13"/>
      <c r="BG61" s="14"/>
      <c r="BH61" s="14"/>
      <c r="BI61" s="14"/>
      <c r="BJ61" s="14"/>
      <c r="BK61" s="14"/>
      <c r="BL61" s="54">
        <f t="shared" si="9"/>
        <v>4.4081660908397297E-2</v>
      </c>
      <c r="BM61" s="53" t="s">
        <v>16</v>
      </c>
      <c r="BN61" s="45"/>
      <c r="BO61" s="13"/>
      <c r="BP61" s="14"/>
      <c r="BQ61" s="14"/>
      <c r="BR61" s="14"/>
      <c r="BS61" s="14"/>
      <c r="BT61" s="14"/>
      <c r="BU61" s="54">
        <f t="shared" si="7"/>
        <v>4.4081660908397297E-2</v>
      </c>
    </row>
    <row r="62" spans="1:73" ht="16.5" thickTop="1" thickBot="1">
      <c r="A62" s="11">
        <v>2008</v>
      </c>
      <c r="B62" s="44" t="s">
        <v>17</v>
      </c>
      <c r="C62" s="45">
        <v>4.0000000000000003E-7</v>
      </c>
      <c r="D62" s="13" t="s">
        <v>22</v>
      </c>
      <c r="E62" s="14">
        <v>0</v>
      </c>
      <c r="F62" s="14">
        <v>0</v>
      </c>
      <c r="G62" s="14">
        <v>0</v>
      </c>
      <c r="H62" s="14">
        <v>0</v>
      </c>
      <c r="I62" s="14">
        <v>0</v>
      </c>
      <c r="J62" s="15">
        <f t="shared" si="10"/>
        <v>4.4081660908397297E-2</v>
      </c>
      <c r="K62" s="47" t="s">
        <v>10</v>
      </c>
      <c r="L62" s="45"/>
      <c r="M62" s="13"/>
      <c r="N62" s="14"/>
      <c r="O62" s="14"/>
      <c r="P62" s="14"/>
      <c r="Q62" s="14"/>
      <c r="R62" s="14"/>
      <c r="S62" s="54">
        <f t="shared" si="1"/>
        <v>4.4081660908397297E-2</v>
      </c>
      <c r="T62" s="48" t="s">
        <v>11</v>
      </c>
      <c r="U62" s="45"/>
      <c r="V62" s="13"/>
      <c r="W62" s="14"/>
      <c r="X62" s="14"/>
      <c r="Y62" s="14"/>
      <c r="Z62" s="14"/>
      <c r="AA62" s="14"/>
      <c r="AB62" s="54">
        <f t="shared" si="3"/>
        <v>4.4081660908397297E-2</v>
      </c>
      <c r="AC62" s="49" t="s">
        <v>12</v>
      </c>
      <c r="AD62" s="45"/>
      <c r="AE62" s="13"/>
      <c r="AF62" s="14"/>
      <c r="AG62" s="14"/>
      <c r="AH62" s="14"/>
      <c r="AI62" s="14"/>
      <c r="AJ62" s="14"/>
      <c r="AK62" s="54">
        <f t="shared" si="4"/>
        <v>4.4081660908397297E-2</v>
      </c>
      <c r="AL62" s="50" t="s">
        <v>13</v>
      </c>
      <c r="AM62" s="45"/>
      <c r="AN62" s="13"/>
      <c r="AO62" s="14"/>
      <c r="AP62" s="14"/>
      <c r="AQ62" s="14"/>
      <c r="AR62" s="14"/>
      <c r="AS62" s="14"/>
      <c r="AT62" s="54">
        <f t="shared" si="2"/>
        <v>4.4081660908397297E-2</v>
      </c>
      <c r="AU62" s="51" t="s">
        <v>14</v>
      </c>
      <c r="AV62" s="45"/>
      <c r="AW62" s="13"/>
      <c r="AX62" s="14"/>
      <c r="AY62" s="14"/>
      <c r="AZ62" s="14"/>
      <c r="BA62" s="14"/>
      <c r="BB62" s="14"/>
      <c r="BC62" s="54">
        <f t="shared" si="8"/>
        <v>4.4081660908397297E-2</v>
      </c>
      <c r="BD62" s="52" t="s">
        <v>15</v>
      </c>
      <c r="BE62" s="45"/>
      <c r="BF62" s="13"/>
      <c r="BG62" s="14"/>
      <c r="BH62" s="14"/>
      <c r="BI62" s="14"/>
      <c r="BJ62" s="14"/>
      <c r="BK62" s="14"/>
      <c r="BL62" s="54">
        <f t="shared" si="9"/>
        <v>4.4081660908397297E-2</v>
      </c>
      <c r="BM62" s="53" t="s">
        <v>16</v>
      </c>
      <c r="BN62" s="45"/>
      <c r="BO62" s="13"/>
      <c r="BP62" s="14"/>
      <c r="BQ62" s="14"/>
      <c r="BR62" s="14"/>
      <c r="BS62" s="14"/>
      <c r="BT62" s="14"/>
      <c r="BU62" s="54">
        <f t="shared" si="7"/>
        <v>4.4081660908397297E-2</v>
      </c>
    </row>
    <row r="63" spans="1:73" ht="16.5" thickTop="1" thickBot="1">
      <c r="A63" s="11">
        <v>2009</v>
      </c>
      <c r="B63" s="44" t="s">
        <v>17</v>
      </c>
      <c r="C63" s="45">
        <v>4.0000000000000003E-7</v>
      </c>
      <c r="D63" s="13" t="s">
        <v>22</v>
      </c>
      <c r="E63" s="14">
        <v>0</v>
      </c>
      <c r="F63" s="14">
        <v>0</v>
      </c>
      <c r="G63" s="14">
        <v>0</v>
      </c>
      <c r="H63" s="14">
        <v>0</v>
      </c>
      <c r="I63" s="14">
        <v>0</v>
      </c>
      <c r="J63" s="15">
        <f t="shared" si="10"/>
        <v>4.4081660908397297E-2</v>
      </c>
      <c r="K63" s="47" t="s">
        <v>10</v>
      </c>
      <c r="L63" s="45"/>
      <c r="M63" s="13"/>
      <c r="N63" s="14"/>
      <c r="O63" s="14"/>
      <c r="P63" s="14"/>
      <c r="Q63" s="14"/>
      <c r="R63" s="14"/>
      <c r="S63" s="54">
        <f t="shared" si="1"/>
        <v>4.4081660908397297E-2</v>
      </c>
      <c r="T63" s="48" t="s">
        <v>11</v>
      </c>
      <c r="U63" s="45"/>
      <c r="V63" s="13"/>
      <c r="W63" s="14"/>
      <c r="X63" s="14"/>
      <c r="Y63" s="14"/>
      <c r="Z63" s="14"/>
      <c r="AA63" s="14"/>
      <c r="AB63" s="54">
        <f t="shared" si="3"/>
        <v>4.4081660908397297E-2</v>
      </c>
      <c r="AC63" s="49" t="s">
        <v>12</v>
      </c>
      <c r="AD63" s="45"/>
      <c r="AE63" s="13"/>
      <c r="AF63" s="14"/>
      <c r="AG63" s="14"/>
      <c r="AH63" s="14"/>
      <c r="AI63" s="14"/>
      <c r="AJ63" s="14"/>
      <c r="AK63" s="54">
        <f t="shared" si="4"/>
        <v>4.4081660908397297E-2</v>
      </c>
      <c r="AL63" s="50" t="s">
        <v>13</v>
      </c>
      <c r="AM63" s="45"/>
      <c r="AN63" s="13"/>
      <c r="AO63" s="14"/>
      <c r="AP63" s="14"/>
      <c r="AQ63" s="14"/>
      <c r="AR63" s="14"/>
      <c r="AS63" s="14"/>
      <c r="AT63" s="54">
        <f t="shared" si="2"/>
        <v>4.4081660908397297E-2</v>
      </c>
      <c r="AU63" s="51" t="s">
        <v>14</v>
      </c>
      <c r="AV63" s="45"/>
      <c r="AW63" s="13"/>
      <c r="AX63" s="14"/>
      <c r="AY63" s="14"/>
      <c r="AZ63" s="14"/>
      <c r="BA63" s="14"/>
      <c r="BB63" s="14"/>
      <c r="BC63" s="54">
        <f t="shared" si="8"/>
        <v>4.4081660908397297E-2</v>
      </c>
      <c r="BD63" s="52" t="s">
        <v>15</v>
      </c>
      <c r="BE63" s="45"/>
      <c r="BF63" s="13"/>
      <c r="BG63" s="14"/>
      <c r="BH63" s="14"/>
      <c r="BI63" s="14"/>
      <c r="BJ63" s="14"/>
      <c r="BK63" s="14"/>
      <c r="BL63" s="54">
        <f t="shared" si="9"/>
        <v>4.4081660908397297E-2</v>
      </c>
      <c r="BM63" s="53" t="s">
        <v>16</v>
      </c>
      <c r="BN63" s="45"/>
      <c r="BO63" s="13"/>
      <c r="BP63" s="14"/>
      <c r="BQ63" s="14"/>
      <c r="BR63" s="14"/>
      <c r="BS63" s="14"/>
      <c r="BT63" s="14"/>
      <c r="BU63" s="54">
        <f t="shared" si="7"/>
        <v>4.4081660908397297E-2</v>
      </c>
    </row>
    <row r="64" spans="1:73" ht="16.5" thickTop="1" thickBot="1">
      <c r="A64" s="11">
        <v>2010</v>
      </c>
      <c r="B64" s="44" t="s">
        <v>17</v>
      </c>
      <c r="C64" s="45">
        <v>4.0000000000000003E-7</v>
      </c>
      <c r="D64" s="13" t="s">
        <v>22</v>
      </c>
      <c r="E64" s="14">
        <v>0</v>
      </c>
      <c r="F64" s="14">
        <v>0</v>
      </c>
      <c r="G64" s="14">
        <v>0</v>
      </c>
      <c r="H64" s="14">
        <v>0</v>
      </c>
      <c r="I64" s="14">
        <v>0</v>
      </c>
      <c r="J64" s="15">
        <f t="shared" si="10"/>
        <v>4.4081660908397297E-2</v>
      </c>
      <c r="K64" s="47" t="s">
        <v>10</v>
      </c>
      <c r="L64" s="45"/>
      <c r="M64" s="13"/>
      <c r="N64" s="14"/>
      <c r="O64" s="14"/>
      <c r="P64" s="14"/>
      <c r="Q64" s="14"/>
      <c r="R64" s="14"/>
      <c r="S64" s="54">
        <f t="shared" si="1"/>
        <v>4.4081660908397297E-2</v>
      </c>
      <c r="T64" s="48" t="s">
        <v>11</v>
      </c>
      <c r="U64" s="45"/>
      <c r="V64" s="13"/>
      <c r="W64" s="14"/>
      <c r="X64" s="14"/>
      <c r="Y64" s="14"/>
      <c r="Z64" s="14"/>
      <c r="AA64" s="14"/>
      <c r="AB64" s="54">
        <f t="shared" si="3"/>
        <v>4.4081660908397297E-2</v>
      </c>
      <c r="AC64" s="49" t="s">
        <v>12</v>
      </c>
      <c r="AD64" s="45"/>
      <c r="AE64" s="13"/>
      <c r="AF64" s="14"/>
      <c r="AG64" s="14"/>
      <c r="AH64" s="14"/>
      <c r="AI64" s="14"/>
      <c r="AJ64" s="14"/>
      <c r="AK64" s="54">
        <f t="shared" si="4"/>
        <v>4.4081660908397297E-2</v>
      </c>
      <c r="AL64" s="50" t="s">
        <v>13</v>
      </c>
      <c r="AM64" s="45"/>
      <c r="AN64" s="13"/>
      <c r="AO64" s="14"/>
      <c r="AP64" s="14"/>
      <c r="AQ64" s="14"/>
      <c r="AR64" s="14"/>
      <c r="AS64" s="14"/>
      <c r="AT64" s="54">
        <f t="shared" si="2"/>
        <v>4.4081660908397297E-2</v>
      </c>
      <c r="AU64" s="51" t="s">
        <v>14</v>
      </c>
      <c r="AV64" s="45"/>
      <c r="AW64" s="13"/>
      <c r="AX64" s="14"/>
      <c r="AY64" s="14"/>
      <c r="AZ64" s="14"/>
      <c r="BA64" s="14"/>
      <c r="BB64" s="14"/>
      <c r="BC64" s="54">
        <f t="shared" si="8"/>
        <v>4.4081660908397297E-2</v>
      </c>
      <c r="BD64" s="52" t="s">
        <v>15</v>
      </c>
      <c r="BE64" s="45"/>
      <c r="BF64" s="13"/>
      <c r="BG64" s="14"/>
      <c r="BH64" s="14"/>
      <c r="BI64" s="14"/>
      <c r="BJ64" s="14"/>
      <c r="BK64" s="14"/>
      <c r="BL64" s="54">
        <f t="shared" si="9"/>
        <v>4.4081660908397297E-2</v>
      </c>
      <c r="BM64" s="53" t="s">
        <v>16</v>
      </c>
      <c r="BN64" s="45"/>
      <c r="BO64" s="13"/>
      <c r="BP64" s="14"/>
      <c r="BQ64" s="14"/>
      <c r="BR64" s="14"/>
      <c r="BS64" s="14"/>
      <c r="BT64" s="14"/>
      <c r="BU64" s="54">
        <f t="shared" si="7"/>
        <v>4.4081660908397297E-2</v>
      </c>
    </row>
    <row r="65" spans="1:73" ht="16.5" thickTop="1" thickBot="1">
      <c r="A65" s="11">
        <v>2011</v>
      </c>
      <c r="B65" s="44" t="s">
        <v>17</v>
      </c>
      <c r="C65" s="45">
        <v>4.0000000000000003E-7</v>
      </c>
      <c r="D65" s="13" t="s">
        <v>22</v>
      </c>
      <c r="E65" s="14">
        <v>0</v>
      </c>
      <c r="F65" s="14">
        <v>0</v>
      </c>
      <c r="G65" s="14">
        <v>0</v>
      </c>
      <c r="H65" s="14">
        <v>0</v>
      </c>
      <c r="I65" s="14">
        <v>0</v>
      </c>
      <c r="J65" s="15">
        <f t="shared" si="10"/>
        <v>4.4081660908397297E-2</v>
      </c>
      <c r="K65" s="47" t="s">
        <v>10</v>
      </c>
      <c r="L65" s="45"/>
      <c r="M65" s="13"/>
      <c r="N65" s="14"/>
      <c r="O65" s="14"/>
      <c r="P65" s="14"/>
      <c r="Q65" s="14"/>
      <c r="R65" s="14"/>
      <c r="S65" s="54">
        <f t="shared" si="1"/>
        <v>4.4081660908397297E-2</v>
      </c>
      <c r="T65" s="48" t="s">
        <v>11</v>
      </c>
      <c r="U65" s="45"/>
      <c r="V65" s="13"/>
      <c r="W65" s="14"/>
      <c r="X65" s="14"/>
      <c r="Y65" s="14"/>
      <c r="Z65" s="14"/>
      <c r="AA65" s="14"/>
      <c r="AB65" s="54">
        <f t="shared" si="3"/>
        <v>4.4081660908397297E-2</v>
      </c>
      <c r="AC65" s="49" t="s">
        <v>12</v>
      </c>
      <c r="AD65" s="45"/>
      <c r="AE65" s="13"/>
      <c r="AF65" s="14"/>
      <c r="AG65" s="14"/>
      <c r="AH65" s="14"/>
      <c r="AI65" s="14"/>
      <c r="AJ65" s="14"/>
      <c r="AK65" s="54">
        <f t="shared" si="4"/>
        <v>4.4081660908397297E-2</v>
      </c>
      <c r="AL65" s="50" t="s">
        <v>13</v>
      </c>
      <c r="AM65" s="45"/>
      <c r="AN65" s="13"/>
      <c r="AO65" s="14"/>
      <c r="AP65" s="14"/>
      <c r="AQ65" s="14"/>
      <c r="AR65" s="14"/>
      <c r="AS65" s="14"/>
      <c r="AT65" s="54">
        <f t="shared" si="2"/>
        <v>4.4081660908397297E-2</v>
      </c>
      <c r="AU65" s="51" t="s">
        <v>14</v>
      </c>
      <c r="AV65" s="45"/>
      <c r="AW65" s="13"/>
      <c r="AX65" s="14"/>
      <c r="AY65" s="14"/>
      <c r="AZ65" s="14"/>
      <c r="BA65" s="14"/>
      <c r="BB65" s="14"/>
      <c r="BC65" s="54">
        <f t="shared" si="8"/>
        <v>4.4081660908397297E-2</v>
      </c>
      <c r="BD65" s="52" t="s">
        <v>15</v>
      </c>
      <c r="BE65" s="45"/>
      <c r="BF65" s="13"/>
      <c r="BG65" s="14"/>
      <c r="BH65" s="14"/>
      <c r="BI65" s="14"/>
      <c r="BJ65" s="14"/>
      <c r="BK65" s="14"/>
      <c r="BL65" s="54">
        <f t="shared" si="9"/>
        <v>4.4081660908397297E-2</v>
      </c>
      <c r="BM65" s="53" t="s">
        <v>16</v>
      </c>
      <c r="BN65" s="45"/>
      <c r="BO65" s="13"/>
      <c r="BP65" s="14"/>
      <c r="BQ65" s="14"/>
      <c r="BR65" s="14"/>
      <c r="BS65" s="14"/>
      <c r="BT65" s="14"/>
      <c r="BU65" s="54">
        <f t="shared" si="7"/>
        <v>4.4081660908397297E-2</v>
      </c>
    </row>
    <row r="66" spans="1:73" ht="16.5" thickTop="1" thickBot="1">
      <c r="A66" s="11">
        <v>2012</v>
      </c>
      <c r="B66" s="44" t="s">
        <v>17</v>
      </c>
      <c r="C66" s="45">
        <v>4.0000000000000003E-7</v>
      </c>
      <c r="D66" s="13" t="s">
        <v>22</v>
      </c>
      <c r="E66" s="14">
        <v>0</v>
      </c>
      <c r="F66" s="14">
        <v>0</v>
      </c>
      <c r="G66" s="14">
        <v>0</v>
      </c>
      <c r="H66" s="14">
        <v>0</v>
      </c>
      <c r="I66" s="14">
        <v>0</v>
      </c>
      <c r="J66" s="15">
        <f t="shared" si="10"/>
        <v>4.4081660908397297E-2</v>
      </c>
      <c r="K66" s="47" t="s">
        <v>10</v>
      </c>
      <c r="L66" s="45"/>
      <c r="M66" s="13"/>
      <c r="N66" s="14"/>
      <c r="O66" s="14"/>
      <c r="P66" s="14"/>
      <c r="Q66" s="14"/>
      <c r="R66" s="14"/>
      <c r="S66" s="54">
        <f t="shared" si="1"/>
        <v>4.4081660908397297E-2</v>
      </c>
      <c r="T66" s="48" t="s">
        <v>11</v>
      </c>
      <c r="U66" s="45"/>
      <c r="V66" s="13"/>
      <c r="W66" s="14"/>
      <c r="X66" s="14"/>
      <c r="Y66" s="14"/>
      <c r="Z66" s="14"/>
      <c r="AA66" s="14"/>
      <c r="AB66" s="54">
        <f t="shared" si="3"/>
        <v>4.4081660908397297E-2</v>
      </c>
      <c r="AC66" s="49" t="s">
        <v>12</v>
      </c>
      <c r="AD66" s="45"/>
      <c r="AE66" s="13"/>
      <c r="AF66" s="14"/>
      <c r="AG66" s="14"/>
      <c r="AH66" s="14"/>
      <c r="AI66" s="14"/>
      <c r="AJ66" s="14"/>
      <c r="AK66" s="54">
        <f t="shared" si="4"/>
        <v>4.4081660908397297E-2</v>
      </c>
      <c r="AL66" s="50" t="s">
        <v>13</v>
      </c>
      <c r="AM66" s="45"/>
      <c r="AN66" s="13"/>
      <c r="AO66" s="14"/>
      <c r="AP66" s="14"/>
      <c r="AQ66" s="14"/>
      <c r="AR66" s="14"/>
      <c r="AS66" s="14"/>
      <c r="AT66" s="54">
        <f t="shared" si="2"/>
        <v>4.4081660908397297E-2</v>
      </c>
      <c r="AU66" s="51" t="s">
        <v>14</v>
      </c>
      <c r="AV66" s="45"/>
      <c r="AW66" s="13"/>
      <c r="AX66" s="14"/>
      <c r="AY66" s="14"/>
      <c r="AZ66" s="14"/>
      <c r="BA66" s="14"/>
      <c r="BB66" s="14"/>
      <c r="BC66" s="54">
        <f t="shared" si="8"/>
        <v>4.4081660908397297E-2</v>
      </c>
      <c r="BD66" s="52" t="s">
        <v>15</v>
      </c>
      <c r="BE66" s="45"/>
      <c r="BF66" s="13"/>
      <c r="BG66" s="14"/>
      <c r="BH66" s="14"/>
      <c r="BI66" s="14"/>
      <c r="BJ66" s="14"/>
      <c r="BK66" s="14"/>
      <c r="BL66" s="54">
        <f t="shared" si="9"/>
        <v>4.4081660908397297E-2</v>
      </c>
      <c r="BM66" s="53" t="s">
        <v>16</v>
      </c>
      <c r="BN66" s="45"/>
      <c r="BO66" s="13"/>
      <c r="BP66" s="14"/>
      <c r="BQ66" s="14"/>
      <c r="BR66" s="14"/>
      <c r="BS66" s="14"/>
      <c r="BT66" s="14"/>
      <c r="BU66" s="54">
        <f t="shared" si="7"/>
        <v>4.4081660908397297E-2</v>
      </c>
    </row>
    <row r="67" spans="1:73" ht="16.5" thickTop="1" thickBot="1">
      <c r="A67" s="11">
        <v>2013</v>
      </c>
      <c r="B67" s="44" t="s">
        <v>17</v>
      </c>
      <c r="C67" s="45">
        <v>4.0000000000000003E-7</v>
      </c>
      <c r="D67" s="13" t="s">
        <v>22</v>
      </c>
      <c r="E67" s="14">
        <v>0</v>
      </c>
      <c r="F67" s="14">
        <v>0</v>
      </c>
      <c r="G67" s="14">
        <v>0</v>
      </c>
      <c r="H67" s="14">
        <v>0</v>
      </c>
      <c r="I67" s="14">
        <v>0</v>
      </c>
      <c r="J67" s="15">
        <f t="shared" si="10"/>
        <v>4.4081660908397297E-2</v>
      </c>
      <c r="K67" s="47" t="s">
        <v>10</v>
      </c>
      <c r="L67" s="45"/>
      <c r="M67" s="13"/>
      <c r="N67" s="14"/>
      <c r="O67" s="14"/>
      <c r="P67" s="14"/>
      <c r="Q67" s="14"/>
      <c r="R67" s="14"/>
      <c r="S67" s="54">
        <f t="shared" si="1"/>
        <v>4.4081660908397297E-2</v>
      </c>
      <c r="T67" s="48" t="s">
        <v>11</v>
      </c>
      <c r="U67" s="45"/>
      <c r="V67" s="13"/>
      <c r="W67" s="14"/>
      <c r="X67" s="14"/>
      <c r="Y67" s="14"/>
      <c r="Z67" s="14"/>
      <c r="AA67" s="14"/>
      <c r="AB67" s="54">
        <f t="shared" si="3"/>
        <v>4.4081660908397297E-2</v>
      </c>
      <c r="AC67" s="49" t="s">
        <v>12</v>
      </c>
      <c r="AD67" s="45"/>
      <c r="AE67" s="13"/>
      <c r="AF67" s="14"/>
      <c r="AG67" s="14"/>
      <c r="AH67" s="14"/>
      <c r="AI67" s="14"/>
      <c r="AJ67" s="14"/>
      <c r="AK67" s="54">
        <f t="shared" si="4"/>
        <v>4.4081660908397297E-2</v>
      </c>
      <c r="AL67" s="50" t="s">
        <v>13</v>
      </c>
      <c r="AM67" s="45"/>
      <c r="AN67" s="13"/>
      <c r="AO67" s="14"/>
      <c r="AP67" s="14"/>
      <c r="AQ67" s="14"/>
      <c r="AR67" s="14"/>
      <c r="AS67" s="14"/>
      <c r="AT67" s="54">
        <f t="shared" si="2"/>
        <v>4.4081660908397297E-2</v>
      </c>
      <c r="AU67" s="51" t="s">
        <v>14</v>
      </c>
      <c r="AV67" s="45"/>
      <c r="AW67" s="13"/>
      <c r="AX67" s="14"/>
      <c r="AY67" s="14"/>
      <c r="AZ67" s="14"/>
      <c r="BA67" s="14"/>
      <c r="BB67" s="14"/>
      <c r="BC67" s="54">
        <f t="shared" si="8"/>
        <v>4.4081660908397297E-2</v>
      </c>
      <c r="BD67" s="52" t="s">
        <v>15</v>
      </c>
      <c r="BE67" s="45"/>
      <c r="BF67" s="13"/>
      <c r="BG67" s="14"/>
      <c r="BH67" s="14"/>
      <c r="BI67" s="14"/>
      <c r="BJ67" s="14"/>
      <c r="BK67" s="14"/>
      <c r="BL67" s="54">
        <f t="shared" si="9"/>
        <v>4.4081660908397297E-2</v>
      </c>
      <c r="BM67" s="53" t="s">
        <v>16</v>
      </c>
      <c r="BN67" s="45"/>
      <c r="BO67" s="13"/>
      <c r="BP67" s="14"/>
      <c r="BQ67" s="14"/>
      <c r="BR67" s="14"/>
      <c r="BS67" s="14"/>
      <c r="BT67" s="14"/>
      <c r="BU67" s="54">
        <f t="shared" si="7"/>
        <v>4.4081660908397297E-2</v>
      </c>
    </row>
    <row r="68" spans="1:73" ht="16.5" thickTop="1" thickBot="1">
      <c r="A68" s="11">
        <v>2014</v>
      </c>
      <c r="B68" s="44" t="s">
        <v>17</v>
      </c>
      <c r="C68" s="45">
        <v>4.0000000000000003E-7</v>
      </c>
      <c r="D68" s="13" t="s">
        <v>22</v>
      </c>
      <c r="E68" s="14">
        <v>0</v>
      </c>
      <c r="F68" s="14">
        <v>0</v>
      </c>
      <c r="G68" s="14">
        <v>0</v>
      </c>
      <c r="H68" s="14">
        <v>0</v>
      </c>
      <c r="I68" s="14">
        <v>0</v>
      </c>
      <c r="J68" s="15">
        <f t="shared" si="10"/>
        <v>4.4081660908397297E-2</v>
      </c>
      <c r="K68" s="47" t="s">
        <v>10</v>
      </c>
      <c r="L68" s="45"/>
      <c r="M68" s="13"/>
      <c r="N68" s="14"/>
      <c r="O68" s="14"/>
      <c r="P68" s="14"/>
      <c r="Q68" s="14"/>
      <c r="R68" s="14"/>
      <c r="S68" s="54">
        <f t="shared" ref="S68:S73" si="11">SQRT((1.5*EXP(1.105*R68))^2+(1.5*EXP(1.105*(N68-1)))^2+(1.5*EXP(1.105*(O68-1)))^2+(1.5*EXP(1.105*(P68-1)))^2+(1.5*EXP(1.105*(Q68-1)))^2)/100*2.45</f>
        <v>4.4081660908397297E-2</v>
      </c>
      <c r="T68" s="48" t="s">
        <v>11</v>
      </c>
      <c r="U68" s="45"/>
      <c r="V68" s="13"/>
      <c r="W68" s="14"/>
      <c r="X68" s="14"/>
      <c r="Y68" s="14"/>
      <c r="Z68" s="14"/>
      <c r="AA68" s="14"/>
      <c r="AB68" s="54">
        <f t="shared" si="3"/>
        <v>4.4081660908397297E-2</v>
      </c>
      <c r="AC68" s="49" t="s">
        <v>12</v>
      </c>
      <c r="AD68" s="45"/>
      <c r="AE68" s="13"/>
      <c r="AF68" s="14"/>
      <c r="AG68" s="14"/>
      <c r="AH68" s="14"/>
      <c r="AI68" s="14"/>
      <c r="AJ68" s="14"/>
      <c r="AK68" s="54">
        <f t="shared" si="4"/>
        <v>4.4081660908397297E-2</v>
      </c>
      <c r="AL68" s="50" t="s">
        <v>13</v>
      </c>
      <c r="AM68" s="45"/>
      <c r="AN68" s="13"/>
      <c r="AO68" s="14"/>
      <c r="AP68" s="14"/>
      <c r="AQ68" s="14"/>
      <c r="AR68" s="14"/>
      <c r="AS68" s="14"/>
      <c r="AT68" s="54">
        <f t="shared" ref="AT68:AT73" si="12">SQRT((1.5*EXP(1.105*AS68))^2+(1.5*EXP(1.105*(AO68-1)))^2+(1.5*EXP(1.105*(AP68-1)))^2+(1.5*EXP(1.105*(AQ68-1)))^2+(1.5*EXP(1.105*(AR68-1)))^2)/100*2.45</f>
        <v>4.4081660908397297E-2</v>
      </c>
      <c r="AU68" s="51" t="s">
        <v>14</v>
      </c>
      <c r="AV68" s="45"/>
      <c r="AW68" s="13"/>
      <c r="AX68" s="14"/>
      <c r="AY68" s="14"/>
      <c r="AZ68" s="14"/>
      <c r="BA68" s="14"/>
      <c r="BB68" s="14"/>
      <c r="BC68" s="54">
        <f t="shared" si="8"/>
        <v>4.4081660908397297E-2</v>
      </c>
      <c r="BD68" s="52" t="s">
        <v>15</v>
      </c>
      <c r="BE68" s="45"/>
      <c r="BF68" s="13"/>
      <c r="BG68" s="14"/>
      <c r="BH68" s="14"/>
      <c r="BI68" s="14"/>
      <c r="BJ68" s="14"/>
      <c r="BK68" s="14"/>
      <c r="BL68" s="54">
        <f t="shared" si="9"/>
        <v>4.4081660908397297E-2</v>
      </c>
      <c r="BM68" s="53" t="s">
        <v>16</v>
      </c>
      <c r="BN68" s="45"/>
      <c r="BO68" s="13"/>
      <c r="BP68" s="14"/>
      <c r="BQ68" s="14"/>
      <c r="BR68" s="14"/>
      <c r="BS68" s="14"/>
      <c r="BT68" s="14"/>
      <c r="BU68" s="54">
        <f t="shared" si="7"/>
        <v>4.4081660908397297E-2</v>
      </c>
    </row>
    <row r="69" spans="1:73" ht="16.5" thickTop="1" thickBot="1">
      <c r="A69" s="11">
        <v>2015</v>
      </c>
      <c r="B69" s="44" t="s">
        <v>17</v>
      </c>
      <c r="C69" s="45">
        <v>4.0000000000000003E-7</v>
      </c>
      <c r="D69" s="13" t="s">
        <v>22</v>
      </c>
      <c r="E69" s="14">
        <v>0</v>
      </c>
      <c r="F69" s="14">
        <v>0</v>
      </c>
      <c r="G69" s="14">
        <v>0</v>
      </c>
      <c r="H69" s="14">
        <v>0</v>
      </c>
      <c r="I69" s="14">
        <v>0</v>
      </c>
      <c r="J69" s="15">
        <f t="shared" si="10"/>
        <v>4.4081660908397297E-2</v>
      </c>
      <c r="K69" s="47" t="s">
        <v>10</v>
      </c>
      <c r="L69" s="45"/>
      <c r="M69" s="13"/>
      <c r="N69" s="14"/>
      <c r="O69" s="14"/>
      <c r="P69" s="14"/>
      <c r="Q69" s="14"/>
      <c r="R69" s="14"/>
      <c r="S69" s="54">
        <f t="shared" si="11"/>
        <v>4.4081660908397297E-2</v>
      </c>
      <c r="T69" s="48" t="s">
        <v>11</v>
      </c>
      <c r="U69" s="45"/>
      <c r="V69" s="13"/>
      <c r="W69" s="14"/>
      <c r="X69" s="14"/>
      <c r="Y69" s="14"/>
      <c r="Z69" s="14"/>
      <c r="AA69" s="14"/>
      <c r="AB69" s="54">
        <f t="shared" si="3"/>
        <v>4.4081660908397297E-2</v>
      </c>
      <c r="AC69" s="49" t="s">
        <v>12</v>
      </c>
      <c r="AD69" s="45"/>
      <c r="AE69" s="13"/>
      <c r="AF69" s="14"/>
      <c r="AG69" s="14"/>
      <c r="AH69" s="14"/>
      <c r="AI69" s="14"/>
      <c r="AJ69" s="14"/>
      <c r="AK69" s="54">
        <f t="shared" si="4"/>
        <v>4.4081660908397297E-2</v>
      </c>
      <c r="AL69" s="50" t="s">
        <v>13</v>
      </c>
      <c r="AM69" s="45"/>
      <c r="AN69" s="13"/>
      <c r="AO69" s="14"/>
      <c r="AP69" s="14"/>
      <c r="AQ69" s="14"/>
      <c r="AR69" s="14"/>
      <c r="AS69" s="14"/>
      <c r="AT69" s="54">
        <f t="shared" si="12"/>
        <v>4.4081660908397297E-2</v>
      </c>
      <c r="AU69" s="51" t="s">
        <v>14</v>
      </c>
      <c r="AV69" s="45"/>
      <c r="AW69" s="13"/>
      <c r="AX69" s="14"/>
      <c r="AY69" s="14"/>
      <c r="AZ69" s="14"/>
      <c r="BA69" s="14"/>
      <c r="BB69" s="14"/>
      <c r="BC69" s="54">
        <f t="shared" si="8"/>
        <v>4.4081660908397297E-2</v>
      </c>
      <c r="BD69" s="52" t="s">
        <v>15</v>
      </c>
      <c r="BE69" s="45"/>
      <c r="BF69" s="13"/>
      <c r="BG69" s="14"/>
      <c r="BH69" s="14"/>
      <c r="BI69" s="14"/>
      <c r="BJ69" s="14"/>
      <c r="BK69" s="14"/>
      <c r="BL69" s="54">
        <f t="shared" si="9"/>
        <v>4.4081660908397297E-2</v>
      </c>
      <c r="BM69" s="53" t="s">
        <v>16</v>
      </c>
      <c r="BN69" s="45"/>
      <c r="BO69" s="13"/>
      <c r="BP69" s="14"/>
      <c r="BQ69" s="14"/>
      <c r="BR69" s="14"/>
      <c r="BS69" s="14"/>
      <c r="BT69" s="14"/>
      <c r="BU69" s="54">
        <f t="shared" si="7"/>
        <v>4.4081660908397297E-2</v>
      </c>
    </row>
    <row r="70" spans="1:73" ht="16.5" thickTop="1" thickBot="1">
      <c r="A70" s="11">
        <v>2016</v>
      </c>
      <c r="B70" s="44" t="s">
        <v>17</v>
      </c>
      <c r="C70" s="45">
        <v>4.0000000000000003E-7</v>
      </c>
      <c r="D70" s="13" t="s">
        <v>22</v>
      </c>
      <c r="E70" s="14">
        <v>0</v>
      </c>
      <c r="F70" s="14">
        <v>0</v>
      </c>
      <c r="G70" s="14">
        <v>0</v>
      </c>
      <c r="H70" s="14">
        <v>0</v>
      </c>
      <c r="I70" s="14">
        <v>0</v>
      </c>
      <c r="J70" s="15">
        <f t="shared" si="10"/>
        <v>4.4081660908397297E-2</v>
      </c>
      <c r="K70" s="47" t="s">
        <v>10</v>
      </c>
      <c r="L70" s="45"/>
      <c r="M70" s="13"/>
      <c r="N70" s="14"/>
      <c r="O70" s="14"/>
      <c r="P70" s="14"/>
      <c r="Q70" s="14"/>
      <c r="R70" s="14"/>
      <c r="S70" s="54">
        <f t="shared" si="11"/>
        <v>4.4081660908397297E-2</v>
      </c>
      <c r="T70" s="48" t="s">
        <v>11</v>
      </c>
      <c r="U70" s="45"/>
      <c r="V70" s="13"/>
      <c r="W70" s="14"/>
      <c r="X70" s="14"/>
      <c r="Y70" s="14"/>
      <c r="Z70" s="14"/>
      <c r="AA70" s="14"/>
      <c r="AB70" s="54">
        <f t="shared" ref="AB70:AB73" si="13">SQRT((1.5*EXP(1.105*AA70))^2+(1.5*EXP(1.105*(W70-1)))^2+(1.5*EXP(1.105*(X70-1)))^2+(1.5*EXP(1.105*(Y70-1)))^2+(1.5*EXP(1.105*(Z70-1)))^2)/100*2.45</f>
        <v>4.4081660908397297E-2</v>
      </c>
      <c r="AC70" s="49" t="s">
        <v>12</v>
      </c>
      <c r="AD70" s="45"/>
      <c r="AE70" s="13"/>
      <c r="AF70" s="14"/>
      <c r="AG70" s="14"/>
      <c r="AH70" s="14"/>
      <c r="AI70" s="14"/>
      <c r="AJ70" s="14"/>
      <c r="AK70" s="54">
        <f t="shared" ref="AK70:AK73" si="14">SQRT((1.5*EXP(1.105*AJ70))^2+(1.5*EXP(1.105*(AF70-1)))^2+(1.5*EXP(1.105*(AG70-1)))^2+(1.5*EXP(1.105*(AH70-1)))^2+(1.5*EXP(1.105*(AI70-1)))^2)/100*2.45</f>
        <v>4.4081660908397297E-2</v>
      </c>
      <c r="AL70" s="50" t="s">
        <v>13</v>
      </c>
      <c r="AM70" s="45"/>
      <c r="AN70" s="13"/>
      <c r="AO70" s="14"/>
      <c r="AP70" s="14"/>
      <c r="AQ70" s="14"/>
      <c r="AR70" s="14"/>
      <c r="AS70" s="14"/>
      <c r="AT70" s="54">
        <f t="shared" si="12"/>
        <v>4.4081660908397297E-2</v>
      </c>
      <c r="AU70" s="51" t="s">
        <v>14</v>
      </c>
      <c r="AV70" s="45"/>
      <c r="AW70" s="13"/>
      <c r="AX70" s="14"/>
      <c r="AY70" s="14"/>
      <c r="AZ70" s="14"/>
      <c r="BA70" s="14"/>
      <c r="BB70" s="14"/>
      <c r="BC70" s="54">
        <f t="shared" si="8"/>
        <v>4.4081660908397297E-2</v>
      </c>
      <c r="BD70" s="52" t="s">
        <v>15</v>
      </c>
      <c r="BE70" s="45"/>
      <c r="BF70" s="13"/>
      <c r="BG70" s="14"/>
      <c r="BH70" s="14"/>
      <c r="BI70" s="14"/>
      <c r="BJ70" s="14"/>
      <c r="BK70" s="14"/>
      <c r="BL70" s="54">
        <f t="shared" si="9"/>
        <v>4.4081660908397297E-2</v>
      </c>
      <c r="BM70" s="53" t="s">
        <v>16</v>
      </c>
      <c r="BN70" s="45"/>
      <c r="BO70" s="13"/>
      <c r="BP70" s="14"/>
      <c r="BQ70" s="14"/>
      <c r="BR70" s="14"/>
      <c r="BS70" s="14"/>
      <c r="BT70" s="14"/>
      <c r="BU70" s="54">
        <f t="shared" ref="BU70:BU73" si="15">SQRT((1.5*EXP(1.105*BT70))^2+(1.5*EXP(1.105*(BP70-1)))^2+(1.5*EXP(1.105*(BQ70-1)))^2+(1.5*EXP(1.105*(BR70-1)))^2+(1.5*EXP(1.105*(BS70-1)))^2)/100*2.45</f>
        <v>4.4081660908397297E-2</v>
      </c>
    </row>
    <row r="71" spans="1:73" ht="16.5" thickTop="1" thickBot="1">
      <c r="A71" s="11">
        <v>2017</v>
      </c>
      <c r="B71" s="44" t="s">
        <v>17</v>
      </c>
      <c r="C71" s="45">
        <v>4.0000000000000003E-7</v>
      </c>
      <c r="D71" s="13" t="s">
        <v>22</v>
      </c>
      <c r="E71" s="14">
        <v>0</v>
      </c>
      <c r="F71" s="14">
        <v>0</v>
      </c>
      <c r="G71" s="14">
        <v>0</v>
      </c>
      <c r="H71" s="14">
        <v>0</v>
      </c>
      <c r="I71" s="14">
        <v>0</v>
      </c>
      <c r="J71" s="15">
        <f t="shared" si="10"/>
        <v>4.4081660908397297E-2</v>
      </c>
      <c r="K71" s="47" t="s">
        <v>10</v>
      </c>
      <c r="L71" s="45"/>
      <c r="M71" s="13"/>
      <c r="N71" s="14"/>
      <c r="O71" s="14"/>
      <c r="P71" s="14"/>
      <c r="Q71" s="14"/>
      <c r="R71" s="14"/>
      <c r="S71" s="54">
        <f t="shared" ref="S71:S72" si="16">SQRT((1.5*EXP(1.105*R71))^2+(1.5*EXP(1.105*(N71-1)))^2+(1.5*EXP(1.105*(O71-1)))^2+(1.5*EXP(1.105*(P71-1)))^2+(1.5*EXP(1.105*(Q71-1)))^2)/100*2.45</f>
        <v>4.4081660908397297E-2</v>
      </c>
      <c r="T71" s="48" t="s">
        <v>11</v>
      </c>
      <c r="U71" s="45"/>
      <c r="V71" s="13"/>
      <c r="W71" s="14"/>
      <c r="X71" s="14"/>
      <c r="Y71" s="14"/>
      <c r="Z71" s="14"/>
      <c r="AA71" s="14"/>
      <c r="AB71" s="54">
        <f t="shared" ref="AB71:AB72" si="17">SQRT((1.5*EXP(1.105*AA71))^2+(1.5*EXP(1.105*(W71-1)))^2+(1.5*EXP(1.105*(X71-1)))^2+(1.5*EXP(1.105*(Y71-1)))^2+(1.5*EXP(1.105*(Z71-1)))^2)/100*2.45</f>
        <v>4.4081660908397297E-2</v>
      </c>
      <c r="AC71" s="49" t="s">
        <v>12</v>
      </c>
      <c r="AD71" s="45"/>
      <c r="AE71" s="13"/>
      <c r="AF71" s="14"/>
      <c r="AG71" s="14"/>
      <c r="AH71" s="14"/>
      <c r="AI71" s="14"/>
      <c r="AJ71" s="14"/>
      <c r="AK71" s="54">
        <f t="shared" ref="AK71:AK72" si="18">SQRT((1.5*EXP(1.105*AJ71))^2+(1.5*EXP(1.105*(AF71-1)))^2+(1.5*EXP(1.105*(AG71-1)))^2+(1.5*EXP(1.105*(AH71-1)))^2+(1.5*EXP(1.105*(AI71-1)))^2)/100*2.45</f>
        <v>4.4081660908397297E-2</v>
      </c>
      <c r="AL71" s="50" t="s">
        <v>13</v>
      </c>
      <c r="AM71" s="45"/>
      <c r="AN71" s="13"/>
      <c r="AO71" s="14"/>
      <c r="AP71" s="14"/>
      <c r="AQ71" s="14"/>
      <c r="AR71" s="14"/>
      <c r="AS71" s="14"/>
      <c r="AT71" s="54">
        <f t="shared" ref="AT71:AT72" si="19">SQRT((1.5*EXP(1.105*AS71))^2+(1.5*EXP(1.105*(AO71-1)))^2+(1.5*EXP(1.105*(AP71-1)))^2+(1.5*EXP(1.105*(AQ71-1)))^2+(1.5*EXP(1.105*(AR71-1)))^2)/100*2.45</f>
        <v>4.4081660908397297E-2</v>
      </c>
      <c r="AU71" s="51" t="s">
        <v>14</v>
      </c>
      <c r="AV71" s="45"/>
      <c r="AW71" s="13"/>
      <c r="AX71" s="14"/>
      <c r="AY71" s="14"/>
      <c r="AZ71" s="14"/>
      <c r="BA71" s="14"/>
      <c r="BB71" s="14"/>
      <c r="BC71" s="54">
        <f t="shared" ref="BC71:BC72" si="20">SQRT((1.5*EXP(1.105*BB71))^2+(1.5*EXP(1.105*(AX71-1)))^2+(1.5*EXP(1.105*(AY71-1)))^2+(1.5*EXP(1.105*(AZ71-1)))^2+(1.5*EXP(1.105*(BA71-1)))^2)/100*2.45</f>
        <v>4.4081660908397297E-2</v>
      </c>
      <c r="BD71" s="52" t="s">
        <v>15</v>
      </c>
      <c r="BE71" s="45"/>
      <c r="BF71" s="13"/>
      <c r="BG71" s="14"/>
      <c r="BH71" s="14"/>
      <c r="BI71" s="14"/>
      <c r="BJ71" s="14"/>
      <c r="BK71" s="14"/>
      <c r="BL71" s="54">
        <f t="shared" ref="BL71:BL72" si="21">SQRT((1.5*EXP(1.105*BK71))^2+(1.5*EXP(1.105*(BG71-1)))^2+(1.5*EXP(1.105*(BH71-1)))^2+(1.5*EXP(1.105*(BI71-1)))^2+(1.5*EXP(1.105*(BJ71-1)))^2)/100*2.45</f>
        <v>4.4081660908397297E-2</v>
      </c>
      <c r="BM71" s="53" t="s">
        <v>16</v>
      </c>
      <c r="BN71" s="45"/>
      <c r="BO71" s="13"/>
      <c r="BP71" s="14"/>
      <c r="BQ71" s="14"/>
      <c r="BR71" s="14"/>
      <c r="BS71" s="14"/>
      <c r="BT71" s="14"/>
      <c r="BU71" s="54">
        <f t="shared" ref="BU71:BU72" si="22">SQRT((1.5*EXP(1.105*BT71))^2+(1.5*EXP(1.105*(BP71-1)))^2+(1.5*EXP(1.105*(BQ71-1)))^2+(1.5*EXP(1.105*(BR71-1)))^2+(1.5*EXP(1.105*(BS71-1)))^2)/100*2.45</f>
        <v>4.4081660908397297E-2</v>
      </c>
    </row>
    <row r="72" spans="1:73" ht="16.5" thickTop="1" thickBot="1">
      <c r="A72" s="11">
        <v>2018</v>
      </c>
      <c r="B72" s="44" t="s">
        <v>17</v>
      </c>
      <c r="C72" s="45">
        <v>4.0000000000000003E-7</v>
      </c>
      <c r="D72" s="13" t="s">
        <v>22</v>
      </c>
      <c r="E72" s="14">
        <v>0</v>
      </c>
      <c r="F72" s="14">
        <v>0</v>
      </c>
      <c r="G72" s="14">
        <v>0</v>
      </c>
      <c r="H72" s="14">
        <v>0</v>
      </c>
      <c r="I72" s="14">
        <v>0</v>
      </c>
      <c r="J72" s="15">
        <f t="shared" si="10"/>
        <v>4.4081660908397297E-2</v>
      </c>
      <c r="K72" s="47" t="s">
        <v>10</v>
      </c>
      <c r="L72" s="45"/>
      <c r="M72" s="13"/>
      <c r="N72" s="14"/>
      <c r="O72" s="14"/>
      <c r="P72" s="14"/>
      <c r="Q72" s="14"/>
      <c r="R72" s="14"/>
      <c r="S72" s="54">
        <f t="shared" si="16"/>
        <v>4.4081660908397297E-2</v>
      </c>
      <c r="T72" s="48" t="s">
        <v>11</v>
      </c>
      <c r="U72" s="45"/>
      <c r="V72" s="13"/>
      <c r="W72" s="14"/>
      <c r="X72" s="14"/>
      <c r="Y72" s="14"/>
      <c r="Z72" s="14"/>
      <c r="AA72" s="14"/>
      <c r="AB72" s="54">
        <f t="shared" si="17"/>
        <v>4.4081660908397297E-2</v>
      </c>
      <c r="AC72" s="49" t="s">
        <v>12</v>
      </c>
      <c r="AD72" s="45"/>
      <c r="AE72" s="13"/>
      <c r="AF72" s="14"/>
      <c r="AG72" s="14"/>
      <c r="AH72" s="14"/>
      <c r="AI72" s="14"/>
      <c r="AJ72" s="14"/>
      <c r="AK72" s="54">
        <f t="shared" si="18"/>
        <v>4.4081660908397297E-2</v>
      </c>
      <c r="AL72" s="50" t="s">
        <v>13</v>
      </c>
      <c r="AM72" s="45"/>
      <c r="AN72" s="13"/>
      <c r="AO72" s="14"/>
      <c r="AP72" s="14"/>
      <c r="AQ72" s="14"/>
      <c r="AR72" s="14"/>
      <c r="AS72" s="14"/>
      <c r="AT72" s="54">
        <f t="shared" si="19"/>
        <v>4.4081660908397297E-2</v>
      </c>
      <c r="AU72" s="51" t="s">
        <v>14</v>
      </c>
      <c r="AV72" s="45"/>
      <c r="AW72" s="13"/>
      <c r="AX72" s="14"/>
      <c r="AY72" s="14"/>
      <c r="AZ72" s="14"/>
      <c r="BA72" s="14"/>
      <c r="BB72" s="14"/>
      <c r="BC72" s="54">
        <f t="shared" si="20"/>
        <v>4.4081660908397297E-2</v>
      </c>
      <c r="BD72" s="52" t="s">
        <v>15</v>
      </c>
      <c r="BE72" s="45"/>
      <c r="BF72" s="13"/>
      <c r="BG72" s="14"/>
      <c r="BH72" s="14"/>
      <c r="BI72" s="14"/>
      <c r="BJ72" s="14"/>
      <c r="BK72" s="14"/>
      <c r="BL72" s="54">
        <f t="shared" si="21"/>
        <v>4.4081660908397297E-2</v>
      </c>
      <c r="BM72" s="53" t="s">
        <v>16</v>
      </c>
      <c r="BN72" s="45"/>
      <c r="BO72" s="13"/>
      <c r="BP72" s="14"/>
      <c r="BQ72" s="14"/>
      <c r="BR72" s="14"/>
      <c r="BS72" s="14"/>
      <c r="BT72" s="14"/>
      <c r="BU72" s="54">
        <f t="shared" si="22"/>
        <v>4.4081660908397297E-2</v>
      </c>
    </row>
    <row r="73" spans="1:73" ht="16.5" thickTop="1" thickBot="1">
      <c r="A73" s="11">
        <v>2019</v>
      </c>
      <c r="B73" s="44" t="s">
        <v>17</v>
      </c>
      <c r="C73" s="45">
        <v>4.0000000000000003E-7</v>
      </c>
      <c r="D73" s="13" t="s">
        <v>22</v>
      </c>
      <c r="E73" s="14">
        <v>0</v>
      </c>
      <c r="F73" s="14">
        <v>0</v>
      </c>
      <c r="G73" s="14">
        <v>0</v>
      </c>
      <c r="H73" s="14">
        <v>0</v>
      </c>
      <c r="I73" s="14">
        <v>0</v>
      </c>
      <c r="J73" s="15">
        <f t="shared" si="10"/>
        <v>4.4081660908397297E-2</v>
      </c>
      <c r="K73" s="47" t="s">
        <v>10</v>
      </c>
      <c r="L73" s="45"/>
      <c r="M73" s="13"/>
      <c r="N73" s="14"/>
      <c r="O73" s="14"/>
      <c r="P73" s="14"/>
      <c r="Q73" s="14"/>
      <c r="R73" s="14"/>
      <c r="S73" s="54">
        <f t="shared" si="11"/>
        <v>4.4081660908397297E-2</v>
      </c>
      <c r="T73" s="48" t="s">
        <v>11</v>
      </c>
      <c r="U73" s="45"/>
      <c r="V73" s="13"/>
      <c r="W73" s="14"/>
      <c r="X73" s="14"/>
      <c r="Y73" s="14"/>
      <c r="Z73" s="14"/>
      <c r="AA73" s="14"/>
      <c r="AB73" s="54">
        <f t="shared" si="13"/>
        <v>4.4081660908397297E-2</v>
      </c>
      <c r="AC73" s="49" t="s">
        <v>12</v>
      </c>
      <c r="AD73" s="45"/>
      <c r="AE73" s="13"/>
      <c r="AF73" s="14"/>
      <c r="AG73" s="14"/>
      <c r="AH73" s="14"/>
      <c r="AI73" s="14"/>
      <c r="AJ73" s="14"/>
      <c r="AK73" s="54">
        <f t="shared" si="14"/>
        <v>4.4081660908397297E-2</v>
      </c>
      <c r="AL73" s="50" t="s">
        <v>13</v>
      </c>
      <c r="AM73" s="45"/>
      <c r="AN73" s="13"/>
      <c r="AO73" s="14"/>
      <c r="AP73" s="14"/>
      <c r="AQ73" s="14"/>
      <c r="AR73" s="14"/>
      <c r="AS73" s="14"/>
      <c r="AT73" s="54">
        <f t="shared" si="12"/>
        <v>4.4081660908397297E-2</v>
      </c>
      <c r="AU73" s="51" t="s">
        <v>14</v>
      </c>
      <c r="AV73" s="45"/>
      <c r="AW73" s="13"/>
      <c r="AX73" s="14"/>
      <c r="AY73" s="14"/>
      <c r="AZ73" s="14"/>
      <c r="BA73" s="14"/>
      <c r="BB73" s="14"/>
      <c r="BC73" s="54">
        <f t="shared" si="8"/>
        <v>4.4081660908397297E-2</v>
      </c>
      <c r="BD73" s="52" t="s">
        <v>15</v>
      </c>
      <c r="BE73" s="45"/>
      <c r="BF73" s="13"/>
      <c r="BG73" s="14"/>
      <c r="BH73" s="14"/>
      <c r="BI73" s="14"/>
      <c r="BJ73" s="14"/>
      <c r="BK73" s="14"/>
      <c r="BL73" s="54">
        <f t="shared" si="9"/>
        <v>4.4081660908397297E-2</v>
      </c>
      <c r="BM73" s="53" t="s">
        <v>16</v>
      </c>
      <c r="BN73" s="45"/>
      <c r="BO73" s="13"/>
      <c r="BP73" s="14"/>
      <c r="BQ73" s="14"/>
      <c r="BR73" s="14"/>
      <c r="BS73" s="14"/>
      <c r="BT73" s="14"/>
      <c r="BU73" s="54">
        <f t="shared" si="15"/>
        <v>4.4081660908397297E-2</v>
      </c>
    </row>
    <row r="74" spans="1:73" s="43" customFormat="1" ht="23.1" customHeight="1" thickTop="1" thickBot="1">
      <c r="A74" s="11">
        <v>2020</v>
      </c>
      <c r="B74" s="44" t="s">
        <v>17</v>
      </c>
      <c r="C74" s="45">
        <v>4.0000000000000003E-7</v>
      </c>
      <c r="D74" s="13" t="s">
        <v>22</v>
      </c>
      <c r="E74" s="14">
        <v>0</v>
      </c>
      <c r="F74" s="14">
        <v>0</v>
      </c>
      <c r="G74" s="14">
        <v>0</v>
      </c>
      <c r="H74" s="14">
        <v>0</v>
      </c>
      <c r="I74" s="14">
        <v>0</v>
      </c>
      <c r="J74" s="15">
        <f t="shared" si="10"/>
        <v>4.4081660908397297E-2</v>
      </c>
      <c r="K74" s="47" t="s">
        <v>10</v>
      </c>
      <c r="L74" s="45"/>
      <c r="M74" s="13"/>
      <c r="N74" s="14"/>
      <c r="O74" s="14"/>
      <c r="P74" s="14"/>
      <c r="Q74" s="14"/>
      <c r="R74" s="14"/>
      <c r="S74" s="54">
        <f t="shared" ref="S74" si="23">SQRT((1.5*EXP(1.105*R74))^2+(1.5*EXP(1.105*(N74-1)))^2+(1.5*EXP(1.105*(O74-1)))^2+(1.5*EXP(1.105*(P74-1)))^2+(1.5*EXP(1.105*(Q74-1)))^2)/100*2.45</f>
        <v>4.4081660908397297E-2</v>
      </c>
      <c r="T74" s="48" t="s">
        <v>11</v>
      </c>
      <c r="U74" s="45"/>
      <c r="V74" s="13"/>
      <c r="W74" s="14"/>
      <c r="X74" s="14"/>
      <c r="Y74" s="14"/>
      <c r="Z74" s="14"/>
      <c r="AA74" s="14"/>
      <c r="AB74" s="54">
        <f t="shared" ref="AB74" si="24">SQRT((1.5*EXP(1.105*AA74))^2+(1.5*EXP(1.105*(W74-1)))^2+(1.5*EXP(1.105*(X74-1)))^2+(1.5*EXP(1.105*(Y74-1)))^2+(1.5*EXP(1.105*(Z74-1)))^2)/100*2.45</f>
        <v>4.4081660908397297E-2</v>
      </c>
      <c r="AC74" s="49" t="s">
        <v>12</v>
      </c>
      <c r="AD74" s="45"/>
      <c r="AE74" s="13"/>
      <c r="AF74" s="14"/>
      <c r="AG74" s="14"/>
      <c r="AH74" s="14"/>
      <c r="AI74" s="14"/>
      <c r="AJ74" s="14"/>
      <c r="AK74" s="54">
        <f t="shared" ref="AK74" si="25">SQRT((1.5*EXP(1.105*AJ74))^2+(1.5*EXP(1.105*(AF74-1)))^2+(1.5*EXP(1.105*(AG74-1)))^2+(1.5*EXP(1.105*(AH74-1)))^2+(1.5*EXP(1.105*(AI74-1)))^2)/100*2.45</f>
        <v>4.4081660908397297E-2</v>
      </c>
      <c r="AL74" s="50" t="s">
        <v>13</v>
      </c>
      <c r="AM74" s="45"/>
      <c r="AN74" s="13"/>
      <c r="AO74" s="14"/>
      <c r="AP74" s="14"/>
      <c r="AQ74" s="14"/>
      <c r="AR74" s="14"/>
      <c r="AS74" s="14"/>
      <c r="AT74" s="54">
        <f t="shared" ref="AT74" si="26">SQRT((1.5*EXP(1.105*AS74))^2+(1.5*EXP(1.105*(AO74-1)))^2+(1.5*EXP(1.105*(AP74-1)))^2+(1.5*EXP(1.105*(AQ74-1)))^2+(1.5*EXP(1.105*(AR74-1)))^2)/100*2.45</f>
        <v>4.4081660908397297E-2</v>
      </c>
      <c r="AU74" s="51" t="s">
        <v>14</v>
      </c>
      <c r="AV74" s="45"/>
      <c r="AW74" s="13"/>
      <c r="AX74" s="14"/>
      <c r="AY74" s="14"/>
      <c r="AZ74" s="14"/>
      <c r="BA74" s="14"/>
      <c r="BB74" s="14"/>
      <c r="BC74" s="54">
        <f t="shared" ref="BC74" si="27">SQRT((1.5*EXP(1.105*BB74))^2+(1.5*EXP(1.105*(AX74-1)))^2+(1.5*EXP(1.105*(AY74-1)))^2+(1.5*EXP(1.105*(AZ74-1)))^2+(1.5*EXP(1.105*(BA74-1)))^2)/100*2.45</f>
        <v>4.4081660908397297E-2</v>
      </c>
      <c r="BD74" s="52" t="s">
        <v>15</v>
      </c>
      <c r="BE74" s="45"/>
      <c r="BF74" s="13"/>
      <c r="BG74" s="14"/>
      <c r="BH74" s="14"/>
      <c r="BI74" s="14"/>
      <c r="BJ74" s="14"/>
      <c r="BK74" s="14"/>
      <c r="BL74" s="54">
        <f t="shared" ref="BL74" si="28">SQRT((1.5*EXP(1.105*BK74))^2+(1.5*EXP(1.105*(BG74-1)))^2+(1.5*EXP(1.105*(BH74-1)))^2+(1.5*EXP(1.105*(BI74-1)))^2+(1.5*EXP(1.105*(BJ74-1)))^2)/100*2.45</f>
        <v>4.4081660908397297E-2</v>
      </c>
      <c r="BM74" s="53" t="s">
        <v>16</v>
      </c>
      <c r="BN74" s="45"/>
      <c r="BO74" s="13"/>
      <c r="BP74" s="14"/>
      <c r="BQ74" s="14"/>
      <c r="BR74" s="14"/>
      <c r="BS74" s="14"/>
      <c r="BT74" s="14"/>
      <c r="BU74" s="54">
        <f t="shared" ref="BU74" si="29">SQRT((1.5*EXP(1.105*BT74))^2+(1.5*EXP(1.105*(BP74-1)))^2+(1.5*EXP(1.105*(BQ74-1)))^2+(1.5*EXP(1.105*(BR74-1)))^2+(1.5*EXP(1.105*(BS74-1)))^2)/100*2.45</f>
        <v>4.4081660908397297E-2</v>
      </c>
    </row>
    <row r="75" spans="1:73" s="43" customFormat="1" ht="23.1" customHeight="1" thickTop="1" thickBot="1">
      <c r="A75" s="11">
        <v>2021</v>
      </c>
      <c r="B75" s="68" t="s">
        <v>17</v>
      </c>
      <c r="C75" s="45">
        <v>4.0000000000000003E-7</v>
      </c>
      <c r="D75" s="13" t="s">
        <v>22</v>
      </c>
      <c r="E75" s="14">
        <v>0</v>
      </c>
      <c r="F75" s="14">
        <v>0</v>
      </c>
      <c r="G75" s="14">
        <v>0</v>
      </c>
      <c r="H75" s="14">
        <v>0</v>
      </c>
      <c r="I75" s="14">
        <v>0</v>
      </c>
      <c r="J75" s="15">
        <v>4.4081660908397297E-2</v>
      </c>
      <c r="K75" s="69" t="s">
        <v>10</v>
      </c>
      <c r="L75" s="45"/>
      <c r="M75" s="13"/>
      <c r="N75" s="14"/>
      <c r="O75" s="14"/>
      <c r="P75" s="14"/>
      <c r="Q75" s="14"/>
      <c r="R75" s="14"/>
      <c r="S75" s="54">
        <v>4.4081660908397297E-2</v>
      </c>
      <c r="T75" s="70" t="s">
        <v>11</v>
      </c>
      <c r="U75" s="45"/>
      <c r="V75" s="13"/>
      <c r="W75" s="14"/>
      <c r="X75" s="14"/>
      <c r="Y75" s="14"/>
      <c r="Z75" s="14"/>
      <c r="AA75" s="14"/>
      <c r="AB75" s="54">
        <v>4.4081660908397297E-2</v>
      </c>
      <c r="AC75" s="71" t="s">
        <v>12</v>
      </c>
      <c r="AD75" s="45"/>
      <c r="AE75" s="13"/>
      <c r="AF75" s="14"/>
      <c r="AG75" s="14"/>
      <c r="AH75" s="14"/>
      <c r="AI75" s="14"/>
      <c r="AJ75" s="14"/>
      <c r="AK75" s="54">
        <v>4.4081660908397297E-2</v>
      </c>
      <c r="AL75" s="72" t="s">
        <v>13</v>
      </c>
      <c r="AM75" s="45"/>
      <c r="AN75" s="13"/>
      <c r="AO75" s="14"/>
      <c r="AP75" s="14"/>
      <c r="AQ75" s="14"/>
      <c r="AR75" s="14"/>
      <c r="AS75" s="14"/>
      <c r="AT75" s="54">
        <v>4.4081660908397297E-2</v>
      </c>
      <c r="AU75" s="73" t="s">
        <v>14</v>
      </c>
      <c r="AV75" s="45"/>
      <c r="AW75" s="13"/>
      <c r="AX75" s="14"/>
      <c r="AY75" s="14"/>
      <c r="AZ75" s="14"/>
      <c r="BA75" s="14"/>
      <c r="BB75" s="14"/>
      <c r="BC75" s="54">
        <v>4.4081660908397297E-2</v>
      </c>
      <c r="BD75" s="74" t="s">
        <v>15</v>
      </c>
      <c r="BE75" s="45"/>
      <c r="BF75" s="13"/>
      <c r="BG75" s="14"/>
      <c r="BH75" s="14"/>
      <c r="BI75" s="14"/>
      <c r="BJ75" s="14"/>
      <c r="BK75" s="14"/>
      <c r="BL75" s="54">
        <v>4.4081660908397297E-2</v>
      </c>
      <c r="BM75" s="75" t="s">
        <v>16</v>
      </c>
      <c r="BN75" s="45"/>
      <c r="BO75" s="13"/>
      <c r="BP75" s="14"/>
      <c r="BQ75" s="14"/>
      <c r="BR75" s="14"/>
      <c r="BS75" s="14"/>
      <c r="BT75" s="14"/>
      <c r="BU75" s="54">
        <v>4.4081660908397297E-2</v>
      </c>
    </row>
    <row r="76" spans="1:73" s="43" customFormat="1" ht="23.1" customHeight="1" thickTop="1" thickBot="1">
      <c r="A76" s="11">
        <v>2022</v>
      </c>
      <c r="B76" s="68" t="s">
        <v>17</v>
      </c>
      <c r="C76" s="45">
        <v>4.0000000000000003E-7</v>
      </c>
      <c r="D76" s="13" t="s">
        <v>22</v>
      </c>
      <c r="E76" s="14">
        <v>0</v>
      </c>
      <c r="F76" s="14">
        <v>0</v>
      </c>
      <c r="G76" s="14">
        <v>0</v>
      </c>
      <c r="H76" s="14">
        <v>0</v>
      </c>
      <c r="I76" s="14">
        <v>0</v>
      </c>
      <c r="J76" s="15">
        <v>4.4081660908397297E-2</v>
      </c>
      <c r="K76" s="69" t="s">
        <v>10</v>
      </c>
      <c r="L76" s="45"/>
      <c r="M76" s="13"/>
      <c r="N76" s="14"/>
      <c r="O76" s="14"/>
      <c r="P76" s="14"/>
      <c r="Q76" s="14"/>
      <c r="R76" s="14"/>
      <c r="S76" s="54">
        <v>4.4081660908397297E-2</v>
      </c>
      <c r="T76" s="70" t="s">
        <v>11</v>
      </c>
      <c r="U76" s="45"/>
      <c r="V76" s="13"/>
      <c r="W76" s="14"/>
      <c r="X76" s="14"/>
      <c r="Y76" s="14"/>
      <c r="Z76" s="14"/>
      <c r="AA76" s="14"/>
      <c r="AB76" s="54">
        <v>4.4081660908397297E-2</v>
      </c>
      <c r="AC76" s="71" t="s">
        <v>12</v>
      </c>
      <c r="AD76" s="45"/>
      <c r="AE76" s="13"/>
      <c r="AF76" s="14"/>
      <c r="AG76" s="14"/>
      <c r="AH76" s="14"/>
      <c r="AI76" s="14"/>
      <c r="AJ76" s="14"/>
      <c r="AK76" s="54">
        <v>4.4081660908397297E-2</v>
      </c>
      <c r="AL76" s="72" t="s">
        <v>13</v>
      </c>
      <c r="AM76" s="45"/>
      <c r="AN76" s="13"/>
      <c r="AO76" s="14"/>
      <c r="AP76" s="14"/>
      <c r="AQ76" s="14"/>
      <c r="AR76" s="14"/>
      <c r="AS76" s="14"/>
      <c r="AT76" s="54">
        <v>4.4081660908397297E-2</v>
      </c>
      <c r="AU76" s="73" t="s">
        <v>14</v>
      </c>
      <c r="AV76" s="45"/>
      <c r="AW76" s="13"/>
      <c r="AX76" s="14"/>
      <c r="AY76" s="14"/>
      <c r="AZ76" s="14"/>
      <c r="BA76" s="14"/>
      <c r="BB76" s="14"/>
      <c r="BC76" s="54">
        <v>4.4081660908397297E-2</v>
      </c>
      <c r="BD76" s="74" t="s">
        <v>15</v>
      </c>
      <c r="BE76" s="45"/>
      <c r="BF76" s="13"/>
      <c r="BG76" s="14"/>
      <c r="BH76" s="14"/>
      <c r="BI76" s="14"/>
      <c r="BJ76" s="14"/>
      <c r="BK76" s="14"/>
      <c r="BL76" s="54">
        <v>4.4081660908397297E-2</v>
      </c>
      <c r="BM76" s="75" t="s">
        <v>16</v>
      </c>
      <c r="BN76" s="45"/>
      <c r="BO76" s="13"/>
      <c r="BP76" s="14"/>
      <c r="BQ76" s="14"/>
      <c r="BR76" s="14"/>
      <c r="BS76" s="14"/>
      <c r="BT76" s="14"/>
      <c r="BU76" s="54">
        <v>4.4081660908397297E-2</v>
      </c>
    </row>
    <row r="77" spans="1:73" s="43" customFormat="1" ht="23.1" customHeight="1" thickTop="1" thickBot="1">
      <c r="A77" s="55"/>
      <c r="B77" s="56"/>
      <c r="C77" s="59"/>
      <c r="D77" s="25"/>
      <c r="E77" s="14"/>
      <c r="F77" s="14"/>
      <c r="G77" s="14"/>
      <c r="H77" s="14"/>
      <c r="I77" s="14"/>
      <c r="J77" s="46"/>
      <c r="K77" s="56"/>
      <c r="L77" s="59"/>
      <c r="M77" s="25"/>
      <c r="N77" s="26"/>
      <c r="O77" s="26"/>
      <c r="P77" s="26"/>
      <c r="Q77" s="26"/>
      <c r="R77" s="26"/>
      <c r="S77" s="58"/>
      <c r="T77" s="56"/>
      <c r="U77" s="59"/>
      <c r="V77" s="25"/>
      <c r="W77" s="26"/>
      <c r="X77" s="26"/>
      <c r="Y77" s="26"/>
      <c r="Z77" s="26"/>
      <c r="AA77" s="26"/>
      <c r="AB77" s="58"/>
      <c r="AC77" s="56"/>
      <c r="AD77" s="59"/>
      <c r="AE77" s="25"/>
      <c r="AF77" s="26"/>
      <c r="AG77" s="26"/>
      <c r="AH77" s="26"/>
      <c r="AI77" s="26"/>
      <c r="AJ77" s="26"/>
      <c r="AK77" s="58"/>
      <c r="AL77" s="56"/>
      <c r="AM77" s="59"/>
      <c r="AN77" s="25"/>
      <c r="AO77" s="26"/>
      <c r="AP77" s="26"/>
      <c r="AQ77" s="26"/>
      <c r="AR77" s="26"/>
      <c r="AS77" s="26"/>
      <c r="AT77" s="58"/>
      <c r="AU77" s="56"/>
      <c r="AV77" s="59"/>
      <c r="AW77" s="25"/>
      <c r="AX77" s="26"/>
      <c r="AY77" s="26"/>
      <c r="AZ77" s="26"/>
      <c r="BA77" s="26"/>
      <c r="BB77" s="26"/>
      <c r="BC77" s="58"/>
      <c r="BD77" s="56"/>
      <c r="BE77" s="59"/>
      <c r="BF77" s="25"/>
      <c r="BG77" s="26"/>
      <c r="BH77" s="26"/>
      <c r="BI77" s="26"/>
      <c r="BJ77" s="26"/>
      <c r="BK77" s="26"/>
      <c r="BL77" s="58"/>
      <c r="BM77" s="56"/>
      <c r="BN77" s="59"/>
      <c r="BO77" s="25"/>
      <c r="BP77" s="26"/>
      <c r="BQ77" s="26"/>
      <c r="BR77" s="26"/>
      <c r="BS77" s="26"/>
      <c r="BT77" s="26"/>
      <c r="BU77" s="58"/>
    </row>
    <row r="78" spans="1:73" s="43" customFormat="1" ht="23.1" customHeight="1" thickTop="1" thickBot="1">
      <c r="A78" s="55"/>
      <c r="B78" s="56"/>
      <c r="C78" s="59"/>
      <c r="D78" s="25"/>
      <c r="E78" s="14"/>
      <c r="F78" s="14"/>
      <c r="G78" s="14"/>
      <c r="H78" s="14"/>
      <c r="I78" s="14"/>
      <c r="J78" s="46"/>
      <c r="K78" s="56"/>
      <c r="L78" s="59"/>
      <c r="M78" s="25"/>
      <c r="N78" s="26"/>
      <c r="O78" s="26"/>
      <c r="P78" s="26"/>
      <c r="Q78" s="26"/>
      <c r="R78" s="26"/>
      <c r="S78" s="58"/>
      <c r="T78" s="56"/>
      <c r="U78" s="59"/>
      <c r="V78" s="25"/>
      <c r="W78" s="26"/>
      <c r="X78" s="26"/>
      <c r="Y78" s="26"/>
      <c r="Z78" s="26"/>
      <c r="AA78" s="26"/>
      <c r="AB78" s="58"/>
      <c r="AC78" s="56"/>
      <c r="AD78" s="59"/>
      <c r="AE78" s="25"/>
      <c r="AF78" s="26"/>
      <c r="AG78" s="26"/>
      <c r="AH78" s="26"/>
      <c r="AI78" s="26"/>
      <c r="AJ78" s="26"/>
      <c r="AK78" s="58"/>
      <c r="AL78" s="56"/>
      <c r="AM78" s="59"/>
      <c r="AN78" s="25"/>
      <c r="AO78" s="26"/>
      <c r="AP78" s="26"/>
      <c r="AQ78" s="26"/>
      <c r="AR78" s="26"/>
      <c r="AS78" s="26"/>
      <c r="AT78" s="58"/>
      <c r="AU78" s="56"/>
      <c r="AV78" s="59"/>
      <c r="AW78" s="25"/>
      <c r="AX78" s="26"/>
      <c r="AY78" s="26"/>
      <c r="AZ78" s="26"/>
      <c r="BA78" s="26"/>
      <c r="BB78" s="26"/>
      <c r="BC78" s="58"/>
      <c r="BD78" s="56"/>
      <c r="BE78" s="59"/>
      <c r="BF78" s="25"/>
      <c r="BG78" s="26"/>
      <c r="BH78" s="26"/>
      <c r="BI78" s="26"/>
      <c r="BJ78" s="26"/>
      <c r="BK78" s="26"/>
      <c r="BL78" s="58"/>
      <c r="BM78" s="56"/>
      <c r="BN78" s="59"/>
      <c r="BO78" s="25"/>
      <c r="BP78" s="26"/>
      <c r="BQ78" s="26"/>
      <c r="BR78" s="26"/>
      <c r="BS78" s="26"/>
      <c r="BT78" s="26"/>
      <c r="BU78" s="58"/>
    </row>
    <row r="79" spans="1:73" s="43" customFormat="1" ht="23.1" customHeight="1" thickTop="1" thickBot="1">
      <c r="A79" s="55"/>
      <c r="B79" s="56"/>
      <c r="C79" s="59"/>
      <c r="D79" s="25"/>
      <c r="E79" s="14"/>
      <c r="F79" s="14"/>
      <c r="G79" s="14"/>
      <c r="H79" s="14"/>
      <c r="I79" s="14"/>
      <c r="J79" s="46"/>
      <c r="K79" s="56"/>
      <c r="L79" s="59"/>
      <c r="M79" s="25"/>
      <c r="N79" s="26"/>
      <c r="O79" s="26"/>
      <c r="P79" s="26"/>
      <c r="Q79" s="26"/>
      <c r="R79" s="26"/>
      <c r="S79" s="58"/>
      <c r="T79" s="56"/>
      <c r="U79" s="59"/>
      <c r="V79" s="25"/>
      <c r="W79" s="26"/>
      <c r="X79" s="26"/>
      <c r="Y79" s="26"/>
      <c r="Z79" s="26"/>
      <c r="AA79" s="26"/>
      <c r="AB79" s="58"/>
      <c r="AC79" s="56"/>
      <c r="AD79" s="59"/>
      <c r="AE79" s="25"/>
      <c r="AF79" s="26"/>
      <c r="AG79" s="26"/>
      <c r="AH79" s="26"/>
      <c r="AI79" s="26"/>
      <c r="AJ79" s="26"/>
      <c r="AK79" s="58"/>
      <c r="AL79" s="56"/>
      <c r="AM79" s="59"/>
      <c r="AN79" s="25"/>
      <c r="AO79" s="26"/>
      <c r="AP79" s="26"/>
      <c r="AQ79" s="26"/>
      <c r="AR79" s="26"/>
      <c r="AS79" s="26"/>
      <c r="AT79" s="58"/>
      <c r="AU79" s="56"/>
      <c r="AV79" s="59"/>
      <c r="AW79" s="25"/>
      <c r="AX79" s="26"/>
      <c r="AY79" s="26"/>
      <c r="AZ79" s="26"/>
      <c r="BA79" s="26"/>
      <c r="BB79" s="26"/>
      <c r="BC79" s="58"/>
      <c r="BD79" s="56"/>
      <c r="BE79" s="59"/>
      <c r="BF79" s="25"/>
      <c r="BG79" s="26"/>
      <c r="BH79" s="26"/>
      <c r="BI79" s="26"/>
      <c r="BJ79" s="26"/>
      <c r="BK79" s="26"/>
      <c r="BL79" s="58"/>
      <c r="BM79" s="56"/>
      <c r="BN79" s="59"/>
      <c r="BO79" s="25"/>
      <c r="BP79" s="26"/>
      <c r="BQ79" s="26"/>
      <c r="BR79" s="26"/>
      <c r="BS79" s="26"/>
      <c r="BT79" s="26"/>
      <c r="BU79" s="58"/>
    </row>
    <row r="80" spans="1:73" s="43" customFormat="1" ht="23.1" customHeight="1" thickTop="1" thickBot="1">
      <c r="A80" s="55"/>
      <c r="B80" s="56"/>
      <c r="C80" s="59"/>
      <c r="D80" s="25"/>
      <c r="E80" s="14"/>
      <c r="F80" s="14"/>
      <c r="G80" s="14"/>
      <c r="H80" s="14"/>
      <c r="I80" s="14"/>
      <c r="J80" s="46"/>
      <c r="K80" s="56"/>
      <c r="L80" s="59"/>
      <c r="M80" s="25"/>
      <c r="N80" s="26"/>
      <c r="O80" s="26"/>
      <c r="P80" s="26"/>
      <c r="Q80" s="26"/>
      <c r="R80" s="26"/>
      <c r="S80" s="58"/>
      <c r="T80" s="56"/>
      <c r="U80" s="59"/>
      <c r="V80" s="25"/>
      <c r="W80" s="26"/>
      <c r="X80" s="26"/>
      <c r="Y80" s="26"/>
      <c r="Z80" s="26"/>
      <c r="AA80" s="26"/>
      <c r="AB80" s="58"/>
      <c r="AC80" s="56"/>
      <c r="AD80" s="59"/>
      <c r="AE80" s="25"/>
      <c r="AF80" s="26"/>
      <c r="AG80" s="26"/>
      <c r="AH80" s="26"/>
      <c r="AI80" s="26"/>
      <c r="AJ80" s="26"/>
      <c r="AK80" s="58"/>
      <c r="AL80" s="56"/>
      <c r="AM80" s="59"/>
      <c r="AN80" s="25"/>
      <c r="AO80" s="26"/>
      <c r="AP80" s="26"/>
      <c r="AQ80" s="26"/>
      <c r="AR80" s="26"/>
      <c r="AS80" s="26"/>
      <c r="AT80" s="58"/>
      <c r="AU80" s="56"/>
      <c r="AV80" s="59"/>
      <c r="AW80" s="25"/>
      <c r="AX80" s="26"/>
      <c r="AY80" s="26"/>
      <c r="AZ80" s="26"/>
      <c r="BA80" s="26"/>
      <c r="BB80" s="26"/>
      <c r="BC80" s="58"/>
      <c r="BD80" s="56"/>
      <c r="BE80" s="59"/>
      <c r="BF80" s="25"/>
      <c r="BG80" s="26"/>
      <c r="BH80" s="26"/>
      <c r="BI80" s="26"/>
      <c r="BJ80" s="26"/>
      <c r="BK80" s="26"/>
      <c r="BL80" s="58"/>
      <c r="BM80" s="56"/>
      <c r="BN80" s="59"/>
      <c r="BO80" s="25"/>
      <c r="BP80" s="26"/>
      <c r="BQ80" s="26"/>
      <c r="BR80" s="26"/>
      <c r="BS80" s="26"/>
      <c r="BT80" s="26"/>
      <c r="BU80" s="58"/>
    </row>
    <row r="81" spans="5:10" ht="23.1" customHeight="1" thickTop="1" thickBot="1">
      <c r="E81" s="14"/>
      <c r="F81" s="14"/>
      <c r="G81" s="14"/>
      <c r="H81" s="14"/>
      <c r="I81" s="14"/>
      <c r="J81" s="46"/>
    </row>
    <row r="82" spans="5:10" ht="23.1" customHeight="1" thickTop="1" thickBot="1">
      <c r="E82" s="14"/>
      <c r="F82" s="14"/>
      <c r="G82" s="14"/>
      <c r="H82" s="14"/>
      <c r="I82" s="14"/>
      <c r="J82" s="46"/>
    </row>
    <row r="83" spans="5:10" ht="23.1" customHeight="1" thickTop="1" thickBot="1">
      <c r="E83" s="14"/>
      <c r="F83" s="14"/>
      <c r="G83" s="14"/>
      <c r="H83" s="14"/>
      <c r="I83" s="14"/>
      <c r="J83" s="46"/>
    </row>
    <row r="84" spans="5:10" ht="23.1" customHeight="1" thickTop="1" thickBot="1">
      <c r="E84" s="14"/>
      <c r="F84" s="14"/>
      <c r="G84" s="14"/>
      <c r="H84" s="14"/>
      <c r="I84" s="14"/>
      <c r="J84" s="46"/>
    </row>
    <row r="85" spans="5:10" ht="23.1" customHeight="1" thickTop="1" thickBot="1">
      <c r="E85" s="14"/>
      <c r="F85" s="14"/>
      <c r="G85" s="14"/>
      <c r="H85" s="14"/>
      <c r="I85" s="14"/>
      <c r="J85" s="46"/>
    </row>
    <row r="86" spans="5:10" ht="23.1" customHeight="1" thickTop="1" thickBot="1">
      <c r="E86" s="14"/>
      <c r="F86" s="14"/>
      <c r="G86" s="14"/>
      <c r="H86" s="14"/>
      <c r="I86" s="14"/>
      <c r="J86" s="46"/>
    </row>
    <row r="87" spans="5:10" ht="23.1" customHeight="1" thickTop="1" thickBot="1">
      <c r="E87" s="14"/>
      <c r="F87" s="14"/>
      <c r="G87" s="14"/>
      <c r="H87" s="14"/>
      <c r="I87" s="14"/>
      <c r="J87" s="46"/>
    </row>
    <row r="88" spans="5:10" ht="23.1" customHeight="1" thickTop="1">
      <c r="E88" s="14"/>
      <c r="F88" s="14"/>
      <c r="G88" s="14"/>
      <c r="H88" s="14"/>
      <c r="I88" s="14"/>
      <c r="J88" s="46"/>
    </row>
  </sheetData>
  <conditionalFormatting sqref="AB4:AB70 AB73">
    <cfRule type="dataBar" priority="145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{5C21CFA5-2DB8-4EF8-9ED4-95CED4C5F7E9}</x14:id>
        </ext>
      </extLst>
    </cfRule>
  </conditionalFormatting>
  <conditionalFormatting sqref="AK4:AK70 AK73">
    <cfRule type="dataBar" priority="144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{1BC5577B-6FB9-4493-BE5F-66EC5AA7B403}</x14:id>
        </ext>
      </extLst>
    </cfRule>
  </conditionalFormatting>
  <conditionalFormatting sqref="BU4:BU70 BU73">
    <cfRule type="dataBar" priority="143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{B63CCA61-A287-4A8A-99C1-BECB26A1FE04}</x14:id>
        </ext>
      </extLst>
    </cfRule>
  </conditionalFormatting>
  <conditionalFormatting sqref="W4:W70 W73">
    <cfRule type="dataBar" priority="141">
      <dataBar>
        <cfvo type="num" val="0"/>
        <cfvo type="num" val="4"/>
        <color rgb="FF638EC6"/>
      </dataBar>
      <extLst>
        <ext xmlns:x14="http://schemas.microsoft.com/office/spreadsheetml/2009/9/main" uri="{B025F937-C7B1-47D3-B67F-A62EFF666E3E}">
          <x14:id>{1E9CCE39-EA8D-4363-9AAC-27678CFC08E1}</x14:id>
        </ext>
      </extLst>
    </cfRule>
  </conditionalFormatting>
  <conditionalFormatting sqref="W4:AA70 W73:AA73">
    <cfRule type="dataBar" priority="140">
      <dataBar>
        <cfvo type="num" val="0"/>
        <cfvo type="num" val="4"/>
        <color theme="7" tint="0.59999389629810485"/>
      </dataBar>
      <extLst>
        <ext xmlns:x14="http://schemas.microsoft.com/office/spreadsheetml/2009/9/main" uri="{B025F937-C7B1-47D3-B67F-A62EFF666E3E}">
          <x14:id>{F2298420-2952-4154-9142-13312AE712C2}</x14:id>
        </ext>
      </extLst>
    </cfRule>
  </conditionalFormatting>
  <conditionalFormatting sqref="X4:AA70 X73:AA73">
    <cfRule type="dataBar" priority="142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{FA4F8016-52F9-4D9D-9FDF-9789AB743A82}</x14:id>
        </ext>
      </extLst>
    </cfRule>
  </conditionalFormatting>
  <conditionalFormatting sqref="AF4:AF70 AF73">
    <cfRule type="dataBar" priority="138">
      <dataBar>
        <cfvo type="num" val="0"/>
        <cfvo type="num" val="4"/>
        <color rgb="FF638EC6"/>
      </dataBar>
      <extLst>
        <ext xmlns:x14="http://schemas.microsoft.com/office/spreadsheetml/2009/9/main" uri="{B025F937-C7B1-47D3-B67F-A62EFF666E3E}">
          <x14:id>{905CEEC2-1E4A-40F4-9E86-A39579774382}</x14:id>
        </ext>
      </extLst>
    </cfRule>
  </conditionalFormatting>
  <conditionalFormatting sqref="AF4:AJ70 AF73:AJ73">
    <cfRule type="dataBar" priority="137">
      <dataBar>
        <cfvo type="num" val="0"/>
        <cfvo type="num" val="4"/>
        <color theme="7" tint="0.59999389629810485"/>
      </dataBar>
      <extLst>
        <ext xmlns:x14="http://schemas.microsoft.com/office/spreadsheetml/2009/9/main" uri="{B025F937-C7B1-47D3-B67F-A62EFF666E3E}">
          <x14:id>{EACCF996-C88A-4F0D-BAF5-B117D147AEFD}</x14:id>
        </ext>
      </extLst>
    </cfRule>
  </conditionalFormatting>
  <conditionalFormatting sqref="AG4:AJ70 AG73:AJ73">
    <cfRule type="dataBar" priority="139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{ACC03847-0807-4314-A6C8-91F19A615E57}</x14:id>
        </ext>
      </extLst>
    </cfRule>
  </conditionalFormatting>
  <conditionalFormatting sqref="AO4:AO70 AO73">
    <cfRule type="dataBar" priority="135">
      <dataBar>
        <cfvo type="num" val="0"/>
        <cfvo type="num" val="4"/>
        <color rgb="FF638EC6"/>
      </dataBar>
      <extLst>
        <ext xmlns:x14="http://schemas.microsoft.com/office/spreadsheetml/2009/9/main" uri="{B025F937-C7B1-47D3-B67F-A62EFF666E3E}">
          <x14:id>{DFD5B791-9BBD-47D6-B729-2FF174D41877}</x14:id>
        </ext>
      </extLst>
    </cfRule>
  </conditionalFormatting>
  <conditionalFormatting sqref="AO4:AS70 AO73:AS73">
    <cfRule type="dataBar" priority="134">
      <dataBar>
        <cfvo type="num" val="0"/>
        <cfvo type="num" val="4"/>
        <color theme="7" tint="0.59999389629810485"/>
      </dataBar>
      <extLst>
        <ext xmlns:x14="http://schemas.microsoft.com/office/spreadsheetml/2009/9/main" uri="{B025F937-C7B1-47D3-B67F-A62EFF666E3E}">
          <x14:id>{283888DE-FA0F-4CB0-9A86-6A95FEE7C3D0}</x14:id>
        </ext>
      </extLst>
    </cfRule>
  </conditionalFormatting>
  <conditionalFormatting sqref="AP4:AS70 AP73:AS73">
    <cfRule type="dataBar" priority="136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{9CEA3D06-CC29-4354-A31E-BCFD6958D891}</x14:id>
        </ext>
      </extLst>
    </cfRule>
  </conditionalFormatting>
  <conditionalFormatting sqref="BP4:BP70 BP73">
    <cfRule type="dataBar" priority="132">
      <dataBar>
        <cfvo type="num" val="0"/>
        <cfvo type="num" val="4"/>
        <color rgb="FF638EC6"/>
      </dataBar>
      <extLst>
        <ext xmlns:x14="http://schemas.microsoft.com/office/spreadsheetml/2009/9/main" uri="{B025F937-C7B1-47D3-B67F-A62EFF666E3E}">
          <x14:id>{492169E5-7DAC-4CAA-AF83-D8F60E16E466}</x14:id>
        </ext>
      </extLst>
    </cfRule>
  </conditionalFormatting>
  <conditionalFormatting sqref="BP4:BT70 BP73:BT73">
    <cfRule type="dataBar" priority="131">
      <dataBar>
        <cfvo type="num" val="0"/>
        <cfvo type="num" val="4"/>
        <color theme="7" tint="0.59999389629810485"/>
      </dataBar>
      <extLst>
        <ext xmlns:x14="http://schemas.microsoft.com/office/spreadsheetml/2009/9/main" uri="{B025F937-C7B1-47D3-B67F-A62EFF666E3E}">
          <x14:id>{0F97442A-4859-47A7-962E-4D59504437DB}</x14:id>
        </ext>
      </extLst>
    </cfRule>
  </conditionalFormatting>
  <conditionalFormatting sqref="BQ4:BT70 BQ73:BT73">
    <cfRule type="dataBar" priority="133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{7563BD6F-D3FE-49CC-BE1E-0D7A6C3D1FE2}</x14:id>
        </ext>
      </extLst>
    </cfRule>
  </conditionalFormatting>
  <conditionalFormatting sqref="N4:N70 N73">
    <cfRule type="dataBar" priority="129">
      <dataBar>
        <cfvo type="num" val="0"/>
        <cfvo type="num" val="4"/>
        <color rgb="FF638EC6"/>
      </dataBar>
      <extLst>
        <ext xmlns:x14="http://schemas.microsoft.com/office/spreadsheetml/2009/9/main" uri="{B025F937-C7B1-47D3-B67F-A62EFF666E3E}">
          <x14:id>{B9BCC095-8919-464E-B657-E0731005AAC9}</x14:id>
        </ext>
      </extLst>
    </cfRule>
  </conditionalFormatting>
  <conditionalFormatting sqref="N4:R70 N73:R73">
    <cfRule type="dataBar" priority="128">
      <dataBar>
        <cfvo type="num" val="0"/>
        <cfvo type="num" val="4"/>
        <color theme="7" tint="0.59999389629810485"/>
      </dataBar>
      <extLst>
        <ext xmlns:x14="http://schemas.microsoft.com/office/spreadsheetml/2009/9/main" uri="{B025F937-C7B1-47D3-B67F-A62EFF666E3E}">
          <x14:id>{BCA45520-6CAD-4B9B-9A7D-E1806DD15138}</x14:id>
        </ext>
      </extLst>
    </cfRule>
  </conditionalFormatting>
  <conditionalFormatting sqref="O4:R70 O73:R73">
    <cfRule type="dataBar" priority="130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{51B51B19-E11A-478F-95D7-6A479541B429}</x14:id>
        </ext>
      </extLst>
    </cfRule>
  </conditionalFormatting>
  <conditionalFormatting sqref="S4:S70 S73">
    <cfRule type="dataBar" priority="127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{09C0C068-4E64-4529-8FA2-9865CDB935AF}</x14:id>
        </ext>
      </extLst>
    </cfRule>
  </conditionalFormatting>
  <conditionalFormatting sqref="AT4:AT70 AT73">
    <cfRule type="dataBar" priority="126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{7AED8E17-5D82-475F-A81F-547D6113EBA9}</x14:id>
        </ext>
      </extLst>
    </cfRule>
  </conditionalFormatting>
  <conditionalFormatting sqref="BL4:BL70 BL73">
    <cfRule type="dataBar" priority="125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{BC3D3A0D-936D-40AA-A8B3-223990858D01}</x14:id>
        </ext>
      </extLst>
    </cfRule>
  </conditionalFormatting>
  <conditionalFormatting sqref="BG4:BG70 BG73">
    <cfRule type="dataBar" priority="123">
      <dataBar>
        <cfvo type="num" val="0"/>
        <cfvo type="num" val="4"/>
        <color rgb="FF638EC6"/>
      </dataBar>
      <extLst>
        <ext xmlns:x14="http://schemas.microsoft.com/office/spreadsheetml/2009/9/main" uri="{B025F937-C7B1-47D3-B67F-A62EFF666E3E}">
          <x14:id>{DDBF93FD-4FD2-4F7D-AA11-3212DA58C787}</x14:id>
        </ext>
      </extLst>
    </cfRule>
  </conditionalFormatting>
  <conditionalFormatting sqref="BG4:BK70 BG73:BK73">
    <cfRule type="dataBar" priority="122">
      <dataBar>
        <cfvo type="num" val="0"/>
        <cfvo type="num" val="4"/>
        <color theme="7" tint="0.59999389629810485"/>
      </dataBar>
      <extLst>
        <ext xmlns:x14="http://schemas.microsoft.com/office/spreadsheetml/2009/9/main" uri="{B025F937-C7B1-47D3-B67F-A62EFF666E3E}">
          <x14:id>{619F3586-3C36-4AB0-B58C-8A7FFB0D0A12}</x14:id>
        </ext>
      </extLst>
    </cfRule>
  </conditionalFormatting>
  <conditionalFormatting sqref="BH4:BK70 BH73:BK73">
    <cfRule type="dataBar" priority="124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{C1A3EE6F-B6B3-4F1C-A12F-BC5A3343CCA7}</x14:id>
        </ext>
      </extLst>
    </cfRule>
  </conditionalFormatting>
  <conditionalFormatting sqref="BC4:BC70 BC73">
    <cfRule type="dataBar" priority="121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{FB24B06C-CC4C-4290-95D8-4A5955703676}</x14:id>
        </ext>
      </extLst>
    </cfRule>
  </conditionalFormatting>
  <conditionalFormatting sqref="AX4:AX70 AX73">
    <cfRule type="dataBar" priority="119">
      <dataBar>
        <cfvo type="num" val="0"/>
        <cfvo type="num" val="4"/>
        <color rgb="FF638EC6"/>
      </dataBar>
      <extLst>
        <ext xmlns:x14="http://schemas.microsoft.com/office/spreadsheetml/2009/9/main" uri="{B025F937-C7B1-47D3-B67F-A62EFF666E3E}">
          <x14:id>{8A3F0CB7-BC59-4825-95C5-B2286DA51B8A}</x14:id>
        </ext>
      </extLst>
    </cfRule>
  </conditionalFormatting>
  <conditionalFormatting sqref="AX4:BB70 AX73:BB73">
    <cfRule type="dataBar" priority="118">
      <dataBar>
        <cfvo type="num" val="0"/>
        <cfvo type="num" val="4"/>
        <color theme="7" tint="0.59999389629810485"/>
      </dataBar>
      <extLst>
        <ext xmlns:x14="http://schemas.microsoft.com/office/spreadsheetml/2009/9/main" uri="{B025F937-C7B1-47D3-B67F-A62EFF666E3E}">
          <x14:id>{E1DD7D65-75BE-4AEE-8E05-8BEE6C6D1461}</x14:id>
        </ext>
      </extLst>
    </cfRule>
  </conditionalFormatting>
  <conditionalFormatting sqref="AY4:BB70 AY73:BB73">
    <cfRule type="dataBar" priority="120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{AA7E88C4-8DF8-4971-97AD-60838CEB22E2}</x14:id>
        </ext>
      </extLst>
    </cfRule>
  </conditionalFormatting>
  <conditionalFormatting sqref="AB74:AB76">
    <cfRule type="dataBar" priority="113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{767D63F3-4D6C-4DA5-801B-7B13582E0010}</x14:id>
        </ext>
      </extLst>
    </cfRule>
  </conditionalFormatting>
  <conditionalFormatting sqref="AK74:AK76">
    <cfRule type="dataBar" priority="112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{6917BC51-C1E7-458E-BC55-4B51D8ADD035}</x14:id>
        </ext>
      </extLst>
    </cfRule>
  </conditionalFormatting>
  <conditionalFormatting sqref="BU74:BU76">
    <cfRule type="dataBar" priority="111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{86EBAFAE-CCEE-41F4-B409-9A0526FC8203}</x14:id>
        </ext>
      </extLst>
    </cfRule>
  </conditionalFormatting>
  <conditionalFormatting sqref="W74:W76">
    <cfRule type="dataBar" priority="109">
      <dataBar>
        <cfvo type="num" val="0"/>
        <cfvo type="num" val="4"/>
        <color rgb="FF638EC6"/>
      </dataBar>
      <extLst>
        <ext xmlns:x14="http://schemas.microsoft.com/office/spreadsheetml/2009/9/main" uri="{B025F937-C7B1-47D3-B67F-A62EFF666E3E}">
          <x14:id>{D644EF91-48C4-48AA-B1DD-6FE4CA059916}</x14:id>
        </ext>
      </extLst>
    </cfRule>
  </conditionalFormatting>
  <conditionalFormatting sqref="W74:AA76">
    <cfRule type="dataBar" priority="108">
      <dataBar>
        <cfvo type="num" val="0"/>
        <cfvo type="num" val="4"/>
        <color theme="7" tint="0.59999389629810485"/>
      </dataBar>
      <extLst>
        <ext xmlns:x14="http://schemas.microsoft.com/office/spreadsheetml/2009/9/main" uri="{B025F937-C7B1-47D3-B67F-A62EFF666E3E}">
          <x14:id>{A879C685-4C26-4565-85A4-3F390E38AC7C}</x14:id>
        </ext>
      </extLst>
    </cfRule>
  </conditionalFormatting>
  <conditionalFormatting sqref="X74:AA76">
    <cfRule type="dataBar" priority="110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{58DDD95F-2AB6-44EE-8194-36191A35BB88}</x14:id>
        </ext>
      </extLst>
    </cfRule>
  </conditionalFormatting>
  <conditionalFormatting sqref="AF74:AF76">
    <cfRule type="dataBar" priority="106">
      <dataBar>
        <cfvo type="num" val="0"/>
        <cfvo type="num" val="4"/>
        <color rgb="FF638EC6"/>
      </dataBar>
      <extLst>
        <ext xmlns:x14="http://schemas.microsoft.com/office/spreadsheetml/2009/9/main" uri="{B025F937-C7B1-47D3-B67F-A62EFF666E3E}">
          <x14:id>{782CD46E-008C-4950-9517-02D72BE9A327}</x14:id>
        </ext>
      </extLst>
    </cfRule>
  </conditionalFormatting>
  <conditionalFormatting sqref="AF74:AJ76">
    <cfRule type="dataBar" priority="105">
      <dataBar>
        <cfvo type="num" val="0"/>
        <cfvo type="num" val="4"/>
        <color theme="7" tint="0.59999389629810485"/>
      </dataBar>
      <extLst>
        <ext xmlns:x14="http://schemas.microsoft.com/office/spreadsheetml/2009/9/main" uri="{B025F937-C7B1-47D3-B67F-A62EFF666E3E}">
          <x14:id>{F398A02E-C47B-4673-9A14-4FB740908F3F}</x14:id>
        </ext>
      </extLst>
    </cfRule>
  </conditionalFormatting>
  <conditionalFormatting sqref="AG74:AJ76">
    <cfRule type="dataBar" priority="107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{75CAA90F-BC8C-4743-8C7A-B441C9436A2E}</x14:id>
        </ext>
      </extLst>
    </cfRule>
  </conditionalFormatting>
  <conditionalFormatting sqref="AO74:AO76">
    <cfRule type="dataBar" priority="103">
      <dataBar>
        <cfvo type="num" val="0"/>
        <cfvo type="num" val="4"/>
        <color rgb="FF638EC6"/>
      </dataBar>
      <extLst>
        <ext xmlns:x14="http://schemas.microsoft.com/office/spreadsheetml/2009/9/main" uri="{B025F937-C7B1-47D3-B67F-A62EFF666E3E}">
          <x14:id>{733EF8FA-518A-468B-98A3-3D4F03C3F399}</x14:id>
        </ext>
      </extLst>
    </cfRule>
  </conditionalFormatting>
  <conditionalFormatting sqref="AO74:AS76">
    <cfRule type="dataBar" priority="102">
      <dataBar>
        <cfvo type="num" val="0"/>
        <cfvo type="num" val="4"/>
        <color theme="7" tint="0.59999389629810485"/>
      </dataBar>
      <extLst>
        <ext xmlns:x14="http://schemas.microsoft.com/office/spreadsheetml/2009/9/main" uri="{B025F937-C7B1-47D3-B67F-A62EFF666E3E}">
          <x14:id>{482FA7DE-1283-494A-8B94-79F244877B14}</x14:id>
        </ext>
      </extLst>
    </cfRule>
  </conditionalFormatting>
  <conditionalFormatting sqref="AP74:AS76">
    <cfRule type="dataBar" priority="104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{035DD73E-F5D8-4152-BEB4-C165594F5645}</x14:id>
        </ext>
      </extLst>
    </cfRule>
  </conditionalFormatting>
  <conditionalFormatting sqref="BP74:BP76">
    <cfRule type="dataBar" priority="100">
      <dataBar>
        <cfvo type="num" val="0"/>
        <cfvo type="num" val="4"/>
        <color rgb="FF638EC6"/>
      </dataBar>
      <extLst>
        <ext xmlns:x14="http://schemas.microsoft.com/office/spreadsheetml/2009/9/main" uri="{B025F937-C7B1-47D3-B67F-A62EFF666E3E}">
          <x14:id>{00306D8B-EEC5-4DFF-923C-77679A40BA55}</x14:id>
        </ext>
      </extLst>
    </cfRule>
  </conditionalFormatting>
  <conditionalFormatting sqref="BP74:BT76">
    <cfRule type="dataBar" priority="99">
      <dataBar>
        <cfvo type="num" val="0"/>
        <cfvo type="num" val="4"/>
        <color theme="7" tint="0.59999389629810485"/>
      </dataBar>
      <extLst>
        <ext xmlns:x14="http://schemas.microsoft.com/office/spreadsheetml/2009/9/main" uri="{B025F937-C7B1-47D3-B67F-A62EFF666E3E}">
          <x14:id>{ED769545-12A3-4837-87A0-1FC423B43462}</x14:id>
        </ext>
      </extLst>
    </cfRule>
  </conditionalFormatting>
  <conditionalFormatting sqref="BQ74:BT76">
    <cfRule type="dataBar" priority="101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{A20418EE-4408-4741-8219-D53A40782D84}</x14:id>
        </ext>
      </extLst>
    </cfRule>
  </conditionalFormatting>
  <conditionalFormatting sqref="N74:N76">
    <cfRule type="dataBar" priority="97">
      <dataBar>
        <cfvo type="num" val="0"/>
        <cfvo type="num" val="4"/>
        <color rgb="FF638EC6"/>
      </dataBar>
      <extLst>
        <ext xmlns:x14="http://schemas.microsoft.com/office/spreadsheetml/2009/9/main" uri="{B025F937-C7B1-47D3-B67F-A62EFF666E3E}">
          <x14:id>{1A7F52C3-80FB-49FD-84BD-E4436B60D44E}</x14:id>
        </ext>
      </extLst>
    </cfRule>
  </conditionalFormatting>
  <conditionalFormatting sqref="N74:R76">
    <cfRule type="dataBar" priority="96">
      <dataBar>
        <cfvo type="num" val="0"/>
        <cfvo type="num" val="4"/>
        <color theme="7" tint="0.59999389629810485"/>
      </dataBar>
      <extLst>
        <ext xmlns:x14="http://schemas.microsoft.com/office/spreadsheetml/2009/9/main" uri="{B025F937-C7B1-47D3-B67F-A62EFF666E3E}">
          <x14:id>{DF0C756B-91CD-48BF-A827-B045BD922BB4}</x14:id>
        </ext>
      </extLst>
    </cfRule>
  </conditionalFormatting>
  <conditionalFormatting sqref="O74:R76">
    <cfRule type="dataBar" priority="98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{90246ACB-7A6E-49C8-ADB6-BE59C9536A33}</x14:id>
        </ext>
      </extLst>
    </cfRule>
  </conditionalFormatting>
  <conditionalFormatting sqref="S74:S76">
    <cfRule type="dataBar" priority="95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{FFC6E31E-66ED-41CC-8983-E769F3CE20A1}</x14:id>
        </ext>
      </extLst>
    </cfRule>
  </conditionalFormatting>
  <conditionalFormatting sqref="AT74:AT76">
    <cfRule type="dataBar" priority="94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{D9AAED6D-713D-4097-95C1-146EF989B7DC}</x14:id>
        </ext>
      </extLst>
    </cfRule>
  </conditionalFormatting>
  <conditionalFormatting sqref="BL74:BL76">
    <cfRule type="dataBar" priority="93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{CE0B5F2C-462C-496F-A5B2-78386EB877FC}</x14:id>
        </ext>
      </extLst>
    </cfRule>
  </conditionalFormatting>
  <conditionalFormatting sqref="BG74:BG76">
    <cfRule type="dataBar" priority="91">
      <dataBar>
        <cfvo type="num" val="0"/>
        <cfvo type="num" val="4"/>
        <color rgb="FF638EC6"/>
      </dataBar>
      <extLst>
        <ext xmlns:x14="http://schemas.microsoft.com/office/spreadsheetml/2009/9/main" uri="{B025F937-C7B1-47D3-B67F-A62EFF666E3E}">
          <x14:id>{EB554AC8-A1D5-4B2D-BBE9-35094D8DF28D}</x14:id>
        </ext>
      </extLst>
    </cfRule>
  </conditionalFormatting>
  <conditionalFormatting sqref="BG74:BK76">
    <cfRule type="dataBar" priority="90">
      <dataBar>
        <cfvo type="num" val="0"/>
        <cfvo type="num" val="4"/>
        <color theme="7" tint="0.59999389629810485"/>
      </dataBar>
      <extLst>
        <ext xmlns:x14="http://schemas.microsoft.com/office/spreadsheetml/2009/9/main" uri="{B025F937-C7B1-47D3-B67F-A62EFF666E3E}">
          <x14:id>{7BA31F48-B9D3-495B-BD1B-3DF948CA7A10}</x14:id>
        </ext>
      </extLst>
    </cfRule>
  </conditionalFormatting>
  <conditionalFormatting sqref="BH74:BK76">
    <cfRule type="dataBar" priority="92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{28C29396-DE54-4458-8E26-38A1E62E1266}</x14:id>
        </ext>
      </extLst>
    </cfRule>
  </conditionalFormatting>
  <conditionalFormatting sqref="BC74:BC76">
    <cfRule type="dataBar" priority="89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{3F76001A-5E01-4683-8420-4AB2FE117092}</x14:id>
        </ext>
      </extLst>
    </cfRule>
  </conditionalFormatting>
  <conditionalFormatting sqref="AX74:AX76">
    <cfRule type="dataBar" priority="87">
      <dataBar>
        <cfvo type="num" val="0"/>
        <cfvo type="num" val="4"/>
        <color rgb="FF638EC6"/>
      </dataBar>
      <extLst>
        <ext xmlns:x14="http://schemas.microsoft.com/office/spreadsheetml/2009/9/main" uri="{B025F937-C7B1-47D3-B67F-A62EFF666E3E}">
          <x14:id>{7E5AC681-B1A4-4647-ACEB-DBFA97E8075E}</x14:id>
        </ext>
      </extLst>
    </cfRule>
  </conditionalFormatting>
  <conditionalFormatting sqref="AX74:BB76">
    <cfRule type="dataBar" priority="86">
      <dataBar>
        <cfvo type="num" val="0"/>
        <cfvo type="num" val="4"/>
        <color theme="7" tint="0.59999389629810485"/>
      </dataBar>
      <extLst>
        <ext xmlns:x14="http://schemas.microsoft.com/office/spreadsheetml/2009/9/main" uri="{B025F937-C7B1-47D3-B67F-A62EFF666E3E}">
          <x14:id>{13247050-E850-43C0-83CC-7CE0C1FD918C}</x14:id>
        </ext>
      </extLst>
    </cfRule>
  </conditionalFormatting>
  <conditionalFormatting sqref="AY74:BB76">
    <cfRule type="dataBar" priority="88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{F4C1FDAE-41F2-4F76-B056-3378E878D2D5}</x14:id>
        </ext>
      </extLst>
    </cfRule>
  </conditionalFormatting>
  <conditionalFormatting sqref="AB71">
    <cfRule type="dataBar" priority="81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{227A8113-C7DC-48C4-8209-7A7A4A1FC914}</x14:id>
        </ext>
      </extLst>
    </cfRule>
  </conditionalFormatting>
  <conditionalFormatting sqref="AK71">
    <cfRule type="dataBar" priority="80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{5C5D0519-7CF9-45FF-BD16-972D18944A5D}</x14:id>
        </ext>
      </extLst>
    </cfRule>
  </conditionalFormatting>
  <conditionalFormatting sqref="BU71">
    <cfRule type="dataBar" priority="79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{B0B1D4D2-9556-4C70-80E0-649C1A642E7E}</x14:id>
        </ext>
      </extLst>
    </cfRule>
  </conditionalFormatting>
  <conditionalFormatting sqref="W71">
    <cfRule type="dataBar" priority="77">
      <dataBar>
        <cfvo type="num" val="0"/>
        <cfvo type="num" val="4"/>
        <color rgb="FF638EC6"/>
      </dataBar>
      <extLst>
        <ext xmlns:x14="http://schemas.microsoft.com/office/spreadsheetml/2009/9/main" uri="{B025F937-C7B1-47D3-B67F-A62EFF666E3E}">
          <x14:id>{BBAE7E21-72A9-4D44-A732-34A53A85C19B}</x14:id>
        </ext>
      </extLst>
    </cfRule>
  </conditionalFormatting>
  <conditionalFormatting sqref="W71:AA71">
    <cfRule type="dataBar" priority="76">
      <dataBar>
        <cfvo type="num" val="0"/>
        <cfvo type="num" val="4"/>
        <color theme="7" tint="0.59999389629810485"/>
      </dataBar>
      <extLst>
        <ext xmlns:x14="http://schemas.microsoft.com/office/spreadsheetml/2009/9/main" uri="{B025F937-C7B1-47D3-B67F-A62EFF666E3E}">
          <x14:id>{E35E7885-66F6-42B5-9949-CAE8683F3A99}</x14:id>
        </ext>
      </extLst>
    </cfRule>
  </conditionalFormatting>
  <conditionalFormatting sqref="X71:AA71">
    <cfRule type="dataBar" priority="78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{E0FF3411-E832-4C27-837D-4CB32C10B190}</x14:id>
        </ext>
      </extLst>
    </cfRule>
  </conditionalFormatting>
  <conditionalFormatting sqref="AF71">
    <cfRule type="dataBar" priority="74">
      <dataBar>
        <cfvo type="num" val="0"/>
        <cfvo type="num" val="4"/>
        <color rgb="FF638EC6"/>
      </dataBar>
      <extLst>
        <ext xmlns:x14="http://schemas.microsoft.com/office/spreadsheetml/2009/9/main" uri="{B025F937-C7B1-47D3-B67F-A62EFF666E3E}">
          <x14:id>{F57EA3DF-EB92-4536-AA2F-4BF4FCF04759}</x14:id>
        </ext>
      </extLst>
    </cfRule>
  </conditionalFormatting>
  <conditionalFormatting sqref="AF71:AJ71">
    <cfRule type="dataBar" priority="73">
      <dataBar>
        <cfvo type="num" val="0"/>
        <cfvo type="num" val="4"/>
        <color theme="7" tint="0.59999389629810485"/>
      </dataBar>
      <extLst>
        <ext xmlns:x14="http://schemas.microsoft.com/office/spreadsheetml/2009/9/main" uri="{B025F937-C7B1-47D3-B67F-A62EFF666E3E}">
          <x14:id>{41FA67B7-EFD0-486A-91C9-4EF2E5B2EDA8}</x14:id>
        </ext>
      </extLst>
    </cfRule>
  </conditionalFormatting>
  <conditionalFormatting sqref="AG71:AJ71">
    <cfRule type="dataBar" priority="75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{8C989950-B8A0-4424-AB2A-FC03C8A382EC}</x14:id>
        </ext>
      </extLst>
    </cfRule>
  </conditionalFormatting>
  <conditionalFormatting sqref="AO71">
    <cfRule type="dataBar" priority="71">
      <dataBar>
        <cfvo type="num" val="0"/>
        <cfvo type="num" val="4"/>
        <color rgb="FF638EC6"/>
      </dataBar>
      <extLst>
        <ext xmlns:x14="http://schemas.microsoft.com/office/spreadsheetml/2009/9/main" uri="{B025F937-C7B1-47D3-B67F-A62EFF666E3E}">
          <x14:id>{F136FC7D-9659-4AE8-A4BF-AF58AFD150B7}</x14:id>
        </ext>
      </extLst>
    </cfRule>
  </conditionalFormatting>
  <conditionalFormatting sqref="AO71:AS71">
    <cfRule type="dataBar" priority="70">
      <dataBar>
        <cfvo type="num" val="0"/>
        <cfvo type="num" val="4"/>
        <color theme="7" tint="0.59999389629810485"/>
      </dataBar>
      <extLst>
        <ext xmlns:x14="http://schemas.microsoft.com/office/spreadsheetml/2009/9/main" uri="{B025F937-C7B1-47D3-B67F-A62EFF666E3E}">
          <x14:id>{9399E52C-7399-4150-A340-E49CF2B7F595}</x14:id>
        </ext>
      </extLst>
    </cfRule>
  </conditionalFormatting>
  <conditionalFormatting sqref="AP71:AS71">
    <cfRule type="dataBar" priority="72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{D606CD3A-7708-4A81-8551-55C52196C328}</x14:id>
        </ext>
      </extLst>
    </cfRule>
  </conditionalFormatting>
  <conditionalFormatting sqref="BP71">
    <cfRule type="dataBar" priority="68">
      <dataBar>
        <cfvo type="num" val="0"/>
        <cfvo type="num" val="4"/>
        <color rgb="FF638EC6"/>
      </dataBar>
      <extLst>
        <ext xmlns:x14="http://schemas.microsoft.com/office/spreadsheetml/2009/9/main" uri="{B025F937-C7B1-47D3-B67F-A62EFF666E3E}">
          <x14:id>{409EC24B-E8B1-4A28-A2C7-E7AFF2C7815F}</x14:id>
        </ext>
      </extLst>
    </cfRule>
  </conditionalFormatting>
  <conditionalFormatting sqref="BP71:BT71">
    <cfRule type="dataBar" priority="67">
      <dataBar>
        <cfvo type="num" val="0"/>
        <cfvo type="num" val="4"/>
        <color theme="7" tint="0.59999389629810485"/>
      </dataBar>
      <extLst>
        <ext xmlns:x14="http://schemas.microsoft.com/office/spreadsheetml/2009/9/main" uri="{B025F937-C7B1-47D3-B67F-A62EFF666E3E}">
          <x14:id>{BBEF7588-EBAA-4E26-97F7-A4EB0B73C9F2}</x14:id>
        </ext>
      </extLst>
    </cfRule>
  </conditionalFormatting>
  <conditionalFormatting sqref="BQ71:BT71">
    <cfRule type="dataBar" priority="69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{C005E7A8-9015-4CA1-9E2C-978122C9A109}</x14:id>
        </ext>
      </extLst>
    </cfRule>
  </conditionalFormatting>
  <conditionalFormatting sqref="N71">
    <cfRule type="dataBar" priority="65">
      <dataBar>
        <cfvo type="num" val="0"/>
        <cfvo type="num" val="4"/>
        <color rgb="FF638EC6"/>
      </dataBar>
      <extLst>
        <ext xmlns:x14="http://schemas.microsoft.com/office/spreadsheetml/2009/9/main" uri="{B025F937-C7B1-47D3-B67F-A62EFF666E3E}">
          <x14:id>{DDD01904-360B-40D3-8C34-51E834836D69}</x14:id>
        </ext>
      </extLst>
    </cfRule>
  </conditionalFormatting>
  <conditionalFormatting sqref="N71:R71">
    <cfRule type="dataBar" priority="64">
      <dataBar>
        <cfvo type="num" val="0"/>
        <cfvo type="num" val="4"/>
        <color theme="7" tint="0.59999389629810485"/>
      </dataBar>
      <extLst>
        <ext xmlns:x14="http://schemas.microsoft.com/office/spreadsheetml/2009/9/main" uri="{B025F937-C7B1-47D3-B67F-A62EFF666E3E}">
          <x14:id>{3F1A5FD1-F46E-4BED-A06B-79B8D478D895}</x14:id>
        </ext>
      </extLst>
    </cfRule>
  </conditionalFormatting>
  <conditionalFormatting sqref="O71:R71">
    <cfRule type="dataBar" priority="66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{53DF0A5B-F021-40D0-A269-38E49C79825A}</x14:id>
        </ext>
      </extLst>
    </cfRule>
  </conditionalFormatting>
  <conditionalFormatting sqref="S71">
    <cfRule type="dataBar" priority="63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{3AA79392-D6E5-42CC-AEE4-70E88A83EB79}</x14:id>
        </ext>
      </extLst>
    </cfRule>
  </conditionalFormatting>
  <conditionalFormatting sqref="AT71">
    <cfRule type="dataBar" priority="62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{8E6C1AC9-AE70-4622-90E9-A64CE02093CA}</x14:id>
        </ext>
      </extLst>
    </cfRule>
  </conditionalFormatting>
  <conditionalFormatting sqref="BL71">
    <cfRule type="dataBar" priority="61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{DC9329BA-68F5-4241-B078-E7978D3C3D1B}</x14:id>
        </ext>
      </extLst>
    </cfRule>
  </conditionalFormatting>
  <conditionalFormatting sqref="BG71">
    <cfRule type="dataBar" priority="59">
      <dataBar>
        <cfvo type="num" val="0"/>
        <cfvo type="num" val="4"/>
        <color rgb="FF638EC6"/>
      </dataBar>
      <extLst>
        <ext xmlns:x14="http://schemas.microsoft.com/office/spreadsheetml/2009/9/main" uri="{B025F937-C7B1-47D3-B67F-A62EFF666E3E}">
          <x14:id>{5834ED14-FA4D-4B77-BB51-608D6DF6B004}</x14:id>
        </ext>
      </extLst>
    </cfRule>
  </conditionalFormatting>
  <conditionalFormatting sqref="BG71:BK71">
    <cfRule type="dataBar" priority="58">
      <dataBar>
        <cfvo type="num" val="0"/>
        <cfvo type="num" val="4"/>
        <color theme="7" tint="0.59999389629810485"/>
      </dataBar>
      <extLst>
        <ext xmlns:x14="http://schemas.microsoft.com/office/spreadsheetml/2009/9/main" uri="{B025F937-C7B1-47D3-B67F-A62EFF666E3E}">
          <x14:id>{AA0508FF-80B9-46D1-9810-DA0344412122}</x14:id>
        </ext>
      </extLst>
    </cfRule>
  </conditionalFormatting>
  <conditionalFormatting sqref="BH71:BK71">
    <cfRule type="dataBar" priority="60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{3D546230-754D-44B7-8440-DF4BF3AFFD07}</x14:id>
        </ext>
      </extLst>
    </cfRule>
  </conditionalFormatting>
  <conditionalFormatting sqref="BC71">
    <cfRule type="dataBar" priority="57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{CFC9A8D6-1631-41AE-8527-DB0C8E27E8FF}</x14:id>
        </ext>
      </extLst>
    </cfRule>
  </conditionalFormatting>
  <conditionalFormatting sqref="AX71">
    <cfRule type="dataBar" priority="55">
      <dataBar>
        <cfvo type="num" val="0"/>
        <cfvo type="num" val="4"/>
        <color rgb="FF638EC6"/>
      </dataBar>
      <extLst>
        <ext xmlns:x14="http://schemas.microsoft.com/office/spreadsheetml/2009/9/main" uri="{B025F937-C7B1-47D3-B67F-A62EFF666E3E}">
          <x14:id>{80E040DF-0A29-4AC8-9E21-C12944670297}</x14:id>
        </ext>
      </extLst>
    </cfRule>
  </conditionalFormatting>
  <conditionalFormatting sqref="AX71:BB71">
    <cfRule type="dataBar" priority="54">
      <dataBar>
        <cfvo type="num" val="0"/>
        <cfvo type="num" val="4"/>
        <color theme="7" tint="0.59999389629810485"/>
      </dataBar>
      <extLst>
        <ext xmlns:x14="http://schemas.microsoft.com/office/spreadsheetml/2009/9/main" uri="{B025F937-C7B1-47D3-B67F-A62EFF666E3E}">
          <x14:id>{97864612-4842-4A56-9B5B-5B21F641A624}</x14:id>
        </ext>
      </extLst>
    </cfRule>
  </conditionalFormatting>
  <conditionalFormatting sqref="AY71:BB71">
    <cfRule type="dataBar" priority="56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{17098EC5-C72B-461E-8489-D7D69FB1F608}</x14:id>
        </ext>
      </extLst>
    </cfRule>
  </conditionalFormatting>
  <conditionalFormatting sqref="AB72">
    <cfRule type="dataBar" priority="49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{18C14E1E-240B-4806-95F7-4FF22706388D}</x14:id>
        </ext>
      </extLst>
    </cfRule>
  </conditionalFormatting>
  <conditionalFormatting sqref="AK72">
    <cfRule type="dataBar" priority="48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{5052CA90-59E3-427E-B6A7-8C56D8B99DFF}</x14:id>
        </ext>
      </extLst>
    </cfRule>
  </conditionalFormatting>
  <conditionalFormatting sqref="BU72">
    <cfRule type="dataBar" priority="47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{2479C62E-FF85-4371-B031-87B29AA4D3D5}</x14:id>
        </ext>
      </extLst>
    </cfRule>
  </conditionalFormatting>
  <conditionalFormatting sqref="W72">
    <cfRule type="dataBar" priority="45">
      <dataBar>
        <cfvo type="num" val="0"/>
        <cfvo type="num" val="4"/>
        <color rgb="FF638EC6"/>
      </dataBar>
      <extLst>
        <ext xmlns:x14="http://schemas.microsoft.com/office/spreadsheetml/2009/9/main" uri="{B025F937-C7B1-47D3-B67F-A62EFF666E3E}">
          <x14:id>{CE9BD99D-5B3E-434B-BE22-B61EFEA7AD6D}</x14:id>
        </ext>
      </extLst>
    </cfRule>
  </conditionalFormatting>
  <conditionalFormatting sqref="W72:AA72">
    <cfRule type="dataBar" priority="44">
      <dataBar>
        <cfvo type="num" val="0"/>
        <cfvo type="num" val="4"/>
        <color theme="7" tint="0.59999389629810485"/>
      </dataBar>
      <extLst>
        <ext xmlns:x14="http://schemas.microsoft.com/office/spreadsheetml/2009/9/main" uri="{B025F937-C7B1-47D3-B67F-A62EFF666E3E}">
          <x14:id>{FC5ED120-F484-4201-9208-EE96504BD8FE}</x14:id>
        </ext>
      </extLst>
    </cfRule>
  </conditionalFormatting>
  <conditionalFormatting sqref="X72:AA72">
    <cfRule type="dataBar" priority="46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{BF152891-50F5-448C-9BA7-0EA7291B7EF9}</x14:id>
        </ext>
      </extLst>
    </cfRule>
  </conditionalFormatting>
  <conditionalFormatting sqref="AF72">
    <cfRule type="dataBar" priority="42">
      <dataBar>
        <cfvo type="num" val="0"/>
        <cfvo type="num" val="4"/>
        <color rgb="FF638EC6"/>
      </dataBar>
      <extLst>
        <ext xmlns:x14="http://schemas.microsoft.com/office/spreadsheetml/2009/9/main" uri="{B025F937-C7B1-47D3-B67F-A62EFF666E3E}">
          <x14:id>{8C8645E2-0E38-4A3A-A612-BAF21B543BAF}</x14:id>
        </ext>
      </extLst>
    </cfRule>
  </conditionalFormatting>
  <conditionalFormatting sqref="AF72:AJ72">
    <cfRule type="dataBar" priority="41">
      <dataBar>
        <cfvo type="num" val="0"/>
        <cfvo type="num" val="4"/>
        <color theme="7" tint="0.59999389629810485"/>
      </dataBar>
      <extLst>
        <ext xmlns:x14="http://schemas.microsoft.com/office/spreadsheetml/2009/9/main" uri="{B025F937-C7B1-47D3-B67F-A62EFF666E3E}">
          <x14:id>{1D89085F-D8F1-4BF0-A0C0-64F61411C640}</x14:id>
        </ext>
      </extLst>
    </cfRule>
  </conditionalFormatting>
  <conditionalFormatting sqref="AG72:AJ72">
    <cfRule type="dataBar" priority="43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{B6127F31-7AF2-452B-9E84-E613539D8CBE}</x14:id>
        </ext>
      </extLst>
    </cfRule>
  </conditionalFormatting>
  <conditionalFormatting sqref="AO72">
    <cfRule type="dataBar" priority="39">
      <dataBar>
        <cfvo type="num" val="0"/>
        <cfvo type="num" val="4"/>
        <color rgb="FF638EC6"/>
      </dataBar>
      <extLst>
        <ext xmlns:x14="http://schemas.microsoft.com/office/spreadsheetml/2009/9/main" uri="{B025F937-C7B1-47D3-B67F-A62EFF666E3E}">
          <x14:id>{95265E1B-2FE1-448A-9B92-0B9AC43038C3}</x14:id>
        </ext>
      </extLst>
    </cfRule>
  </conditionalFormatting>
  <conditionalFormatting sqref="AO72:AS72">
    <cfRule type="dataBar" priority="38">
      <dataBar>
        <cfvo type="num" val="0"/>
        <cfvo type="num" val="4"/>
        <color theme="7" tint="0.59999389629810485"/>
      </dataBar>
      <extLst>
        <ext xmlns:x14="http://schemas.microsoft.com/office/spreadsheetml/2009/9/main" uri="{B025F937-C7B1-47D3-B67F-A62EFF666E3E}">
          <x14:id>{4CA021BA-3843-4C29-B97B-7EA6C8B6C653}</x14:id>
        </ext>
      </extLst>
    </cfRule>
  </conditionalFormatting>
  <conditionalFormatting sqref="AP72:AS72">
    <cfRule type="dataBar" priority="40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{A2943FE1-018A-4F5B-AC1D-F56EA2D46F71}</x14:id>
        </ext>
      </extLst>
    </cfRule>
  </conditionalFormatting>
  <conditionalFormatting sqref="BP72">
    <cfRule type="dataBar" priority="36">
      <dataBar>
        <cfvo type="num" val="0"/>
        <cfvo type="num" val="4"/>
        <color rgb="FF638EC6"/>
      </dataBar>
      <extLst>
        <ext xmlns:x14="http://schemas.microsoft.com/office/spreadsheetml/2009/9/main" uri="{B025F937-C7B1-47D3-B67F-A62EFF666E3E}">
          <x14:id>{BDD06D63-E68D-41D9-A10D-D2AC1FC65DC0}</x14:id>
        </ext>
      </extLst>
    </cfRule>
  </conditionalFormatting>
  <conditionalFormatting sqref="BP72:BT72">
    <cfRule type="dataBar" priority="35">
      <dataBar>
        <cfvo type="num" val="0"/>
        <cfvo type="num" val="4"/>
        <color theme="7" tint="0.59999389629810485"/>
      </dataBar>
      <extLst>
        <ext xmlns:x14="http://schemas.microsoft.com/office/spreadsheetml/2009/9/main" uri="{B025F937-C7B1-47D3-B67F-A62EFF666E3E}">
          <x14:id>{8E18DA0D-B3AE-4DFB-B903-8F2FD212383C}</x14:id>
        </ext>
      </extLst>
    </cfRule>
  </conditionalFormatting>
  <conditionalFormatting sqref="BQ72:BT72">
    <cfRule type="dataBar" priority="37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{BF51265C-FAD6-42E2-9BF0-B66AFB35C71E}</x14:id>
        </ext>
      </extLst>
    </cfRule>
  </conditionalFormatting>
  <conditionalFormatting sqref="N72">
    <cfRule type="dataBar" priority="33">
      <dataBar>
        <cfvo type="num" val="0"/>
        <cfvo type="num" val="4"/>
        <color rgb="FF638EC6"/>
      </dataBar>
      <extLst>
        <ext xmlns:x14="http://schemas.microsoft.com/office/spreadsheetml/2009/9/main" uri="{B025F937-C7B1-47D3-B67F-A62EFF666E3E}">
          <x14:id>{639148C9-8029-477A-916A-74C91766DA3A}</x14:id>
        </ext>
      </extLst>
    </cfRule>
  </conditionalFormatting>
  <conditionalFormatting sqref="N72:R72">
    <cfRule type="dataBar" priority="32">
      <dataBar>
        <cfvo type="num" val="0"/>
        <cfvo type="num" val="4"/>
        <color theme="7" tint="0.59999389629810485"/>
      </dataBar>
      <extLst>
        <ext xmlns:x14="http://schemas.microsoft.com/office/spreadsheetml/2009/9/main" uri="{B025F937-C7B1-47D3-B67F-A62EFF666E3E}">
          <x14:id>{044AA741-E6FB-44B0-B5A8-1BB74A2B9958}</x14:id>
        </ext>
      </extLst>
    </cfRule>
  </conditionalFormatting>
  <conditionalFormatting sqref="O72:R72">
    <cfRule type="dataBar" priority="34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{F7895AF3-A2D3-4604-8EB2-E66A775FB212}</x14:id>
        </ext>
      </extLst>
    </cfRule>
  </conditionalFormatting>
  <conditionalFormatting sqref="S72">
    <cfRule type="dataBar" priority="31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{91092DDD-46C3-48D7-B1A3-76C50F95690A}</x14:id>
        </ext>
      </extLst>
    </cfRule>
  </conditionalFormatting>
  <conditionalFormatting sqref="AT72">
    <cfRule type="dataBar" priority="30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{4F9184E6-6990-4D01-8E8B-69147E57BEC5}</x14:id>
        </ext>
      </extLst>
    </cfRule>
  </conditionalFormatting>
  <conditionalFormatting sqref="BL72">
    <cfRule type="dataBar" priority="29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{822A7F2D-C88F-4D57-A8A3-6854710F4C16}</x14:id>
        </ext>
      </extLst>
    </cfRule>
  </conditionalFormatting>
  <conditionalFormatting sqref="BG72">
    <cfRule type="dataBar" priority="27">
      <dataBar>
        <cfvo type="num" val="0"/>
        <cfvo type="num" val="4"/>
        <color rgb="FF638EC6"/>
      </dataBar>
      <extLst>
        <ext xmlns:x14="http://schemas.microsoft.com/office/spreadsheetml/2009/9/main" uri="{B025F937-C7B1-47D3-B67F-A62EFF666E3E}">
          <x14:id>{D389A9D8-E79E-4BCD-9C8B-2104260088C7}</x14:id>
        </ext>
      </extLst>
    </cfRule>
  </conditionalFormatting>
  <conditionalFormatting sqref="BG72:BK72">
    <cfRule type="dataBar" priority="26">
      <dataBar>
        <cfvo type="num" val="0"/>
        <cfvo type="num" val="4"/>
        <color theme="7" tint="0.59999389629810485"/>
      </dataBar>
      <extLst>
        <ext xmlns:x14="http://schemas.microsoft.com/office/spreadsheetml/2009/9/main" uri="{B025F937-C7B1-47D3-B67F-A62EFF666E3E}">
          <x14:id>{71C87005-4DCD-4FD0-80ED-4980B80BCCF6}</x14:id>
        </ext>
      </extLst>
    </cfRule>
  </conditionalFormatting>
  <conditionalFormatting sqref="BH72:BK72">
    <cfRule type="dataBar" priority="28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{174272BA-847A-4C69-92B0-DACF57FEC8FD}</x14:id>
        </ext>
      </extLst>
    </cfRule>
  </conditionalFormatting>
  <conditionalFormatting sqref="BC72">
    <cfRule type="dataBar" priority="25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{1FABB047-C09E-44C8-A0BE-FBC34AAD9C70}</x14:id>
        </ext>
      </extLst>
    </cfRule>
  </conditionalFormatting>
  <conditionalFormatting sqref="AX72">
    <cfRule type="dataBar" priority="23">
      <dataBar>
        <cfvo type="num" val="0"/>
        <cfvo type="num" val="4"/>
        <color rgb="FF638EC6"/>
      </dataBar>
      <extLst>
        <ext xmlns:x14="http://schemas.microsoft.com/office/spreadsheetml/2009/9/main" uri="{B025F937-C7B1-47D3-B67F-A62EFF666E3E}">
          <x14:id>{EAD71889-C85B-49F4-A8A7-04401B7733DB}</x14:id>
        </ext>
      </extLst>
    </cfRule>
  </conditionalFormatting>
  <conditionalFormatting sqref="AX72:BB72">
    <cfRule type="dataBar" priority="22">
      <dataBar>
        <cfvo type="num" val="0"/>
        <cfvo type="num" val="4"/>
        <color theme="7" tint="0.59999389629810485"/>
      </dataBar>
      <extLst>
        <ext xmlns:x14="http://schemas.microsoft.com/office/spreadsheetml/2009/9/main" uri="{B025F937-C7B1-47D3-B67F-A62EFF666E3E}">
          <x14:id>{C866ACAA-3DFA-4629-8070-1F55A7CD5C66}</x14:id>
        </ext>
      </extLst>
    </cfRule>
  </conditionalFormatting>
  <conditionalFormatting sqref="AY72:BB72">
    <cfRule type="dataBar" priority="24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{1521AC35-4D4D-4689-A82C-FCAC1597E6E8}</x14:id>
        </ext>
      </extLst>
    </cfRule>
  </conditionalFormatting>
  <conditionalFormatting sqref="E77:E84 E87">
    <cfRule type="dataBar" priority="16">
      <dataBar>
        <cfvo type="num" val="0"/>
        <cfvo type="num" val="4"/>
        <color rgb="FF638EC6"/>
      </dataBar>
      <extLst>
        <ext xmlns:x14="http://schemas.microsoft.com/office/spreadsheetml/2009/9/main" uri="{B025F937-C7B1-47D3-B67F-A62EFF666E3E}">
          <x14:id>{A4D594F3-73EA-47B1-A3F9-765DC42519D4}</x14:id>
        </ext>
      </extLst>
    </cfRule>
  </conditionalFormatting>
  <conditionalFormatting sqref="E87:I87 E77:I84">
    <cfRule type="dataBar" priority="15">
      <dataBar>
        <cfvo type="num" val="0"/>
        <cfvo type="num" val="4"/>
        <color theme="7" tint="0.59999389629810485"/>
      </dataBar>
      <extLst>
        <ext xmlns:x14="http://schemas.microsoft.com/office/spreadsheetml/2009/9/main" uri="{B025F937-C7B1-47D3-B67F-A62EFF666E3E}">
          <x14:id>{F311D279-1AB9-4CCE-A9F7-B321263B5EA5}</x14:id>
        </ext>
      </extLst>
    </cfRule>
  </conditionalFormatting>
  <conditionalFormatting sqref="F87:I87 F77:I84">
    <cfRule type="dataBar" priority="17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{65CE0E32-C288-49E6-AE8B-23636010DAA6}</x14:id>
        </ext>
      </extLst>
    </cfRule>
  </conditionalFormatting>
  <conditionalFormatting sqref="E88">
    <cfRule type="dataBar" priority="13">
      <dataBar>
        <cfvo type="num" val="0"/>
        <cfvo type="num" val="4"/>
        <color rgb="FF638EC6"/>
      </dataBar>
      <extLst>
        <ext xmlns:x14="http://schemas.microsoft.com/office/spreadsheetml/2009/9/main" uri="{B025F937-C7B1-47D3-B67F-A62EFF666E3E}">
          <x14:id>{D450ACCF-5599-4804-A770-563A0094AF73}</x14:id>
        </ext>
      </extLst>
    </cfRule>
  </conditionalFormatting>
  <conditionalFormatting sqref="E88:I88">
    <cfRule type="dataBar" priority="12">
      <dataBar>
        <cfvo type="num" val="0"/>
        <cfvo type="num" val="4"/>
        <color theme="7" tint="0.59999389629810485"/>
      </dataBar>
      <extLst>
        <ext xmlns:x14="http://schemas.microsoft.com/office/spreadsheetml/2009/9/main" uri="{B025F937-C7B1-47D3-B67F-A62EFF666E3E}">
          <x14:id>{C83FD4F9-54F7-4FB9-8E7F-B46F183C4219}</x14:id>
        </ext>
      </extLst>
    </cfRule>
  </conditionalFormatting>
  <conditionalFormatting sqref="F88:I88">
    <cfRule type="dataBar" priority="14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{64801DEC-5002-4870-9995-8E65E2C6B9F1}</x14:id>
        </ext>
      </extLst>
    </cfRule>
  </conditionalFormatting>
  <conditionalFormatting sqref="E85">
    <cfRule type="dataBar" priority="10">
      <dataBar>
        <cfvo type="num" val="0"/>
        <cfvo type="num" val="4"/>
        <color rgb="FF638EC6"/>
      </dataBar>
      <extLst>
        <ext xmlns:x14="http://schemas.microsoft.com/office/spreadsheetml/2009/9/main" uri="{B025F937-C7B1-47D3-B67F-A62EFF666E3E}">
          <x14:id>{7FE8DBDC-500E-4D72-B91B-A12C86F1E16C}</x14:id>
        </ext>
      </extLst>
    </cfRule>
  </conditionalFormatting>
  <conditionalFormatting sqref="E85:I85">
    <cfRule type="dataBar" priority="9">
      <dataBar>
        <cfvo type="num" val="0"/>
        <cfvo type="num" val="4"/>
        <color theme="7" tint="0.59999389629810485"/>
      </dataBar>
      <extLst>
        <ext xmlns:x14="http://schemas.microsoft.com/office/spreadsheetml/2009/9/main" uri="{B025F937-C7B1-47D3-B67F-A62EFF666E3E}">
          <x14:id>{BEF6B954-4902-4B0C-A1E4-8ABEEAB9EAC8}</x14:id>
        </ext>
      </extLst>
    </cfRule>
  </conditionalFormatting>
  <conditionalFormatting sqref="F85:I85">
    <cfRule type="dataBar" priority="11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{B3A32B12-BB21-45FE-9E14-2E407CC11F3F}</x14:id>
        </ext>
      </extLst>
    </cfRule>
  </conditionalFormatting>
  <conditionalFormatting sqref="E86">
    <cfRule type="dataBar" priority="7">
      <dataBar>
        <cfvo type="num" val="0"/>
        <cfvo type="num" val="4"/>
        <color rgb="FF638EC6"/>
      </dataBar>
      <extLst>
        <ext xmlns:x14="http://schemas.microsoft.com/office/spreadsheetml/2009/9/main" uri="{B025F937-C7B1-47D3-B67F-A62EFF666E3E}">
          <x14:id>{CC2B18CC-4C65-4B51-9028-EA8C55154A2F}</x14:id>
        </ext>
      </extLst>
    </cfRule>
  </conditionalFormatting>
  <conditionalFormatting sqref="E86:I86">
    <cfRule type="dataBar" priority="6">
      <dataBar>
        <cfvo type="num" val="0"/>
        <cfvo type="num" val="4"/>
        <color theme="7" tint="0.59999389629810485"/>
      </dataBar>
      <extLst>
        <ext xmlns:x14="http://schemas.microsoft.com/office/spreadsheetml/2009/9/main" uri="{B025F937-C7B1-47D3-B67F-A62EFF666E3E}">
          <x14:id>{2221DB53-DD5E-40C9-A9E2-D8DB8CC15C74}</x14:id>
        </ext>
      </extLst>
    </cfRule>
  </conditionalFormatting>
  <conditionalFormatting sqref="F86:I86">
    <cfRule type="dataBar" priority="8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{3C3F9E28-B182-46B7-A5CE-DDAFCCD3EF6B}</x14:id>
        </ext>
      </extLst>
    </cfRule>
  </conditionalFormatting>
  <conditionalFormatting sqref="J77:J88">
    <cfRule type="dataBar" priority="5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{AD360612-DB32-4405-A0B4-CC2AD1AA1A6A}</x14:id>
        </ext>
      </extLst>
    </cfRule>
  </conditionalFormatting>
  <conditionalFormatting sqref="E4:E76">
    <cfRule type="dataBar" priority="3">
      <dataBar>
        <cfvo type="num" val="0"/>
        <cfvo type="num" val="4"/>
        <color rgb="FF638EC6"/>
      </dataBar>
      <extLst>
        <ext xmlns:x14="http://schemas.microsoft.com/office/spreadsheetml/2009/9/main" uri="{B025F937-C7B1-47D3-B67F-A62EFF666E3E}">
          <x14:id>{5166A773-6AA8-407A-B65B-83FFEE0320DB}</x14:id>
        </ext>
      </extLst>
    </cfRule>
  </conditionalFormatting>
  <conditionalFormatting sqref="E4:I76">
    <cfRule type="dataBar" priority="2">
      <dataBar>
        <cfvo type="num" val="0"/>
        <cfvo type="num" val="4"/>
        <color theme="7" tint="0.59999389629810485"/>
      </dataBar>
      <extLst>
        <ext xmlns:x14="http://schemas.microsoft.com/office/spreadsheetml/2009/9/main" uri="{B025F937-C7B1-47D3-B67F-A62EFF666E3E}">
          <x14:id>{9712CD42-6E18-4131-94BD-6B03807ECCE0}</x14:id>
        </ext>
      </extLst>
    </cfRule>
  </conditionalFormatting>
  <conditionalFormatting sqref="F4:I76">
    <cfRule type="dataBar" priority="4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{B7840699-3416-48CE-A1EA-35C1CAE7E8F7}</x14:id>
        </ext>
      </extLst>
    </cfRule>
  </conditionalFormatting>
  <conditionalFormatting sqref="J4:J76">
    <cfRule type="dataBar" priority="1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{2B161B0B-D678-450A-9886-0C95F4780A2C}</x14:id>
        </ext>
      </extLst>
    </cfRule>
  </conditionalFormatting>
  <hyperlinks>
    <hyperlink ref="D33" r:id="rId1" display="http://advances.sciencemag.org/content/3/7/e1700782.full (access om 28.03.2018) &quot;Before 1980, plastic recycling and incineration were negligible.&quot;" xr:uid="{8C232F5A-6512-45C1-8010-655227FAE5D9}"/>
  </hyperlinks>
  <pageMargins left="0.7" right="0.7" top="0.78740157499999996" bottom="0.78740157499999996" header="0.3" footer="0.3"/>
  <pageSetup paperSize="9" orientation="portrait" verticalDpi="0"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5C21CFA5-2DB8-4EF8-9ED4-95CED4C5F7E9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AB4:AB70 AB73</xm:sqref>
        </x14:conditionalFormatting>
        <x14:conditionalFormatting xmlns:xm="http://schemas.microsoft.com/office/excel/2006/main">
          <x14:cfRule type="dataBar" id="{1BC5577B-6FB9-4493-BE5F-66EC5AA7B403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AK4:AK70 AK73</xm:sqref>
        </x14:conditionalFormatting>
        <x14:conditionalFormatting xmlns:xm="http://schemas.microsoft.com/office/excel/2006/main">
          <x14:cfRule type="dataBar" id="{B63CCA61-A287-4A8A-99C1-BECB26A1FE04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BU4:BU70 BU73</xm:sqref>
        </x14:conditionalFormatting>
        <x14:conditionalFormatting xmlns:xm="http://schemas.microsoft.com/office/excel/2006/main">
          <x14:cfRule type="dataBar" id="{1E9CCE39-EA8D-4363-9AAC-27678CFC08E1}">
            <x14:dataBar minLength="0" maxLength="100" gradient="0">
              <x14:cfvo type="num">
                <xm:f>0</xm:f>
              </x14:cfvo>
              <x14:cfvo type="num">
                <xm:f>4</xm:f>
              </x14:cfvo>
              <x14:negativeFillColor rgb="FFFF0000"/>
              <x14:axisColor rgb="FF000000"/>
            </x14:dataBar>
          </x14:cfRule>
          <xm:sqref>W4:W70 W73</xm:sqref>
        </x14:conditionalFormatting>
        <x14:conditionalFormatting xmlns:xm="http://schemas.microsoft.com/office/excel/2006/main">
          <x14:cfRule type="dataBar" id="{F2298420-2952-4154-9142-13312AE712C2}">
            <x14:dataBar minLength="0" maxLength="100" gradient="0">
              <x14:cfvo type="num">
                <xm:f>0</xm:f>
              </x14:cfvo>
              <x14:cfvo type="num">
                <xm:f>4</xm:f>
              </x14:cfvo>
              <x14:negativeFillColor rgb="FFFF0000"/>
              <x14:axisColor rgb="FF000000"/>
            </x14:dataBar>
          </x14:cfRule>
          <xm:sqref>W4:AA70 W73:AA73</xm:sqref>
        </x14:conditionalFormatting>
        <x14:conditionalFormatting xmlns:xm="http://schemas.microsoft.com/office/excel/2006/main">
          <x14:cfRule type="dataBar" id="{FA4F8016-52F9-4D9D-9FDF-9789AB743A82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X4:AA70 X73:AA73</xm:sqref>
        </x14:conditionalFormatting>
        <x14:conditionalFormatting xmlns:xm="http://schemas.microsoft.com/office/excel/2006/main">
          <x14:cfRule type="dataBar" id="{905CEEC2-1E4A-40F4-9E86-A39579774382}">
            <x14:dataBar minLength="0" maxLength="100" gradient="0">
              <x14:cfvo type="num">
                <xm:f>0</xm:f>
              </x14:cfvo>
              <x14:cfvo type="num">
                <xm:f>4</xm:f>
              </x14:cfvo>
              <x14:negativeFillColor rgb="FFFF0000"/>
              <x14:axisColor rgb="FF000000"/>
            </x14:dataBar>
          </x14:cfRule>
          <xm:sqref>AF4:AF70 AF73</xm:sqref>
        </x14:conditionalFormatting>
        <x14:conditionalFormatting xmlns:xm="http://schemas.microsoft.com/office/excel/2006/main">
          <x14:cfRule type="dataBar" id="{EACCF996-C88A-4F0D-BAF5-B117D147AEFD}">
            <x14:dataBar minLength="0" maxLength="100" gradient="0">
              <x14:cfvo type="num">
                <xm:f>0</xm:f>
              </x14:cfvo>
              <x14:cfvo type="num">
                <xm:f>4</xm:f>
              </x14:cfvo>
              <x14:negativeFillColor rgb="FFFF0000"/>
              <x14:axisColor rgb="FF000000"/>
            </x14:dataBar>
          </x14:cfRule>
          <xm:sqref>AF4:AJ70 AF73:AJ73</xm:sqref>
        </x14:conditionalFormatting>
        <x14:conditionalFormatting xmlns:xm="http://schemas.microsoft.com/office/excel/2006/main">
          <x14:cfRule type="dataBar" id="{ACC03847-0807-4314-A6C8-91F19A615E57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AG4:AJ70 AG73:AJ73</xm:sqref>
        </x14:conditionalFormatting>
        <x14:conditionalFormatting xmlns:xm="http://schemas.microsoft.com/office/excel/2006/main">
          <x14:cfRule type="dataBar" id="{DFD5B791-9BBD-47D6-B729-2FF174D41877}">
            <x14:dataBar minLength="0" maxLength="100" gradient="0">
              <x14:cfvo type="num">
                <xm:f>0</xm:f>
              </x14:cfvo>
              <x14:cfvo type="num">
                <xm:f>4</xm:f>
              </x14:cfvo>
              <x14:negativeFillColor rgb="FFFF0000"/>
              <x14:axisColor rgb="FF000000"/>
            </x14:dataBar>
          </x14:cfRule>
          <xm:sqref>AO4:AO70 AO73</xm:sqref>
        </x14:conditionalFormatting>
        <x14:conditionalFormatting xmlns:xm="http://schemas.microsoft.com/office/excel/2006/main">
          <x14:cfRule type="dataBar" id="{283888DE-FA0F-4CB0-9A86-6A95FEE7C3D0}">
            <x14:dataBar minLength="0" maxLength="100" gradient="0">
              <x14:cfvo type="num">
                <xm:f>0</xm:f>
              </x14:cfvo>
              <x14:cfvo type="num">
                <xm:f>4</xm:f>
              </x14:cfvo>
              <x14:negativeFillColor rgb="FFFF0000"/>
              <x14:axisColor rgb="FF000000"/>
            </x14:dataBar>
          </x14:cfRule>
          <xm:sqref>AO4:AS70 AO73:AS73</xm:sqref>
        </x14:conditionalFormatting>
        <x14:conditionalFormatting xmlns:xm="http://schemas.microsoft.com/office/excel/2006/main">
          <x14:cfRule type="dataBar" id="{9CEA3D06-CC29-4354-A31E-BCFD6958D891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AP4:AS70 AP73:AS73</xm:sqref>
        </x14:conditionalFormatting>
        <x14:conditionalFormatting xmlns:xm="http://schemas.microsoft.com/office/excel/2006/main">
          <x14:cfRule type="dataBar" id="{492169E5-7DAC-4CAA-AF83-D8F60E16E466}">
            <x14:dataBar minLength="0" maxLength="100" gradient="0">
              <x14:cfvo type="num">
                <xm:f>0</xm:f>
              </x14:cfvo>
              <x14:cfvo type="num">
                <xm:f>4</xm:f>
              </x14:cfvo>
              <x14:negativeFillColor rgb="FFFF0000"/>
              <x14:axisColor rgb="FF000000"/>
            </x14:dataBar>
          </x14:cfRule>
          <xm:sqref>BP4:BP70 BP73</xm:sqref>
        </x14:conditionalFormatting>
        <x14:conditionalFormatting xmlns:xm="http://schemas.microsoft.com/office/excel/2006/main">
          <x14:cfRule type="dataBar" id="{0F97442A-4859-47A7-962E-4D59504437DB}">
            <x14:dataBar minLength="0" maxLength="100" gradient="0">
              <x14:cfvo type="num">
                <xm:f>0</xm:f>
              </x14:cfvo>
              <x14:cfvo type="num">
                <xm:f>4</xm:f>
              </x14:cfvo>
              <x14:negativeFillColor rgb="FFFF0000"/>
              <x14:axisColor rgb="FF000000"/>
            </x14:dataBar>
          </x14:cfRule>
          <xm:sqref>BP4:BT70 BP73:BT73</xm:sqref>
        </x14:conditionalFormatting>
        <x14:conditionalFormatting xmlns:xm="http://schemas.microsoft.com/office/excel/2006/main">
          <x14:cfRule type="dataBar" id="{7563BD6F-D3FE-49CC-BE1E-0D7A6C3D1FE2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BQ4:BT70 BQ73:BT73</xm:sqref>
        </x14:conditionalFormatting>
        <x14:conditionalFormatting xmlns:xm="http://schemas.microsoft.com/office/excel/2006/main">
          <x14:cfRule type="dataBar" id="{B9BCC095-8919-464E-B657-E0731005AAC9}">
            <x14:dataBar minLength="0" maxLength="100" gradient="0">
              <x14:cfvo type="num">
                <xm:f>0</xm:f>
              </x14:cfvo>
              <x14:cfvo type="num">
                <xm:f>4</xm:f>
              </x14:cfvo>
              <x14:negativeFillColor rgb="FFFF0000"/>
              <x14:axisColor rgb="FF000000"/>
            </x14:dataBar>
          </x14:cfRule>
          <xm:sqref>N4:N70 N73</xm:sqref>
        </x14:conditionalFormatting>
        <x14:conditionalFormatting xmlns:xm="http://schemas.microsoft.com/office/excel/2006/main">
          <x14:cfRule type="dataBar" id="{BCA45520-6CAD-4B9B-9A7D-E1806DD15138}">
            <x14:dataBar minLength="0" maxLength="100" gradient="0">
              <x14:cfvo type="num">
                <xm:f>0</xm:f>
              </x14:cfvo>
              <x14:cfvo type="num">
                <xm:f>4</xm:f>
              </x14:cfvo>
              <x14:negativeFillColor rgb="FFFF0000"/>
              <x14:axisColor rgb="FF000000"/>
            </x14:dataBar>
          </x14:cfRule>
          <xm:sqref>N4:R70 N73:R73</xm:sqref>
        </x14:conditionalFormatting>
        <x14:conditionalFormatting xmlns:xm="http://schemas.microsoft.com/office/excel/2006/main">
          <x14:cfRule type="dataBar" id="{51B51B19-E11A-478F-95D7-6A479541B429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O4:R70 O73:R73</xm:sqref>
        </x14:conditionalFormatting>
        <x14:conditionalFormatting xmlns:xm="http://schemas.microsoft.com/office/excel/2006/main">
          <x14:cfRule type="dataBar" id="{09C0C068-4E64-4529-8FA2-9865CDB935AF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S4:S70 S73</xm:sqref>
        </x14:conditionalFormatting>
        <x14:conditionalFormatting xmlns:xm="http://schemas.microsoft.com/office/excel/2006/main">
          <x14:cfRule type="dataBar" id="{7AED8E17-5D82-475F-A81F-547D6113EBA9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AT4:AT70 AT73</xm:sqref>
        </x14:conditionalFormatting>
        <x14:conditionalFormatting xmlns:xm="http://schemas.microsoft.com/office/excel/2006/main">
          <x14:cfRule type="dataBar" id="{BC3D3A0D-936D-40AA-A8B3-223990858D01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BL4:BL70 BL73</xm:sqref>
        </x14:conditionalFormatting>
        <x14:conditionalFormatting xmlns:xm="http://schemas.microsoft.com/office/excel/2006/main">
          <x14:cfRule type="dataBar" id="{DDBF93FD-4FD2-4F7D-AA11-3212DA58C787}">
            <x14:dataBar minLength="0" maxLength="100" gradient="0">
              <x14:cfvo type="num">
                <xm:f>0</xm:f>
              </x14:cfvo>
              <x14:cfvo type="num">
                <xm:f>4</xm:f>
              </x14:cfvo>
              <x14:negativeFillColor rgb="FFFF0000"/>
              <x14:axisColor rgb="FF000000"/>
            </x14:dataBar>
          </x14:cfRule>
          <xm:sqref>BG4:BG70 BG73</xm:sqref>
        </x14:conditionalFormatting>
        <x14:conditionalFormatting xmlns:xm="http://schemas.microsoft.com/office/excel/2006/main">
          <x14:cfRule type="dataBar" id="{619F3586-3C36-4AB0-B58C-8A7FFB0D0A12}">
            <x14:dataBar minLength="0" maxLength="100" gradient="0">
              <x14:cfvo type="num">
                <xm:f>0</xm:f>
              </x14:cfvo>
              <x14:cfvo type="num">
                <xm:f>4</xm:f>
              </x14:cfvo>
              <x14:negativeFillColor rgb="FFFF0000"/>
              <x14:axisColor rgb="FF000000"/>
            </x14:dataBar>
          </x14:cfRule>
          <xm:sqref>BG4:BK70 BG73:BK73</xm:sqref>
        </x14:conditionalFormatting>
        <x14:conditionalFormatting xmlns:xm="http://schemas.microsoft.com/office/excel/2006/main">
          <x14:cfRule type="dataBar" id="{C1A3EE6F-B6B3-4F1C-A12F-BC5A3343CCA7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BH4:BK70 BH73:BK73</xm:sqref>
        </x14:conditionalFormatting>
        <x14:conditionalFormatting xmlns:xm="http://schemas.microsoft.com/office/excel/2006/main">
          <x14:cfRule type="dataBar" id="{FB24B06C-CC4C-4290-95D8-4A5955703676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BC4:BC70 BC73</xm:sqref>
        </x14:conditionalFormatting>
        <x14:conditionalFormatting xmlns:xm="http://schemas.microsoft.com/office/excel/2006/main">
          <x14:cfRule type="dataBar" id="{8A3F0CB7-BC59-4825-95C5-B2286DA51B8A}">
            <x14:dataBar minLength="0" maxLength="100" gradient="0">
              <x14:cfvo type="num">
                <xm:f>0</xm:f>
              </x14:cfvo>
              <x14:cfvo type="num">
                <xm:f>4</xm:f>
              </x14:cfvo>
              <x14:negativeFillColor rgb="FFFF0000"/>
              <x14:axisColor rgb="FF000000"/>
            </x14:dataBar>
          </x14:cfRule>
          <xm:sqref>AX4:AX70 AX73</xm:sqref>
        </x14:conditionalFormatting>
        <x14:conditionalFormatting xmlns:xm="http://schemas.microsoft.com/office/excel/2006/main">
          <x14:cfRule type="dataBar" id="{E1DD7D65-75BE-4AEE-8E05-8BEE6C6D1461}">
            <x14:dataBar minLength="0" maxLength="100" gradient="0">
              <x14:cfvo type="num">
                <xm:f>0</xm:f>
              </x14:cfvo>
              <x14:cfvo type="num">
                <xm:f>4</xm:f>
              </x14:cfvo>
              <x14:negativeFillColor rgb="FFFF0000"/>
              <x14:axisColor rgb="FF000000"/>
            </x14:dataBar>
          </x14:cfRule>
          <xm:sqref>AX4:BB70 AX73:BB73</xm:sqref>
        </x14:conditionalFormatting>
        <x14:conditionalFormatting xmlns:xm="http://schemas.microsoft.com/office/excel/2006/main">
          <x14:cfRule type="dataBar" id="{AA7E88C4-8DF8-4971-97AD-60838CEB22E2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AY4:BB70 AY73:BB73</xm:sqref>
        </x14:conditionalFormatting>
        <x14:conditionalFormatting xmlns:xm="http://schemas.microsoft.com/office/excel/2006/main">
          <x14:cfRule type="dataBar" id="{767D63F3-4D6C-4DA5-801B-7B13582E0010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AB74:AB76</xm:sqref>
        </x14:conditionalFormatting>
        <x14:conditionalFormatting xmlns:xm="http://schemas.microsoft.com/office/excel/2006/main">
          <x14:cfRule type="dataBar" id="{6917BC51-C1E7-458E-BC55-4B51D8ADD035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AK74:AK76</xm:sqref>
        </x14:conditionalFormatting>
        <x14:conditionalFormatting xmlns:xm="http://schemas.microsoft.com/office/excel/2006/main">
          <x14:cfRule type="dataBar" id="{86EBAFAE-CCEE-41F4-B409-9A0526FC8203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BU74:BU76</xm:sqref>
        </x14:conditionalFormatting>
        <x14:conditionalFormatting xmlns:xm="http://schemas.microsoft.com/office/excel/2006/main">
          <x14:cfRule type="dataBar" id="{D644EF91-48C4-48AA-B1DD-6FE4CA059916}">
            <x14:dataBar minLength="0" maxLength="100" gradient="0">
              <x14:cfvo type="num">
                <xm:f>0</xm:f>
              </x14:cfvo>
              <x14:cfvo type="num">
                <xm:f>4</xm:f>
              </x14:cfvo>
              <x14:negativeFillColor rgb="FFFF0000"/>
              <x14:axisColor rgb="FF000000"/>
            </x14:dataBar>
          </x14:cfRule>
          <xm:sqref>W74:W76</xm:sqref>
        </x14:conditionalFormatting>
        <x14:conditionalFormatting xmlns:xm="http://schemas.microsoft.com/office/excel/2006/main">
          <x14:cfRule type="dataBar" id="{A879C685-4C26-4565-85A4-3F390E38AC7C}">
            <x14:dataBar minLength="0" maxLength="100" gradient="0">
              <x14:cfvo type="num">
                <xm:f>0</xm:f>
              </x14:cfvo>
              <x14:cfvo type="num">
                <xm:f>4</xm:f>
              </x14:cfvo>
              <x14:negativeFillColor rgb="FFFF0000"/>
              <x14:axisColor rgb="FF000000"/>
            </x14:dataBar>
          </x14:cfRule>
          <xm:sqref>W74:AA76</xm:sqref>
        </x14:conditionalFormatting>
        <x14:conditionalFormatting xmlns:xm="http://schemas.microsoft.com/office/excel/2006/main">
          <x14:cfRule type="dataBar" id="{58DDD95F-2AB6-44EE-8194-36191A35BB88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X74:AA76</xm:sqref>
        </x14:conditionalFormatting>
        <x14:conditionalFormatting xmlns:xm="http://schemas.microsoft.com/office/excel/2006/main">
          <x14:cfRule type="dataBar" id="{782CD46E-008C-4950-9517-02D72BE9A327}">
            <x14:dataBar minLength="0" maxLength="100" gradient="0">
              <x14:cfvo type="num">
                <xm:f>0</xm:f>
              </x14:cfvo>
              <x14:cfvo type="num">
                <xm:f>4</xm:f>
              </x14:cfvo>
              <x14:negativeFillColor rgb="FFFF0000"/>
              <x14:axisColor rgb="FF000000"/>
            </x14:dataBar>
          </x14:cfRule>
          <xm:sqref>AF74:AF76</xm:sqref>
        </x14:conditionalFormatting>
        <x14:conditionalFormatting xmlns:xm="http://schemas.microsoft.com/office/excel/2006/main">
          <x14:cfRule type="dataBar" id="{F398A02E-C47B-4673-9A14-4FB740908F3F}">
            <x14:dataBar minLength="0" maxLength="100" gradient="0">
              <x14:cfvo type="num">
                <xm:f>0</xm:f>
              </x14:cfvo>
              <x14:cfvo type="num">
                <xm:f>4</xm:f>
              </x14:cfvo>
              <x14:negativeFillColor rgb="FFFF0000"/>
              <x14:axisColor rgb="FF000000"/>
            </x14:dataBar>
          </x14:cfRule>
          <xm:sqref>AF74:AJ76</xm:sqref>
        </x14:conditionalFormatting>
        <x14:conditionalFormatting xmlns:xm="http://schemas.microsoft.com/office/excel/2006/main">
          <x14:cfRule type="dataBar" id="{75CAA90F-BC8C-4743-8C7A-B441C9436A2E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AG74:AJ76</xm:sqref>
        </x14:conditionalFormatting>
        <x14:conditionalFormatting xmlns:xm="http://schemas.microsoft.com/office/excel/2006/main">
          <x14:cfRule type="dataBar" id="{733EF8FA-518A-468B-98A3-3D4F03C3F399}">
            <x14:dataBar minLength="0" maxLength="100" gradient="0">
              <x14:cfvo type="num">
                <xm:f>0</xm:f>
              </x14:cfvo>
              <x14:cfvo type="num">
                <xm:f>4</xm:f>
              </x14:cfvo>
              <x14:negativeFillColor rgb="FFFF0000"/>
              <x14:axisColor rgb="FF000000"/>
            </x14:dataBar>
          </x14:cfRule>
          <xm:sqref>AO74:AO76</xm:sqref>
        </x14:conditionalFormatting>
        <x14:conditionalFormatting xmlns:xm="http://schemas.microsoft.com/office/excel/2006/main">
          <x14:cfRule type="dataBar" id="{482FA7DE-1283-494A-8B94-79F244877B14}">
            <x14:dataBar minLength="0" maxLength="100" gradient="0">
              <x14:cfvo type="num">
                <xm:f>0</xm:f>
              </x14:cfvo>
              <x14:cfvo type="num">
                <xm:f>4</xm:f>
              </x14:cfvo>
              <x14:negativeFillColor rgb="FFFF0000"/>
              <x14:axisColor rgb="FF000000"/>
            </x14:dataBar>
          </x14:cfRule>
          <xm:sqref>AO74:AS76</xm:sqref>
        </x14:conditionalFormatting>
        <x14:conditionalFormatting xmlns:xm="http://schemas.microsoft.com/office/excel/2006/main">
          <x14:cfRule type="dataBar" id="{035DD73E-F5D8-4152-BEB4-C165594F5645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AP74:AS76</xm:sqref>
        </x14:conditionalFormatting>
        <x14:conditionalFormatting xmlns:xm="http://schemas.microsoft.com/office/excel/2006/main">
          <x14:cfRule type="dataBar" id="{00306D8B-EEC5-4DFF-923C-77679A40BA55}">
            <x14:dataBar minLength="0" maxLength="100" gradient="0">
              <x14:cfvo type="num">
                <xm:f>0</xm:f>
              </x14:cfvo>
              <x14:cfvo type="num">
                <xm:f>4</xm:f>
              </x14:cfvo>
              <x14:negativeFillColor rgb="FFFF0000"/>
              <x14:axisColor rgb="FF000000"/>
            </x14:dataBar>
          </x14:cfRule>
          <xm:sqref>BP74:BP76</xm:sqref>
        </x14:conditionalFormatting>
        <x14:conditionalFormatting xmlns:xm="http://schemas.microsoft.com/office/excel/2006/main">
          <x14:cfRule type="dataBar" id="{ED769545-12A3-4837-87A0-1FC423B43462}">
            <x14:dataBar minLength="0" maxLength="100" gradient="0">
              <x14:cfvo type="num">
                <xm:f>0</xm:f>
              </x14:cfvo>
              <x14:cfvo type="num">
                <xm:f>4</xm:f>
              </x14:cfvo>
              <x14:negativeFillColor rgb="FFFF0000"/>
              <x14:axisColor rgb="FF000000"/>
            </x14:dataBar>
          </x14:cfRule>
          <xm:sqref>BP74:BT76</xm:sqref>
        </x14:conditionalFormatting>
        <x14:conditionalFormatting xmlns:xm="http://schemas.microsoft.com/office/excel/2006/main">
          <x14:cfRule type="dataBar" id="{A20418EE-4408-4741-8219-D53A40782D84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BQ74:BT76</xm:sqref>
        </x14:conditionalFormatting>
        <x14:conditionalFormatting xmlns:xm="http://schemas.microsoft.com/office/excel/2006/main">
          <x14:cfRule type="dataBar" id="{1A7F52C3-80FB-49FD-84BD-E4436B60D44E}">
            <x14:dataBar minLength="0" maxLength="100" gradient="0">
              <x14:cfvo type="num">
                <xm:f>0</xm:f>
              </x14:cfvo>
              <x14:cfvo type="num">
                <xm:f>4</xm:f>
              </x14:cfvo>
              <x14:negativeFillColor rgb="FFFF0000"/>
              <x14:axisColor rgb="FF000000"/>
            </x14:dataBar>
          </x14:cfRule>
          <xm:sqref>N74:N76</xm:sqref>
        </x14:conditionalFormatting>
        <x14:conditionalFormatting xmlns:xm="http://schemas.microsoft.com/office/excel/2006/main">
          <x14:cfRule type="dataBar" id="{DF0C756B-91CD-48BF-A827-B045BD922BB4}">
            <x14:dataBar minLength="0" maxLength="100" gradient="0">
              <x14:cfvo type="num">
                <xm:f>0</xm:f>
              </x14:cfvo>
              <x14:cfvo type="num">
                <xm:f>4</xm:f>
              </x14:cfvo>
              <x14:negativeFillColor rgb="FFFF0000"/>
              <x14:axisColor rgb="FF000000"/>
            </x14:dataBar>
          </x14:cfRule>
          <xm:sqref>N74:R76</xm:sqref>
        </x14:conditionalFormatting>
        <x14:conditionalFormatting xmlns:xm="http://schemas.microsoft.com/office/excel/2006/main">
          <x14:cfRule type="dataBar" id="{90246ACB-7A6E-49C8-ADB6-BE59C9536A33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O74:R76</xm:sqref>
        </x14:conditionalFormatting>
        <x14:conditionalFormatting xmlns:xm="http://schemas.microsoft.com/office/excel/2006/main">
          <x14:cfRule type="dataBar" id="{FFC6E31E-66ED-41CC-8983-E769F3CE20A1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S74:S76</xm:sqref>
        </x14:conditionalFormatting>
        <x14:conditionalFormatting xmlns:xm="http://schemas.microsoft.com/office/excel/2006/main">
          <x14:cfRule type="dataBar" id="{D9AAED6D-713D-4097-95C1-146EF989B7DC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AT74:AT76</xm:sqref>
        </x14:conditionalFormatting>
        <x14:conditionalFormatting xmlns:xm="http://schemas.microsoft.com/office/excel/2006/main">
          <x14:cfRule type="dataBar" id="{CE0B5F2C-462C-496F-A5B2-78386EB877FC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BL74:BL76</xm:sqref>
        </x14:conditionalFormatting>
        <x14:conditionalFormatting xmlns:xm="http://schemas.microsoft.com/office/excel/2006/main">
          <x14:cfRule type="dataBar" id="{EB554AC8-A1D5-4B2D-BBE9-35094D8DF28D}">
            <x14:dataBar minLength="0" maxLength="100" gradient="0">
              <x14:cfvo type="num">
                <xm:f>0</xm:f>
              </x14:cfvo>
              <x14:cfvo type="num">
                <xm:f>4</xm:f>
              </x14:cfvo>
              <x14:negativeFillColor rgb="FFFF0000"/>
              <x14:axisColor rgb="FF000000"/>
            </x14:dataBar>
          </x14:cfRule>
          <xm:sqref>BG74:BG76</xm:sqref>
        </x14:conditionalFormatting>
        <x14:conditionalFormatting xmlns:xm="http://schemas.microsoft.com/office/excel/2006/main">
          <x14:cfRule type="dataBar" id="{7BA31F48-B9D3-495B-BD1B-3DF948CA7A10}">
            <x14:dataBar minLength="0" maxLength="100" gradient="0">
              <x14:cfvo type="num">
                <xm:f>0</xm:f>
              </x14:cfvo>
              <x14:cfvo type="num">
                <xm:f>4</xm:f>
              </x14:cfvo>
              <x14:negativeFillColor rgb="FFFF0000"/>
              <x14:axisColor rgb="FF000000"/>
            </x14:dataBar>
          </x14:cfRule>
          <xm:sqref>BG74:BK76</xm:sqref>
        </x14:conditionalFormatting>
        <x14:conditionalFormatting xmlns:xm="http://schemas.microsoft.com/office/excel/2006/main">
          <x14:cfRule type="dataBar" id="{28C29396-DE54-4458-8E26-38A1E62E1266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BH74:BK76</xm:sqref>
        </x14:conditionalFormatting>
        <x14:conditionalFormatting xmlns:xm="http://schemas.microsoft.com/office/excel/2006/main">
          <x14:cfRule type="dataBar" id="{3F76001A-5E01-4683-8420-4AB2FE117092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BC74:BC76</xm:sqref>
        </x14:conditionalFormatting>
        <x14:conditionalFormatting xmlns:xm="http://schemas.microsoft.com/office/excel/2006/main">
          <x14:cfRule type="dataBar" id="{7E5AC681-B1A4-4647-ACEB-DBFA97E8075E}">
            <x14:dataBar minLength="0" maxLength="100" gradient="0">
              <x14:cfvo type="num">
                <xm:f>0</xm:f>
              </x14:cfvo>
              <x14:cfvo type="num">
                <xm:f>4</xm:f>
              </x14:cfvo>
              <x14:negativeFillColor rgb="FFFF0000"/>
              <x14:axisColor rgb="FF000000"/>
            </x14:dataBar>
          </x14:cfRule>
          <xm:sqref>AX74:AX76</xm:sqref>
        </x14:conditionalFormatting>
        <x14:conditionalFormatting xmlns:xm="http://schemas.microsoft.com/office/excel/2006/main">
          <x14:cfRule type="dataBar" id="{13247050-E850-43C0-83CC-7CE0C1FD918C}">
            <x14:dataBar minLength="0" maxLength="100" gradient="0">
              <x14:cfvo type="num">
                <xm:f>0</xm:f>
              </x14:cfvo>
              <x14:cfvo type="num">
                <xm:f>4</xm:f>
              </x14:cfvo>
              <x14:negativeFillColor rgb="FFFF0000"/>
              <x14:axisColor rgb="FF000000"/>
            </x14:dataBar>
          </x14:cfRule>
          <xm:sqref>AX74:BB76</xm:sqref>
        </x14:conditionalFormatting>
        <x14:conditionalFormatting xmlns:xm="http://schemas.microsoft.com/office/excel/2006/main">
          <x14:cfRule type="dataBar" id="{F4C1FDAE-41F2-4F76-B056-3378E878D2D5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AY74:BB76</xm:sqref>
        </x14:conditionalFormatting>
        <x14:conditionalFormatting xmlns:xm="http://schemas.microsoft.com/office/excel/2006/main">
          <x14:cfRule type="dataBar" id="{227A8113-C7DC-48C4-8209-7A7A4A1FC914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AB71</xm:sqref>
        </x14:conditionalFormatting>
        <x14:conditionalFormatting xmlns:xm="http://schemas.microsoft.com/office/excel/2006/main">
          <x14:cfRule type="dataBar" id="{5C5D0519-7CF9-45FF-BD16-972D18944A5D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AK71</xm:sqref>
        </x14:conditionalFormatting>
        <x14:conditionalFormatting xmlns:xm="http://schemas.microsoft.com/office/excel/2006/main">
          <x14:cfRule type="dataBar" id="{B0B1D4D2-9556-4C70-80E0-649C1A642E7E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BU71</xm:sqref>
        </x14:conditionalFormatting>
        <x14:conditionalFormatting xmlns:xm="http://schemas.microsoft.com/office/excel/2006/main">
          <x14:cfRule type="dataBar" id="{BBAE7E21-72A9-4D44-A732-34A53A85C19B}">
            <x14:dataBar minLength="0" maxLength="100" gradient="0">
              <x14:cfvo type="num">
                <xm:f>0</xm:f>
              </x14:cfvo>
              <x14:cfvo type="num">
                <xm:f>4</xm:f>
              </x14:cfvo>
              <x14:negativeFillColor rgb="FFFF0000"/>
              <x14:axisColor rgb="FF000000"/>
            </x14:dataBar>
          </x14:cfRule>
          <xm:sqref>W71</xm:sqref>
        </x14:conditionalFormatting>
        <x14:conditionalFormatting xmlns:xm="http://schemas.microsoft.com/office/excel/2006/main">
          <x14:cfRule type="dataBar" id="{E35E7885-66F6-42B5-9949-CAE8683F3A99}">
            <x14:dataBar minLength="0" maxLength="100" gradient="0">
              <x14:cfvo type="num">
                <xm:f>0</xm:f>
              </x14:cfvo>
              <x14:cfvo type="num">
                <xm:f>4</xm:f>
              </x14:cfvo>
              <x14:negativeFillColor rgb="FFFF0000"/>
              <x14:axisColor rgb="FF000000"/>
            </x14:dataBar>
          </x14:cfRule>
          <xm:sqref>W71:AA71</xm:sqref>
        </x14:conditionalFormatting>
        <x14:conditionalFormatting xmlns:xm="http://schemas.microsoft.com/office/excel/2006/main">
          <x14:cfRule type="dataBar" id="{E0FF3411-E832-4C27-837D-4CB32C10B190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X71:AA71</xm:sqref>
        </x14:conditionalFormatting>
        <x14:conditionalFormatting xmlns:xm="http://schemas.microsoft.com/office/excel/2006/main">
          <x14:cfRule type="dataBar" id="{F57EA3DF-EB92-4536-AA2F-4BF4FCF04759}">
            <x14:dataBar minLength="0" maxLength="100" gradient="0">
              <x14:cfvo type="num">
                <xm:f>0</xm:f>
              </x14:cfvo>
              <x14:cfvo type="num">
                <xm:f>4</xm:f>
              </x14:cfvo>
              <x14:negativeFillColor rgb="FFFF0000"/>
              <x14:axisColor rgb="FF000000"/>
            </x14:dataBar>
          </x14:cfRule>
          <xm:sqref>AF71</xm:sqref>
        </x14:conditionalFormatting>
        <x14:conditionalFormatting xmlns:xm="http://schemas.microsoft.com/office/excel/2006/main">
          <x14:cfRule type="dataBar" id="{41FA67B7-EFD0-486A-91C9-4EF2E5B2EDA8}">
            <x14:dataBar minLength="0" maxLength="100" gradient="0">
              <x14:cfvo type="num">
                <xm:f>0</xm:f>
              </x14:cfvo>
              <x14:cfvo type="num">
                <xm:f>4</xm:f>
              </x14:cfvo>
              <x14:negativeFillColor rgb="FFFF0000"/>
              <x14:axisColor rgb="FF000000"/>
            </x14:dataBar>
          </x14:cfRule>
          <xm:sqref>AF71:AJ71</xm:sqref>
        </x14:conditionalFormatting>
        <x14:conditionalFormatting xmlns:xm="http://schemas.microsoft.com/office/excel/2006/main">
          <x14:cfRule type="dataBar" id="{8C989950-B8A0-4424-AB2A-FC03C8A382EC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AG71:AJ71</xm:sqref>
        </x14:conditionalFormatting>
        <x14:conditionalFormatting xmlns:xm="http://schemas.microsoft.com/office/excel/2006/main">
          <x14:cfRule type="dataBar" id="{F136FC7D-9659-4AE8-A4BF-AF58AFD150B7}">
            <x14:dataBar minLength="0" maxLength="100" gradient="0">
              <x14:cfvo type="num">
                <xm:f>0</xm:f>
              </x14:cfvo>
              <x14:cfvo type="num">
                <xm:f>4</xm:f>
              </x14:cfvo>
              <x14:negativeFillColor rgb="FFFF0000"/>
              <x14:axisColor rgb="FF000000"/>
            </x14:dataBar>
          </x14:cfRule>
          <xm:sqref>AO71</xm:sqref>
        </x14:conditionalFormatting>
        <x14:conditionalFormatting xmlns:xm="http://schemas.microsoft.com/office/excel/2006/main">
          <x14:cfRule type="dataBar" id="{9399E52C-7399-4150-A340-E49CF2B7F595}">
            <x14:dataBar minLength="0" maxLength="100" gradient="0">
              <x14:cfvo type="num">
                <xm:f>0</xm:f>
              </x14:cfvo>
              <x14:cfvo type="num">
                <xm:f>4</xm:f>
              </x14:cfvo>
              <x14:negativeFillColor rgb="FFFF0000"/>
              <x14:axisColor rgb="FF000000"/>
            </x14:dataBar>
          </x14:cfRule>
          <xm:sqref>AO71:AS71</xm:sqref>
        </x14:conditionalFormatting>
        <x14:conditionalFormatting xmlns:xm="http://schemas.microsoft.com/office/excel/2006/main">
          <x14:cfRule type="dataBar" id="{D606CD3A-7708-4A81-8551-55C52196C328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AP71:AS71</xm:sqref>
        </x14:conditionalFormatting>
        <x14:conditionalFormatting xmlns:xm="http://schemas.microsoft.com/office/excel/2006/main">
          <x14:cfRule type="dataBar" id="{409EC24B-E8B1-4A28-A2C7-E7AFF2C7815F}">
            <x14:dataBar minLength="0" maxLength="100" gradient="0">
              <x14:cfvo type="num">
                <xm:f>0</xm:f>
              </x14:cfvo>
              <x14:cfvo type="num">
                <xm:f>4</xm:f>
              </x14:cfvo>
              <x14:negativeFillColor rgb="FFFF0000"/>
              <x14:axisColor rgb="FF000000"/>
            </x14:dataBar>
          </x14:cfRule>
          <xm:sqref>BP71</xm:sqref>
        </x14:conditionalFormatting>
        <x14:conditionalFormatting xmlns:xm="http://schemas.microsoft.com/office/excel/2006/main">
          <x14:cfRule type="dataBar" id="{BBEF7588-EBAA-4E26-97F7-A4EB0B73C9F2}">
            <x14:dataBar minLength="0" maxLength="100" gradient="0">
              <x14:cfvo type="num">
                <xm:f>0</xm:f>
              </x14:cfvo>
              <x14:cfvo type="num">
                <xm:f>4</xm:f>
              </x14:cfvo>
              <x14:negativeFillColor rgb="FFFF0000"/>
              <x14:axisColor rgb="FF000000"/>
            </x14:dataBar>
          </x14:cfRule>
          <xm:sqref>BP71:BT71</xm:sqref>
        </x14:conditionalFormatting>
        <x14:conditionalFormatting xmlns:xm="http://schemas.microsoft.com/office/excel/2006/main">
          <x14:cfRule type="dataBar" id="{C005E7A8-9015-4CA1-9E2C-978122C9A109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BQ71:BT71</xm:sqref>
        </x14:conditionalFormatting>
        <x14:conditionalFormatting xmlns:xm="http://schemas.microsoft.com/office/excel/2006/main">
          <x14:cfRule type="dataBar" id="{DDD01904-360B-40D3-8C34-51E834836D69}">
            <x14:dataBar minLength="0" maxLength="100" gradient="0">
              <x14:cfvo type="num">
                <xm:f>0</xm:f>
              </x14:cfvo>
              <x14:cfvo type="num">
                <xm:f>4</xm:f>
              </x14:cfvo>
              <x14:negativeFillColor rgb="FFFF0000"/>
              <x14:axisColor rgb="FF000000"/>
            </x14:dataBar>
          </x14:cfRule>
          <xm:sqref>N71</xm:sqref>
        </x14:conditionalFormatting>
        <x14:conditionalFormatting xmlns:xm="http://schemas.microsoft.com/office/excel/2006/main">
          <x14:cfRule type="dataBar" id="{3F1A5FD1-F46E-4BED-A06B-79B8D478D895}">
            <x14:dataBar minLength="0" maxLength="100" gradient="0">
              <x14:cfvo type="num">
                <xm:f>0</xm:f>
              </x14:cfvo>
              <x14:cfvo type="num">
                <xm:f>4</xm:f>
              </x14:cfvo>
              <x14:negativeFillColor rgb="FFFF0000"/>
              <x14:axisColor rgb="FF000000"/>
            </x14:dataBar>
          </x14:cfRule>
          <xm:sqref>N71:R71</xm:sqref>
        </x14:conditionalFormatting>
        <x14:conditionalFormatting xmlns:xm="http://schemas.microsoft.com/office/excel/2006/main">
          <x14:cfRule type="dataBar" id="{53DF0A5B-F021-40D0-A269-38E49C79825A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O71:R71</xm:sqref>
        </x14:conditionalFormatting>
        <x14:conditionalFormatting xmlns:xm="http://schemas.microsoft.com/office/excel/2006/main">
          <x14:cfRule type="dataBar" id="{3AA79392-D6E5-42CC-AEE4-70E88A83EB79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S71</xm:sqref>
        </x14:conditionalFormatting>
        <x14:conditionalFormatting xmlns:xm="http://schemas.microsoft.com/office/excel/2006/main">
          <x14:cfRule type="dataBar" id="{8E6C1AC9-AE70-4622-90E9-A64CE02093CA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AT71</xm:sqref>
        </x14:conditionalFormatting>
        <x14:conditionalFormatting xmlns:xm="http://schemas.microsoft.com/office/excel/2006/main">
          <x14:cfRule type="dataBar" id="{DC9329BA-68F5-4241-B078-E7978D3C3D1B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BL71</xm:sqref>
        </x14:conditionalFormatting>
        <x14:conditionalFormatting xmlns:xm="http://schemas.microsoft.com/office/excel/2006/main">
          <x14:cfRule type="dataBar" id="{5834ED14-FA4D-4B77-BB51-608D6DF6B004}">
            <x14:dataBar minLength="0" maxLength="100" gradient="0">
              <x14:cfvo type="num">
                <xm:f>0</xm:f>
              </x14:cfvo>
              <x14:cfvo type="num">
                <xm:f>4</xm:f>
              </x14:cfvo>
              <x14:negativeFillColor rgb="FFFF0000"/>
              <x14:axisColor rgb="FF000000"/>
            </x14:dataBar>
          </x14:cfRule>
          <xm:sqref>BG71</xm:sqref>
        </x14:conditionalFormatting>
        <x14:conditionalFormatting xmlns:xm="http://schemas.microsoft.com/office/excel/2006/main">
          <x14:cfRule type="dataBar" id="{AA0508FF-80B9-46D1-9810-DA0344412122}">
            <x14:dataBar minLength="0" maxLength="100" gradient="0">
              <x14:cfvo type="num">
                <xm:f>0</xm:f>
              </x14:cfvo>
              <x14:cfvo type="num">
                <xm:f>4</xm:f>
              </x14:cfvo>
              <x14:negativeFillColor rgb="FFFF0000"/>
              <x14:axisColor rgb="FF000000"/>
            </x14:dataBar>
          </x14:cfRule>
          <xm:sqref>BG71:BK71</xm:sqref>
        </x14:conditionalFormatting>
        <x14:conditionalFormatting xmlns:xm="http://schemas.microsoft.com/office/excel/2006/main">
          <x14:cfRule type="dataBar" id="{3D546230-754D-44B7-8440-DF4BF3AFFD07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BH71:BK71</xm:sqref>
        </x14:conditionalFormatting>
        <x14:conditionalFormatting xmlns:xm="http://schemas.microsoft.com/office/excel/2006/main">
          <x14:cfRule type="dataBar" id="{CFC9A8D6-1631-41AE-8527-DB0C8E27E8FF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BC71</xm:sqref>
        </x14:conditionalFormatting>
        <x14:conditionalFormatting xmlns:xm="http://schemas.microsoft.com/office/excel/2006/main">
          <x14:cfRule type="dataBar" id="{80E040DF-0A29-4AC8-9E21-C12944670297}">
            <x14:dataBar minLength="0" maxLength="100" gradient="0">
              <x14:cfvo type="num">
                <xm:f>0</xm:f>
              </x14:cfvo>
              <x14:cfvo type="num">
                <xm:f>4</xm:f>
              </x14:cfvo>
              <x14:negativeFillColor rgb="FFFF0000"/>
              <x14:axisColor rgb="FF000000"/>
            </x14:dataBar>
          </x14:cfRule>
          <xm:sqref>AX71</xm:sqref>
        </x14:conditionalFormatting>
        <x14:conditionalFormatting xmlns:xm="http://schemas.microsoft.com/office/excel/2006/main">
          <x14:cfRule type="dataBar" id="{97864612-4842-4A56-9B5B-5B21F641A624}">
            <x14:dataBar minLength="0" maxLength="100" gradient="0">
              <x14:cfvo type="num">
                <xm:f>0</xm:f>
              </x14:cfvo>
              <x14:cfvo type="num">
                <xm:f>4</xm:f>
              </x14:cfvo>
              <x14:negativeFillColor rgb="FFFF0000"/>
              <x14:axisColor rgb="FF000000"/>
            </x14:dataBar>
          </x14:cfRule>
          <xm:sqref>AX71:BB71</xm:sqref>
        </x14:conditionalFormatting>
        <x14:conditionalFormatting xmlns:xm="http://schemas.microsoft.com/office/excel/2006/main">
          <x14:cfRule type="dataBar" id="{17098EC5-C72B-461E-8489-D7D69FB1F608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AY71:BB71</xm:sqref>
        </x14:conditionalFormatting>
        <x14:conditionalFormatting xmlns:xm="http://schemas.microsoft.com/office/excel/2006/main">
          <x14:cfRule type="dataBar" id="{18C14E1E-240B-4806-95F7-4FF22706388D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AB72</xm:sqref>
        </x14:conditionalFormatting>
        <x14:conditionalFormatting xmlns:xm="http://schemas.microsoft.com/office/excel/2006/main">
          <x14:cfRule type="dataBar" id="{5052CA90-59E3-427E-B6A7-8C56D8B99DFF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AK72</xm:sqref>
        </x14:conditionalFormatting>
        <x14:conditionalFormatting xmlns:xm="http://schemas.microsoft.com/office/excel/2006/main">
          <x14:cfRule type="dataBar" id="{2479C62E-FF85-4371-B031-87B29AA4D3D5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BU72</xm:sqref>
        </x14:conditionalFormatting>
        <x14:conditionalFormatting xmlns:xm="http://schemas.microsoft.com/office/excel/2006/main">
          <x14:cfRule type="dataBar" id="{CE9BD99D-5B3E-434B-BE22-B61EFEA7AD6D}">
            <x14:dataBar minLength="0" maxLength="100" gradient="0">
              <x14:cfvo type="num">
                <xm:f>0</xm:f>
              </x14:cfvo>
              <x14:cfvo type="num">
                <xm:f>4</xm:f>
              </x14:cfvo>
              <x14:negativeFillColor rgb="FFFF0000"/>
              <x14:axisColor rgb="FF000000"/>
            </x14:dataBar>
          </x14:cfRule>
          <xm:sqref>W72</xm:sqref>
        </x14:conditionalFormatting>
        <x14:conditionalFormatting xmlns:xm="http://schemas.microsoft.com/office/excel/2006/main">
          <x14:cfRule type="dataBar" id="{FC5ED120-F484-4201-9208-EE96504BD8FE}">
            <x14:dataBar minLength="0" maxLength="100" gradient="0">
              <x14:cfvo type="num">
                <xm:f>0</xm:f>
              </x14:cfvo>
              <x14:cfvo type="num">
                <xm:f>4</xm:f>
              </x14:cfvo>
              <x14:negativeFillColor rgb="FFFF0000"/>
              <x14:axisColor rgb="FF000000"/>
            </x14:dataBar>
          </x14:cfRule>
          <xm:sqref>W72:AA72</xm:sqref>
        </x14:conditionalFormatting>
        <x14:conditionalFormatting xmlns:xm="http://schemas.microsoft.com/office/excel/2006/main">
          <x14:cfRule type="dataBar" id="{BF152891-50F5-448C-9BA7-0EA7291B7EF9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X72:AA72</xm:sqref>
        </x14:conditionalFormatting>
        <x14:conditionalFormatting xmlns:xm="http://schemas.microsoft.com/office/excel/2006/main">
          <x14:cfRule type="dataBar" id="{8C8645E2-0E38-4A3A-A612-BAF21B543BAF}">
            <x14:dataBar minLength="0" maxLength="100" gradient="0">
              <x14:cfvo type="num">
                <xm:f>0</xm:f>
              </x14:cfvo>
              <x14:cfvo type="num">
                <xm:f>4</xm:f>
              </x14:cfvo>
              <x14:negativeFillColor rgb="FFFF0000"/>
              <x14:axisColor rgb="FF000000"/>
            </x14:dataBar>
          </x14:cfRule>
          <xm:sqref>AF72</xm:sqref>
        </x14:conditionalFormatting>
        <x14:conditionalFormatting xmlns:xm="http://schemas.microsoft.com/office/excel/2006/main">
          <x14:cfRule type="dataBar" id="{1D89085F-D8F1-4BF0-A0C0-64F61411C640}">
            <x14:dataBar minLength="0" maxLength="100" gradient="0">
              <x14:cfvo type="num">
                <xm:f>0</xm:f>
              </x14:cfvo>
              <x14:cfvo type="num">
                <xm:f>4</xm:f>
              </x14:cfvo>
              <x14:negativeFillColor rgb="FFFF0000"/>
              <x14:axisColor rgb="FF000000"/>
            </x14:dataBar>
          </x14:cfRule>
          <xm:sqref>AF72:AJ72</xm:sqref>
        </x14:conditionalFormatting>
        <x14:conditionalFormatting xmlns:xm="http://schemas.microsoft.com/office/excel/2006/main">
          <x14:cfRule type="dataBar" id="{B6127F31-7AF2-452B-9E84-E613539D8CBE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AG72:AJ72</xm:sqref>
        </x14:conditionalFormatting>
        <x14:conditionalFormatting xmlns:xm="http://schemas.microsoft.com/office/excel/2006/main">
          <x14:cfRule type="dataBar" id="{95265E1B-2FE1-448A-9B92-0B9AC43038C3}">
            <x14:dataBar minLength="0" maxLength="100" gradient="0">
              <x14:cfvo type="num">
                <xm:f>0</xm:f>
              </x14:cfvo>
              <x14:cfvo type="num">
                <xm:f>4</xm:f>
              </x14:cfvo>
              <x14:negativeFillColor rgb="FFFF0000"/>
              <x14:axisColor rgb="FF000000"/>
            </x14:dataBar>
          </x14:cfRule>
          <xm:sqref>AO72</xm:sqref>
        </x14:conditionalFormatting>
        <x14:conditionalFormatting xmlns:xm="http://schemas.microsoft.com/office/excel/2006/main">
          <x14:cfRule type="dataBar" id="{4CA021BA-3843-4C29-B97B-7EA6C8B6C653}">
            <x14:dataBar minLength="0" maxLength="100" gradient="0">
              <x14:cfvo type="num">
                <xm:f>0</xm:f>
              </x14:cfvo>
              <x14:cfvo type="num">
                <xm:f>4</xm:f>
              </x14:cfvo>
              <x14:negativeFillColor rgb="FFFF0000"/>
              <x14:axisColor rgb="FF000000"/>
            </x14:dataBar>
          </x14:cfRule>
          <xm:sqref>AO72:AS72</xm:sqref>
        </x14:conditionalFormatting>
        <x14:conditionalFormatting xmlns:xm="http://schemas.microsoft.com/office/excel/2006/main">
          <x14:cfRule type="dataBar" id="{A2943FE1-018A-4F5B-AC1D-F56EA2D46F71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AP72:AS72</xm:sqref>
        </x14:conditionalFormatting>
        <x14:conditionalFormatting xmlns:xm="http://schemas.microsoft.com/office/excel/2006/main">
          <x14:cfRule type="dataBar" id="{BDD06D63-E68D-41D9-A10D-D2AC1FC65DC0}">
            <x14:dataBar minLength="0" maxLength="100" gradient="0">
              <x14:cfvo type="num">
                <xm:f>0</xm:f>
              </x14:cfvo>
              <x14:cfvo type="num">
                <xm:f>4</xm:f>
              </x14:cfvo>
              <x14:negativeFillColor rgb="FFFF0000"/>
              <x14:axisColor rgb="FF000000"/>
            </x14:dataBar>
          </x14:cfRule>
          <xm:sqref>BP72</xm:sqref>
        </x14:conditionalFormatting>
        <x14:conditionalFormatting xmlns:xm="http://schemas.microsoft.com/office/excel/2006/main">
          <x14:cfRule type="dataBar" id="{8E18DA0D-B3AE-4DFB-B903-8F2FD212383C}">
            <x14:dataBar minLength="0" maxLength="100" gradient="0">
              <x14:cfvo type="num">
                <xm:f>0</xm:f>
              </x14:cfvo>
              <x14:cfvo type="num">
                <xm:f>4</xm:f>
              </x14:cfvo>
              <x14:negativeFillColor rgb="FFFF0000"/>
              <x14:axisColor rgb="FF000000"/>
            </x14:dataBar>
          </x14:cfRule>
          <xm:sqref>BP72:BT72</xm:sqref>
        </x14:conditionalFormatting>
        <x14:conditionalFormatting xmlns:xm="http://schemas.microsoft.com/office/excel/2006/main">
          <x14:cfRule type="dataBar" id="{BF51265C-FAD6-42E2-9BF0-B66AFB35C71E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BQ72:BT72</xm:sqref>
        </x14:conditionalFormatting>
        <x14:conditionalFormatting xmlns:xm="http://schemas.microsoft.com/office/excel/2006/main">
          <x14:cfRule type="dataBar" id="{639148C9-8029-477A-916A-74C91766DA3A}">
            <x14:dataBar minLength="0" maxLength="100" gradient="0">
              <x14:cfvo type="num">
                <xm:f>0</xm:f>
              </x14:cfvo>
              <x14:cfvo type="num">
                <xm:f>4</xm:f>
              </x14:cfvo>
              <x14:negativeFillColor rgb="FFFF0000"/>
              <x14:axisColor rgb="FF000000"/>
            </x14:dataBar>
          </x14:cfRule>
          <xm:sqref>N72</xm:sqref>
        </x14:conditionalFormatting>
        <x14:conditionalFormatting xmlns:xm="http://schemas.microsoft.com/office/excel/2006/main">
          <x14:cfRule type="dataBar" id="{044AA741-E6FB-44B0-B5A8-1BB74A2B9958}">
            <x14:dataBar minLength="0" maxLength="100" gradient="0">
              <x14:cfvo type="num">
                <xm:f>0</xm:f>
              </x14:cfvo>
              <x14:cfvo type="num">
                <xm:f>4</xm:f>
              </x14:cfvo>
              <x14:negativeFillColor rgb="FFFF0000"/>
              <x14:axisColor rgb="FF000000"/>
            </x14:dataBar>
          </x14:cfRule>
          <xm:sqref>N72:R72</xm:sqref>
        </x14:conditionalFormatting>
        <x14:conditionalFormatting xmlns:xm="http://schemas.microsoft.com/office/excel/2006/main">
          <x14:cfRule type="dataBar" id="{F7895AF3-A2D3-4604-8EB2-E66A775FB212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O72:R72</xm:sqref>
        </x14:conditionalFormatting>
        <x14:conditionalFormatting xmlns:xm="http://schemas.microsoft.com/office/excel/2006/main">
          <x14:cfRule type="dataBar" id="{91092DDD-46C3-48D7-B1A3-76C50F95690A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S72</xm:sqref>
        </x14:conditionalFormatting>
        <x14:conditionalFormatting xmlns:xm="http://schemas.microsoft.com/office/excel/2006/main">
          <x14:cfRule type="dataBar" id="{4F9184E6-6990-4D01-8E8B-69147E57BEC5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AT72</xm:sqref>
        </x14:conditionalFormatting>
        <x14:conditionalFormatting xmlns:xm="http://schemas.microsoft.com/office/excel/2006/main">
          <x14:cfRule type="dataBar" id="{822A7F2D-C88F-4D57-A8A3-6854710F4C16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BL72</xm:sqref>
        </x14:conditionalFormatting>
        <x14:conditionalFormatting xmlns:xm="http://schemas.microsoft.com/office/excel/2006/main">
          <x14:cfRule type="dataBar" id="{D389A9D8-E79E-4BCD-9C8B-2104260088C7}">
            <x14:dataBar minLength="0" maxLength="100" gradient="0">
              <x14:cfvo type="num">
                <xm:f>0</xm:f>
              </x14:cfvo>
              <x14:cfvo type="num">
                <xm:f>4</xm:f>
              </x14:cfvo>
              <x14:negativeFillColor rgb="FFFF0000"/>
              <x14:axisColor rgb="FF000000"/>
            </x14:dataBar>
          </x14:cfRule>
          <xm:sqref>BG72</xm:sqref>
        </x14:conditionalFormatting>
        <x14:conditionalFormatting xmlns:xm="http://schemas.microsoft.com/office/excel/2006/main">
          <x14:cfRule type="dataBar" id="{71C87005-4DCD-4FD0-80ED-4980B80BCCF6}">
            <x14:dataBar minLength="0" maxLength="100" gradient="0">
              <x14:cfvo type="num">
                <xm:f>0</xm:f>
              </x14:cfvo>
              <x14:cfvo type="num">
                <xm:f>4</xm:f>
              </x14:cfvo>
              <x14:negativeFillColor rgb="FFFF0000"/>
              <x14:axisColor rgb="FF000000"/>
            </x14:dataBar>
          </x14:cfRule>
          <xm:sqref>BG72:BK72</xm:sqref>
        </x14:conditionalFormatting>
        <x14:conditionalFormatting xmlns:xm="http://schemas.microsoft.com/office/excel/2006/main">
          <x14:cfRule type="dataBar" id="{174272BA-847A-4C69-92B0-DACF57FEC8FD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BH72:BK72</xm:sqref>
        </x14:conditionalFormatting>
        <x14:conditionalFormatting xmlns:xm="http://schemas.microsoft.com/office/excel/2006/main">
          <x14:cfRule type="dataBar" id="{1FABB047-C09E-44C8-A0BE-FBC34AAD9C70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BC72</xm:sqref>
        </x14:conditionalFormatting>
        <x14:conditionalFormatting xmlns:xm="http://schemas.microsoft.com/office/excel/2006/main">
          <x14:cfRule type="dataBar" id="{EAD71889-C85B-49F4-A8A7-04401B7733DB}">
            <x14:dataBar minLength="0" maxLength="100" gradient="0">
              <x14:cfvo type="num">
                <xm:f>0</xm:f>
              </x14:cfvo>
              <x14:cfvo type="num">
                <xm:f>4</xm:f>
              </x14:cfvo>
              <x14:negativeFillColor rgb="FFFF0000"/>
              <x14:axisColor rgb="FF000000"/>
            </x14:dataBar>
          </x14:cfRule>
          <xm:sqref>AX72</xm:sqref>
        </x14:conditionalFormatting>
        <x14:conditionalFormatting xmlns:xm="http://schemas.microsoft.com/office/excel/2006/main">
          <x14:cfRule type="dataBar" id="{C866ACAA-3DFA-4629-8070-1F55A7CD5C66}">
            <x14:dataBar minLength="0" maxLength="100" gradient="0">
              <x14:cfvo type="num">
                <xm:f>0</xm:f>
              </x14:cfvo>
              <x14:cfvo type="num">
                <xm:f>4</xm:f>
              </x14:cfvo>
              <x14:negativeFillColor rgb="FFFF0000"/>
              <x14:axisColor rgb="FF000000"/>
            </x14:dataBar>
          </x14:cfRule>
          <xm:sqref>AX72:BB72</xm:sqref>
        </x14:conditionalFormatting>
        <x14:conditionalFormatting xmlns:xm="http://schemas.microsoft.com/office/excel/2006/main">
          <x14:cfRule type="dataBar" id="{1521AC35-4D4D-4689-A82C-FCAC1597E6E8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AY72:BB72</xm:sqref>
        </x14:conditionalFormatting>
        <x14:conditionalFormatting xmlns:xm="http://schemas.microsoft.com/office/excel/2006/main">
          <x14:cfRule type="dataBar" id="{A4D594F3-73EA-47B1-A3F9-765DC42519D4}">
            <x14:dataBar minLength="0" maxLength="100" gradient="0">
              <x14:cfvo type="num">
                <xm:f>0</xm:f>
              </x14:cfvo>
              <x14:cfvo type="num">
                <xm:f>4</xm:f>
              </x14:cfvo>
              <x14:negativeFillColor rgb="FFFF0000"/>
              <x14:axisColor rgb="FF000000"/>
            </x14:dataBar>
          </x14:cfRule>
          <xm:sqref>E77:E84 E87</xm:sqref>
        </x14:conditionalFormatting>
        <x14:conditionalFormatting xmlns:xm="http://schemas.microsoft.com/office/excel/2006/main">
          <x14:cfRule type="dataBar" id="{F311D279-1AB9-4CCE-A9F7-B321263B5EA5}">
            <x14:dataBar minLength="0" maxLength="100" gradient="0">
              <x14:cfvo type="num">
                <xm:f>0</xm:f>
              </x14:cfvo>
              <x14:cfvo type="num">
                <xm:f>4</xm:f>
              </x14:cfvo>
              <x14:negativeFillColor rgb="FFFF0000"/>
              <x14:axisColor rgb="FF000000"/>
            </x14:dataBar>
          </x14:cfRule>
          <xm:sqref>E87:I87 E77:I84</xm:sqref>
        </x14:conditionalFormatting>
        <x14:conditionalFormatting xmlns:xm="http://schemas.microsoft.com/office/excel/2006/main">
          <x14:cfRule type="dataBar" id="{65CE0E32-C288-49E6-AE8B-23636010DAA6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F87:I87 F77:I84</xm:sqref>
        </x14:conditionalFormatting>
        <x14:conditionalFormatting xmlns:xm="http://schemas.microsoft.com/office/excel/2006/main">
          <x14:cfRule type="dataBar" id="{D450ACCF-5599-4804-A770-563A0094AF73}">
            <x14:dataBar minLength="0" maxLength="100" gradient="0">
              <x14:cfvo type="num">
                <xm:f>0</xm:f>
              </x14:cfvo>
              <x14:cfvo type="num">
                <xm:f>4</xm:f>
              </x14:cfvo>
              <x14:negativeFillColor rgb="FFFF0000"/>
              <x14:axisColor rgb="FF000000"/>
            </x14:dataBar>
          </x14:cfRule>
          <xm:sqref>E88</xm:sqref>
        </x14:conditionalFormatting>
        <x14:conditionalFormatting xmlns:xm="http://schemas.microsoft.com/office/excel/2006/main">
          <x14:cfRule type="dataBar" id="{C83FD4F9-54F7-4FB9-8E7F-B46F183C4219}">
            <x14:dataBar minLength="0" maxLength="100" gradient="0">
              <x14:cfvo type="num">
                <xm:f>0</xm:f>
              </x14:cfvo>
              <x14:cfvo type="num">
                <xm:f>4</xm:f>
              </x14:cfvo>
              <x14:negativeFillColor rgb="FFFF0000"/>
              <x14:axisColor rgb="FF000000"/>
            </x14:dataBar>
          </x14:cfRule>
          <xm:sqref>E88:I88</xm:sqref>
        </x14:conditionalFormatting>
        <x14:conditionalFormatting xmlns:xm="http://schemas.microsoft.com/office/excel/2006/main">
          <x14:cfRule type="dataBar" id="{64801DEC-5002-4870-9995-8E65E2C6B9F1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F88:I88</xm:sqref>
        </x14:conditionalFormatting>
        <x14:conditionalFormatting xmlns:xm="http://schemas.microsoft.com/office/excel/2006/main">
          <x14:cfRule type="dataBar" id="{7FE8DBDC-500E-4D72-B91B-A12C86F1E16C}">
            <x14:dataBar minLength="0" maxLength="100" gradient="0">
              <x14:cfvo type="num">
                <xm:f>0</xm:f>
              </x14:cfvo>
              <x14:cfvo type="num">
                <xm:f>4</xm:f>
              </x14:cfvo>
              <x14:negativeFillColor rgb="FFFF0000"/>
              <x14:axisColor rgb="FF000000"/>
            </x14:dataBar>
          </x14:cfRule>
          <xm:sqref>E85</xm:sqref>
        </x14:conditionalFormatting>
        <x14:conditionalFormatting xmlns:xm="http://schemas.microsoft.com/office/excel/2006/main">
          <x14:cfRule type="dataBar" id="{BEF6B954-4902-4B0C-A1E4-8ABEEAB9EAC8}">
            <x14:dataBar minLength="0" maxLength="100" gradient="0">
              <x14:cfvo type="num">
                <xm:f>0</xm:f>
              </x14:cfvo>
              <x14:cfvo type="num">
                <xm:f>4</xm:f>
              </x14:cfvo>
              <x14:negativeFillColor rgb="FFFF0000"/>
              <x14:axisColor rgb="FF000000"/>
            </x14:dataBar>
          </x14:cfRule>
          <xm:sqref>E85:I85</xm:sqref>
        </x14:conditionalFormatting>
        <x14:conditionalFormatting xmlns:xm="http://schemas.microsoft.com/office/excel/2006/main">
          <x14:cfRule type="dataBar" id="{B3A32B12-BB21-45FE-9E14-2E407CC11F3F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F85:I85</xm:sqref>
        </x14:conditionalFormatting>
        <x14:conditionalFormatting xmlns:xm="http://schemas.microsoft.com/office/excel/2006/main">
          <x14:cfRule type="dataBar" id="{CC2B18CC-4C65-4B51-9028-EA8C55154A2F}">
            <x14:dataBar minLength="0" maxLength="100" gradient="0">
              <x14:cfvo type="num">
                <xm:f>0</xm:f>
              </x14:cfvo>
              <x14:cfvo type="num">
                <xm:f>4</xm:f>
              </x14:cfvo>
              <x14:negativeFillColor rgb="FFFF0000"/>
              <x14:axisColor rgb="FF000000"/>
            </x14:dataBar>
          </x14:cfRule>
          <xm:sqref>E86</xm:sqref>
        </x14:conditionalFormatting>
        <x14:conditionalFormatting xmlns:xm="http://schemas.microsoft.com/office/excel/2006/main">
          <x14:cfRule type="dataBar" id="{2221DB53-DD5E-40C9-A9E2-D8DB8CC15C74}">
            <x14:dataBar minLength="0" maxLength="100" gradient="0">
              <x14:cfvo type="num">
                <xm:f>0</xm:f>
              </x14:cfvo>
              <x14:cfvo type="num">
                <xm:f>4</xm:f>
              </x14:cfvo>
              <x14:negativeFillColor rgb="FFFF0000"/>
              <x14:axisColor rgb="FF000000"/>
            </x14:dataBar>
          </x14:cfRule>
          <xm:sqref>E86:I86</xm:sqref>
        </x14:conditionalFormatting>
        <x14:conditionalFormatting xmlns:xm="http://schemas.microsoft.com/office/excel/2006/main">
          <x14:cfRule type="dataBar" id="{3C3F9E28-B182-46B7-A5CE-DDAFCCD3EF6B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F86:I86</xm:sqref>
        </x14:conditionalFormatting>
        <x14:conditionalFormatting xmlns:xm="http://schemas.microsoft.com/office/excel/2006/main">
          <x14:cfRule type="dataBar" id="{AD360612-DB32-4405-A0B4-CC2AD1AA1A6A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J77:J88</xm:sqref>
        </x14:conditionalFormatting>
        <x14:conditionalFormatting xmlns:xm="http://schemas.microsoft.com/office/excel/2006/main">
          <x14:cfRule type="dataBar" id="{5166A773-6AA8-407A-B65B-83FFEE0320DB}">
            <x14:dataBar minLength="0" maxLength="100" gradient="0">
              <x14:cfvo type="num">
                <xm:f>0</xm:f>
              </x14:cfvo>
              <x14:cfvo type="num">
                <xm:f>4</xm:f>
              </x14:cfvo>
              <x14:negativeFillColor rgb="FFFF0000"/>
              <x14:axisColor rgb="FF000000"/>
            </x14:dataBar>
          </x14:cfRule>
          <xm:sqref>E4:E76</xm:sqref>
        </x14:conditionalFormatting>
        <x14:conditionalFormatting xmlns:xm="http://schemas.microsoft.com/office/excel/2006/main">
          <x14:cfRule type="dataBar" id="{9712CD42-6E18-4131-94BD-6B03807ECCE0}">
            <x14:dataBar minLength="0" maxLength="100" gradient="0">
              <x14:cfvo type="num">
                <xm:f>0</xm:f>
              </x14:cfvo>
              <x14:cfvo type="num">
                <xm:f>4</xm:f>
              </x14:cfvo>
              <x14:negativeFillColor rgb="FFFF0000"/>
              <x14:axisColor rgb="FF000000"/>
            </x14:dataBar>
          </x14:cfRule>
          <xm:sqref>E4:I76</xm:sqref>
        </x14:conditionalFormatting>
        <x14:conditionalFormatting xmlns:xm="http://schemas.microsoft.com/office/excel/2006/main">
          <x14:cfRule type="dataBar" id="{B7840699-3416-48CE-A1EA-35C1CAE7E8F7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F4:I76</xm:sqref>
        </x14:conditionalFormatting>
        <x14:conditionalFormatting xmlns:xm="http://schemas.microsoft.com/office/excel/2006/main">
          <x14:cfRule type="dataBar" id="{2B161B0B-D678-450A-9886-0C95F4780A2C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J4:J76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3">
    <tabColor theme="4" tint="0.39997558519241921"/>
  </sheetPr>
  <dimension ref="A1:EF76"/>
  <sheetViews>
    <sheetView tabSelected="1" zoomScale="85" zoomScaleNormal="85" workbookViewId="0">
      <pane xSplit="1" ySplit="3" topLeftCell="B66" activePane="bottomRight" state="frozen"/>
      <selection pane="topRight"/>
      <selection pane="bottomLeft"/>
      <selection pane="bottomRight" activeCell="A84" sqref="A84"/>
    </sheetView>
  </sheetViews>
  <sheetFormatPr defaultColWidth="0" defaultRowHeight="2.4500000000000002" customHeight="1"/>
  <cols>
    <col min="1" max="1" width="9.75" style="23" bestFit="1" customWidth="1"/>
    <col min="2" max="2" width="6.625" style="24" bestFit="1" customWidth="1"/>
    <col min="3" max="3" width="10.375" style="28" customWidth="1"/>
    <col min="4" max="4" width="4.5" style="25" customWidth="1"/>
    <col min="5" max="9" width="4.75" style="26" customWidth="1"/>
    <col min="10" max="10" width="6.625" style="27" customWidth="1"/>
    <col min="11" max="11" width="6.625" style="24" bestFit="1" customWidth="1"/>
    <col min="12" max="12" width="10.375" style="28" customWidth="1"/>
    <col min="13" max="13" width="4.5" style="25" customWidth="1"/>
    <col min="14" max="18" width="4.75" style="26" customWidth="1"/>
    <col min="19" max="19" width="6.625" style="27" customWidth="1"/>
    <col min="20" max="20" width="6.625" style="24" bestFit="1" customWidth="1"/>
    <col min="21" max="21" width="10.375" style="28" customWidth="1"/>
    <col min="22" max="22" width="4.5" style="25" customWidth="1"/>
    <col min="23" max="27" width="4.75" style="26" customWidth="1"/>
    <col min="28" max="28" width="6.625" style="27" customWidth="1"/>
    <col min="29" max="29" width="6.625" style="24" bestFit="1" customWidth="1"/>
    <col min="30" max="30" width="10.375" style="28" customWidth="1"/>
    <col min="31" max="31" width="4.5" style="25" customWidth="1"/>
    <col min="32" max="36" width="4.75" style="26" customWidth="1"/>
    <col min="37" max="37" width="6.625" style="27" customWidth="1"/>
    <col min="38" max="38" width="6.625" style="24" bestFit="1" customWidth="1"/>
    <col min="39" max="39" width="10.375" style="28" customWidth="1"/>
    <col min="40" max="40" width="4.5" style="25" customWidth="1"/>
    <col min="41" max="45" width="4.75" style="26" customWidth="1"/>
    <col min="46" max="46" width="6.625" style="27" customWidth="1"/>
    <col min="47" max="47" width="6.625" style="24" bestFit="1" customWidth="1"/>
    <col min="48" max="48" width="10.375" style="28" customWidth="1"/>
    <col min="49" max="49" width="4.5" style="25" customWidth="1"/>
    <col min="50" max="54" width="4.75" style="26" customWidth="1"/>
    <col min="55" max="55" width="6.625" style="27" customWidth="1"/>
    <col min="56" max="56" width="6.625" style="24" bestFit="1" customWidth="1"/>
    <col min="57" max="57" width="10.375" style="28" customWidth="1"/>
    <col min="58" max="58" width="4.5" style="25" customWidth="1"/>
    <col min="59" max="63" width="4.75" style="26" customWidth="1"/>
    <col min="64" max="64" width="6.625" style="27" customWidth="1"/>
    <col min="65" max="65" width="6.625" style="24" bestFit="1" customWidth="1"/>
    <col min="66" max="66" width="10.375" style="28" customWidth="1"/>
    <col min="67" max="67" width="4.5" style="25" customWidth="1"/>
    <col min="68" max="72" width="4.75" style="26" customWidth="1"/>
    <col min="73" max="73" width="6.625" style="27" customWidth="1"/>
    <col min="74" max="136" width="0" style="10" hidden="1" customWidth="1"/>
    <col min="137" max="16384" width="10" style="10" hidden="1"/>
  </cols>
  <sheetData>
    <row r="1" spans="1:73" s="30" customFormat="1" ht="20.25">
      <c r="A1" s="30" t="s">
        <v>31</v>
      </c>
    </row>
    <row r="2" spans="1:73" s="32" customFormat="1" ht="14.25">
      <c r="A2" s="1" t="s">
        <v>6</v>
      </c>
      <c r="B2" s="31"/>
      <c r="C2" s="31"/>
      <c r="D2" s="2"/>
      <c r="E2" s="2"/>
      <c r="F2" s="2"/>
      <c r="G2" s="2"/>
      <c r="H2" s="2"/>
      <c r="I2" s="2"/>
      <c r="J2" s="3"/>
      <c r="K2" s="31"/>
      <c r="L2" s="31"/>
      <c r="M2" s="2"/>
      <c r="N2" s="2"/>
      <c r="O2" s="2"/>
      <c r="P2" s="2"/>
      <c r="Q2" s="2"/>
      <c r="R2" s="2"/>
      <c r="S2" s="3"/>
      <c r="T2" s="4"/>
      <c r="U2" s="31"/>
      <c r="V2" s="2"/>
      <c r="W2" s="2"/>
      <c r="X2" s="2"/>
      <c r="Y2" s="2"/>
      <c r="Z2" s="2"/>
      <c r="AA2" s="2"/>
      <c r="AB2" s="3"/>
      <c r="AC2" s="4"/>
      <c r="AD2" s="31"/>
      <c r="AE2" s="2"/>
      <c r="AF2" s="2"/>
      <c r="AG2" s="2"/>
      <c r="AH2" s="2"/>
      <c r="AI2" s="2"/>
      <c r="AJ2" s="2"/>
      <c r="AK2" s="3"/>
      <c r="AL2" s="4"/>
      <c r="AM2" s="31"/>
      <c r="AN2" s="2"/>
      <c r="AO2" s="2"/>
      <c r="AP2" s="2"/>
      <c r="AQ2" s="2"/>
      <c r="AR2" s="2"/>
      <c r="AS2" s="2"/>
      <c r="AT2" s="3"/>
      <c r="AU2" s="4"/>
      <c r="AV2" s="31"/>
      <c r="AW2" s="2"/>
      <c r="AX2" s="2"/>
      <c r="AY2" s="2"/>
      <c r="AZ2" s="2"/>
      <c r="BA2" s="2"/>
      <c r="BB2" s="2"/>
      <c r="BC2" s="3"/>
      <c r="BD2" s="4"/>
      <c r="BE2" s="31"/>
      <c r="BF2" s="2"/>
      <c r="BG2" s="2"/>
      <c r="BH2" s="2"/>
      <c r="BI2" s="2"/>
      <c r="BJ2" s="2"/>
      <c r="BK2" s="2"/>
      <c r="BL2" s="3"/>
      <c r="BM2" s="4"/>
      <c r="BN2" s="31"/>
      <c r="BO2" s="2"/>
      <c r="BP2" s="2"/>
      <c r="BQ2" s="2"/>
      <c r="BR2" s="2"/>
      <c r="BS2" s="2"/>
      <c r="BT2" s="2"/>
      <c r="BU2" s="3"/>
    </row>
    <row r="3" spans="1:73" ht="26.25" thickBot="1">
      <c r="A3" s="5" t="s">
        <v>7</v>
      </c>
      <c r="B3" s="6" t="s">
        <v>8</v>
      </c>
      <c r="C3" s="6" t="s">
        <v>18</v>
      </c>
      <c r="D3" s="7" t="s">
        <v>9</v>
      </c>
      <c r="E3" s="8" t="s">
        <v>0</v>
      </c>
      <c r="F3" s="8" t="s">
        <v>1</v>
      </c>
      <c r="G3" s="8" t="s">
        <v>2</v>
      </c>
      <c r="H3" s="8" t="s">
        <v>3</v>
      </c>
      <c r="I3" s="8" t="s">
        <v>4</v>
      </c>
      <c r="J3" s="9" t="s">
        <v>5</v>
      </c>
      <c r="K3" s="6" t="s">
        <v>8</v>
      </c>
      <c r="L3" s="6" t="s">
        <v>18</v>
      </c>
      <c r="M3" s="7" t="s">
        <v>9</v>
      </c>
      <c r="N3" s="8" t="s">
        <v>0</v>
      </c>
      <c r="O3" s="8" t="s">
        <v>1</v>
      </c>
      <c r="P3" s="8" t="s">
        <v>2</v>
      </c>
      <c r="Q3" s="8" t="s">
        <v>3</v>
      </c>
      <c r="R3" s="8" t="s">
        <v>4</v>
      </c>
      <c r="S3" s="9" t="s">
        <v>5</v>
      </c>
      <c r="T3" s="6" t="s">
        <v>8</v>
      </c>
      <c r="U3" s="6" t="s">
        <v>18</v>
      </c>
      <c r="V3" s="7" t="s">
        <v>9</v>
      </c>
      <c r="W3" s="8" t="s">
        <v>0</v>
      </c>
      <c r="X3" s="8" t="s">
        <v>1</v>
      </c>
      <c r="Y3" s="8" t="s">
        <v>2</v>
      </c>
      <c r="Z3" s="8" t="s">
        <v>3</v>
      </c>
      <c r="AA3" s="8" t="s">
        <v>4</v>
      </c>
      <c r="AB3" s="9" t="s">
        <v>5</v>
      </c>
      <c r="AC3" s="6" t="s">
        <v>8</v>
      </c>
      <c r="AD3" s="6" t="s">
        <v>18</v>
      </c>
      <c r="AE3" s="7" t="s">
        <v>9</v>
      </c>
      <c r="AF3" s="8" t="s">
        <v>0</v>
      </c>
      <c r="AG3" s="8" t="s">
        <v>1</v>
      </c>
      <c r="AH3" s="8" t="s">
        <v>2</v>
      </c>
      <c r="AI3" s="8" t="s">
        <v>3</v>
      </c>
      <c r="AJ3" s="8" t="s">
        <v>4</v>
      </c>
      <c r="AK3" s="9" t="s">
        <v>5</v>
      </c>
      <c r="AL3" s="6" t="s">
        <v>8</v>
      </c>
      <c r="AM3" s="6" t="s">
        <v>18</v>
      </c>
      <c r="AN3" s="7" t="s">
        <v>9</v>
      </c>
      <c r="AO3" s="8" t="s">
        <v>0</v>
      </c>
      <c r="AP3" s="8" t="s">
        <v>1</v>
      </c>
      <c r="AQ3" s="8" t="s">
        <v>2</v>
      </c>
      <c r="AR3" s="8" t="s">
        <v>3</v>
      </c>
      <c r="AS3" s="8" t="s">
        <v>4</v>
      </c>
      <c r="AT3" s="9" t="s">
        <v>5</v>
      </c>
      <c r="AU3" s="6" t="s">
        <v>8</v>
      </c>
      <c r="AV3" s="6" t="s">
        <v>18</v>
      </c>
      <c r="AW3" s="7" t="s">
        <v>9</v>
      </c>
      <c r="AX3" s="8" t="s">
        <v>0</v>
      </c>
      <c r="AY3" s="8" t="s">
        <v>1</v>
      </c>
      <c r="AZ3" s="8" t="s">
        <v>2</v>
      </c>
      <c r="BA3" s="8" t="s">
        <v>3</v>
      </c>
      <c r="BB3" s="8" t="s">
        <v>4</v>
      </c>
      <c r="BC3" s="9" t="s">
        <v>5</v>
      </c>
      <c r="BD3" s="6" t="s">
        <v>8</v>
      </c>
      <c r="BE3" s="6" t="s">
        <v>18</v>
      </c>
      <c r="BF3" s="7" t="s">
        <v>9</v>
      </c>
      <c r="BG3" s="8" t="s">
        <v>0</v>
      </c>
      <c r="BH3" s="8" t="s">
        <v>1</v>
      </c>
      <c r="BI3" s="8" t="s">
        <v>2</v>
      </c>
      <c r="BJ3" s="8" t="s">
        <v>3</v>
      </c>
      <c r="BK3" s="8" t="s">
        <v>4</v>
      </c>
      <c r="BL3" s="9" t="s">
        <v>5</v>
      </c>
      <c r="BM3" s="6" t="s">
        <v>8</v>
      </c>
      <c r="BN3" s="6" t="s">
        <v>18</v>
      </c>
      <c r="BO3" s="7" t="s">
        <v>9</v>
      </c>
      <c r="BP3" s="8" t="s">
        <v>0</v>
      </c>
      <c r="BQ3" s="8" t="s">
        <v>1</v>
      </c>
      <c r="BR3" s="8" t="s">
        <v>2</v>
      </c>
      <c r="BS3" s="8" t="s">
        <v>3</v>
      </c>
      <c r="BT3" s="8" t="s">
        <v>4</v>
      </c>
      <c r="BU3" s="9" t="s">
        <v>5</v>
      </c>
    </row>
    <row r="4" spans="1:73" ht="16.5" thickTop="1" thickBot="1">
      <c r="A4" s="11">
        <v>1950</v>
      </c>
      <c r="B4" s="29" t="s">
        <v>17</v>
      </c>
      <c r="C4" s="33">
        <v>0</v>
      </c>
      <c r="D4" s="13" t="s">
        <v>22</v>
      </c>
      <c r="E4" s="14">
        <v>0</v>
      </c>
      <c r="F4" s="14">
        <v>0</v>
      </c>
      <c r="G4" s="14">
        <v>0</v>
      </c>
      <c r="H4" s="14">
        <v>0</v>
      </c>
      <c r="I4" s="14">
        <v>0</v>
      </c>
      <c r="J4" s="15">
        <f t="shared" ref="J4" si="0">SQRT((1.5*EXP(1.105*I4))^2+(1.5*EXP(1.105*(E4-1)))^2+(1.5*EXP(1.105*(F4-1)))^2+(1.5*EXP(1.105*(G4-1)))^2+(1.5*EXP(1.105*(H4-1)))^2)/100*2.45</f>
        <v>4.4081660908397297E-2</v>
      </c>
      <c r="K4" s="12" t="s">
        <v>10</v>
      </c>
      <c r="L4" s="33"/>
      <c r="M4" s="13"/>
      <c r="N4" s="14"/>
      <c r="O4" s="14"/>
      <c r="P4" s="14"/>
      <c r="Q4" s="14"/>
      <c r="R4" s="14"/>
      <c r="S4" s="15">
        <f t="shared" ref="S4:S67" si="1">SQRT((1.5*EXP(1.105*R4))^2+(1.5*EXP(1.105*(N4-1)))^2+(1.5*EXP(1.105*(O4-1)))^2+(1.5*EXP(1.105*(P4-1)))^2+(1.5*EXP(1.105*(Q4-1)))^2)/100*2.45</f>
        <v>4.4081660908397297E-2</v>
      </c>
      <c r="T4" s="16" t="s">
        <v>11</v>
      </c>
      <c r="U4" s="33"/>
      <c r="V4" s="13"/>
      <c r="W4" s="14"/>
      <c r="X4" s="14"/>
      <c r="Y4" s="14"/>
      <c r="Z4" s="14"/>
      <c r="AA4" s="14"/>
      <c r="AB4" s="15">
        <f>SQRT((1.5*EXP(1.105*AA4))^2+(1.5*EXP(1.105*(W4-1)))^2+(1.5*EXP(1.105*(X4-1)))^2+(1.5*EXP(1.105*(Y4-1)))^2+(1.5*EXP(1.105*(Z4-1)))^2)/100*2.45</f>
        <v>4.4081660908397297E-2</v>
      </c>
      <c r="AC4" s="17" t="s">
        <v>12</v>
      </c>
      <c r="AD4" s="33"/>
      <c r="AE4" s="13"/>
      <c r="AF4" s="14"/>
      <c r="AG4" s="14"/>
      <c r="AH4" s="14"/>
      <c r="AI4" s="14"/>
      <c r="AJ4" s="14"/>
      <c r="AK4" s="15">
        <f>SQRT((1.5*EXP(1.105*AJ4))^2+(1.5*EXP(1.105*(AF4-1)))^2+(1.5*EXP(1.105*(AG4-1)))^2+(1.5*EXP(1.105*(AH4-1)))^2+(1.5*EXP(1.105*(AI4-1)))^2)/100*2.45</f>
        <v>4.4081660908397297E-2</v>
      </c>
      <c r="AL4" s="18" t="s">
        <v>13</v>
      </c>
      <c r="AM4" s="33"/>
      <c r="AN4" s="13"/>
      <c r="AO4" s="14"/>
      <c r="AP4" s="14"/>
      <c r="AQ4" s="14"/>
      <c r="AR4" s="14"/>
      <c r="AS4" s="14"/>
      <c r="AT4" s="15">
        <f t="shared" ref="AT4:AT67" si="2">SQRT((1.5*EXP(1.105*AS4))^2+(1.5*EXP(1.105*(AO4-1)))^2+(1.5*EXP(1.105*(AP4-1)))^2+(1.5*EXP(1.105*(AQ4-1)))^2+(1.5*EXP(1.105*(AR4-1)))^2)/100*2.45</f>
        <v>4.4081660908397297E-2</v>
      </c>
      <c r="AU4" s="19" t="s">
        <v>14</v>
      </c>
      <c r="AV4" s="33"/>
      <c r="AW4" s="13"/>
      <c r="AX4" s="14"/>
      <c r="AY4" s="14"/>
      <c r="AZ4" s="14"/>
      <c r="BA4" s="14"/>
      <c r="BB4" s="14"/>
      <c r="BC4" s="15">
        <f>SQRT((1.5*EXP(1.105*BB4))^2+(1.5*EXP(1.105*(AX4-1)))^2+(1.5*EXP(1.105*(AY4-1)))^2+(1.5*EXP(1.105*(AZ4-1)))^2+(1.5*EXP(1.105*(BA4-1)))^2)/100*2.45</f>
        <v>4.4081660908397297E-2</v>
      </c>
      <c r="BD4" s="20" t="s">
        <v>15</v>
      </c>
      <c r="BE4" s="33"/>
      <c r="BF4" s="13"/>
      <c r="BG4" s="14"/>
      <c r="BH4" s="14"/>
      <c r="BI4" s="14"/>
      <c r="BJ4" s="14"/>
      <c r="BK4" s="14"/>
      <c r="BL4" s="15">
        <f>SQRT((1.5*EXP(1.105*BK4))^2+(1.5*EXP(1.105*(BG4-1)))^2+(1.5*EXP(1.105*(BH4-1)))^2+(1.5*EXP(1.105*(BI4-1)))^2+(1.5*EXP(1.105*(BJ4-1)))^2)/100*2.45</f>
        <v>4.4081660908397297E-2</v>
      </c>
      <c r="BM4" s="21" t="s">
        <v>16</v>
      </c>
      <c r="BN4" s="33"/>
      <c r="BO4" s="13"/>
      <c r="BP4" s="14"/>
      <c r="BQ4" s="14"/>
      <c r="BR4" s="14"/>
      <c r="BS4" s="14"/>
      <c r="BT4" s="14"/>
      <c r="BU4" s="15">
        <f>SQRT((1.5*EXP(1.105*BT4))^2+(1.5*EXP(1.105*(BP4-1)))^2+(1.5*EXP(1.105*(BQ4-1)))^2+(1.5*EXP(1.105*(BR4-1)))^2+(1.5*EXP(1.105*(BS4-1)))^2)/100*2.45</f>
        <v>4.4081660908397297E-2</v>
      </c>
    </row>
    <row r="5" spans="1:73" ht="16.5" thickTop="1" thickBot="1">
      <c r="A5" s="11">
        <v>1951</v>
      </c>
      <c r="B5" s="29" t="s">
        <v>17</v>
      </c>
      <c r="C5" s="33">
        <v>0</v>
      </c>
      <c r="D5" s="13" t="s">
        <v>22</v>
      </c>
      <c r="E5" s="14">
        <v>0</v>
      </c>
      <c r="F5" s="14">
        <v>0</v>
      </c>
      <c r="G5" s="14">
        <v>0</v>
      </c>
      <c r="H5" s="14">
        <v>0</v>
      </c>
      <c r="I5" s="14">
        <v>0</v>
      </c>
      <c r="J5" s="15">
        <f t="shared" ref="J5:J44" si="3">SQRT((1.5*EXP(1.105*I5))^2+(1.5*EXP(1.105*(E5-1)))^2+(1.5*EXP(1.105*(F5-1)))^2+(1.5*EXP(1.105*(G5-1)))^2+(1.5*EXP(1.105*(H5-1)))^2)/100*2.45</f>
        <v>4.4081660908397297E-2</v>
      </c>
      <c r="K5" s="12" t="s">
        <v>10</v>
      </c>
      <c r="L5" s="33"/>
      <c r="M5" s="13"/>
      <c r="N5" s="14"/>
      <c r="O5" s="14"/>
      <c r="P5" s="14"/>
      <c r="Q5" s="14"/>
      <c r="R5" s="14"/>
      <c r="S5" s="22">
        <f t="shared" si="1"/>
        <v>4.4081660908397297E-2</v>
      </c>
      <c r="T5" s="16" t="s">
        <v>11</v>
      </c>
      <c r="U5" s="33"/>
      <c r="V5" s="13"/>
      <c r="W5" s="14"/>
      <c r="X5" s="14"/>
      <c r="Y5" s="14"/>
      <c r="Z5" s="14"/>
      <c r="AA5" s="14"/>
      <c r="AB5" s="22">
        <f>SQRT((1.5*EXP(1.105*AA5))^2+(1.5*EXP(1.105*(W5-1)))^2+(1.5*EXP(1.105*(X5-1)))^2+(1.5*EXP(1.105*(Y5-1)))^2+(1.5*EXP(1.105*(Z5-1)))^2)/100*2.45</f>
        <v>4.4081660908397297E-2</v>
      </c>
      <c r="AC5" s="17" t="s">
        <v>12</v>
      </c>
      <c r="AD5" s="33"/>
      <c r="AE5" s="13"/>
      <c r="AF5" s="14"/>
      <c r="AG5" s="14"/>
      <c r="AH5" s="14"/>
      <c r="AI5" s="14"/>
      <c r="AJ5" s="14"/>
      <c r="AK5" s="22">
        <f>SQRT((1.5*EXP(1.105*AJ5))^2+(1.5*EXP(1.105*(AF5-1)))^2+(1.5*EXP(1.105*(AG5-1)))^2+(1.5*EXP(1.105*(AH5-1)))^2+(1.5*EXP(1.105*(AI5-1)))^2)/100*2.45</f>
        <v>4.4081660908397297E-2</v>
      </c>
      <c r="AL5" s="18" t="s">
        <v>13</v>
      </c>
      <c r="AM5" s="33"/>
      <c r="AN5" s="13"/>
      <c r="AO5" s="14"/>
      <c r="AP5" s="14"/>
      <c r="AQ5" s="14"/>
      <c r="AR5" s="14"/>
      <c r="AS5" s="14"/>
      <c r="AT5" s="22">
        <f t="shared" si="2"/>
        <v>4.4081660908397297E-2</v>
      </c>
      <c r="AU5" s="19" t="s">
        <v>14</v>
      </c>
      <c r="AV5" s="33"/>
      <c r="AW5" s="13"/>
      <c r="AX5" s="14"/>
      <c r="AY5" s="14"/>
      <c r="AZ5" s="14"/>
      <c r="BA5" s="14"/>
      <c r="BB5" s="14"/>
      <c r="BC5" s="22">
        <f>SQRT((1.5*EXP(1.105*BB5))^2+(1.5*EXP(1.105*(AX5-1)))^2+(1.5*EXP(1.105*(AY5-1)))^2+(1.5*EXP(1.105*(AZ5-1)))^2+(1.5*EXP(1.105*(BA5-1)))^2)/100*2.45</f>
        <v>4.4081660908397297E-2</v>
      </c>
      <c r="BD5" s="20" t="s">
        <v>15</v>
      </c>
      <c r="BE5" s="33"/>
      <c r="BF5" s="13"/>
      <c r="BG5" s="14"/>
      <c r="BH5" s="14"/>
      <c r="BI5" s="14"/>
      <c r="BJ5" s="14"/>
      <c r="BK5" s="14"/>
      <c r="BL5" s="22">
        <f>SQRT((1.5*EXP(1.105*BK5))^2+(1.5*EXP(1.105*(BG5-1)))^2+(1.5*EXP(1.105*(BH5-1)))^2+(1.5*EXP(1.105*(BI5-1)))^2+(1.5*EXP(1.105*(BJ5-1)))^2)/100*2.45</f>
        <v>4.4081660908397297E-2</v>
      </c>
      <c r="BM5" s="21" t="s">
        <v>16</v>
      </c>
      <c r="BN5" s="33"/>
      <c r="BO5" s="13"/>
      <c r="BP5" s="14"/>
      <c r="BQ5" s="14"/>
      <c r="BR5" s="14"/>
      <c r="BS5" s="14"/>
      <c r="BT5" s="14"/>
      <c r="BU5" s="22">
        <f>SQRT((1.5*EXP(1.105*BT5))^2+(1.5*EXP(1.105*(BP5-1)))^2+(1.5*EXP(1.105*(BQ5-1)))^2+(1.5*EXP(1.105*(BR5-1)))^2+(1.5*EXP(1.105*(BS5-1)))^2)/100*2.45</f>
        <v>4.4081660908397297E-2</v>
      </c>
    </row>
    <row r="6" spans="1:73" ht="16.5" thickTop="1" thickBot="1">
      <c r="A6" s="11">
        <v>1952</v>
      </c>
      <c r="B6" s="29" t="s">
        <v>17</v>
      </c>
      <c r="C6" s="33">
        <v>0</v>
      </c>
      <c r="D6" s="13" t="s">
        <v>22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5">
        <f t="shared" si="3"/>
        <v>4.4081660908397297E-2</v>
      </c>
      <c r="K6" s="12" t="s">
        <v>10</v>
      </c>
      <c r="L6" s="33"/>
      <c r="M6" s="13"/>
      <c r="N6" s="14"/>
      <c r="O6" s="14"/>
      <c r="P6" s="14"/>
      <c r="Q6" s="14"/>
      <c r="R6" s="14"/>
      <c r="S6" s="22">
        <f t="shared" si="1"/>
        <v>4.4081660908397297E-2</v>
      </c>
      <c r="T6" s="16" t="s">
        <v>11</v>
      </c>
      <c r="U6" s="33"/>
      <c r="V6" s="13"/>
      <c r="W6" s="14"/>
      <c r="X6" s="14"/>
      <c r="Y6" s="14"/>
      <c r="Z6" s="14"/>
      <c r="AA6" s="14"/>
      <c r="AB6" s="22">
        <f t="shared" ref="AB6:AB69" si="4">SQRT((1.5*EXP(1.105*AA6))^2+(1.5*EXP(1.105*(W6-1)))^2+(1.5*EXP(1.105*(X6-1)))^2+(1.5*EXP(1.105*(Y6-1)))^2+(1.5*EXP(1.105*(Z6-1)))^2)/100*2.45</f>
        <v>4.4081660908397297E-2</v>
      </c>
      <c r="AC6" s="17" t="s">
        <v>12</v>
      </c>
      <c r="AD6" s="33"/>
      <c r="AE6" s="13"/>
      <c r="AF6" s="14"/>
      <c r="AG6" s="14"/>
      <c r="AH6" s="14"/>
      <c r="AI6" s="14"/>
      <c r="AJ6" s="14"/>
      <c r="AK6" s="22">
        <f t="shared" ref="AK6:AK69" si="5">SQRT((1.5*EXP(1.105*AJ6))^2+(1.5*EXP(1.105*(AF6-1)))^2+(1.5*EXP(1.105*(AG6-1)))^2+(1.5*EXP(1.105*(AH6-1)))^2+(1.5*EXP(1.105*(AI6-1)))^2)/100*2.45</f>
        <v>4.4081660908397297E-2</v>
      </c>
      <c r="AL6" s="18" t="s">
        <v>13</v>
      </c>
      <c r="AM6" s="33"/>
      <c r="AN6" s="13"/>
      <c r="AO6" s="14"/>
      <c r="AP6" s="14"/>
      <c r="AQ6" s="14"/>
      <c r="AR6" s="14"/>
      <c r="AS6" s="14"/>
      <c r="AT6" s="22">
        <f t="shared" si="2"/>
        <v>4.4081660908397297E-2</v>
      </c>
      <c r="AU6" s="19" t="s">
        <v>14</v>
      </c>
      <c r="AV6" s="33"/>
      <c r="AW6" s="13"/>
      <c r="AX6" s="14"/>
      <c r="AY6" s="14"/>
      <c r="AZ6" s="14"/>
      <c r="BA6" s="14"/>
      <c r="BB6" s="14"/>
      <c r="BC6" s="22">
        <f t="shared" ref="BC6:BC10" si="6">SQRT((1.5*EXP(1.105*BB6))^2+(1.5*EXP(1.105*(AX6-1)))^2+(1.5*EXP(1.105*(AY6-1)))^2+(1.5*EXP(1.105*(AZ6-1)))^2+(1.5*EXP(1.105*(BA6-1)))^2)/100*2.45</f>
        <v>4.4081660908397297E-2</v>
      </c>
      <c r="BD6" s="20" t="s">
        <v>15</v>
      </c>
      <c r="BE6" s="33"/>
      <c r="BF6" s="13"/>
      <c r="BG6" s="14"/>
      <c r="BH6" s="14"/>
      <c r="BI6" s="14"/>
      <c r="BJ6" s="14"/>
      <c r="BK6" s="14"/>
      <c r="BL6" s="22">
        <f t="shared" ref="BL6:BL10" si="7">SQRT((1.5*EXP(1.105*BK6))^2+(1.5*EXP(1.105*(BG6-1)))^2+(1.5*EXP(1.105*(BH6-1)))^2+(1.5*EXP(1.105*(BI6-1)))^2+(1.5*EXP(1.105*(BJ6-1)))^2)/100*2.45</f>
        <v>4.4081660908397297E-2</v>
      </c>
      <c r="BM6" s="21" t="s">
        <v>16</v>
      </c>
      <c r="BN6" s="33"/>
      <c r="BO6" s="13"/>
      <c r="BP6" s="14"/>
      <c r="BQ6" s="14"/>
      <c r="BR6" s="14"/>
      <c r="BS6" s="14"/>
      <c r="BT6" s="14"/>
      <c r="BU6" s="22">
        <f t="shared" ref="BU6:BU69" si="8">SQRT((1.5*EXP(1.105*BT6))^2+(1.5*EXP(1.105*(BP6-1)))^2+(1.5*EXP(1.105*(BQ6-1)))^2+(1.5*EXP(1.105*(BR6-1)))^2+(1.5*EXP(1.105*(BS6-1)))^2)/100*2.45</f>
        <v>4.4081660908397297E-2</v>
      </c>
    </row>
    <row r="7" spans="1:73" ht="16.5" thickTop="1" thickBot="1">
      <c r="A7" s="11">
        <v>1953</v>
      </c>
      <c r="B7" s="29" t="s">
        <v>17</v>
      </c>
      <c r="C7" s="33">
        <v>0</v>
      </c>
      <c r="D7" s="13" t="s">
        <v>22</v>
      </c>
      <c r="E7" s="14">
        <v>0</v>
      </c>
      <c r="F7" s="14">
        <v>0</v>
      </c>
      <c r="G7" s="14">
        <v>0</v>
      </c>
      <c r="H7" s="14">
        <v>0</v>
      </c>
      <c r="I7" s="14">
        <v>0</v>
      </c>
      <c r="J7" s="15">
        <f t="shared" si="3"/>
        <v>4.4081660908397297E-2</v>
      </c>
      <c r="K7" s="12" t="s">
        <v>10</v>
      </c>
      <c r="L7" s="33"/>
      <c r="M7" s="13"/>
      <c r="N7" s="14"/>
      <c r="O7" s="14"/>
      <c r="P7" s="14"/>
      <c r="Q7" s="14"/>
      <c r="R7" s="14"/>
      <c r="S7" s="22">
        <f t="shared" si="1"/>
        <v>4.4081660908397297E-2</v>
      </c>
      <c r="T7" s="16" t="s">
        <v>11</v>
      </c>
      <c r="U7" s="33"/>
      <c r="V7" s="13"/>
      <c r="W7" s="14"/>
      <c r="X7" s="14"/>
      <c r="Y7" s="14"/>
      <c r="Z7" s="14"/>
      <c r="AA7" s="14"/>
      <c r="AB7" s="22">
        <f t="shared" si="4"/>
        <v>4.4081660908397297E-2</v>
      </c>
      <c r="AC7" s="17" t="s">
        <v>12</v>
      </c>
      <c r="AD7" s="33"/>
      <c r="AE7" s="13"/>
      <c r="AF7" s="14"/>
      <c r="AG7" s="14"/>
      <c r="AH7" s="14"/>
      <c r="AI7" s="14"/>
      <c r="AJ7" s="14"/>
      <c r="AK7" s="22">
        <f t="shared" si="5"/>
        <v>4.4081660908397297E-2</v>
      </c>
      <c r="AL7" s="18" t="s">
        <v>13</v>
      </c>
      <c r="AM7" s="33"/>
      <c r="AN7" s="13"/>
      <c r="AO7" s="14"/>
      <c r="AP7" s="14"/>
      <c r="AQ7" s="14"/>
      <c r="AR7" s="14"/>
      <c r="AS7" s="14"/>
      <c r="AT7" s="22">
        <f t="shared" si="2"/>
        <v>4.4081660908397297E-2</v>
      </c>
      <c r="AU7" s="19" t="s">
        <v>14</v>
      </c>
      <c r="AV7" s="33"/>
      <c r="AW7" s="13"/>
      <c r="AX7" s="14"/>
      <c r="AY7" s="14"/>
      <c r="AZ7" s="14"/>
      <c r="BA7" s="14"/>
      <c r="BB7" s="14"/>
      <c r="BC7" s="22">
        <f t="shared" si="6"/>
        <v>4.4081660908397297E-2</v>
      </c>
      <c r="BD7" s="20" t="s">
        <v>15</v>
      </c>
      <c r="BE7" s="33"/>
      <c r="BF7" s="13"/>
      <c r="BG7" s="14"/>
      <c r="BH7" s="14"/>
      <c r="BI7" s="14"/>
      <c r="BJ7" s="14"/>
      <c r="BK7" s="14"/>
      <c r="BL7" s="22">
        <f t="shared" si="7"/>
        <v>4.4081660908397297E-2</v>
      </c>
      <c r="BM7" s="21" t="s">
        <v>16</v>
      </c>
      <c r="BN7" s="33"/>
      <c r="BO7" s="13"/>
      <c r="BP7" s="14"/>
      <c r="BQ7" s="14"/>
      <c r="BR7" s="14"/>
      <c r="BS7" s="14"/>
      <c r="BT7" s="14"/>
      <c r="BU7" s="22">
        <f t="shared" si="8"/>
        <v>4.4081660908397297E-2</v>
      </c>
    </row>
    <row r="8" spans="1:73" ht="16.5" thickTop="1" thickBot="1">
      <c r="A8" s="11">
        <v>1954</v>
      </c>
      <c r="B8" s="29" t="s">
        <v>17</v>
      </c>
      <c r="C8" s="33">
        <v>0</v>
      </c>
      <c r="D8" s="13" t="s">
        <v>22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5">
        <f t="shared" si="3"/>
        <v>4.4081660908397297E-2</v>
      </c>
      <c r="K8" s="12" t="s">
        <v>10</v>
      </c>
      <c r="L8" s="33"/>
      <c r="M8" s="13"/>
      <c r="N8" s="14"/>
      <c r="O8" s="14"/>
      <c r="P8" s="14"/>
      <c r="Q8" s="14"/>
      <c r="R8" s="14"/>
      <c r="S8" s="22">
        <f t="shared" si="1"/>
        <v>4.4081660908397297E-2</v>
      </c>
      <c r="T8" s="16" t="s">
        <v>11</v>
      </c>
      <c r="U8" s="33"/>
      <c r="V8" s="13"/>
      <c r="W8" s="14"/>
      <c r="X8" s="14"/>
      <c r="Y8" s="14"/>
      <c r="Z8" s="14"/>
      <c r="AA8" s="14"/>
      <c r="AB8" s="22">
        <f t="shared" si="4"/>
        <v>4.4081660908397297E-2</v>
      </c>
      <c r="AC8" s="17" t="s">
        <v>12</v>
      </c>
      <c r="AD8" s="33"/>
      <c r="AE8" s="13"/>
      <c r="AF8" s="14"/>
      <c r="AG8" s="14"/>
      <c r="AH8" s="14"/>
      <c r="AI8" s="14"/>
      <c r="AJ8" s="14"/>
      <c r="AK8" s="22">
        <f t="shared" si="5"/>
        <v>4.4081660908397297E-2</v>
      </c>
      <c r="AL8" s="18" t="s">
        <v>13</v>
      </c>
      <c r="AM8" s="33"/>
      <c r="AN8" s="13"/>
      <c r="AO8" s="14"/>
      <c r="AP8" s="14"/>
      <c r="AQ8" s="14"/>
      <c r="AR8" s="14"/>
      <c r="AS8" s="14"/>
      <c r="AT8" s="22">
        <f t="shared" si="2"/>
        <v>4.4081660908397297E-2</v>
      </c>
      <c r="AU8" s="19" t="s">
        <v>14</v>
      </c>
      <c r="AV8" s="33"/>
      <c r="AW8" s="13"/>
      <c r="AX8" s="14"/>
      <c r="AY8" s="14"/>
      <c r="AZ8" s="14"/>
      <c r="BA8" s="14"/>
      <c r="BB8" s="14"/>
      <c r="BC8" s="22">
        <f t="shared" si="6"/>
        <v>4.4081660908397297E-2</v>
      </c>
      <c r="BD8" s="20" t="s">
        <v>15</v>
      </c>
      <c r="BE8" s="33"/>
      <c r="BF8" s="13"/>
      <c r="BG8" s="14"/>
      <c r="BH8" s="14"/>
      <c r="BI8" s="14"/>
      <c r="BJ8" s="14"/>
      <c r="BK8" s="14"/>
      <c r="BL8" s="22">
        <f t="shared" si="7"/>
        <v>4.4081660908397297E-2</v>
      </c>
      <c r="BM8" s="21" t="s">
        <v>16</v>
      </c>
      <c r="BN8" s="33"/>
      <c r="BO8" s="13"/>
      <c r="BP8" s="14"/>
      <c r="BQ8" s="14"/>
      <c r="BR8" s="14"/>
      <c r="BS8" s="14"/>
      <c r="BT8" s="14"/>
      <c r="BU8" s="22">
        <f t="shared" si="8"/>
        <v>4.4081660908397297E-2</v>
      </c>
    </row>
    <row r="9" spans="1:73" ht="16.5" thickTop="1" thickBot="1">
      <c r="A9" s="11">
        <v>1955</v>
      </c>
      <c r="B9" s="29" t="s">
        <v>17</v>
      </c>
      <c r="C9" s="33">
        <v>0</v>
      </c>
      <c r="D9" s="13" t="s">
        <v>22</v>
      </c>
      <c r="E9" s="14">
        <v>0</v>
      </c>
      <c r="F9" s="14">
        <v>0</v>
      </c>
      <c r="G9" s="14">
        <v>0</v>
      </c>
      <c r="H9" s="14">
        <v>0</v>
      </c>
      <c r="I9" s="14">
        <v>0</v>
      </c>
      <c r="J9" s="15">
        <f t="shared" si="3"/>
        <v>4.4081660908397297E-2</v>
      </c>
      <c r="K9" s="12" t="s">
        <v>10</v>
      </c>
      <c r="L9" s="33"/>
      <c r="M9" s="13"/>
      <c r="N9" s="14"/>
      <c r="O9" s="14"/>
      <c r="P9" s="14"/>
      <c r="Q9" s="14"/>
      <c r="R9" s="14"/>
      <c r="S9" s="22">
        <f t="shared" si="1"/>
        <v>4.4081660908397297E-2</v>
      </c>
      <c r="T9" s="16" t="s">
        <v>11</v>
      </c>
      <c r="U9" s="33"/>
      <c r="V9" s="13"/>
      <c r="W9" s="14"/>
      <c r="X9" s="14"/>
      <c r="Y9" s="14"/>
      <c r="Z9" s="14"/>
      <c r="AA9" s="14"/>
      <c r="AB9" s="22">
        <f t="shared" si="4"/>
        <v>4.4081660908397297E-2</v>
      </c>
      <c r="AC9" s="17" t="s">
        <v>12</v>
      </c>
      <c r="AD9" s="33"/>
      <c r="AE9" s="13"/>
      <c r="AF9" s="14"/>
      <c r="AG9" s="14"/>
      <c r="AH9" s="14"/>
      <c r="AI9" s="14"/>
      <c r="AJ9" s="14"/>
      <c r="AK9" s="22">
        <f t="shared" si="5"/>
        <v>4.4081660908397297E-2</v>
      </c>
      <c r="AL9" s="18" t="s">
        <v>13</v>
      </c>
      <c r="AM9" s="33"/>
      <c r="AN9" s="13"/>
      <c r="AO9" s="14"/>
      <c r="AP9" s="14"/>
      <c r="AQ9" s="14"/>
      <c r="AR9" s="14"/>
      <c r="AS9" s="14"/>
      <c r="AT9" s="22">
        <f t="shared" si="2"/>
        <v>4.4081660908397297E-2</v>
      </c>
      <c r="AU9" s="19" t="s">
        <v>14</v>
      </c>
      <c r="AV9" s="33"/>
      <c r="AW9" s="13"/>
      <c r="AX9" s="14"/>
      <c r="AY9" s="14"/>
      <c r="AZ9" s="14"/>
      <c r="BA9" s="14"/>
      <c r="BB9" s="14"/>
      <c r="BC9" s="22">
        <f t="shared" si="6"/>
        <v>4.4081660908397297E-2</v>
      </c>
      <c r="BD9" s="20" t="s">
        <v>15</v>
      </c>
      <c r="BE9" s="33"/>
      <c r="BF9" s="13"/>
      <c r="BG9" s="14"/>
      <c r="BH9" s="14"/>
      <c r="BI9" s="14"/>
      <c r="BJ9" s="14"/>
      <c r="BK9" s="14"/>
      <c r="BL9" s="22">
        <f t="shared" si="7"/>
        <v>4.4081660908397297E-2</v>
      </c>
      <c r="BM9" s="21" t="s">
        <v>16</v>
      </c>
      <c r="BN9" s="33"/>
      <c r="BO9" s="13"/>
      <c r="BP9" s="14"/>
      <c r="BQ9" s="14"/>
      <c r="BR9" s="14"/>
      <c r="BS9" s="14"/>
      <c r="BT9" s="14"/>
      <c r="BU9" s="22">
        <f t="shared" si="8"/>
        <v>4.4081660908397297E-2</v>
      </c>
    </row>
    <row r="10" spans="1:73" ht="16.5" thickTop="1" thickBot="1">
      <c r="A10" s="11">
        <v>1956</v>
      </c>
      <c r="B10" s="29" t="s">
        <v>17</v>
      </c>
      <c r="C10" s="33">
        <v>0</v>
      </c>
      <c r="D10" s="13" t="s">
        <v>22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5">
        <f t="shared" si="3"/>
        <v>4.4081660908397297E-2</v>
      </c>
      <c r="K10" s="12" t="s">
        <v>10</v>
      </c>
      <c r="L10" s="33"/>
      <c r="M10" s="13"/>
      <c r="N10" s="14"/>
      <c r="O10" s="14"/>
      <c r="P10" s="14"/>
      <c r="Q10" s="14"/>
      <c r="R10" s="14"/>
      <c r="S10" s="22">
        <f t="shared" si="1"/>
        <v>4.4081660908397297E-2</v>
      </c>
      <c r="T10" s="16" t="s">
        <v>11</v>
      </c>
      <c r="U10" s="33"/>
      <c r="V10" s="13"/>
      <c r="W10" s="14"/>
      <c r="X10" s="14"/>
      <c r="Y10" s="14"/>
      <c r="Z10" s="14"/>
      <c r="AA10" s="14"/>
      <c r="AB10" s="22">
        <f t="shared" si="4"/>
        <v>4.4081660908397297E-2</v>
      </c>
      <c r="AC10" s="17" t="s">
        <v>12</v>
      </c>
      <c r="AD10" s="33"/>
      <c r="AE10" s="13"/>
      <c r="AF10" s="14"/>
      <c r="AG10" s="14"/>
      <c r="AH10" s="14"/>
      <c r="AI10" s="14"/>
      <c r="AJ10" s="14"/>
      <c r="AK10" s="22">
        <f t="shared" si="5"/>
        <v>4.4081660908397297E-2</v>
      </c>
      <c r="AL10" s="18" t="s">
        <v>13</v>
      </c>
      <c r="AM10" s="33"/>
      <c r="AN10" s="13"/>
      <c r="AO10" s="14"/>
      <c r="AP10" s="14"/>
      <c r="AQ10" s="14"/>
      <c r="AR10" s="14"/>
      <c r="AS10" s="14"/>
      <c r="AT10" s="22">
        <f t="shared" si="2"/>
        <v>4.4081660908397297E-2</v>
      </c>
      <c r="AU10" s="19" t="s">
        <v>14</v>
      </c>
      <c r="AV10" s="33"/>
      <c r="AW10" s="13"/>
      <c r="AX10" s="14"/>
      <c r="AY10" s="14"/>
      <c r="AZ10" s="14"/>
      <c r="BA10" s="14"/>
      <c r="BB10" s="14"/>
      <c r="BC10" s="22">
        <f t="shared" si="6"/>
        <v>4.4081660908397297E-2</v>
      </c>
      <c r="BD10" s="20" t="s">
        <v>15</v>
      </c>
      <c r="BE10" s="33"/>
      <c r="BF10" s="13"/>
      <c r="BG10" s="14"/>
      <c r="BH10" s="14"/>
      <c r="BI10" s="14"/>
      <c r="BJ10" s="14"/>
      <c r="BK10" s="14"/>
      <c r="BL10" s="22">
        <f t="shared" si="7"/>
        <v>4.4081660908397297E-2</v>
      </c>
      <c r="BM10" s="21" t="s">
        <v>16</v>
      </c>
      <c r="BN10" s="33"/>
      <c r="BO10" s="13"/>
      <c r="BP10" s="14"/>
      <c r="BQ10" s="14"/>
      <c r="BR10" s="14"/>
      <c r="BS10" s="14"/>
      <c r="BT10" s="14"/>
      <c r="BU10" s="22">
        <f t="shared" si="8"/>
        <v>4.4081660908397297E-2</v>
      </c>
    </row>
    <row r="11" spans="1:73" ht="16.5" thickTop="1" thickBot="1">
      <c r="A11" s="11">
        <v>1957</v>
      </c>
      <c r="B11" s="29" t="s">
        <v>17</v>
      </c>
      <c r="C11" s="33">
        <v>0</v>
      </c>
      <c r="D11" s="13" t="s">
        <v>22</v>
      </c>
      <c r="E11" s="14">
        <v>0</v>
      </c>
      <c r="F11" s="14">
        <v>0</v>
      </c>
      <c r="G11" s="14">
        <v>0</v>
      </c>
      <c r="H11" s="14">
        <v>0</v>
      </c>
      <c r="I11" s="14">
        <v>0</v>
      </c>
      <c r="J11" s="15">
        <f t="shared" si="3"/>
        <v>4.4081660908397297E-2</v>
      </c>
      <c r="K11" s="12" t="s">
        <v>10</v>
      </c>
      <c r="L11" s="33"/>
      <c r="M11" s="13"/>
      <c r="N11" s="14"/>
      <c r="O11" s="14"/>
      <c r="P11" s="14"/>
      <c r="Q11" s="14"/>
      <c r="R11" s="14"/>
      <c r="S11" s="22">
        <f t="shared" si="1"/>
        <v>4.4081660908397297E-2</v>
      </c>
      <c r="T11" s="16" t="s">
        <v>11</v>
      </c>
      <c r="U11" s="33"/>
      <c r="V11" s="13"/>
      <c r="W11" s="14"/>
      <c r="X11" s="14"/>
      <c r="Y11" s="14"/>
      <c r="Z11" s="14"/>
      <c r="AA11" s="14"/>
      <c r="AB11" s="22">
        <f t="shared" si="4"/>
        <v>4.4081660908397297E-2</v>
      </c>
      <c r="AC11" s="17" t="s">
        <v>12</v>
      </c>
      <c r="AD11" s="33"/>
      <c r="AE11" s="13"/>
      <c r="AF11" s="14"/>
      <c r="AG11" s="14"/>
      <c r="AH11" s="14"/>
      <c r="AI11" s="14"/>
      <c r="AJ11" s="14"/>
      <c r="AK11" s="22">
        <f t="shared" si="5"/>
        <v>4.4081660908397297E-2</v>
      </c>
      <c r="AL11" s="18" t="s">
        <v>13</v>
      </c>
      <c r="AM11" s="33"/>
      <c r="AN11" s="13"/>
      <c r="AO11" s="14"/>
      <c r="AP11" s="14"/>
      <c r="AQ11" s="14"/>
      <c r="AR11" s="14"/>
      <c r="AS11" s="14"/>
      <c r="AT11" s="22">
        <f t="shared" si="2"/>
        <v>4.4081660908397297E-2</v>
      </c>
      <c r="AU11" s="19" t="s">
        <v>14</v>
      </c>
      <c r="AV11" s="33"/>
      <c r="AW11" s="13"/>
      <c r="AX11" s="14"/>
      <c r="AY11" s="14"/>
      <c r="AZ11" s="14"/>
      <c r="BA11" s="14"/>
      <c r="BB11" s="14"/>
      <c r="BC11" s="22">
        <f>SQRT((1.5*EXP(1.105*BB11))^2+(1.5*EXP(1.105*(AX11-1)))^2+(1.5*EXP(1.105*(AY11-1)))^2+(1.5*EXP(1.105*(AZ11-1)))^2+(1.5*EXP(1.105*(BA11-1)))^2)/100*2.45</f>
        <v>4.4081660908397297E-2</v>
      </c>
      <c r="BD11" s="20" t="s">
        <v>15</v>
      </c>
      <c r="BE11" s="33"/>
      <c r="BF11" s="13"/>
      <c r="BG11" s="14"/>
      <c r="BH11" s="14"/>
      <c r="BI11" s="14"/>
      <c r="BJ11" s="14"/>
      <c r="BK11" s="14"/>
      <c r="BL11" s="22">
        <f>SQRT((1.5*EXP(1.105*BK11))^2+(1.5*EXP(1.105*(BG11-1)))^2+(1.5*EXP(1.105*(BH11-1)))^2+(1.5*EXP(1.105*(BI11-1)))^2+(1.5*EXP(1.105*(BJ11-1)))^2)/100*2.45</f>
        <v>4.4081660908397297E-2</v>
      </c>
      <c r="BM11" s="21" t="s">
        <v>16</v>
      </c>
      <c r="BN11" s="33"/>
      <c r="BO11" s="13"/>
      <c r="BP11" s="14"/>
      <c r="BQ11" s="14"/>
      <c r="BR11" s="14"/>
      <c r="BS11" s="14"/>
      <c r="BT11" s="14"/>
      <c r="BU11" s="22">
        <f>SQRT((1.5*EXP(1.105*BT11))^2+(1.5*EXP(1.105*(BP11-1)))^2+(1.5*EXP(1.105*(BQ11-1)))^2+(1.5*EXP(1.105*(BR11-1)))^2+(1.5*EXP(1.105*(BS11-1)))^2)/100*2.45</f>
        <v>4.4081660908397297E-2</v>
      </c>
    </row>
    <row r="12" spans="1:73" ht="16.5" thickTop="1" thickBot="1">
      <c r="A12" s="11">
        <v>1958</v>
      </c>
      <c r="B12" s="29" t="s">
        <v>17</v>
      </c>
      <c r="C12" s="33">
        <v>0</v>
      </c>
      <c r="D12" s="13" t="s">
        <v>22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5">
        <f t="shared" si="3"/>
        <v>4.4081660908397297E-2</v>
      </c>
      <c r="K12" s="12" t="s">
        <v>10</v>
      </c>
      <c r="L12" s="33"/>
      <c r="M12" s="13"/>
      <c r="N12" s="14"/>
      <c r="O12" s="14"/>
      <c r="P12" s="14"/>
      <c r="Q12" s="14"/>
      <c r="R12" s="14"/>
      <c r="S12" s="22">
        <f t="shared" si="1"/>
        <v>4.4081660908397297E-2</v>
      </c>
      <c r="T12" s="16" t="s">
        <v>11</v>
      </c>
      <c r="U12" s="33"/>
      <c r="V12" s="13"/>
      <c r="W12" s="14"/>
      <c r="X12" s="14"/>
      <c r="Y12" s="14"/>
      <c r="Z12" s="14"/>
      <c r="AA12" s="14"/>
      <c r="AB12" s="22">
        <f t="shared" si="4"/>
        <v>4.4081660908397297E-2</v>
      </c>
      <c r="AC12" s="17" t="s">
        <v>12</v>
      </c>
      <c r="AD12" s="33"/>
      <c r="AE12" s="13"/>
      <c r="AF12" s="14"/>
      <c r="AG12" s="14"/>
      <c r="AH12" s="14"/>
      <c r="AI12" s="14"/>
      <c r="AJ12" s="14"/>
      <c r="AK12" s="22">
        <f t="shared" si="5"/>
        <v>4.4081660908397297E-2</v>
      </c>
      <c r="AL12" s="18" t="s">
        <v>13</v>
      </c>
      <c r="AM12" s="33"/>
      <c r="AN12" s="13"/>
      <c r="AO12" s="14"/>
      <c r="AP12" s="14"/>
      <c r="AQ12" s="14"/>
      <c r="AR12" s="14"/>
      <c r="AS12" s="14"/>
      <c r="AT12" s="22">
        <f t="shared" si="2"/>
        <v>4.4081660908397297E-2</v>
      </c>
      <c r="AU12" s="19" t="s">
        <v>14</v>
      </c>
      <c r="AV12" s="33"/>
      <c r="AW12" s="13"/>
      <c r="AX12" s="14"/>
      <c r="AY12" s="14"/>
      <c r="AZ12" s="14"/>
      <c r="BA12" s="14"/>
      <c r="BB12" s="14"/>
      <c r="BC12" s="22">
        <f t="shared" ref="BC12:BC73" si="9">SQRT((1.5*EXP(1.105*BB12))^2+(1.5*EXP(1.105*(AX12-1)))^2+(1.5*EXP(1.105*(AY12-1)))^2+(1.5*EXP(1.105*(AZ12-1)))^2+(1.5*EXP(1.105*(BA12-1)))^2)/100*2.45</f>
        <v>4.4081660908397297E-2</v>
      </c>
      <c r="BD12" s="20" t="s">
        <v>15</v>
      </c>
      <c r="BE12" s="33"/>
      <c r="BF12" s="13"/>
      <c r="BG12" s="14"/>
      <c r="BH12" s="14"/>
      <c r="BI12" s="14"/>
      <c r="BJ12" s="14"/>
      <c r="BK12" s="14"/>
      <c r="BL12" s="22">
        <f t="shared" ref="BL12:BL73" si="10">SQRT((1.5*EXP(1.105*BK12))^2+(1.5*EXP(1.105*(BG12-1)))^2+(1.5*EXP(1.105*(BH12-1)))^2+(1.5*EXP(1.105*(BI12-1)))^2+(1.5*EXP(1.105*(BJ12-1)))^2)/100*2.45</f>
        <v>4.4081660908397297E-2</v>
      </c>
      <c r="BM12" s="21" t="s">
        <v>16</v>
      </c>
      <c r="BN12" s="33"/>
      <c r="BO12" s="13"/>
      <c r="BP12" s="14"/>
      <c r="BQ12" s="14"/>
      <c r="BR12" s="14"/>
      <c r="BS12" s="14"/>
      <c r="BT12" s="14"/>
      <c r="BU12" s="22">
        <f t="shared" si="8"/>
        <v>4.4081660908397297E-2</v>
      </c>
    </row>
    <row r="13" spans="1:73" ht="16.5" thickTop="1" thickBot="1">
      <c r="A13" s="11">
        <v>1959</v>
      </c>
      <c r="B13" s="29" t="s">
        <v>17</v>
      </c>
      <c r="C13" s="33">
        <v>0</v>
      </c>
      <c r="D13" s="13" t="s">
        <v>22</v>
      </c>
      <c r="E13" s="14">
        <v>0</v>
      </c>
      <c r="F13" s="14">
        <v>0</v>
      </c>
      <c r="G13" s="14">
        <v>0</v>
      </c>
      <c r="H13" s="14">
        <v>0</v>
      </c>
      <c r="I13" s="14">
        <v>0</v>
      </c>
      <c r="J13" s="15">
        <f t="shared" si="3"/>
        <v>4.4081660908397297E-2</v>
      </c>
      <c r="K13" s="12" t="s">
        <v>10</v>
      </c>
      <c r="L13" s="33"/>
      <c r="M13" s="13"/>
      <c r="N13" s="14"/>
      <c r="O13" s="14"/>
      <c r="P13" s="14"/>
      <c r="Q13" s="14"/>
      <c r="R13" s="14"/>
      <c r="S13" s="22">
        <f t="shared" si="1"/>
        <v>4.4081660908397297E-2</v>
      </c>
      <c r="T13" s="16" t="s">
        <v>11</v>
      </c>
      <c r="U13" s="33"/>
      <c r="V13" s="13"/>
      <c r="W13" s="14"/>
      <c r="X13" s="14"/>
      <c r="Y13" s="14"/>
      <c r="Z13" s="14"/>
      <c r="AA13" s="14"/>
      <c r="AB13" s="22">
        <f t="shared" si="4"/>
        <v>4.4081660908397297E-2</v>
      </c>
      <c r="AC13" s="17" t="s">
        <v>12</v>
      </c>
      <c r="AD13" s="33"/>
      <c r="AE13" s="13"/>
      <c r="AF13" s="14"/>
      <c r="AG13" s="14"/>
      <c r="AH13" s="14"/>
      <c r="AI13" s="14"/>
      <c r="AJ13" s="14"/>
      <c r="AK13" s="22">
        <f t="shared" si="5"/>
        <v>4.4081660908397297E-2</v>
      </c>
      <c r="AL13" s="18" t="s">
        <v>13</v>
      </c>
      <c r="AM13" s="33"/>
      <c r="AN13" s="13"/>
      <c r="AO13" s="14"/>
      <c r="AP13" s="14"/>
      <c r="AQ13" s="14"/>
      <c r="AR13" s="14"/>
      <c r="AS13" s="14"/>
      <c r="AT13" s="22">
        <f t="shared" si="2"/>
        <v>4.4081660908397297E-2</v>
      </c>
      <c r="AU13" s="19" t="s">
        <v>14</v>
      </c>
      <c r="AV13" s="33"/>
      <c r="AW13" s="13"/>
      <c r="AX13" s="14"/>
      <c r="AY13" s="14"/>
      <c r="AZ13" s="14"/>
      <c r="BA13" s="14"/>
      <c r="BB13" s="14"/>
      <c r="BC13" s="22">
        <f t="shared" si="9"/>
        <v>4.4081660908397297E-2</v>
      </c>
      <c r="BD13" s="20" t="s">
        <v>15</v>
      </c>
      <c r="BE13" s="33"/>
      <c r="BF13" s="13"/>
      <c r="BG13" s="14"/>
      <c r="BH13" s="14"/>
      <c r="BI13" s="14"/>
      <c r="BJ13" s="14"/>
      <c r="BK13" s="14"/>
      <c r="BL13" s="22">
        <f t="shared" si="10"/>
        <v>4.4081660908397297E-2</v>
      </c>
      <c r="BM13" s="21" t="s">
        <v>16</v>
      </c>
      <c r="BN13" s="33"/>
      <c r="BO13" s="13"/>
      <c r="BP13" s="14"/>
      <c r="BQ13" s="14"/>
      <c r="BR13" s="14"/>
      <c r="BS13" s="14"/>
      <c r="BT13" s="14"/>
      <c r="BU13" s="22">
        <f t="shared" si="8"/>
        <v>4.4081660908397297E-2</v>
      </c>
    </row>
    <row r="14" spans="1:73" ht="16.5" thickTop="1" thickBot="1">
      <c r="A14" s="11">
        <v>1960</v>
      </c>
      <c r="B14" s="29" t="s">
        <v>17</v>
      </c>
      <c r="C14" s="33">
        <v>0</v>
      </c>
      <c r="D14" s="13" t="s">
        <v>22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5">
        <f t="shared" si="3"/>
        <v>4.4081660908397297E-2</v>
      </c>
      <c r="K14" s="12" t="s">
        <v>10</v>
      </c>
      <c r="L14" s="33"/>
      <c r="M14" s="13"/>
      <c r="N14" s="14"/>
      <c r="O14" s="14"/>
      <c r="P14" s="14"/>
      <c r="Q14" s="14"/>
      <c r="R14" s="14"/>
      <c r="S14" s="22">
        <f t="shared" si="1"/>
        <v>4.4081660908397297E-2</v>
      </c>
      <c r="T14" s="16" t="s">
        <v>11</v>
      </c>
      <c r="U14" s="33"/>
      <c r="V14" s="13"/>
      <c r="W14" s="14"/>
      <c r="X14" s="14"/>
      <c r="Y14" s="14"/>
      <c r="Z14" s="14"/>
      <c r="AA14" s="14"/>
      <c r="AB14" s="22">
        <f t="shared" si="4"/>
        <v>4.4081660908397297E-2</v>
      </c>
      <c r="AC14" s="17" t="s">
        <v>12</v>
      </c>
      <c r="AD14" s="33"/>
      <c r="AE14" s="13"/>
      <c r="AF14" s="14"/>
      <c r="AG14" s="14"/>
      <c r="AH14" s="14"/>
      <c r="AI14" s="14"/>
      <c r="AJ14" s="14"/>
      <c r="AK14" s="22">
        <f t="shared" si="5"/>
        <v>4.4081660908397297E-2</v>
      </c>
      <c r="AL14" s="18" t="s">
        <v>13</v>
      </c>
      <c r="AM14" s="33"/>
      <c r="AN14" s="13"/>
      <c r="AO14" s="14"/>
      <c r="AP14" s="14"/>
      <c r="AQ14" s="14"/>
      <c r="AR14" s="14"/>
      <c r="AS14" s="14"/>
      <c r="AT14" s="22">
        <f t="shared" si="2"/>
        <v>4.4081660908397297E-2</v>
      </c>
      <c r="AU14" s="19" t="s">
        <v>14</v>
      </c>
      <c r="AV14" s="33"/>
      <c r="AW14" s="13"/>
      <c r="AX14" s="14"/>
      <c r="AY14" s="14"/>
      <c r="AZ14" s="14"/>
      <c r="BA14" s="14"/>
      <c r="BB14" s="14"/>
      <c r="BC14" s="22">
        <f t="shared" si="9"/>
        <v>4.4081660908397297E-2</v>
      </c>
      <c r="BD14" s="20" t="s">
        <v>15</v>
      </c>
      <c r="BE14" s="33"/>
      <c r="BF14" s="13"/>
      <c r="BG14" s="14"/>
      <c r="BH14" s="14"/>
      <c r="BI14" s="14"/>
      <c r="BJ14" s="14"/>
      <c r="BK14" s="14"/>
      <c r="BL14" s="22">
        <f t="shared" si="10"/>
        <v>4.4081660908397297E-2</v>
      </c>
      <c r="BM14" s="21" t="s">
        <v>16</v>
      </c>
      <c r="BN14" s="33"/>
      <c r="BO14" s="13"/>
      <c r="BP14" s="14"/>
      <c r="BQ14" s="14"/>
      <c r="BR14" s="14"/>
      <c r="BS14" s="14"/>
      <c r="BT14" s="14"/>
      <c r="BU14" s="22">
        <f t="shared" si="8"/>
        <v>4.4081660908397297E-2</v>
      </c>
    </row>
    <row r="15" spans="1:73" ht="16.5" thickTop="1" thickBot="1">
      <c r="A15" s="11">
        <v>1961</v>
      </c>
      <c r="B15" s="29" t="s">
        <v>17</v>
      </c>
      <c r="C15" s="33">
        <v>0</v>
      </c>
      <c r="D15" s="13" t="s">
        <v>22</v>
      </c>
      <c r="E15" s="14">
        <v>0</v>
      </c>
      <c r="F15" s="14">
        <v>0</v>
      </c>
      <c r="G15" s="14">
        <v>0</v>
      </c>
      <c r="H15" s="14">
        <v>0</v>
      </c>
      <c r="I15" s="14">
        <v>0</v>
      </c>
      <c r="J15" s="15">
        <f t="shared" si="3"/>
        <v>4.4081660908397297E-2</v>
      </c>
      <c r="K15" s="12" t="s">
        <v>10</v>
      </c>
      <c r="L15" s="33"/>
      <c r="M15" s="13"/>
      <c r="N15" s="14"/>
      <c r="O15" s="14"/>
      <c r="P15" s="14"/>
      <c r="Q15" s="14"/>
      <c r="R15" s="14"/>
      <c r="S15" s="22">
        <f t="shared" si="1"/>
        <v>4.4081660908397297E-2</v>
      </c>
      <c r="T15" s="16" t="s">
        <v>11</v>
      </c>
      <c r="U15" s="33"/>
      <c r="V15" s="13"/>
      <c r="W15" s="14"/>
      <c r="X15" s="14"/>
      <c r="Y15" s="14"/>
      <c r="Z15" s="14"/>
      <c r="AA15" s="14"/>
      <c r="AB15" s="22">
        <f t="shared" si="4"/>
        <v>4.4081660908397297E-2</v>
      </c>
      <c r="AC15" s="17" t="s">
        <v>12</v>
      </c>
      <c r="AD15" s="33"/>
      <c r="AE15" s="13"/>
      <c r="AF15" s="14"/>
      <c r="AG15" s="14"/>
      <c r="AH15" s="14"/>
      <c r="AI15" s="14"/>
      <c r="AJ15" s="14"/>
      <c r="AK15" s="22">
        <f t="shared" si="5"/>
        <v>4.4081660908397297E-2</v>
      </c>
      <c r="AL15" s="18" t="s">
        <v>13</v>
      </c>
      <c r="AM15" s="33"/>
      <c r="AN15" s="13"/>
      <c r="AO15" s="14"/>
      <c r="AP15" s="14"/>
      <c r="AQ15" s="14"/>
      <c r="AR15" s="14"/>
      <c r="AS15" s="14"/>
      <c r="AT15" s="22">
        <f t="shared" si="2"/>
        <v>4.4081660908397297E-2</v>
      </c>
      <c r="AU15" s="19" t="s">
        <v>14</v>
      </c>
      <c r="AV15" s="33"/>
      <c r="AW15" s="13"/>
      <c r="AX15" s="14"/>
      <c r="AY15" s="14"/>
      <c r="AZ15" s="14"/>
      <c r="BA15" s="14"/>
      <c r="BB15" s="14"/>
      <c r="BC15" s="22">
        <f t="shared" si="9"/>
        <v>4.4081660908397297E-2</v>
      </c>
      <c r="BD15" s="20" t="s">
        <v>15</v>
      </c>
      <c r="BE15" s="33"/>
      <c r="BF15" s="13"/>
      <c r="BG15" s="14"/>
      <c r="BH15" s="14"/>
      <c r="BI15" s="14"/>
      <c r="BJ15" s="14"/>
      <c r="BK15" s="14"/>
      <c r="BL15" s="22">
        <f t="shared" si="10"/>
        <v>4.4081660908397297E-2</v>
      </c>
      <c r="BM15" s="21" t="s">
        <v>16</v>
      </c>
      <c r="BN15" s="33"/>
      <c r="BO15" s="13"/>
      <c r="BP15" s="14"/>
      <c r="BQ15" s="14"/>
      <c r="BR15" s="14"/>
      <c r="BS15" s="14"/>
      <c r="BT15" s="14"/>
      <c r="BU15" s="22">
        <f t="shared" si="8"/>
        <v>4.4081660908397297E-2</v>
      </c>
    </row>
    <row r="16" spans="1:73" ht="16.5" thickTop="1" thickBot="1">
      <c r="A16" s="11">
        <v>1962</v>
      </c>
      <c r="B16" s="29" t="s">
        <v>17</v>
      </c>
      <c r="C16" s="33">
        <v>0</v>
      </c>
      <c r="D16" s="13" t="s">
        <v>22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5">
        <f t="shared" si="3"/>
        <v>4.4081660908397297E-2</v>
      </c>
      <c r="K16" s="12" t="s">
        <v>10</v>
      </c>
      <c r="L16" s="33"/>
      <c r="M16" s="13"/>
      <c r="N16" s="14"/>
      <c r="O16" s="14"/>
      <c r="P16" s="14"/>
      <c r="Q16" s="14"/>
      <c r="R16" s="14"/>
      <c r="S16" s="22">
        <f t="shared" si="1"/>
        <v>4.4081660908397297E-2</v>
      </c>
      <c r="T16" s="16" t="s">
        <v>11</v>
      </c>
      <c r="U16" s="33"/>
      <c r="V16" s="13"/>
      <c r="W16" s="14"/>
      <c r="X16" s="14"/>
      <c r="Y16" s="14"/>
      <c r="Z16" s="14"/>
      <c r="AA16" s="14"/>
      <c r="AB16" s="22">
        <f t="shared" si="4"/>
        <v>4.4081660908397297E-2</v>
      </c>
      <c r="AC16" s="17" t="s">
        <v>12</v>
      </c>
      <c r="AD16" s="33"/>
      <c r="AE16" s="13"/>
      <c r="AF16" s="14"/>
      <c r="AG16" s="14"/>
      <c r="AH16" s="14"/>
      <c r="AI16" s="14"/>
      <c r="AJ16" s="14"/>
      <c r="AK16" s="22">
        <f t="shared" si="5"/>
        <v>4.4081660908397297E-2</v>
      </c>
      <c r="AL16" s="18" t="s">
        <v>13</v>
      </c>
      <c r="AM16" s="33"/>
      <c r="AN16" s="13"/>
      <c r="AO16" s="14"/>
      <c r="AP16" s="14"/>
      <c r="AQ16" s="14"/>
      <c r="AR16" s="14"/>
      <c r="AS16" s="14"/>
      <c r="AT16" s="22">
        <f t="shared" si="2"/>
        <v>4.4081660908397297E-2</v>
      </c>
      <c r="AU16" s="19" t="s">
        <v>14</v>
      </c>
      <c r="AV16" s="33"/>
      <c r="AW16" s="13"/>
      <c r="AX16" s="14"/>
      <c r="AY16" s="14"/>
      <c r="AZ16" s="14"/>
      <c r="BA16" s="14"/>
      <c r="BB16" s="14"/>
      <c r="BC16" s="22">
        <f t="shared" si="9"/>
        <v>4.4081660908397297E-2</v>
      </c>
      <c r="BD16" s="20" t="s">
        <v>15</v>
      </c>
      <c r="BE16" s="33"/>
      <c r="BF16" s="13"/>
      <c r="BG16" s="14"/>
      <c r="BH16" s="14"/>
      <c r="BI16" s="14"/>
      <c r="BJ16" s="14"/>
      <c r="BK16" s="14"/>
      <c r="BL16" s="22">
        <f t="shared" si="10"/>
        <v>4.4081660908397297E-2</v>
      </c>
      <c r="BM16" s="21" t="s">
        <v>16</v>
      </c>
      <c r="BN16" s="33"/>
      <c r="BO16" s="13"/>
      <c r="BP16" s="14"/>
      <c r="BQ16" s="14"/>
      <c r="BR16" s="14"/>
      <c r="BS16" s="14"/>
      <c r="BT16" s="14"/>
      <c r="BU16" s="22">
        <f t="shared" si="8"/>
        <v>4.4081660908397297E-2</v>
      </c>
    </row>
    <row r="17" spans="1:73" ht="16.5" thickTop="1" thickBot="1">
      <c r="A17" s="11">
        <v>1963</v>
      </c>
      <c r="B17" s="29" t="s">
        <v>17</v>
      </c>
      <c r="C17" s="33">
        <v>0</v>
      </c>
      <c r="D17" s="13" t="s">
        <v>22</v>
      </c>
      <c r="E17" s="14">
        <v>0</v>
      </c>
      <c r="F17" s="14">
        <v>0</v>
      </c>
      <c r="G17" s="14">
        <v>0</v>
      </c>
      <c r="H17" s="14">
        <v>0</v>
      </c>
      <c r="I17" s="14">
        <v>0</v>
      </c>
      <c r="J17" s="15">
        <f t="shared" si="3"/>
        <v>4.4081660908397297E-2</v>
      </c>
      <c r="K17" s="12" t="s">
        <v>10</v>
      </c>
      <c r="L17" s="33"/>
      <c r="M17" s="13"/>
      <c r="N17" s="14"/>
      <c r="O17" s="14"/>
      <c r="P17" s="14"/>
      <c r="Q17" s="14"/>
      <c r="R17" s="14"/>
      <c r="S17" s="22">
        <f t="shared" si="1"/>
        <v>4.4081660908397297E-2</v>
      </c>
      <c r="T17" s="16" t="s">
        <v>11</v>
      </c>
      <c r="U17" s="33"/>
      <c r="V17" s="13"/>
      <c r="W17" s="14"/>
      <c r="X17" s="14"/>
      <c r="Y17" s="14"/>
      <c r="Z17" s="14"/>
      <c r="AA17" s="14"/>
      <c r="AB17" s="22">
        <f t="shared" si="4"/>
        <v>4.4081660908397297E-2</v>
      </c>
      <c r="AC17" s="17" t="s">
        <v>12</v>
      </c>
      <c r="AD17" s="33"/>
      <c r="AE17" s="13"/>
      <c r="AF17" s="14"/>
      <c r="AG17" s="14"/>
      <c r="AH17" s="14"/>
      <c r="AI17" s="14"/>
      <c r="AJ17" s="14"/>
      <c r="AK17" s="22">
        <f t="shared" si="5"/>
        <v>4.4081660908397297E-2</v>
      </c>
      <c r="AL17" s="18" t="s">
        <v>13</v>
      </c>
      <c r="AM17" s="33"/>
      <c r="AN17" s="13"/>
      <c r="AO17" s="14"/>
      <c r="AP17" s="14"/>
      <c r="AQ17" s="14"/>
      <c r="AR17" s="14"/>
      <c r="AS17" s="14"/>
      <c r="AT17" s="22">
        <f t="shared" si="2"/>
        <v>4.4081660908397297E-2</v>
      </c>
      <c r="AU17" s="19" t="s">
        <v>14</v>
      </c>
      <c r="AV17" s="33"/>
      <c r="AW17" s="13"/>
      <c r="AX17" s="14"/>
      <c r="AY17" s="14"/>
      <c r="AZ17" s="14"/>
      <c r="BA17" s="14"/>
      <c r="BB17" s="14"/>
      <c r="BC17" s="22">
        <f t="shared" si="9"/>
        <v>4.4081660908397297E-2</v>
      </c>
      <c r="BD17" s="20" t="s">
        <v>15</v>
      </c>
      <c r="BE17" s="33"/>
      <c r="BF17" s="13"/>
      <c r="BG17" s="14"/>
      <c r="BH17" s="14"/>
      <c r="BI17" s="14"/>
      <c r="BJ17" s="14"/>
      <c r="BK17" s="14"/>
      <c r="BL17" s="22">
        <f t="shared" si="10"/>
        <v>4.4081660908397297E-2</v>
      </c>
      <c r="BM17" s="21" t="s">
        <v>16</v>
      </c>
      <c r="BN17" s="33"/>
      <c r="BO17" s="13"/>
      <c r="BP17" s="14"/>
      <c r="BQ17" s="14"/>
      <c r="BR17" s="14"/>
      <c r="BS17" s="14"/>
      <c r="BT17" s="14"/>
      <c r="BU17" s="22">
        <f t="shared" si="8"/>
        <v>4.4081660908397297E-2</v>
      </c>
    </row>
    <row r="18" spans="1:73" ht="16.5" thickTop="1" thickBot="1">
      <c r="A18" s="11">
        <v>1964</v>
      </c>
      <c r="B18" s="29" t="s">
        <v>17</v>
      </c>
      <c r="C18" s="33">
        <v>0</v>
      </c>
      <c r="D18" s="13" t="s">
        <v>22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5">
        <f t="shared" si="3"/>
        <v>4.4081660908397297E-2</v>
      </c>
      <c r="K18" s="12" t="s">
        <v>10</v>
      </c>
      <c r="L18" s="33"/>
      <c r="M18" s="13"/>
      <c r="N18" s="14"/>
      <c r="O18" s="14"/>
      <c r="P18" s="14"/>
      <c r="Q18" s="14"/>
      <c r="R18" s="14"/>
      <c r="S18" s="22">
        <f t="shared" si="1"/>
        <v>4.4081660908397297E-2</v>
      </c>
      <c r="T18" s="16" t="s">
        <v>11</v>
      </c>
      <c r="U18" s="33"/>
      <c r="V18" s="13"/>
      <c r="W18" s="14"/>
      <c r="X18" s="14"/>
      <c r="Y18" s="14"/>
      <c r="Z18" s="14"/>
      <c r="AA18" s="14"/>
      <c r="AB18" s="22">
        <f t="shared" si="4"/>
        <v>4.4081660908397297E-2</v>
      </c>
      <c r="AC18" s="17" t="s">
        <v>12</v>
      </c>
      <c r="AD18" s="33"/>
      <c r="AE18" s="13"/>
      <c r="AF18" s="14"/>
      <c r="AG18" s="14"/>
      <c r="AH18" s="14"/>
      <c r="AI18" s="14"/>
      <c r="AJ18" s="14"/>
      <c r="AK18" s="22">
        <f t="shared" si="5"/>
        <v>4.4081660908397297E-2</v>
      </c>
      <c r="AL18" s="18" t="s">
        <v>13</v>
      </c>
      <c r="AM18" s="33"/>
      <c r="AN18" s="13"/>
      <c r="AO18" s="14"/>
      <c r="AP18" s="14"/>
      <c r="AQ18" s="14"/>
      <c r="AR18" s="14"/>
      <c r="AS18" s="14"/>
      <c r="AT18" s="22">
        <f t="shared" si="2"/>
        <v>4.4081660908397297E-2</v>
      </c>
      <c r="AU18" s="19" t="s">
        <v>14</v>
      </c>
      <c r="AV18" s="33"/>
      <c r="AW18" s="13"/>
      <c r="AX18" s="14"/>
      <c r="AY18" s="14"/>
      <c r="AZ18" s="14"/>
      <c r="BA18" s="14"/>
      <c r="BB18" s="14"/>
      <c r="BC18" s="22">
        <f t="shared" si="9"/>
        <v>4.4081660908397297E-2</v>
      </c>
      <c r="BD18" s="20" t="s">
        <v>15</v>
      </c>
      <c r="BE18" s="33"/>
      <c r="BF18" s="13"/>
      <c r="BG18" s="14"/>
      <c r="BH18" s="14"/>
      <c r="BI18" s="14"/>
      <c r="BJ18" s="14"/>
      <c r="BK18" s="14"/>
      <c r="BL18" s="22">
        <f t="shared" si="10"/>
        <v>4.4081660908397297E-2</v>
      </c>
      <c r="BM18" s="21" t="s">
        <v>16</v>
      </c>
      <c r="BN18" s="33"/>
      <c r="BO18" s="13"/>
      <c r="BP18" s="14"/>
      <c r="BQ18" s="14"/>
      <c r="BR18" s="14"/>
      <c r="BS18" s="14"/>
      <c r="BT18" s="14"/>
      <c r="BU18" s="22">
        <f t="shared" si="8"/>
        <v>4.4081660908397297E-2</v>
      </c>
    </row>
    <row r="19" spans="1:73" ht="16.5" thickTop="1" thickBot="1">
      <c r="A19" s="11">
        <v>1965</v>
      </c>
      <c r="B19" s="29" t="s">
        <v>17</v>
      </c>
      <c r="C19" s="33">
        <v>0</v>
      </c>
      <c r="D19" s="13" t="s">
        <v>22</v>
      </c>
      <c r="E19" s="14">
        <v>0</v>
      </c>
      <c r="F19" s="14">
        <v>0</v>
      </c>
      <c r="G19" s="14">
        <v>0</v>
      </c>
      <c r="H19" s="14">
        <v>0</v>
      </c>
      <c r="I19" s="14">
        <v>0</v>
      </c>
      <c r="J19" s="15">
        <f t="shared" si="3"/>
        <v>4.4081660908397297E-2</v>
      </c>
      <c r="K19" s="12" t="s">
        <v>10</v>
      </c>
      <c r="L19" s="33"/>
      <c r="M19" s="13"/>
      <c r="N19" s="14"/>
      <c r="O19" s="14"/>
      <c r="P19" s="14"/>
      <c r="Q19" s="14"/>
      <c r="R19" s="14"/>
      <c r="S19" s="22">
        <f t="shared" si="1"/>
        <v>4.4081660908397297E-2</v>
      </c>
      <c r="T19" s="16" t="s">
        <v>11</v>
      </c>
      <c r="U19" s="33"/>
      <c r="V19" s="13"/>
      <c r="W19" s="14"/>
      <c r="X19" s="14"/>
      <c r="Y19" s="14"/>
      <c r="Z19" s="14"/>
      <c r="AA19" s="14"/>
      <c r="AB19" s="22">
        <f t="shared" si="4"/>
        <v>4.4081660908397297E-2</v>
      </c>
      <c r="AC19" s="17" t="s">
        <v>12</v>
      </c>
      <c r="AD19" s="33"/>
      <c r="AE19" s="13"/>
      <c r="AF19" s="14"/>
      <c r="AG19" s="14"/>
      <c r="AH19" s="14"/>
      <c r="AI19" s="14"/>
      <c r="AJ19" s="14"/>
      <c r="AK19" s="22">
        <f t="shared" si="5"/>
        <v>4.4081660908397297E-2</v>
      </c>
      <c r="AL19" s="18" t="s">
        <v>13</v>
      </c>
      <c r="AM19" s="33"/>
      <c r="AN19" s="13"/>
      <c r="AO19" s="14"/>
      <c r="AP19" s="14"/>
      <c r="AQ19" s="14"/>
      <c r="AR19" s="14"/>
      <c r="AS19" s="14"/>
      <c r="AT19" s="22">
        <f t="shared" si="2"/>
        <v>4.4081660908397297E-2</v>
      </c>
      <c r="AU19" s="19" t="s">
        <v>14</v>
      </c>
      <c r="AV19" s="33"/>
      <c r="AW19" s="13"/>
      <c r="AX19" s="14"/>
      <c r="AY19" s="14"/>
      <c r="AZ19" s="14"/>
      <c r="BA19" s="14"/>
      <c r="BB19" s="14"/>
      <c r="BC19" s="22">
        <f t="shared" si="9"/>
        <v>4.4081660908397297E-2</v>
      </c>
      <c r="BD19" s="20" t="s">
        <v>15</v>
      </c>
      <c r="BE19" s="33"/>
      <c r="BF19" s="13"/>
      <c r="BG19" s="14"/>
      <c r="BH19" s="14"/>
      <c r="BI19" s="14"/>
      <c r="BJ19" s="14"/>
      <c r="BK19" s="14"/>
      <c r="BL19" s="22">
        <f t="shared" si="10"/>
        <v>4.4081660908397297E-2</v>
      </c>
      <c r="BM19" s="21" t="s">
        <v>16</v>
      </c>
      <c r="BN19" s="33"/>
      <c r="BO19" s="13"/>
      <c r="BP19" s="14"/>
      <c r="BQ19" s="14"/>
      <c r="BR19" s="14"/>
      <c r="BS19" s="14"/>
      <c r="BT19" s="14"/>
      <c r="BU19" s="22">
        <f t="shared" si="8"/>
        <v>4.4081660908397297E-2</v>
      </c>
    </row>
    <row r="20" spans="1:73" ht="16.5" thickTop="1" thickBot="1">
      <c r="A20" s="11">
        <v>1966</v>
      </c>
      <c r="B20" s="29" t="s">
        <v>17</v>
      </c>
      <c r="C20" s="33">
        <v>0</v>
      </c>
      <c r="D20" s="13" t="s">
        <v>22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5">
        <f t="shared" si="3"/>
        <v>4.4081660908397297E-2</v>
      </c>
      <c r="K20" s="12" t="s">
        <v>10</v>
      </c>
      <c r="L20" s="33"/>
      <c r="M20" s="13"/>
      <c r="N20" s="14"/>
      <c r="O20" s="14"/>
      <c r="P20" s="14"/>
      <c r="Q20" s="14"/>
      <c r="R20" s="14"/>
      <c r="S20" s="22">
        <f t="shared" si="1"/>
        <v>4.4081660908397297E-2</v>
      </c>
      <c r="T20" s="16" t="s">
        <v>11</v>
      </c>
      <c r="U20" s="33"/>
      <c r="V20" s="13"/>
      <c r="W20" s="14"/>
      <c r="X20" s="14"/>
      <c r="Y20" s="14"/>
      <c r="Z20" s="14"/>
      <c r="AA20" s="14"/>
      <c r="AB20" s="22">
        <f t="shared" si="4"/>
        <v>4.4081660908397297E-2</v>
      </c>
      <c r="AC20" s="17" t="s">
        <v>12</v>
      </c>
      <c r="AD20" s="33"/>
      <c r="AE20" s="13"/>
      <c r="AF20" s="14"/>
      <c r="AG20" s="14"/>
      <c r="AH20" s="14"/>
      <c r="AI20" s="14"/>
      <c r="AJ20" s="14"/>
      <c r="AK20" s="22">
        <f t="shared" si="5"/>
        <v>4.4081660908397297E-2</v>
      </c>
      <c r="AL20" s="18" t="s">
        <v>13</v>
      </c>
      <c r="AM20" s="33"/>
      <c r="AN20" s="13"/>
      <c r="AO20" s="14"/>
      <c r="AP20" s="14"/>
      <c r="AQ20" s="14"/>
      <c r="AR20" s="14"/>
      <c r="AS20" s="14"/>
      <c r="AT20" s="22">
        <f t="shared" si="2"/>
        <v>4.4081660908397297E-2</v>
      </c>
      <c r="AU20" s="19" t="s">
        <v>14</v>
      </c>
      <c r="AV20" s="33"/>
      <c r="AW20" s="13"/>
      <c r="AX20" s="14"/>
      <c r="AY20" s="14"/>
      <c r="AZ20" s="14"/>
      <c r="BA20" s="14"/>
      <c r="BB20" s="14"/>
      <c r="BC20" s="22">
        <f t="shared" si="9"/>
        <v>4.4081660908397297E-2</v>
      </c>
      <c r="BD20" s="20" t="s">
        <v>15</v>
      </c>
      <c r="BE20" s="33"/>
      <c r="BF20" s="13"/>
      <c r="BG20" s="14"/>
      <c r="BH20" s="14"/>
      <c r="BI20" s="14"/>
      <c r="BJ20" s="14"/>
      <c r="BK20" s="14"/>
      <c r="BL20" s="22">
        <f t="shared" si="10"/>
        <v>4.4081660908397297E-2</v>
      </c>
      <c r="BM20" s="21" t="s">
        <v>16</v>
      </c>
      <c r="BN20" s="33"/>
      <c r="BO20" s="13"/>
      <c r="BP20" s="14"/>
      <c r="BQ20" s="14"/>
      <c r="BR20" s="14"/>
      <c r="BS20" s="14"/>
      <c r="BT20" s="14"/>
      <c r="BU20" s="22">
        <f t="shared" si="8"/>
        <v>4.4081660908397297E-2</v>
      </c>
    </row>
    <row r="21" spans="1:73" ht="16.5" thickTop="1" thickBot="1">
      <c r="A21" s="11">
        <v>1967</v>
      </c>
      <c r="B21" s="29" t="s">
        <v>17</v>
      </c>
      <c r="C21" s="33">
        <v>0</v>
      </c>
      <c r="D21" s="13" t="s">
        <v>22</v>
      </c>
      <c r="E21" s="14">
        <v>0</v>
      </c>
      <c r="F21" s="14">
        <v>0</v>
      </c>
      <c r="G21" s="14">
        <v>0</v>
      </c>
      <c r="H21" s="14">
        <v>0</v>
      </c>
      <c r="I21" s="14">
        <v>0</v>
      </c>
      <c r="J21" s="15">
        <f t="shared" si="3"/>
        <v>4.4081660908397297E-2</v>
      </c>
      <c r="K21" s="12" t="s">
        <v>10</v>
      </c>
      <c r="L21" s="33"/>
      <c r="M21" s="13"/>
      <c r="N21" s="14"/>
      <c r="O21" s="14"/>
      <c r="P21" s="14"/>
      <c r="Q21" s="14"/>
      <c r="R21" s="14"/>
      <c r="S21" s="22">
        <f t="shared" si="1"/>
        <v>4.4081660908397297E-2</v>
      </c>
      <c r="T21" s="16" t="s">
        <v>11</v>
      </c>
      <c r="U21" s="33"/>
      <c r="V21" s="13"/>
      <c r="W21" s="14"/>
      <c r="X21" s="14"/>
      <c r="Y21" s="14"/>
      <c r="Z21" s="14"/>
      <c r="AA21" s="14"/>
      <c r="AB21" s="22">
        <f t="shared" si="4"/>
        <v>4.4081660908397297E-2</v>
      </c>
      <c r="AC21" s="17" t="s">
        <v>12</v>
      </c>
      <c r="AD21" s="33"/>
      <c r="AE21" s="13"/>
      <c r="AF21" s="14"/>
      <c r="AG21" s="14"/>
      <c r="AH21" s="14"/>
      <c r="AI21" s="14"/>
      <c r="AJ21" s="14"/>
      <c r="AK21" s="22">
        <f t="shared" si="5"/>
        <v>4.4081660908397297E-2</v>
      </c>
      <c r="AL21" s="18" t="s">
        <v>13</v>
      </c>
      <c r="AM21" s="33"/>
      <c r="AN21" s="13"/>
      <c r="AO21" s="14"/>
      <c r="AP21" s="14"/>
      <c r="AQ21" s="14"/>
      <c r="AR21" s="14"/>
      <c r="AS21" s="14"/>
      <c r="AT21" s="22">
        <f t="shared" si="2"/>
        <v>4.4081660908397297E-2</v>
      </c>
      <c r="AU21" s="19" t="s">
        <v>14</v>
      </c>
      <c r="AV21" s="33"/>
      <c r="AW21" s="13"/>
      <c r="AX21" s="14"/>
      <c r="AY21" s="14"/>
      <c r="AZ21" s="14"/>
      <c r="BA21" s="14"/>
      <c r="BB21" s="14"/>
      <c r="BC21" s="22">
        <f t="shared" si="9"/>
        <v>4.4081660908397297E-2</v>
      </c>
      <c r="BD21" s="20" t="s">
        <v>15</v>
      </c>
      <c r="BE21" s="33"/>
      <c r="BF21" s="13"/>
      <c r="BG21" s="14"/>
      <c r="BH21" s="14"/>
      <c r="BI21" s="14"/>
      <c r="BJ21" s="14"/>
      <c r="BK21" s="14"/>
      <c r="BL21" s="22">
        <f t="shared" si="10"/>
        <v>4.4081660908397297E-2</v>
      </c>
      <c r="BM21" s="21" t="s">
        <v>16</v>
      </c>
      <c r="BN21" s="33"/>
      <c r="BO21" s="13"/>
      <c r="BP21" s="14"/>
      <c r="BQ21" s="14"/>
      <c r="BR21" s="14"/>
      <c r="BS21" s="14"/>
      <c r="BT21" s="14"/>
      <c r="BU21" s="22">
        <f t="shared" si="8"/>
        <v>4.4081660908397297E-2</v>
      </c>
    </row>
    <row r="22" spans="1:73" ht="16.5" thickTop="1" thickBot="1">
      <c r="A22" s="11">
        <v>1968</v>
      </c>
      <c r="B22" s="29" t="s">
        <v>17</v>
      </c>
      <c r="C22" s="33">
        <v>0</v>
      </c>
      <c r="D22" s="13" t="s">
        <v>22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5">
        <f t="shared" si="3"/>
        <v>4.4081660908397297E-2</v>
      </c>
      <c r="K22" s="12" t="s">
        <v>10</v>
      </c>
      <c r="L22" s="33"/>
      <c r="M22" s="13"/>
      <c r="N22" s="14"/>
      <c r="O22" s="14"/>
      <c r="P22" s="14"/>
      <c r="Q22" s="14"/>
      <c r="R22" s="14"/>
      <c r="S22" s="22">
        <f t="shared" si="1"/>
        <v>4.4081660908397297E-2</v>
      </c>
      <c r="T22" s="16" t="s">
        <v>11</v>
      </c>
      <c r="U22" s="33"/>
      <c r="V22" s="13"/>
      <c r="W22" s="14"/>
      <c r="X22" s="14"/>
      <c r="Y22" s="14"/>
      <c r="Z22" s="14"/>
      <c r="AA22" s="14"/>
      <c r="AB22" s="22">
        <f t="shared" si="4"/>
        <v>4.4081660908397297E-2</v>
      </c>
      <c r="AC22" s="17" t="s">
        <v>12</v>
      </c>
      <c r="AD22" s="33"/>
      <c r="AE22" s="13"/>
      <c r="AF22" s="14"/>
      <c r="AG22" s="14"/>
      <c r="AH22" s="14"/>
      <c r="AI22" s="14"/>
      <c r="AJ22" s="14"/>
      <c r="AK22" s="22">
        <f t="shared" si="5"/>
        <v>4.4081660908397297E-2</v>
      </c>
      <c r="AL22" s="18" t="s">
        <v>13</v>
      </c>
      <c r="AM22" s="33"/>
      <c r="AN22" s="13"/>
      <c r="AO22" s="14"/>
      <c r="AP22" s="14"/>
      <c r="AQ22" s="14"/>
      <c r="AR22" s="14"/>
      <c r="AS22" s="14"/>
      <c r="AT22" s="22">
        <f t="shared" si="2"/>
        <v>4.4081660908397297E-2</v>
      </c>
      <c r="AU22" s="19" t="s">
        <v>14</v>
      </c>
      <c r="AV22" s="33"/>
      <c r="AW22" s="13"/>
      <c r="AX22" s="14"/>
      <c r="AY22" s="14"/>
      <c r="AZ22" s="14"/>
      <c r="BA22" s="14"/>
      <c r="BB22" s="14"/>
      <c r="BC22" s="22">
        <f t="shared" si="9"/>
        <v>4.4081660908397297E-2</v>
      </c>
      <c r="BD22" s="20" t="s">
        <v>15</v>
      </c>
      <c r="BE22" s="33"/>
      <c r="BF22" s="13"/>
      <c r="BG22" s="14"/>
      <c r="BH22" s="14"/>
      <c r="BI22" s="14"/>
      <c r="BJ22" s="14"/>
      <c r="BK22" s="14"/>
      <c r="BL22" s="22">
        <f t="shared" si="10"/>
        <v>4.4081660908397297E-2</v>
      </c>
      <c r="BM22" s="21" t="s">
        <v>16</v>
      </c>
      <c r="BN22" s="33"/>
      <c r="BO22" s="13"/>
      <c r="BP22" s="14"/>
      <c r="BQ22" s="14"/>
      <c r="BR22" s="14"/>
      <c r="BS22" s="14"/>
      <c r="BT22" s="14"/>
      <c r="BU22" s="22">
        <f t="shared" si="8"/>
        <v>4.4081660908397297E-2</v>
      </c>
    </row>
    <row r="23" spans="1:73" ht="16.5" thickTop="1" thickBot="1">
      <c r="A23" s="11">
        <v>1969</v>
      </c>
      <c r="B23" s="29" t="s">
        <v>17</v>
      </c>
      <c r="C23" s="33">
        <v>0</v>
      </c>
      <c r="D23" s="13" t="s">
        <v>22</v>
      </c>
      <c r="E23" s="14">
        <v>0</v>
      </c>
      <c r="F23" s="14">
        <v>0</v>
      </c>
      <c r="G23" s="14">
        <v>0</v>
      </c>
      <c r="H23" s="14">
        <v>0</v>
      </c>
      <c r="I23" s="14">
        <v>0</v>
      </c>
      <c r="J23" s="15">
        <f t="shared" si="3"/>
        <v>4.4081660908397297E-2</v>
      </c>
      <c r="K23" s="12" t="s">
        <v>10</v>
      </c>
      <c r="L23" s="33"/>
      <c r="M23" s="13"/>
      <c r="N23" s="14"/>
      <c r="O23" s="14"/>
      <c r="P23" s="14"/>
      <c r="Q23" s="14"/>
      <c r="R23" s="14"/>
      <c r="S23" s="22">
        <f t="shared" si="1"/>
        <v>4.4081660908397297E-2</v>
      </c>
      <c r="T23" s="16" t="s">
        <v>11</v>
      </c>
      <c r="U23" s="33"/>
      <c r="V23" s="13"/>
      <c r="W23" s="14"/>
      <c r="X23" s="14"/>
      <c r="Y23" s="14"/>
      <c r="Z23" s="14"/>
      <c r="AA23" s="14"/>
      <c r="AB23" s="22">
        <f t="shared" si="4"/>
        <v>4.4081660908397297E-2</v>
      </c>
      <c r="AC23" s="17" t="s">
        <v>12</v>
      </c>
      <c r="AD23" s="33"/>
      <c r="AE23" s="13"/>
      <c r="AF23" s="14"/>
      <c r="AG23" s="14"/>
      <c r="AH23" s="14"/>
      <c r="AI23" s="14"/>
      <c r="AJ23" s="14"/>
      <c r="AK23" s="22">
        <f t="shared" si="5"/>
        <v>4.4081660908397297E-2</v>
      </c>
      <c r="AL23" s="18" t="s">
        <v>13</v>
      </c>
      <c r="AM23" s="33"/>
      <c r="AN23" s="13"/>
      <c r="AO23" s="14"/>
      <c r="AP23" s="14"/>
      <c r="AQ23" s="14"/>
      <c r="AR23" s="14"/>
      <c r="AS23" s="14"/>
      <c r="AT23" s="22">
        <f t="shared" si="2"/>
        <v>4.4081660908397297E-2</v>
      </c>
      <c r="AU23" s="19" t="s">
        <v>14</v>
      </c>
      <c r="AV23" s="33"/>
      <c r="AW23" s="13"/>
      <c r="AX23" s="14"/>
      <c r="AY23" s="14"/>
      <c r="AZ23" s="14"/>
      <c r="BA23" s="14"/>
      <c r="BB23" s="14"/>
      <c r="BC23" s="22">
        <f t="shared" si="9"/>
        <v>4.4081660908397297E-2</v>
      </c>
      <c r="BD23" s="20" t="s">
        <v>15</v>
      </c>
      <c r="BE23" s="33"/>
      <c r="BF23" s="13"/>
      <c r="BG23" s="14"/>
      <c r="BH23" s="14"/>
      <c r="BI23" s="14"/>
      <c r="BJ23" s="14"/>
      <c r="BK23" s="14"/>
      <c r="BL23" s="22">
        <f t="shared" si="10"/>
        <v>4.4081660908397297E-2</v>
      </c>
      <c r="BM23" s="21" t="s">
        <v>16</v>
      </c>
      <c r="BN23" s="33"/>
      <c r="BO23" s="13"/>
      <c r="BP23" s="14"/>
      <c r="BQ23" s="14"/>
      <c r="BR23" s="14"/>
      <c r="BS23" s="14"/>
      <c r="BT23" s="14"/>
      <c r="BU23" s="22">
        <f t="shared" si="8"/>
        <v>4.4081660908397297E-2</v>
      </c>
    </row>
    <row r="24" spans="1:73" ht="16.5" thickTop="1" thickBot="1">
      <c r="A24" s="11">
        <v>1970</v>
      </c>
      <c r="B24" s="29" t="s">
        <v>17</v>
      </c>
      <c r="C24" s="33">
        <v>0</v>
      </c>
      <c r="D24" s="13" t="s">
        <v>22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5">
        <f t="shared" si="3"/>
        <v>4.4081660908397297E-2</v>
      </c>
      <c r="K24" s="12" t="s">
        <v>10</v>
      </c>
      <c r="L24" s="33"/>
      <c r="M24" s="13"/>
      <c r="N24" s="14"/>
      <c r="O24" s="14"/>
      <c r="P24" s="14"/>
      <c r="Q24" s="14"/>
      <c r="R24" s="14"/>
      <c r="S24" s="22">
        <f t="shared" si="1"/>
        <v>4.4081660908397297E-2</v>
      </c>
      <c r="T24" s="16" t="s">
        <v>11</v>
      </c>
      <c r="U24" s="33"/>
      <c r="V24" s="13"/>
      <c r="W24" s="14"/>
      <c r="X24" s="14"/>
      <c r="Y24" s="14"/>
      <c r="Z24" s="14"/>
      <c r="AA24" s="14"/>
      <c r="AB24" s="22">
        <f t="shared" si="4"/>
        <v>4.4081660908397297E-2</v>
      </c>
      <c r="AC24" s="17" t="s">
        <v>12</v>
      </c>
      <c r="AD24" s="33"/>
      <c r="AE24" s="13"/>
      <c r="AF24" s="14"/>
      <c r="AG24" s="14"/>
      <c r="AH24" s="14"/>
      <c r="AI24" s="14"/>
      <c r="AJ24" s="14"/>
      <c r="AK24" s="22">
        <f t="shared" si="5"/>
        <v>4.4081660908397297E-2</v>
      </c>
      <c r="AL24" s="18" t="s">
        <v>13</v>
      </c>
      <c r="AM24" s="33"/>
      <c r="AN24" s="13"/>
      <c r="AO24" s="14"/>
      <c r="AP24" s="14"/>
      <c r="AQ24" s="14"/>
      <c r="AR24" s="14"/>
      <c r="AS24" s="14"/>
      <c r="AT24" s="22">
        <f t="shared" si="2"/>
        <v>4.4081660908397297E-2</v>
      </c>
      <c r="AU24" s="19" t="s">
        <v>14</v>
      </c>
      <c r="AV24" s="33"/>
      <c r="AW24" s="13"/>
      <c r="AX24" s="14"/>
      <c r="AY24" s="14"/>
      <c r="AZ24" s="14"/>
      <c r="BA24" s="14"/>
      <c r="BB24" s="14"/>
      <c r="BC24" s="22">
        <f t="shared" si="9"/>
        <v>4.4081660908397297E-2</v>
      </c>
      <c r="BD24" s="20" t="s">
        <v>15</v>
      </c>
      <c r="BE24" s="33"/>
      <c r="BF24" s="13"/>
      <c r="BG24" s="14"/>
      <c r="BH24" s="14"/>
      <c r="BI24" s="14"/>
      <c r="BJ24" s="14"/>
      <c r="BK24" s="14"/>
      <c r="BL24" s="22">
        <f t="shared" si="10"/>
        <v>4.4081660908397297E-2</v>
      </c>
      <c r="BM24" s="21" t="s">
        <v>16</v>
      </c>
      <c r="BN24" s="33"/>
      <c r="BO24" s="13"/>
      <c r="BP24" s="14"/>
      <c r="BQ24" s="14"/>
      <c r="BR24" s="14"/>
      <c r="BS24" s="14"/>
      <c r="BT24" s="14"/>
      <c r="BU24" s="22">
        <f t="shared" si="8"/>
        <v>4.4081660908397297E-2</v>
      </c>
    </row>
    <row r="25" spans="1:73" ht="16.5" thickTop="1" thickBot="1">
      <c r="A25" s="11">
        <v>1971</v>
      </c>
      <c r="B25" s="29" t="s">
        <v>17</v>
      </c>
      <c r="C25" s="33">
        <v>0</v>
      </c>
      <c r="D25" s="13" t="s">
        <v>22</v>
      </c>
      <c r="E25" s="14">
        <v>0</v>
      </c>
      <c r="F25" s="14">
        <v>0</v>
      </c>
      <c r="G25" s="14">
        <v>0</v>
      </c>
      <c r="H25" s="14">
        <v>0</v>
      </c>
      <c r="I25" s="14">
        <v>0</v>
      </c>
      <c r="J25" s="15">
        <f t="shared" si="3"/>
        <v>4.4081660908397297E-2</v>
      </c>
      <c r="K25" s="12" t="s">
        <v>10</v>
      </c>
      <c r="L25" s="33"/>
      <c r="M25" s="13"/>
      <c r="N25" s="14"/>
      <c r="O25" s="14"/>
      <c r="P25" s="14"/>
      <c r="Q25" s="14"/>
      <c r="R25" s="14"/>
      <c r="S25" s="22">
        <f t="shared" si="1"/>
        <v>4.4081660908397297E-2</v>
      </c>
      <c r="T25" s="16" t="s">
        <v>11</v>
      </c>
      <c r="U25" s="33"/>
      <c r="V25" s="13"/>
      <c r="W25" s="14"/>
      <c r="X25" s="14"/>
      <c r="Y25" s="14"/>
      <c r="Z25" s="14"/>
      <c r="AA25" s="14"/>
      <c r="AB25" s="22">
        <f t="shared" si="4"/>
        <v>4.4081660908397297E-2</v>
      </c>
      <c r="AC25" s="17" t="s">
        <v>12</v>
      </c>
      <c r="AD25" s="33"/>
      <c r="AE25" s="13"/>
      <c r="AF25" s="14"/>
      <c r="AG25" s="14"/>
      <c r="AH25" s="14"/>
      <c r="AI25" s="14"/>
      <c r="AJ25" s="14"/>
      <c r="AK25" s="22">
        <f t="shared" si="5"/>
        <v>4.4081660908397297E-2</v>
      </c>
      <c r="AL25" s="18" t="s">
        <v>13</v>
      </c>
      <c r="AM25" s="33"/>
      <c r="AN25" s="13"/>
      <c r="AO25" s="14"/>
      <c r="AP25" s="14"/>
      <c r="AQ25" s="14"/>
      <c r="AR25" s="14"/>
      <c r="AS25" s="14"/>
      <c r="AT25" s="22">
        <f t="shared" si="2"/>
        <v>4.4081660908397297E-2</v>
      </c>
      <c r="AU25" s="19" t="s">
        <v>14</v>
      </c>
      <c r="AV25" s="33"/>
      <c r="AW25" s="13"/>
      <c r="AX25" s="14"/>
      <c r="AY25" s="14"/>
      <c r="AZ25" s="14"/>
      <c r="BA25" s="14"/>
      <c r="BB25" s="14"/>
      <c r="BC25" s="22">
        <f t="shared" si="9"/>
        <v>4.4081660908397297E-2</v>
      </c>
      <c r="BD25" s="20" t="s">
        <v>15</v>
      </c>
      <c r="BE25" s="33"/>
      <c r="BF25" s="13"/>
      <c r="BG25" s="14"/>
      <c r="BH25" s="14"/>
      <c r="BI25" s="14"/>
      <c r="BJ25" s="14"/>
      <c r="BK25" s="14"/>
      <c r="BL25" s="22">
        <f t="shared" si="10"/>
        <v>4.4081660908397297E-2</v>
      </c>
      <c r="BM25" s="21" t="s">
        <v>16</v>
      </c>
      <c r="BN25" s="33"/>
      <c r="BO25" s="13"/>
      <c r="BP25" s="14"/>
      <c r="BQ25" s="14"/>
      <c r="BR25" s="14"/>
      <c r="BS25" s="14"/>
      <c r="BT25" s="14"/>
      <c r="BU25" s="22">
        <f t="shared" si="8"/>
        <v>4.4081660908397297E-2</v>
      </c>
    </row>
    <row r="26" spans="1:73" ht="16.5" thickTop="1" thickBot="1">
      <c r="A26" s="11">
        <v>1972</v>
      </c>
      <c r="B26" s="29" t="s">
        <v>17</v>
      </c>
      <c r="C26" s="33">
        <v>0</v>
      </c>
      <c r="D26" s="13" t="s">
        <v>22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5">
        <f t="shared" si="3"/>
        <v>4.4081660908397297E-2</v>
      </c>
      <c r="K26" s="12" t="s">
        <v>10</v>
      </c>
      <c r="L26" s="33"/>
      <c r="M26" s="13"/>
      <c r="N26" s="14"/>
      <c r="O26" s="14"/>
      <c r="P26" s="14"/>
      <c r="Q26" s="14"/>
      <c r="R26" s="14"/>
      <c r="S26" s="22">
        <f t="shared" si="1"/>
        <v>4.4081660908397297E-2</v>
      </c>
      <c r="T26" s="16" t="s">
        <v>11</v>
      </c>
      <c r="U26" s="33"/>
      <c r="V26" s="13"/>
      <c r="W26" s="14"/>
      <c r="X26" s="14"/>
      <c r="Y26" s="14"/>
      <c r="Z26" s="14"/>
      <c r="AA26" s="14"/>
      <c r="AB26" s="22">
        <f t="shared" si="4"/>
        <v>4.4081660908397297E-2</v>
      </c>
      <c r="AC26" s="17" t="s">
        <v>12</v>
      </c>
      <c r="AD26" s="33"/>
      <c r="AE26" s="13"/>
      <c r="AF26" s="14"/>
      <c r="AG26" s="14"/>
      <c r="AH26" s="14"/>
      <c r="AI26" s="14"/>
      <c r="AJ26" s="14"/>
      <c r="AK26" s="22">
        <f t="shared" si="5"/>
        <v>4.4081660908397297E-2</v>
      </c>
      <c r="AL26" s="18" t="s">
        <v>13</v>
      </c>
      <c r="AM26" s="33"/>
      <c r="AN26" s="13"/>
      <c r="AO26" s="14"/>
      <c r="AP26" s="14"/>
      <c r="AQ26" s="14"/>
      <c r="AR26" s="14"/>
      <c r="AS26" s="14"/>
      <c r="AT26" s="22">
        <f t="shared" si="2"/>
        <v>4.4081660908397297E-2</v>
      </c>
      <c r="AU26" s="19" t="s">
        <v>14</v>
      </c>
      <c r="AV26" s="33"/>
      <c r="AW26" s="13"/>
      <c r="AX26" s="14"/>
      <c r="AY26" s="14"/>
      <c r="AZ26" s="14"/>
      <c r="BA26" s="14"/>
      <c r="BB26" s="14"/>
      <c r="BC26" s="22">
        <f t="shared" si="9"/>
        <v>4.4081660908397297E-2</v>
      </c>
      <c r="BD26" s="20" t="s">
        <v>15</v>
      </c>
      <c r="BE26" s="33"/>
      <c r="BF26" s="13"/>
      <c r="BG26" s="14"/>
      <c r="BH26" s="14"/>
      <c r="BI26" s="14"/>
      <c r="BJ26" s="14"/>
      <c r="BK26" s="14"/>
      <c r="BL26" s="22">
        <f t="shared" si="10"/>
        <v>4.4081660908397297E-2</v>
      </c>
      <c r="BM26" s="21" t="s">
        <v>16</v>
      </c>
      <c r="BN26" s="33"/>
      <c r="BO26" s="13"/>
      <c r="BP26" s="14"/>
      <c r="BQ26" s="14"/>
      <c r="BR26" s="14"/>
      <c r="BS26" s="14"/>
      <c r="BT26" s="14"/>
      <c r="BU26" s="22">
        <f t="shared" si="8"/>
        <v>4.4081660908397297E-2</v>
      </c>
    </row>
    <row r="27" spans="1:73" ht="16.5" thickTop="1" thickBot="1">
      <c r="A27" s="11">
        <v>1973</v>
      </c>
      <c r="B27" s="29" t="s">
        <v>17</v>
      </c>
      <c r="C27" s="33">
        <v>0</v>
      </c>
      <c r="D27" s="13" t="s">
        <v>22</v>
      </c>
      <c r="E27" s="14">
        <v>0</v>
      </c>
      <c r="F27" s="14">
        <v>0</v>
      </c>
      <c r="G27" s="14">
        <v>0</v>
      </c>
      <c r="H27" s="14">
        <v>0</v>
      </c>
      <c r="I27" s="14">
        <v>0</v>
      </c>
      <c r="J27" s="15">
        <f t="shared" si="3"/>
        <v>4.4081660908397297E-2</v>
      </c>
      <c r="K27" s="12" t="s">
        <v>10</v>
      </c>
      <c r="L27" s="33"/>
      <c r="M27" s="13"/>
      <c r="N27" s="14"/>
      <c r="O27" s="14"/>
      <c r="P27" s="14"/>
      <c r="Q27" s="14"/>
      <c r="R27" s="14"/>
      <c r="S27" s="22">
        <f t="shared" si="1"/>
        <v>4.4081660908397297E-2</v>
      </c>
      <c r="T27" s="16" t="s">
        <v>11</v>
      </c>
      <c r="U27" s="33"/>
      <c r="V27" s="13"/>
      <c r="W27" s="14"/>
      <c r="X27" s="14"/>
      <c r="Y27" s="14"/>
      <c r="Z27" s="14"/>
      <c r="AA27" s="14"/>
      <c r="AB27" s="22">
        <f t="shared" si="4"/>
        <v>4.4081660908397297E-2</v>
      </c>
      <c r="AC27" s="17" t="s">
        <v>12</v>
      </c>
      <c r="AD27" s="33"/>
      <c r="AE27" s="13"/>
      <c r="AF27" s="14"/>
      <c r="AG27" s="14"/>
      <c r="AH27" s="14"/>
      <c r="AI27" s="14"/>
      <c r="AJ27" s="14"/>
      <c r="AK27" s="22">
        <f t="shared" si="5"/>
        <v>4.4081660908397297E-2</v>
      </c>
      <c r="AL27" s="18" t="s">
        <v>13</v>
      </c>
      <c r="AM27" s="33"/>
      <c r="AN27" s="13"/>
      <c r="AO27" s="14"/>
      <c r="AP27" s="14"/>
      <c r="AQ27" s="14"/>
      <c r="AR27" s="14"/>
      <c r="AS27" s="14"/>
      <c r="AT27" s="22">
        <f t="shared" si="2"/>
        <v>4.4081660908397297E-2</v>
      </c>
      <c r="AU27" s="19" t="s">
        <v>14</v>
      </c>
      <c r="AV27" s="33"/>
      <c r="AW27" s="13"/>
      <c r="AX27" s="14"/>
      <c r="AY27" s="14"/>
      <c r="AZ27" s="14"/>
      <c r="BA27" s="14"/>
      <c r="BB27" s="14"/>
      <c r="BC27" s="22">
        <f t="shared" si="9"/>
        <v>4.4081660908397297E-2</v>
      </c>
      <c r="BD27" s="20" t="s">
        <v>15</v>
      </c>
      <c r="BE27" s="33"/>
      <c r="BF27" s="13"/>
      <c r="BG27" s="14"/>
      <c r="BH27" s="14"/>
      <c r="BI27" s="14"/>
      <c r="BJ27" s="14"/>
      <c r="BK27" s="14"/>
      <c r="BL27" s="22">
        <f t="shared" si="10"/>
        <v>4.4081660908397297E-2</v>
      </c>
      <c r="BM27" s="21" t="s">
        <v>16</v>
      </c>
      <c r="BN27" s="33"/>
      <c r="BO27" s="13"/>
      <c r="BP27" s="14"/>
      <c r="BQ27" s="14"/>
      <c r="BR27" s="14"/>
      <c r="BS27" s="14"/>
      <c r="BT27" s="14"/>
      <c r="BU27" s="22">
        <f t="shared" si="8"/>
        <v>4.4081660908397297E-2</v>
      </c>
    </row>
    <row r="28" spans="1:73" ht="16.5" thickTop="1" thickBot="1">
      <c r="A28" s="11">
        <v>1974</v>
      </c>
      <c r="B28" s="29" t="s">
        <v>17</v>
      </c>
      <c r="C28" s="33">
        <v>0</v>
      </c>
      <c r="D28" s="13" t="s">
        <v>22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5">
        <f t="shared" si="3"/>
        <v>4.4081660908397297E-2</v>
      </c>
      <c r="K28" s="12" t="s">
        <v>10</v>
      </c>
      <c r="L28" s="33"/>
      <c r="M28" s="13"/>
      <c r="N28" s="14"/>
      <c r="O28" s="14"/>
      <c r="P28" s="14"/>
      <c r="Q28" s="14"/>
      <c r="R28" s="14"/>
      <c r="S28" s="22">
        <f t="shared" si="1"/>
        <v>4.4081660908397297E-2</v>
      </c>
      <c r="T28" s="16" t="s">
        <v>11</v>
      </c>
      <c r="U28" s="33"/>
      <c r="V28" s="13"/>
      <c r="W28" s="14"/>
      <c r="X28" s="14"/>
      <c r="Y28" s="14"/>
      <c r="Z28" s="14"/>
      <c r="AA28" s="14"/>
      <c r="AB28" s="22">
        <f t="shared" si="4"/>
        <v>4.4081660908397297E-2</v>
      </c>
      <c r="AC28" s="17" t="s">
        <v>12</v>
      </c>
      <c r="AD28" s="33"/>
      <c r="AE28" s="13"/>
      <c r="AF28" s="14"/>
      <c r="AG28" s="14"/>
      <c r="AH28" s="14"/>
      <c r="AI28" s="14"/>
      <c r="AJ28" s="14"/>
      <c r="AK28" s="22">
        <f t="shared" si="5"/>
        <v>4.4081660908397297E-2</v>
      </c>
      <c r="AL28" s="18" t="s">
        <v>13</v>
      </c>
      <c r="AM28" s="33"/>
      <c r="AN28" s="13"/>
      <c r="AO28" s="14"/>
      <c r="AP28" s="14"/>
      <c r="AQ28" s="14"/>
      <c r="AR28" s="14"/>
      <c r="AS28" s="14"/>
      <c r="AT28" s="22">
        <f t="shared" si="2"/>
        <v>4.4081660908397297E-2</v>
      </c>
      <c r="AU28" s="19" t="s">
        <v>14</v>
      </c>
      <c r="AV28" s="33"/>
      <c r="AW28" s="13"/>
      <c r="AX28" s="14"/>
      <c r="AY28" s="14"/>
      <c r="AZ28" s="14"/>
      <c r="BA28" s="14"/>
      <c r="BB28" s="14"/>
      <c r="BC28" s="22">
        <f t="shared" si="9"/>
        <v>4.4081660908397297E-2</v>
      </c>
      <c r="BD28" s="20" t="s">
        <v>15</v>
      </c>
      <c r="BE28" s="33"/>
      <c r="BF28" s="13"/>
      <c r="BG28" s="14"/>
      <c r="BH28" s="14"/>
      <c r="BI28" s="14"/>
      <c r="BJ28" s="14"/>
      <c r="BK28" s="14"/>
      <c r="BL28" s="22">
        <f t="shared" si="10"/>
        <v>4.4081660908397297E-2</v>
      </c>
      <c r="BM28" s="21" t="s">
        <v>16</v>
      </c>
      <c r="BN28" s="33"/>
      <c r="BO28" s="13"/>
      <c r="BP28" s="14"/>
      <c r="BQ28" s="14"/>
      <c r="BR28" s="14"/>
      <c r="BS28" s="14"/>
      <c r="BT28" s="14"/>
      <c r="BU28" s="22">
        <f t="shared" si="8"/>
        <v>4.4081660908397297E-2</v>
      </c>
    </row>
    <row r="29" spans="1:73" ht="16.5" thickTop="1" thickBot="1">
      <c r="A29" s="11">
        <v>1975</v>
      </c>
      <c r="B29" s="29" t="s">
        <v>17</v>
      </c>
      <c r="C29" s="33">
        <v>0</v>
      </c>
      <c r="D29" s="13" t="s">
        <v>22</v>
      </c>
      <c r="E29" s="14">
        <v>0</v>
      </c>
      <c r="F29" s="14">
        <v>0</v>
      </c>
      <c r="G29" s="14">
        <v>0</v>
      </c>
      <c r="H29" s="14">
        <v>0</v>
      </c>
      <c r="I29" s="14">
        <v>0</v>
      </c>
      <c r="J29" s="15">
        <f t="shared" si="3"/>
        <v>4.4081660908397297E-2</v>
      </c>
      <c r="K29" s="12" t="s">
        <v>10</v>
      </c>
      <c r="L29" s="33"/>
      <c r="M29" s="13"/>
      <c r="N29" s="14"/>
      <c r="O29" s="14"/>
      <c r="P29" s="14"/>
      <c r="Q29" s="14"/>
      <c r="R29" s="14"/>
      <c r="S29" s="22">
        <f t="shared" si="1"/>
        <v>4.4081660908397297E-2</v>
      </c>
      <c r="T29" s="16" t="s">
        <v>11</v>
      </c>
      <c r="U29" s="33"/>
      <c r="V29" s="13"/>
      <c r="W29" s="14"/>
      <c r="X29" s="14"/>
      <c r="Y29" s="14"/>
      <c r="Z29" s="14"/>
      <c r="AA29" s="14"/>
      <c r="AB29" s="22">
        <f t="shared" si="4"/>
        <v>4.4081660908397297E-2</v>
      </c>
      <c r="AC29" s="17" t="s">
        <v>12</v>
      </c>
      <c r="AD29" s="33"/>
      <c r="AE29" s="13"/>
      <c r="AF29" s="14"/>
      <c r="AG29" s="14"/>
      <c r="AH29" s="14"/>
      <c r="AI29" s="14"/>
      <c r="AJ29" s="14"/>
      <c r="AK29" s="22">
        <f t="shared" si="5"/>
        <v>4.4081660908397297E-2</v>
      </c>
      <c r="AL29" s="18" t="s">
        <v>13</v>
      </c>
      <c r="AM29" s="33"/>
      <c r="AN29" s="13"/>
      <c r="AO29" s="14"/>
      <c r="AP29" s="14"/>
      <c r="AQ29" s="14"/>
      <c r="AR29" s="14"/>
      <c r="AS29" s="14"/>
      <c r="AT29" s="22">
        <f t="shared" si="2"/>
        <v>4.4081660908397297E-2</v>
      </c>
      <c r="AU29" s="19" t="s">
        <v>14</v>
      </c>
      <c r="AV29" s="33"/>
      <c r="AW29" s="13"/>
      <c r="AX29" s="14"/>
      <c r="AY29" s="14"/>
      <c r="AZ29" s="14"/>
      <c r="BA29" s="14"/>
      <c r="BB29" s="14"/>
      <c r="BC29" s="22">
        <f t="shared" si="9"/>
        <v>4.4081660908397297E-2</v>
      </c>
      <c r="BD29" s="20" t="s">
        <v>15</v>
      </c>
      <c r="BE29" s="33"/>
      <c r="BF29" s="13"/>
      <c r="BG29" s="14"/>
      <c r="BH29" s="14"/>
      <c r="BI29" s="14"/>
      <c r="BJ29" s="14"/>
      <c r="BK29" s="14"/>
      <c r="BL29" s="22">
        <f t="shared" si="10"/>
        <v>4.4081660908397297E-2</v>
      </c>
      <c r="BM29" s="21" t="s">
        <v>16</v>
      </c>
      <c r="BN29" s="33"/>
      <c r="BO29" s="13"/>
      <c r="BP29" s="14"/>
      <c r="BQ29" s="14"/>
      <c r="BR29" s="14"/>
      <c r="BS29" s="14"/>
      <c r="BT29" s="14"/>
      <c r="BU29" s="22">
        <f t="shared" si="8"/>
        <v>4.4081660908397297E-2</v>
      </c>
    </row>
    <row r="30" spans="1:73" ht="16.5" thickTop="1" thickBot="1">
      <c r="A30" s="11">
        <v>1976</v>
      </c>
      <c r="B30" s="29" t="s">
        <v>17</v>
      </c>
      <c r="C30" s="33">
        <v>0</v>
      </c>
      <c r="D30" s="13" t="s">
        <v>22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5">
        <f t="shared" si="3"/>
        <v>4.4081660908397297E-2</v>
      </c>
      <c r="K30" s="12" t="s">
        <v>10</v>
      </c>
      <c r="L30" s="33"/>
      <c r="M30" s="13"/>
      <c r="N30" s="14"/>
      <c r="O30" s="14"/>
      <c r="P30" s="14"/>
      <c r="Q30" s="14"/>
      <c r="R30" s="14"/>
      <c r="S30" s="22">
        <f t="shared" si="1"/>
        <v>4.4081660908397297E-2</v>
      </c>
      <c r="T30" s="16" t="s">
        <v>11</v>
      </c>
      <c r="U30" s="33"/>
      <c r="V30" s="13"/>
      <c r="W30" s="14"/>
      <c r="X30" s="14"/>
      <c r="Y30" s="14"/>
      <c r="Z30" s="14"/>
      <c r="AA30" s="14"/>
      <c r="AB30" s="22">
        <f t="shared" si="4"/>
        <v>4.4081660908397297E-2</v>
      </c>
      <c r="AC30" s="17" t="s">
        <v>12</v>
      </c>
      <c r="AD30" s="33"/>
      <c r="AE30" s="13"/>
      <c r="AF30" s="14"/>
      <c r="AG30" s="14"/>
      <c r="AH30" s="14"/>
      <c r="AI30" s="14"/>
      <c r="AJ30" s="14"/>
      <c r="AK30" s="22">
        <f t="shared" si="5"/>
        <v>4.4081660908397297E-2</v>
      </c>
      <c r="AL30" s="18" t="s">
        <v>13</v>
      </c>
      <c r="AM30" s="33"/>
      <c r="AN30" s="13"/>
      <c r="AO30" s="14"/>
      <c r="AP30" s="14"/>
      <c r="AQ30" s="14"/>
      <c r="AR30" s="14"/>
      <c r="AS30" s="14"/>
      <c r="AT30" s="22">
        <f t="shared" si="2"/>
        <v>4.4081660908397297E-2</v>
      </c>
      <c r="AU30" s="19" t="s">
        <v>14</v>
      </c>
      <c r="AV30" s="33"/>
      <c r="AW30" s="13"/>
      <c r="AX30" s="14"/>
      <c r="AY30" s="14"/>
      <c r="AZ30" s="14"/>
      <c r="BA30" s="14"/>
      <c r="BB30" s="14"/>
      <c r="BC30" s="22">
        <f t="shared" si="9"/>
        <v>4.4081660908397297E-2</v>
      </c>
      <c r="BD30" s="20" t="s">
        <v>15</v>
      </c>
      <c r="BE30" s="33"/>
      <c r="BF30" s="13"/>
      <c r="BG30" s="14"/>
      <c r="BH30" s="14"/>
      <c r="BI30" s="14"/>
      <c r="BJ30" s="14"/>
      <c r="BK30" s="14"/>
      <c r="BL30" s="22">
        <f t="shared" si="10"/>
        <v>4.4081660908397297E-2</v>
      </c>
      <c r="BM30" s="21" t="s">
        <v>16</v>
      </c>
      <c r="BN30" s="33"/>
      <c r="BO30" s="13"/>
      <c r="BP30" s="14"/>
      <c r="BQ30" s="14"/>
      <c r="BR30" s="14"/>
      <c r="BS30" s="14"/>
      <c r="BT30" s="14"/>
      <c r="BU30" s="22">
        <f t="shared" si="8"/>
        <v>4.4081660908397297E-2</v>
      </c>
    </row>
    <row r="31" spans="1:73" ht="16.5" thickTop="1" thickBot="1">
      <c r="A31" s="11">
        <v>1977</v>
      </c>
      <c r="B31" s="29" t="s">
        <v>17</v>
      </c>
      <c r="C31" s="33">
        <v>0</v>
      </c>
      <c r="D31" s="13" t="s">
        <v>22</v>
      </c>
      <c r="E31" s="14">
        <v>0</v>
      </c>
      <c r="F31" s="14">
        <v>0</v>
      </c>
      <c r="G31" s="14">
        <v>0</v>
      </c>
      <c r="H31" s="14">
        <v>0</v>
      </c>
      <c r="I31" s="14">
        <v>0</v>
      </c>
      <c r="J31" s="15">
        <f t="shared" si="3"/>
        <v>4.4081660908397297E-2</v>
      </c>
      <c r="K31" s="12" t="s">
        <v>10</v>
      </c>
      <c r="L31" s="33"/>
      <c r="M31" s="13"/>
      <c r="N31" s="14"/>
      <c r="O31" s="14"/>
      <c r="P31" s="14"/>
      <c r="Q31" s="14"/>
      <c r="R31" s="14"/>
      <c r="S31" s="22">
        <f t="shared" si="1"/>
        <v>4.4081660908397297E-2</v>
      </c>
      <c r="T31" s="16" t="s">
        <v>11</v>
      </c>
      <c r="U31" s="33"/>
      <c r="V31" s="13"/>
      <c r="W31" s="14"/>
      <c r="X31" s="14"/>
      <c r="Y31" s="14"/>
      <c r="Z31" s="14"/>
      <c r="AA31" s="14"/>
      <c r="AB31" s="22">
        <f t="shared" si="4"/>
        <v>4.4081660908397297E-2</v>
      </c>
      <c r="AC31" s="17" t="s">
        <v>12</v>
      </c>
      <c r="AD31" s="33"/>
      <c r="AE31" s="13"/>
      <c r="AF31" s="14"/>
      <c r="AG31" s="14"/>
      <c r="AH31" s="14"/>
      <c r="AI31" s="14"/>
      <c r="AJ31" s="14"/>
      <c r="AK31" s="22">
        <f t="shared" si="5"/>
        <v>4.4081660908397297E-2</v>
      </c>
      <c r="AL31" s="18" t="s">
        <v>13</v>
      </c>
      <c r="AM31" s="33"/>
      <c r="AN31" s="13"/>
      <c r="AO31" s="14"/>
      <c r="AP31" s="14"/>
      <c r="AQ31" s="14"/>
      <c r="AR31" s="14"/>
      <c r="AS31" s="14"/>
      <c r="AT31" s="22">
        <f t="shared" si="2"/>
        <v>4.4081660908397297E-2</v>
      </c>
      <c r="AU31" s="19" t="s">
        <v>14</v>
      </c>
      <c r="AV31" s="33"/>
      <c r="AW31" s="13"/>
      <c r="AX31" s="14"/>
      <c r="AY31" s="14"/>
      <c r="AZ31" s="14"/>
      <c r="BA31" s="14"/>
      <c r="BB31" s="14"/>
      <c r="BC31" s="22">
        <f t="shared" si="9"/>
        <v>4.4081660908397297E-2</v>
      </c>
      <c r="BD31" s="20" t="s">
        <v>15</v>
      </c>
      <c r="BE31" s="33"/>
      <c r="BF31" s="13"/>
      <c r="BG31" s="14"/>
      <c r="BH31" s="14"/>
      <c r="BI31" s="14"/>
      <c r="BJ31" s="14"/>
      <c r="BK31" s="14"/>
      <c r="BL31" s="22">
        <f t="shared" si="10"/>
        <v>4.4081660908397297E-2</v>
      </c>
      <c r="BM31" s="21" t="s">
        <v>16</v>
      </c>
      <c r="BN31" s="33"/>
      <c r="BO31" s="13"/>
      <c r="BP31" s="14"/>
      <c r="BQ31" s="14"/>
      <c r="BR31" s="14"/>
      <c r="BS31" s="14"/>
      <c r="BT31" s="14"/>
      <c r="BU31" s="22">
        <f t="shared" si="8"/>
        <v>4.4081660908397297E-2</v>
      </c>
    </row>
    <row r="32" spans="1:73" ht="16.5" thickTop="1" thickBot="1">
      <c r="A32" s="11">
        <v>1978</v>
      </c>
      <c r="B32" s="29" t="s">
        <v>17</v>
      </c>
      <c r="C32" s="33">
        <v>0</v>
      </c>
      <c r="D32" s="13" t="s">
        <v>22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5">
        <f t="shared" si="3"/>
        <v>4.4081660908397297E-2</v>
      </c>
      <c r="K32" s="12" t="s">
        <v>10</v>
      </c>
      <c r="L32" s="33"/>
      <c r="M32" s="13"/>
      <c r="N32" s="14"/>
      <c r="O32" s="14"/>
      <c r="P32" s="14"/>
      <c r="Q32" s="14"/>
      <c r="R32" s="14"/>
      <c r="S32" s="22">
        <f t="shared" si="1"/>
        <v>4.4081660908397297E-2</v>
      </c>
      <c r="T32" s="16" t="s">
        <v>11</v>
      </c>
      <c r="U32" s="33"/>
      <c r="V32" s="13"/>
      <c r="W32" s="14"/>
      <c r="X32" s="14"/>
      <c r="Y32" s="14"/>
      <c r="Z32" s="14"/>
      <c r="AA32" s="14"/>
      <c r="AB32" s="22">
        <f t="shared" si="4"/>
        <v>4.4081660908397297E-2</v>
      </c>
      <c r="AC32" s="17" t="s">
        <v>12</v>
      </c>
      <c r="AD32" s="33"/>
      <c r="AE32" s="13"/>
      <c r="AF32" s="14"/>
      <c r="AG32" s="14"/>
      <c r="AH32" s="14"/>
      <c r="AI32" s="14"/>
      <c r="AJ32" s="14"/>
      <c r="AK32" s="22">
        <f t="shared" si="5"/>
        <v>4.4081660908397297E-2</v>
      </c>
      <c r="AL32" s="18" t="s">
        <v>13</v>
      </c>
      <c r="AM32" s="33"/>
      <c r="AN32" s="13"/>
      <c r="AO32" s="14"/>
      <c r="AP32" s="14"/>
      <c r="AQ32" s="14"/>
      <c r="AR32" s="14"/>
      <c r="AS32" s="14"/>
      <c r="AT32" s="22">
        <f t="shared" si="2"/>
        <v>4.4081660908397297E-2</v>
      </c>
      <c r="AU32" s="19" t="s">
        <v>14</v>
      </c>
      <c r="AV32" s="33"/>
      <c r="AW32" s="13"/>
      <c r="AX32" s="14"/>
      <c r="AY32" s="14"/>
      <c r="AZ32" s="14"/>
      <c r="BA32" s="14"/>
      <c r="BB32" s="14"/>
      <c r="BC32" s="22">
        <f t="shared" si="9"/>
        <v>4.4081660908397297E-2</v>
      </c>
      <c r="BD32" s="20" t="s">
        <v>15</v>
      </c>
      <c r="BE32" s="33"/>
      <c r="BF32" s="13"/>
      <c r="BG32" s="14"/>
      <c r="BH32" s="14"/>
      <c r="BI32" s="14"/>
      <c r="BJ32" s="14"/>
      <c r="BK32" s="14"/>
      <c r="BL32" s="22">
        <f t="shared" si="10"/>
        <v>4.4081660908397297E-2</v>
      </c>
      <c r="BM32" s="21" t="s">
        <v>16</v>
      </c>
      <c r="BN32" s="33"/>
      <c r="BO32" s="13"/>
      <c r="BP32" s="14"/>
      <c r="BQ32" s="14"/>
      <c r="BR32" s="14"/>
      <c r="BS32" s="14"/>
      <c r="BT32" s="14"/>
      <c r="BU32" s="22">
        <f t="shared" si="8"/>
        <v>4.4081660908397297E-2</v>
      </c>
    </row>
    <row r="33" spans="1:73" ht="16.5" thickTop="1" thickBot="1">
      <c r="A33" s="11">
        <v>1979</v>
      </c>
      <c r="B33" s="29" t="s">
        <v>17</v>
      </c>
      <c r="C33" s="33">
        <v>0</v>
      </c>
      <c r="D33" s="13" t="s">
        <v>22</v>
      </c>
      <c r="E33" s="14">
        <v>0</v>
      </c>
      <c r="F33" s="14">
        <v>0</v>
      </c>
      <c r="G33" s="14">
        <v>0</v>
      </c>
      <c r="H33" s="14">
        <v>0</v>
      </c>
      <c r="I33" s="14">
        <v>0</v>
      </c>
      <c r="J33" s="15">
        <f t="shared" si="3"/>
        <v>4.4081660908397297E-2</v>
      </c>
      <c r="K33" s="12" t="s">
        <v>10</v>
      </c>
      <c r="L33" s="33"/>
      <c r="M33" s="13"/>
      <c r="N33" s="14"/>
      <c r="O33" s="14"/>
      <c r="P33" s="14"/>
      <c r="Q33" s="14"/>
      <c r="R33" s="14"/>
      <c r="S33" s="22">
        <f t="shared" si="1"/>
        <v>4.4081660908397297E-2</v>
      </c>
      <c r="T33" s="16" t="s">
        <v>11</v>
      </c>
      <c r="U33" s="33"/>
      <c r="V33" s="13"/>
      <c r="W33" s="14"/>
      <c r="X33" s="14"/>
      <c r="Y33" s="14"/>
      <c r="Z33" s="14"/>
      <c r="AA33" s="14"/>
      <c r="AB33" s="22">
        <f t="shared" si="4"/>
        <v>4.4081660908397297E-2</v>
      </c>
      <c r="AC33" s="17" t="s">
        <v>12</v>
      </c>
      <c r="AD33" s="33"/>
      <c r="AE33" s="13"/>
      <c r="AF33" s="14"/>
      <c r="AG33" s="14"/>
      <c r="AH33" s="14"/>
      <c r="AI33" s="14"/>
      <c r="AJ33" s="14"/>
      <c r="AK33" s="22">
        <f t="shared" si="5"/>
        <v>4.4081660908397297E-2</v>
      </c>
      <c r="AL33" s="18" t="s">
        <v>13</v>
      </c>
      <c r="AM33" s="33"/>
      <c r="AN33" s="13"/>
      <c r="AO33" s="14"/>
      <c r="AP33" s="14"/>
      <c r="AQ33" s="14"/>
      <c r="AR33" s="14"/>
      <c r="AS33" s="14"/>
      <c r="AT33" s="22">
        <f t="shared" si="2"/>
        <v>4.4081660908397297E-2</v>
      </c>
      <c r="AU33" s="19" t="s">
        <v>14</v>
      </c>
      <c r="AV33" s="33"/>
      <c r="AW33" s="13"/>
      <c r="AX33" s="14"/>
      <c r="AY33" s="14"/>
      <c r="AZ33" s="14"/>
      <c r="BA33" s="14"/>
      <c r="BB33" s="14"/>
      <c r="BC33" s="22">
        <f t="shared" si="9"/>
        <v>4.4081660908397297E-2</v>
      </c>
      <c r="BD33" s="20" t="s">
        <v>15</v>
      </c>
      <c r="BE33" s="33"/>
      <c r="BF33" s="13"/>
      <c r="BG33" s="14"/>
      <c r="BH33" s="14"/>
      <c r="BI33" s="14"/>
      <c r="BJ33" s="14"/>
      <c r="BK33" s="14"/>
      <c r="BL33" s="22">
        <f t="shared" si="10"/>
        <v>4.4081660908397297E-2</v>
      </c>
      <c r="BM33" s="21" t="s">
        <v>16</v>
      </c>
      <c r="BN33" s="33"/>
      <c r="BO33" s="13"/>
      <c r="BP33" s="14"/>
      <c r="BQ33" s="14"/>
      <c r="BR33" s="14"/>
      <c r="BS33" s="14"/>
      <c r="BT33" s="14"/>
      <c r="BU33" s="22">
        <f t="shared" si="8"/>
        <v>4.4081660908397297E-2</v>
      </c>
    </row>
    <row r="34" spans="1:73" ht="16.5" thickTop="1" thickBot="1">
      <c r="A34" s="11">
        <v>1980</v>
      </c>
      <c r="B34" s="29" t="s">
        <v>17</v>
      </c>
      <c r="C34" s="33">
        <v>0</v>
      </c>
      <c r="D34" s="13" t="s">
        <v>22</v>
      </c>
      <c r="E34" s="14">
        <v>0</v>
      </c>
      <c r="F34" s="14">
        <v>0</v>
      </c>
      <c r="G34" s="14">
        <v>0</v>
      </c>
      <c r="H34" s="14">
        <v>0</v>
      </c>
      <c r="I34" s="14">
        <v>0</v>
      </c>
      <c r="J34" s="15">
        <f t="shared" si="3"/>
        <v>4.4081660908397297E-2</v>
      </c>
      <c r="K34" s="12" t="s">
        <v>10</v>
      </c>
      <c r="L34" s="33"/>
      <c r="M34" s="13"/>
      <c r="N34" s="14"/>
      <c r="O34" s="14"/>
      <c r="P34" s="14"/>
      <c r="Q34" s="14"/>
      <c r="R34" s="14"/>
      <c r="S34" s="22">
        <f t="shared" si="1"/>
        <v>4.4081660908397297E-2</v>
      </c>
      <c r="T34" s="16" t="s">
        <v>11</v>
      </c>
      <c r="U34" s="33"/>
      <c r="V34" s="13"/>
      <c r="W34" s="14"/>
      <c r="X34" s="14"/>
      <c r="Y34" s="14"/>
      <c r="Z34" s="14"/>
      <c r="AA34" s="14"/>
      <c r="AB34" s="22">
        <f t="shared" si="4"/>
        <v>4.4081660908397297E-2</v>
      </c>
      <c r="AC34" s="17" t="s">
        <v>12</v>
      </c>
      <c r="AD34" s="33"/>
      <c r="AE34" s="13"/>
      <c r="AF34" s="14"/>
      <c r="AG34" s="14"/>
      <c r="AH34" s="14"/>
      <c r="AI34" s="14"/>
      <c r="AJ34" s="14"/>
      <c r="AK34" s="22">
        <f t="shared" si="5"/>
        <v>4.4081660908397297E-2</v>
      </c>
      <c r="AL34" s="18" t="s">
        <v>13</v>
      </c>
      <c r="AM34" s="33"/>
      <c r="AN34" s="13"/>
      <c r="AO34" s="14"/>
      <c r="AP34" s="14"/>
      <c r="AQ34" s="14"/>
      <c r="AR34" s="14"/>
      <c r="AS34" s="14"/>
      <c r="AT34" s="22">
        <f t="shared" si="2"/>
        <v>4.4081660908397297E-2</v>
      </c>
      <c r="AU34" s="19" t="s">
        <v>14</v>
      </c>
      <c r="AV34" s="33"/>
      <c r="AW34" s="13"/>
      <c r="AX34" s="14"/>
      <c r="AY34" s="14"/>
      <c r="AZ34" s="14"/>
      <c r="BA34" s="14"/>
      <c r="BB34" s="14"/>
      <c r="BC34" s="22">
        <f t="shared" si="9"/>
        <v>4.4081660908397297E-2</v>
      </c>
      <c r="BD34" s="20" t="s">
        <v>15</v>
      </c>
      <c r="BE34" s="33"/>
      <c r="BF34" s="13"/>
      <c r="BG34" s="14"/>
      <c r="BH34" s="14"/>
      <c r="BI34" s="14"/>
      <c r="BJ34" s="14"/>
      <c r="BK34" s="14"/>
      <c r="BL34" s="22">
        <f t="shared" si="10"/>
        <v>4.4081660908397297E-2</v>
      </c>
      <c r="BM34" s="21" t="s">
        <v>16</v>
      </c>
      <c r="BN34" s="33"/>
      <c r="BO34" s="13"/>
      <c r="BP34" s="14"/>
      <c r="BQ34" s="14"/>
      <c r="BR34" s="14"/>
      <c r="BS34" s="14"/>
      <c r="BT34" s="14"/>
      <c r="BU34" s="22">
        <f t="shared" si="8"/>
        <v>4.4081660908397297E-2</v>
      </c>
    </row>
    <row r="35" spans="1:73" ht="16.5" thickTop="1" thickBot="1">
      <c r="A35" s="11">
        <v>1981</v>
      </c>
      <c r="B35" s="29" t="s">
        <v>17</v>
      </c>
      <c r="C35" s="33">
        <v>0</v>
      </c>
      <c r="D35" s="13" t="s">
        <v>22</v>
      </c>
      <c r="E35" s="14">
        <v>0</v>
      </c>
      <c r="F35" s="14">
        <v>0</v>
      </c>
      <c r="G35" s="14">
        <v>0</v>
      </c>
      <c r="H35" s="14">
        <v>0</v>
      </c>
      <c r="I35" s="14">
        <v>0</v>
      </c>
      <c r="J35" s="15">
        <f t="shared" si="3"/>
        <v>4.4081660908397297E-2</v>
      </c>
      <c r="K35" s="12" t="s">
        <v>10</v>
      </c>
      <c r="L35" s="33"/>
      <c r="M35" s="13"/>
      <c r="N35" s="14"/>
      <c r="O35" s="14"/>
      <c r="P35" s="14"/>
      <c r="Q35" s="14"/>
      <c r="R35" s="14"/>
      <c r="S35" s="22">
        <f t="shared" si="1"/>
        <v>4.4081660908397297E-2</v>
      </c>
      <c r="T35" s="16" t="s">
        <v>11</v>
      </c>
      <c r="U35" s="33"/>
      <c r="V35" s="13"/>
      <c r="W35" s="14"/>
      <c r="X35" s="14"/>
      <c r="Y35" s="14"/>
      <c r="Z35" s="14"/>
      <c r="AA35" s="14"/>
      <c r="AB35" s="22">
        <f t="shared" si="4"/>
        <v>4.4081660908397297E-2</v>
      </c>
      <c r="AC35" s="17" t="s">
        <v>12</v>
      </c>
      <c r="AD35" s="33"/>
      <c r="AE35" s="13"/>
      <c r="AF35" s="14"/>
      <c r="AG35" s="14"/>
      <c r="AH35" s="14"/>
      <c r="AI35" s="14"/>
      <c r="AJ35" s="14"/>
      <c r="AK35" s="22">
        <f t="shared" si="5"/>
        <v>4.4081660908397297E-2</v>
      </c>
      <c r="AL35" s="18" t="s">
        <v>13</v>
      </c>
      <c r="AM35" s="33"/>
      <c r="AN35" s="13"/>
      <c r="AO35" s="14"/>
      <c r="AP35" s="14"/>
      <c r="AQ35" s="14"/>
      <c r="AR35" s="14"/>
      <c r="AS35" s="14"/>
      <c r="AT35" s="22">
        <f t="shared" si="2"/>
        <v>4.4081660908397297E-2</v>
      </c>
      <c r="AU35" s="19" t="s">
        <v>14</v>
      </c>
      <c r="AV35" s="33"/>
      <c r="AW35" s="13"/>
      <c r="AX35" s="14"/>
      <c r="AY35" s="14"/>
      <c r="AZ35" s="14"/>
      <c r="BA35" s="14"/>
      <c r="BB35" s="14"/>
      <c r="BC35" s="22">
        <f t="shared" si="9"/>
        <v>4.4081660908397297E-2</v>
      </c>
      <c r="BD35" s="20" t="s">
        <v>15</v>
      </c>
      <c r="BE35" s="33"/>
      <c r="BF35" s="13"/>
      <c r="BG35" s="14"/>
      <c r="BH35" s="14"/>
      <c r="BI35" s="14"/>
      <c r="BJ35" s="14"/>
      <c r="BK35" s="14"/>
      <c r="BL35" s="22">
        <f t="shared" si="10"/>
        <v>4.4081660908397297E-2</v>
      </c>
      <c r="BM35" s="21" t="s">
        <v>16</v>
      </c>
      <c r="BN35" s="33"/>
      <c r="BO35" s="13"/>
      <c r="BP35" s="14"/>
      <c r="BQ35" s="14"/>
      <c r="BR35" s="14"/>
      <c r="BS35" s="14"/>
      <c r="BT35" s="14"/>
      <c r="BU35" s="22">
        <f t="shared" si="8"/>
        <v>4.4081660908397297E-2</v>
      </c>
    </row>
    <row r="36" spans="1:73" ht="16.5" thickTop="1" thickBot="1">
      <c r="A36" s="11">
        <v>1982</v>
      </c>
      <c r="B36" s="29" t="s">
        <v>17</v>
      </c>
      <c r="C36" s="33">
        <v>0</v>
      </c>
      <c r="D36" s="13" t="s">
        <v>22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5">
        <f t="shared" si="3"/>
        <v>4.4081660908397297E-2</v>
      </c>
      <c r="K36" s="12" t="s">
        <v>10</v>
      </c>
      <c r="L36" s="33"/>
      <c r="M36" s="13"/>
      <c r="N36" s="14"/>
      <c r="O36" s="14"/>
      <c r="P36" s="14"/>
      <c r="Q36" s="14"/>
      <c r="R36" s="14"/>
      <c r="S36" s="22">
        <f t="shared" si="1"/>
        <v>4.4081660908397297E-2</v>
      </c>
      <c r="T36" s="16" t="s">
        <v>11</v>
      </c>
      <c r="U36" s="33"/>
      <c r="V36" s="13"/>
      <c r="W36" s="14"/>
      <c r="X36" s="14"/>
      <c r="Y36" s="14"/>
      <c r="Z36" s="14"/>
      <c r="AA36" s="14"/>
      <c r="AB36" s="22">
        <f t="shared" si="4"/>
        <v>4.4081660908397297E-2</v>
      </c>
      <c r="AC36" s="17" t="s">
        <v>12</v>
      </c>
      <c r="AD36" s="33"/>
      <c r="AE36" s="13"/>
      <c r="AF36" s="14"/>
      <c r="AG36" s="14"/>
      <c r="AH36" s="14"/>
      <c r="AI36" s="14"/>
      <c r="AJ36" s="14"/>
      <c r="AK36" s="22">
        <f t="shared" si="5"/>
        <v>4.4081660908397297E-2</v>
      </c>
      <c r="AL36" s="18" t="s">
        <v>13</v>
      </c>
      <c r="AM36" s="33"/>
      <c r="AN36" s="13"/>
      <c r="AO36" s="14"/>
      <c r="AP36" s="14"/>
      <c r="AQ36" s="14"/>
      <c r="AR36" s="14"/>
      <c r="AS36" s="14"/>
      <c r="AT36" s="22">
        <f t="shared" si="2"/>
        <v>4.4081660908397297E-2</v>
      </c>
      <c r="AU36" s="19" t="s">
        <v>14</v>
      </c>
      <c r="AV36" s="33"/>
      <c r="AW36" s="13"/>
      <c r="AX36" s="14"/>
      <c r="AY36" s="14"/>
      <c r="AZ36" s="14"/>
      <c r="BA36" s="14"/>
      <c r="BB36" s="14"/>
      <c r="BC36" s="22">
        <f t="shared" si="9"/>
        <v>4.4081660908397297E-2</v>
      </c>
      <c r="BD36" s="20" t="s">
        <v>15</v>
      </c>
      <c r="BE36" s="33"/>
      <c r="BF36" s="13"/>
      <c r="BG36" s="14"/>
      <c r="BH36" s="14"/>
      <c r="BI36" s="14"/>
      <c r="BJ36" s="14"/>
      <c r="BK36" s="14"/>
      <c r="BL36" s="22">
        <f t="shared" si="10"/>
        <v>4.4081660908397297E-2</v>
      </c>
      <c r="BM36" s="21" t="s">
        <v>16</v>
      </c>
      <c r="BN36" s="33"/>
      <c r="BO36" s="13"/>
      <c r="BP36" s="14"/>
      <c r="BQ36" s="14"/>
      <c r="BR36" s="14"/>
      <c r="BS36" s="14"/>
      <c r="BT36" s="14"/>
      <c r="BU36" s="22">
        <f t="shared" si="8"/>
        <v>4.4081660908397297E-2</v>
      </c>
    </row>
    <row r="37" spans="1:73" ht="16.5" thickTop="1" thickBot="1">
      <c r="A37" s="11">
        <v>1983</v>
      </c>
      <c r="B37" s="29" t="s">
        <v>17</v>
      </c>
      <c r="C37" s="33">
        <v>0</v>
      </c>
      <c r="D37" s="13" t="s">
        <v>22</v>
      </c>
      <c r="E37" s="14">
        <v>0</v>
      </c>
      <c r="F37" s="14">
        <v>0</v>
      </c>
      <c r="G37" s="14">
        <v>0</v>
      </c>
      <c r="H37" s="14">
        <v>0</v>
      </c>
      <c r="I37" s="14">
        <v>0</v>
      </c>
      <c r="J37" s="15">
        <f t="shared" si="3"/>
        <v>4.4081660908397297E-2</v>
      </c>
      <c r="K37" s="12" t="s">
        <v>10</v>
      </c>
      <c r="L37" s="33"/>
      <c r="M37" s="13"/>
      <c r="N37" s="14"/>
      <c r="O37" s="14"/>
      <c r="P37" s="14"/>
      <c r="Q37" s="14"/>
      <c r="R37" s="14"/>
      <c r="S37" s="22">
        <f t="shared" si="1"/>
        <v>4.4081660908397297E-2</v>
      </c>
      <c r="T37" s="16" t="s">
        <v>11</v>
      </c>
      <c r="U37" s="33"/>
      <c r="V37" s="13"/>
      <c r="W37" s="14"/>
      <c r="X37" s="14"/>
      <c r="Y37" s="14"/>
      <c r="Z37" s="14"/>
      <c r="AA37" s="14"/>
      <c r="AB37" s="22">
        <f t="shared" si="4"/>
        <v>4.4081660908397297E-2</v>
      </c>
      <c r="AC37" s="17" t="s">
        <v>12</v>
      </c>
      <c r="AD37" s="33"/>
      <c r="AE37" s="13"/>
      <c r="AF37" s="14"/>
      <c r="AG37" s="14"/>
      <c r="AH37" s="14"/>
      <c r="AI37" s="14"/>
      <c r="AJ37" s="14"/>
      <c r="AK37" s="22">
        <f t="shared" si="5"/>
        <v>4.4081660908397297E-2</v>
      </c>
      <c r="AL37" s="18" t="s">
        <v>13</v>
      </c>
      <c r="AM37" s="33"/>
      <c r="AN37" s="13"/>
      <c r="AO37" s="14"/>
      <c r="AP37" s="14"/>
      <c r="AQ37" s="14"/>
      <c r="AR37" s="14"/>
      <c r="AS37" s="14"/>
      <c r="AT37" s="22">
        <f t="shared" si="2"/>
        <v>4.4081660908397297E-2</v>
      </c>
      <c r="AU37" s="19" t="s">
        <v>14</v>
      </c>
      <c r="AV37" s="33"/>
      <c r="AW37" s="13"/>
      <c r="AX37" s="14"/>
      <c r="AY37" s="14"/>
      <c r="AZ37" s="14"/>
      <c r="BA37" s="14"/>
      <c r="BB37" s="14"/>
      <c r="BC37" s="22">
        <f t="shared" si="9"/>
        <v>4.4081660908397297E-2</v>
      </c>
      <c r="BD37" s="20" t="s">
        <v>15</v>
      </c>
      <c r="BE37" s="33"/>
      <c r="BF37" s="13"/>
      <c r="BG37" s="14"/>
      <c r="BH37" s="14"/>
      <c r="BI37" s="14"/>
      <c r="BJ37" s="14"/>
      <c r="BK37" s="14"/>
      <c r="BL37" s="22">
        <f t="shared" si="10"/>
        <v>4.4081660908397297E-2</v>
      </c>
      <c r="BM37" s="21" t="s">
        <v>16</v>
      </c>
      <c r="BN37" s="33"/>
      <c r="BO37" s="13"/>
      <c r="BP37" s="14"/>
      <c r="BQ37" s="14"/>
      <c r="BR37" s="14"/>
      <c r="BS37" s="14"/>
      <c r="BT37" s="14"/>
      <c r="BU37" s="22">
        <f t="shared" si="8"/>
        <v>4.4081660908397297E-2</v>
      </c>
    </row>
    <row r="38" spans="1:73" ht="16.5" thickTop="1" thickBot="1">
      <c r="A38" s="11">
        <v>1984</v>
      </c>
      <c r="B38" s="29" t="s">
        <v>17</v>
      </c>
      <c r="C38" s="33">
        <v>0</v>
      </c>
      <c r="D38" s="13" t="s">
        <v>22</v>
      </c>
      <c r="E38" s="14">
        <v>0</v>
      </c>
      <c r="F38" s="14">
        <v>0</v>
      </c>
      <c r="G38" s="14">
        <v>0</v>
      </c>
      <c r="H38" s="14">
        <v>0</v>
      </c>
      <c r="I38" s="14">
        <v>0</v>
      </c>
      <c r="J38" s="15">
        <f t="shared" si="3"/>
        <v>4.4081660908397297E-2</v>
      </c>
      <c r="K38" s="12" t="s">
        <v>10</v>
      </c>
      <c r="L38" s="33"/>
      <c r="M38" s="13"/>
      <c r="N38" s="14"/>
      <c r="O38" s="14"/>
      <c r="P38" s="14"/>
      <c r="Q38" s="14"/>
      <c r="R38" s="14"/>
      <c r="S38" s="22">
        <f t="shared" si="1"/>
        <v>4.4081660908397297E-2</v>
      </c>
      <c r="T38" s="16" t="s">
        <v>11</v>
      </c>
      <c r="U38" s="33"/>
      <c r="V38" s="13"/>
      <c r="W38" s="14"/>
      <c r="X38" s="14"/>
      <c r="Y38" s="14"/>
      <c r="Z38" s="14"/>
      <c r="AA38" s="14"/>
      <c r="AB38" s="22">
        <f t="shared" si="4"/>
        <v>4.4081660908397297E-2</v>
      </c>
      <c r="AC38" s="17" t="s">
        <v>12</v>
      </c>
      <c r="AD38" s="33"/>
      <c r="AE38" s="13"/>
      <c r="AF38" s="14"/>
      <c r="AG38" s="14"/>
      <c r="AH38" s="14"/>
      <c r="AI38" s="14"/>
      <c r="AJ38" s="14"/>
      <c r="AK38" s="22">
        <f t="shared" si="5"/>
        <v>4.4081660908397297E-2</v>
      </c>
      <c r="AL38" s="18" t="s">
        <v>13</v>
      </c>
      <c r="AM38" s="33"/>
      <c r="AN38" s="13"/>
      <c r="AO38" s="14"/>
      <c r="AP38" s="14"/>
      <c r="AQ38" s="14"/>
      <c r="AR38" s="14"/>
      <c r="AS38" s="14"/>
      <c r="AT38" s="22">
        <f t="shared" si="2"/>
        <v>4.4081660908397297E-2</v>
      </c>
      <c r="AU38" s="19" t="s">
        <v>14</v>
      </c>
      <c r="AV38" s="33"/>
      <c r="AW38" s="13"/>
      <c r="AX38" s="14"/>
      <c r="AY38" s="14"/>
      <c r="AZ38" s="14"/>
      <c r="BA38" s="14"/>
      <c r="BB38" s="14"/>
      <c r="BC38" s="22">
        <f t="shared" si="9"/>
        <v>4.4081660908397297E-2</v>
      </c>
      <c r="BD38" s="20" t="s">
        <v>15</v>
      </c>
      <c r="BE38" s="33"/>
      <c r="BF38" s="13"/>
      <c r="BG38" s="14"/>
      <c r="BH38" s="14"/>
      <c r="BI38" s="14"/>
      <c r="BJ38" s="14"/>
      <c r="BK38" s="14"/>
      <c r="BL38" s="22">
        <f t="shared" si="10"/>
        <v>4.4081660908397297E-2</v>
      </c>
      <c r="BM38" s="21" t="s">
        <v>16</v>
      </c>
      <c r="BN38" s="33"/>
      <c r="BO38" s="13"/>
      <c r="BP38" s="14"/>
      <c r="BQ38" s="14"/>
      <c r="BR38" s="14"/>
      <c r="BS38" s="14"/>
      <c r="BT38" s="14"/>
      <c r="BU38" s="22">
        <f t="shared" si="8"/>
        <v>4.4081660908397297E-2</v>
      </c>
    </row>
    <row r="39" spans="1:73" ht="16.5" thickTop="1" thickBot="1">
      <c r="A39" s="11">
        <v>1985</v>
      </c>
      <c r="B39" s="29" t="s">
        <v>17</v>
      </c>
      <c r="C39" s="33">
        <v>0</v>
      </c>
      <c r="D39" s="13" t="s">
        <v>22</v>
      </c>
      <c r="E39" s="14">
        <v>0</v>
      </c>
      <c r="F39" s="14">
        <v>0</v>
      </c>
      <c r="G39" s="14">
        <v>0</v>
      </c>
      <c r="H39" s="14">
        <v>0</v>
      </c>
      <c r="I39" s="14">
        <v>0</v>
      </c>
      <c r="J39" s="15">
        <f t="shared" si="3"/>
        <v>4.4081660908397297E-2</v>
      </c>
      <c r="K39" s="12" t="s">
        <v>10</v>
      </c>
      <c r="L39" s="33"/>
      <c r="M39" s="13"/>
      <c r="N39" s="14"/>
      <c r="O39" s="14"/>
      <c r="P39" s="14"/>
      <c r="Q39" s="14"/>
      <c r="R39" s="14"/>
      <c r="S39" s="22">
        <f t="shared" si="1"/>
        <v>4.4081660908397297E-2</v>
      </c>
      <c r="T39" s="16" t="s">
        <v>11</v>
      </c>
      <c r="U39" s="33"/>
      <c r="V39" s="13"/>
      <c r="W39" s="14"/>
      <c r="X39" s="14"/>
      <c r="Y39" s="14"/>
      <c r="Z39" s="14"/>
      <c r="AA39" s="14"/>
      <c r="AB39" s="22">
        <f t="shared" si="4"/>
        <v>4.4081660908397297E-2</v>
      </c>
      <c r="AC39" s="17" t="s">
        <v>12</v>
      </c>
      <c r="AD39" s="33"/>
      <c r="AE39" s="13"/>
      <c r="AF39" s="14"/>
      <c r="AG39" s="14"/>
      <c r="AH39" s="14"/>
      <c r="AI39" s="14"/>
      <c r="AJ39" s="14"/>
      <c r="AK39" s="22">
        <f t="shared" si="5"/>
        <v>4.4081660908397297E-2</v>
      </c>
      <c r="AL39" s="18" t="s">
        <v>13</v>
      </c>
      <c r="AM39" s="33"/>
      <c r="AN39" s="13"/>
      <c r="AO39" s="14"/>
      <c r="AP39" s="14"/>
      <c r="AQ39" s="14"/>
      <c r="AR39" s="14"/>
      <c r="AS39" s="14"/>
      <c r="AT39" s="22">
        <f t="shared" si="2"/>
        <v>4.4081660908397297E-2</v>
      </c>
      <c r="AU39" s="19" t="s">
        <v>14</v>
      </c>
      <c r="AV39" s="33"/>
      <c r="AW39" s="13"/>
      <c r="AX39" s="14"/>
      <c r="AY39" s="14"/>
      <c r="AZ39" s="14"/>
      <c r="BA39" s="14"/>
      <c r="BB39" s="14"/>
      <c r="BC39" s="22">
        <f t="shared" si="9"/>
        <v>4.4081660908397297E-2</v>
      </c>
      <c r="BD39" s="20" t="s">
        <v>15</v>
      </c>
      <c r="BE39" s="33"/>
      <c r="BF39" s="13"/>
      <c r="BG39" s="14"/>
      <c r="BH39" s="14"/>
      <c r="BI39" s="14"/>
      <c r="BJ39" s="14"/>
      <c r="BK39" s="14"/>
      <c r="BL39" s="22">
        <f t="shared" si="10"/>
        <v>4.4081660908397297E-2</v>
      </c>
      <c r="BM39" s="21" t="s">
        <v>16</v>
      </c>
      <c r="BN39" s="33"/>
      <c r="BO39" s="13"/>
      <c r="BP39" s="14"/>
      <c r="BQ39" s="14"/>
      <c r="BR39" s="14"/>
      <c r="BS39" s="14"/>
      <c r="BT39" s="14"/>
      <c r="BU39" s="22">
        <f t="shared" si="8"/>
        <v>4.4081660908397297E-2</v>
      </c>
    </row>
    <row r="40" spans="1:73" ht="16.5" thickTop="1" thickBot="1">
      <c r="A40" s="11">
        <v>1986</v>
      </c>
      <c r="B40" s="29" t="s">
        <v>17</v>
      </c>
      <c r="C40" s="33">
        <v>0</v>
      </c>
      <c r="D40" s="13" t="s">
        <v>22</v>
      </c>
      <c r="E40" s="14">
        <v>0</v>
      </c>
      <c r="F40" s="14">
        <v>0</v>
      </c>
      <c r="G40" s="14">
        <v>0</v>
      </c>
      <c r="H40" s="14">
        <v>0</v>
      </c>
      <c r="I40" s="14">
        <v>0</v>
      </c>
      <c r="J40" s="15">
        <f t="shared" si="3"/>
        <v>4.4081660908397297E-2</v>
      </c>
      <c r="K40" s="12" t="s">
        <v>10</v>
      </c>
      <c r="L40" s="33"/>
      <c r="M40" s="13"/>
      <c r="N40" s="14"/>
      <c r="O40" s="14"/>
      <c r="P40" s="14"/>
      <c r="Q40" s="14"/>
      <c r="R40" s="14"/>
      <c r="S40" s="22">
        <f t="shared" si="1"/>
        <v>4.4081660908397297E-2</v>
      </c>
      <c r="T40" s="16" t="s">
        <v>11</v>
      </c>
      <c r="U40" s="33"/>
      <c r="V40" s="13"/>
      <c r="W40" s="14"/>
      <c r="X40" s="14"/>
      <c r="Y40" s="14"/>
      <c r="Z40" s="14"/>
      <c r="AA40" s="14"/>
      <c r="AB40" s="22">
        <f t="shared" si="4"/>
        <v>4.4081660908397297E-2</v>
      </c>
      <c r="AC40" s="17" t="s">
        <v>12</v>
      </c>
      <c r="AD40" s="33"/>
      <c r="AE40" s="13"/>
      <c r="AF40" s="14"/>
      <c r="AG40" s="14"/>
      <c r="AH40" s="14"/>
      <c r="AI40" s="14"/>
      <c r="AJ40" s="14"/>
      <c r="AK40" s="22">
        <f t="shared" si="5"/>
        <v>4.4081660908397297E-2</v>
      </c>
      <c r="AL40" s="18" t="s">
        <v>13</v>
      </c>
      <c r="AM40" s="33"/>
      <c r="AN40" s="13"/>
      <c r="AO40" s="14"/>
      <c r="AP40" s="14"/>
      <c r="AQ40" s="14"/>
      <c r="AR40" s="14"/>
      <c r="AS40" s="14"/>
      <c r="AT40" s="22">
        <f t="shared" si="2"/>
        <v>4.4081660908397297E-2</v>
      </c>
      <c r="AU40" s="19" t="s">
        <v>14</v>
      </c>
      <c r="AV40" s="33"/>
      <c r="AW40" s="13"/>
      <c r="AX40" s="14"/>
      <c r="AY40" s="14"/>
      <c r="AZ40" s="14"/>
      <c r="BA40" s="14"/>
      <c r="BB40" s="14"/>
      <c r="BC40" s="22">
        <f t="shared" si="9"/>
        <v>4.4081660908397297E-2</v>
      </c>
      <c r="BD40" s="20" t="s">
        <v>15</v>
      </c>
      <c r="BE40" s="33"/>
      <c r="BF40" s="13"/>
      <c r="BG40" s="14"/>
      <c r="BH40" s="14"/>
      <c r="BI40" s="14"/>
      <c r="BJ40" s="14"/>
      <c r="BK40" s="14"/>
      <c r="BL40" s="22">
        <f t="shared" si="10"/>
        <v>4.4081660908397297E-2</v>
      </c>
      <c r="BM40" s="21" t="s">
        <v>16</v>
      </c>
      <c r="BN40" s="33"/>
      <c r="BO40" s="13"/>
      <c r="BP40" s="14"/>
      <c r="BQ40" s="14"/>
      <c r="BR40" s="14"/>
      <c r="BS40" s="14"/>
      <c r="BT40" s="14"/>
      <c r="BU40" s="22">
        <f t="shared" si="8"/>
        <v>4.4081660908397297E-2</v>
      </c>
    </row>
    <row r="41" spans="1:73" ht="16.5" thickTop="1" thickBot="1">
      <c r="A41" s="11">
        <v>1987</v>
      </c>
      <c r="B41" s="29" t="s">
        <v>17</v>
      </c>
      <c r="C41" s="33">
        <v>0</v>
      </c>
      <c r="D41" s="13" t="s">
        <v>22</v>
      </c>
      <c r="E41" s="14">
        <v>0</v>
      </c>
      <c r="F41" s="14">
        <v>0</v>
      </c>
      <c r="G41" s="14">
        <v>0</v>
      </c>
      <c r="H41" s="14">
        <v>0</v>
      </c>
      <c r="I41" s="14">
        <v>0</v>
      </c>
      <c r="J41" s="15">
        <f t="shared" si="3"/>
        <v>4.4081660908397297E-2</v>
      </c>
      <c r="K41" s="12" t="s">
        <v>10</v>
      </c>
      <c r="L41" s="33"/>
      <c r="M41" s="13"/>
      <c r="N41" s="14"/>
      <c r="O41" s="14"/>
      <c r="P41" s="14"/>
      <c r="Q41" s="14"/>
      <c r="R41" s="14"/>
      <c r="S41" s="22">
        <f t="shared" si="1"/>
        <v>4.4081660908397297E-2</v>
      </c>
      <c r="T41" s="16" t="s">
        <v>11</v>
      </c>
      <c r="U41" s="33"/>
      <c r="V41" s="13"/>
      <c r="W41" s="14"/>
      <c r="X41" s="14"/>
      <c r="Y41" s="14"/>
      <c r="Z41" s="14"/>
      <c r="AA41" s="14"/>
      <c r="AB41" s="22">
        <f t="shared" si="4"/>
        <v>4.4081660908397297E-2</v>
      </c>
      <c r="AC41" s="17" t="s">
        <v>12</v>
      </c>
      <c r="AD41" s="33"/>
      <c r="AE41" s="13"/>
      <c r="AF41" s="14"/>
      <c r="AG41" s="14"/>
      <c r="AH41" s="14"/>
      <c r="AI41" s="14"/>
      <c r="AJ41" s="14"/>
      <c r="AK41" s="22">
        <f t="shared" si="5"/>
        <v>4.4081660908397297E-2</v>
      </c>
      <c r="AL41" s="18" t="s">
        <v>13</v>
      </c>
      <c r="AM41" s="33"/>
      <c r="AN41" s="13"/>
      <c r="AO41" s="14"/>
      <c r="AP41" s="14"/>
      <c r="AQ41" s="14"/>
      <c r="AR41" s="14"/>
      <c r="AS41" s="14"/>
      <c r="AT41" s="22">
        <f t="shared" si="2"/>
        <v>4.4081660908397297E-2</v>
      </c>
      <c r="AU41" s="19" t="s">
        <v>14</v>
      </c>
      <c r="AV41" s="33"/>
      <c r="AW41" s="13"/>
      <c r="AX41" s="14"/>
      <c r="AY41" s="14"/>
      <c r="AZ41" s="14"/>
      <c r="BA41" s="14"/>
      <c r="BB41" s="14"/>
      <c r="BC41" s="22">
        <f t="shared" si="9"/>
        <v>4.4081660908397297E-2</v>
      </c>
      <c r="BD41" s="20" t="s">
        <v>15</v>
      </c>
      <c r="BE41" s="33"/>
      <c r="BF41" s="13"/>
      <c r="BG41" s="14"/>
      <c r="BH41" s="14"/>
      <c r="BI41" s="14"/>
      <c r="BJ41" s="14"/>
      <c r="BK41" s="14"/>
      <c r="BL41" s="22">
        <f t="shared" si="10"/>
        <v>4.4081660908397297E-2</v>
      </c>
      <c r="BM41" s="21" t="s">
        <v>16</v>
      </c>
      <c r="BN41" s="33"/>
      <c r="BO41" s="13"/>
      <c r="BP41" s="14"/>
      <c r="BQ41" s="14"/>
      <c r="BR41" s="14"/>
      <c r="BS41" s="14"/>
      <c r="BT41" s="14"/>
      <c r="BU41" s="22">
        <f t="shared" si="8"/>
        <v>4.4081660908397297E-2</v>
      </c>
    </row>
    <row r="42" spans="1:73" ht="16.5" thickTop="1" thickBot="1">
      <c r="A42" s="11">
        <v>1988</v>
      </c>
      <c r="B42" s="29" t="s">
        <v>17</v>
      </c>
      <c r="C42" s="33">
        <v>0</v>
      </c>
      <c r="D42" s="13" t="s">
        <v>22</v>
      </c>
      <c r="E42" s="14">
        <v>0</v>
      </c>
      <c r="F42" s="14">
        <v>0</v>
      </c>
      <c r="G42" s="14">
        <v>0</v>
      </c>
      <c r="H42" s="14">
        <v>0</v>
      </c>
      <c r="I42" s="14">
        <v>0</v>
      </c>
      <c r="J42" s="15">
        <f t="shared" si="3"/>
        <v>4.4081660908397297E-2</v>
      </c>
      <c r="K42" s="12" t="s">
        <v>10</v>
      </c>
      <c r="L42" s="33"/>
      <c r="M42" s="13"/>
      <c r="N42" s="14"/>
      <c r="O42" s="14"/>
      <c r="P42" s="14"/>
      <c r="Q42" s="14"/>
      <c r="R42" s="14"/>
      <c r="S42" s="22">
        <f t="shared" si="1"/>
        <v>4.4081660908397297E-2</v>
      </c>
      <c r="T42" s="16" t="s">
        <v>11</v>
      </c>
      <c r="U42" s="33"/>
      <c r="V42" s="13"/>
      <c r="W42" s="14"/>
      <c r="X42" s="14"/>
      <c r="Y42" s="14"/>
      <c r="Z42" s="14"/>
      <c r="AA42" s="14"/>
      <c r="AB42" s="22">
        <f t="shared" si="4"/>
        <v>4.4081660908397297E-2</v>
      </c>
      <c r="AC42" s="17" t="s">
        <v>12</v>
      </c>
      <c r="AD42" s="33"/>
      <c r="AE42" s="13"/>
      <c r="AF42" s="14"/>
      <c r="AG42" s="14"/>
      <c r="AH42" s="14"/>
      <c r="AI42" s="14"/>
      <c r="AJ42" s="14"/>
      <c r="AK42" s="22">
        <f t="shared" si="5"/>
        <v>4.4081660908397297E-2</v>
      </c>
      <c r="AL42" s="18" t="s">
        <v>13</v>
      </c>
      <c r="AM42" s="33"/>
      <c r="AN42" s="13"/>
      <c r="AO42" s="14"/>
      <c r="AP42" s="14"/>
      <c r="AQ42" s="14"/>
      <c r="AR42" s="14"/>
      <c r="AS42" s="14"/>
      <c r="AT42" s="22">
        <f t="shared" si="2"/>
        <v>4.4081660908397297E-2</v>
      </c>
      <c r="AU42" s="19" t="s">
        <v>14</v>
      </c>
      <c r="AV42" s="33"/>
      <c r="AW42" s="13"/>
      <c r="AX42" s="14"/>
      <c r="AY42" s="14"/>
      <c r="AZ42" s="14"/>
      <c r="BA42" s="14"/>
      <c r="BB42" s="14"/>
      <c r="BC42" s="22">
        <f t="shared" si="9"/>
        <v>4.4081660908397297E-2</v>
      </c>
      <c r="BD42" s="20" t="s">
        <v>15</v>
      </c>
      <c r="BE42" s="33"/>
      <c r="BF42" s="13"/>
      <c r="BG42" s="14"/>
      <c r="BH42" s="14"/>
      <c r="BI42" s="14"/>
      <c r="BJ42" s="14"/>
      <c r="BK42" s="14"/>
      <c r="BL42" s="22">
        <f t="shared" si="10"/>
        <v>4.4081660908397297E-2</v>
      </c>
      <c r="BM42" s="21" t="s">
        <v>16</v>
      </c>
      <c r="BN42" s="33"/>
      <c r="BO42" s="13"/>
      <c r="BP42" s="14"/>
      <c r="BQ42" s="14"/>
      <c r="BR42" s="14"/>
      <c r="BS42" s="14"/>
      <c r="BT42" s="14"/>
      <c r="BU42" s="22">
        <f t="shared" si="8"/>
        <v>4.4081660908397297E-2</v>
      </c>
    </row>
    <row r="43" spans="1:73" ht="16.5" thickTop="1" thickBot="1">
      <c r="A43" s="11">
        <v>1989</v>
      </c>
      <c r="B43" s="29" t="s">
        <v>17</v>
      </c>
      <c r="C43" s="33">
        <v>0</v>
      </c>
      <c r="D43" s="13" t="s">
        <v>22</v>
      </c>
      <c r="E43" s="14">
        <v>0</v>
      </c>
      <c r="F43" s="14">
        <v>0</v>
      </c>
      <c r="G43" s="14">
        <v>0</v>
      </c>
      <c r="H43" s="14">
        <v>0</v>
      </c>
      <c r="I43" s="14">
        <v>0</v>
      </c>
      <c r="J43" s="15">
        <f t="shared" si="3"/>
        <v>4.4081660908397297E-2</v>
      </c>
      <c r="K43" s="12" t="s">
        <v>10</v>
      </c>
      <c r="L43" s="33"/>
      <c r="M43" s="13"/>
      <c r="N43" s="14"/>
      <c r="O43" s="14"/>
      <c r="P43" s="14"/>
      <c r="Q43" s="14"/>
      <c r="R43" s="14"/>
      <c r="S43" s="22">
        <f t="shared" si="1"/>
        <v>4.4081660908397297E-2</v>
      </c>
      <c r="T43" s="16" t="s">
        <v>11</v>
      </c>
      <c r="U43" s="33"/>
      <c r="V43" s="13"/>
      <c r="W43" s="14"/>
      <c r="X43" s="14"/>
      <c r="Y43" s="14"/>
      <c r="Z43" s="14"/>
      <c r="AA43" s="14"/>
      <c r="AB43" s="22">
        <f t="shared" si="4"/>
        <v>4.4081660908397297E-2</v>
      </c>
      <c r="AC43" s="17" t="s">
        <v>12</v>
      </c>
      <c r="AD43" s="33"/>
      <c r="AE43" s="13"/>
      <c r="AF43" s="14"/>
      <c r="AG43" s="14"/>
      <c r="AH43" s="14"/>
      <c r="AI43" s="14"/>
      <c r="AJ43" s="14"/>
      <c r="AK43" s="22">
        <f t="shared" si="5"/>
        <v>4.4081660908397297E-2</v>
      </c>
      <c r="AL43" s="18" t="s">
        <v>13</v>
      </c>
      <c r="AM43" s="33"/>
      <c r="AN43" s="13"/>
      <c r="AO43" s="14"/>
      <c r="AP43" s="14"/>
      <c r="AQ43" s="14"/>
      <c r="AR43" s="14"/>
      <c r="AS43" s="14"/>
      <c r="AT43" s="22">
        <f t="shared" si="2"/>
        <v>4.4081660908397297E-2</v>
      </c>
      <c r="AU43" s="19" t="s">
        <v>14</v>
      </c>
      <c r="AV43" s="33"/>
      <c r="AW43" s="13"/>
      <c r="AX43" s="14"/>
      <c r="AY43" s="14"/>
      <c r="AZ43" s="14"/>
      <c r="BA43" s="14"/>
      <c r="BB43" s="14"/>
      <c r="BC43" s="22">
        <f t="shared" si="9"/>
        <v>4.4081660908397297E-2</v>
      </c>
      <c r="BD43" s="20" t="s">
        <v>15</v>
      </c>
      <c r="BE43" s="33"/>
      <c r="BF43" s="13"/>
      <c r="BG43" s="14"/>
      <c r="BH43" s="14"/>
      <c r="BI43" s="14"/>
      <c r="BJ43" s="14"/>
      <c r="BK43" s="14"/>
      <c r="BL43" s="22">
        <f t="shared" si="10"/>
        <v>4.4081660908397297E-2</v>
      </c>
      <c r="BM43" s="21" t="s">
        <v>16</v>
      </c>
      <c r="BN43" s="33"/>
      <c r="BO43" s="13"/>
      <c r="BP43" s="14"/>
      <c r="BQ43" s="14"/>
      <c r="BR43" s="14"/>
      <c r="BS43" s="14"/>
      <c r="BT43" s="14"/>
      <c r="BU43" s="22">
        <f t="shared" si="8"/>
        <v>4.4081660908397297E-2</v>
      </c>
    </row>
    <row r="44" spans="1:73" ht="15.75" thickTop="1">
      <c r="A44" s="11">
        <v>1990</v>
      </c>
      <c r="B44" s="29" t="s">
        <v>17</v>
      </c>
      <c r="C44" s="33">
        <v>0</v>
      </c>
      <c r="D44" s="66" t="s">
        <v>27</v>
      </c>
      <c r="E44" s="14">
        <v>0</v>
      </c>
      <c r="F44" s="14">
        <v>0</v>
      </c>
      <c r="G44" s="14">
        <v>0</v>
      </c>
      <c r="H44" s="14">
        <v>0</v>
      </c>
      <c r="I44" s="14">
        <v>0</v>
      </c>
      <c r="J44" s="15">
        <f t="shared" si="3"/>
        <v>4.4081660908397297E-2</v>
      </c>
      <c r="K44" s="12" t="s">
        <v>10</v>
      </c>
      <c r="L44" s="33"/>
      <c r="M44" s="13"/>
      <c r="N44" s="14"/>
      <c r="O44" s="14"/>
      <c r="P44" s="14"/>
      <c r="Q44" s="14"/>
      <c r="R44" s="14"/>
      <c r="S44" s="22">
        <f t="shared" si="1"/>
        <v>4.4081660908397297E-2</v>
      </c>
      <c r="T44" s="16" t="s">
        <v>11</v>
      </c>
      <c r="U44" s="33"/>
      <c r="V44" s="13"/>
      <c r="W44" s="14"/>
      <c r="X44" s="14"/>
      <c r="Y44" s="14"/>
      <c r="Z44" s="14"/>
      <c r="AA44" s="14"/>
      <c r="AB44" s="22">
        <f t="shared" si="4"/>
        <v>4.4081660908397297E-2</v>
      </c>
      <c r="AC44" s="17" t="s">
        <v>12</v>
      </c>
      <c r="AD44" s="33"/>
      <c r="AE44" s="13"/>
      <c r="AF44" s="14"/>
      <c r="AG44" s="14"/>
      <c r="AH44" s="14"/>
      <c r="AI44" s="14"/>
      <c r="AJ44" s="14"/>
      <c r="AK44" s="22">
        <f t="shared" si="5"/>
        <v>4.4081660908397297E-2</v>
      </c>
      <c r="AL44" s="18" t="s">
        <v>13</v>
      </c>
      <c r="AM44" s="33"/>
      <c r="AN44" s="13"/>
      <c r="AO44" s="14"/>
      <c r="AP44" s="14"/>
      <c r="AQ44" s="14"/>
      <c r="AR44" s="14"/>
      <c r="AS44" s="14"/>
      <c r="AT44" s="22">
        <f t="shared" si="2"/>
        <v>4.4081660908397297E-2</v>
      </c>
      <c r="AU44" s="19" t="s">
        <v>14</v>
      </c>
      <c r="AV44" s="33"/>
      <c r="AW44" s="13"/>
      <c r="AX44" s="14"/>
      <c r="AY44" s="14"/>
      <c r="AZ44" s="14"/>
      <c r="BA44" s="14"/>
      <c r="BB44" s="14"/>
      <c r="BC44" s="22">
        <f t="shared" si="9"/>
        <v>4.4081660908397297E-2</v>
      </c>
      <c r="BD44" s="20" t="s">
        <v>15</v>
      </c>
      <c r="BE44" s="33"/>
      <c r="BF44" s="13"/>
      <c r="BG44" s="14"/>
      <c r="BH44" s="14"/>
      <c r="BI44" s="14"/>
      <c r="BJ44" s="14"/>
      <c r="BK44" s="14"/>
      <c r="BL44" s="22">
        <f t="shared" si="10"/>
        <v>4.4081660908397297E-2</v>
      </c>
      <c r="BM44" s="21" t="s">
        <v>16</v>
      </c>
      <c r="BN44" s="33"/>
      <c r="BO44" s="13"/>
      <c r="BP44" s="14"/>
      <c r="BQ44" s="14"/>
      <c r="BR44" s="14"/>
      <c r="BS44" s="14"/>
      <c r="BT44" s="14"/>
      <c r="BU44" s="22">
        <f t="shared" si="8"/>
        <v>4.4081660908397297E-2</v>
      </c>
    </row>
    <row r="45" spans="1:73" ht="15">
      <c r="A45" s="11">
        <v>1991</v>
      </c>
      <c r="B45" s="29" t="s">
        <v>17</v>
      </c>
      <c r="C45" s="33">
        <f t="shared" ref="C45:C62" si="11">C46-C$64/20</f>
        <v>3.2502596053998124E-3</v>
      </c>
      <c r="D45" s="13" t="s">
        <v>23</v>
      </c>
      <c r="E45" s="14">
        <v>2</v>
      </c>
      <c r="F45" s="14">
        <v>1</v>
      </c>
      <c r="G45" s="14">
        <v>3</v>
      </c>
      <c r="H45" s="14">
        <v>1</v>
      </c>
      <c r="I45" s="14">
        <v>3</v>
      </c>
      <c r="J45" s="22">
        <f t="shared" ref="J45:J63" si="12">SQRT((1.5*EXP(1.105*I45))^2+(1.5*EXP(1.105*(E45-1)))^2+(1.5*EXP(1.105*(F45-1)))^2+(1.5*EXP(1.105*(G45-1)))^2+(1.5*EXP(1.105*(H45-1)))^2)/100*2.45</f>
        <v>1.0725046436742278</v>
      </c>
      <c r="K45" s="12" t="s">
        <v>10</v>
      </c>
      <c r="L45" s="33"/>
      <c r="M45" s="13"/>
      <c r="N45" s="14"/>
      <c r="O45" s="14"/>
      <c r="P45" s="14"/>
      <c r="Q45" s="14"/>
      <c r="R45" s="14"/>
      <c r="S45" s="22">
        <f t="shared" si="1"/>
        <v>4.4081660908397297E-2</v>
      </c>
      <c r="T45" s="16" t="s">
        <v>11</v>
      </c>
      <c r="U45" s="33"/>
      <c r="V45" s="13"/>
      <c r="W45" s="14"/>
      <c r="X45" s="14"/>
      <c r="Y45" s="14"/>
      <c r="Z45" s="14"/>
      <c r="AA45" s="14"/>
      <c r="AB45" s="22">
        <f t="shared" si="4"/>
        <v>4.4081660908397297E-2</v>
      </c>
      <c r="AC45" s="17" t="s">
        <v>12</v>
      </c>
      <c r="AD45" s="33"/>
      <c r="AE45" s="13"/>
      <c r="AF45" s="14"/>
      <c r="AG45" s="14"/>
      <c r="AH45" s="14"/>
      <c r="AI45" s="14"/>
      <c r="AJ45" s="14"/>
      <c r="AK45" s="22">
        <f t="shared" si="5"/>
        <v>4.4081660908397297E-2</v>
      </c>
      <c r="AL45" s="18" t="s">
        <v>13</v>
      </c>
      <c r="AM45" s="33"/>
      <c r="AN45" s="13"/>
      <c r="AO45" s="14"/>
      <c r="AP45" s="14"/>
      <c r="AQ45" s="14"/>
      <c r="AR45" s="14"/>
      <c r="AS45" s="14"/>
      <c r="AT45" s="22">
        <f t="shared" si="2"/>
        <v>4.4081660908397297E-2</v>
      </c>
      <c r="AU45" s="19" t="s">
        <v>14</v>
      </c>
      <c r="AV45" s="33"/>
      <c r="AW45" s="13"/>
      <c r="AX45" s="14"/>
      <c r="AY45" s="14"/>
      <c r="AZ45" s="14"/>
      <c r="BA45" s="14"/>
      <c r="BB45" s="14"/>
      <c r="BC45" s="22">
        <f t="shared" si="9"/>
        <v>4.4081660908397297E-2</v>
      </c>
      <c r="BD45" s="20" t="s">
        <v>15</v>
      </c>
      <c r="BE45" s="33"/>
      <c r="BF45" s="13"/>
      <c r="BG45" s="14"/>
      <c r="BH45" s="14"/>
      <c r="BI45" s="14"/>
      <c r="BJ45" s="14"/>
      <c r="BK45" s="14"/>
      <c r="BL45" s="22">
        <f t="shared" si="10"/>
        <v>4.4081660908397297E-2</v>
      </c>
      <c r="BM45" s="21" t="s">
        <v>16</v>
      </c>
      <c r="BN45" s="33"/>
      <c r="BO45" s="13"/>
      <c r="BP45" s="14"/>
      <c r="BQ45" s="14"/>
      <c r="BR45" s="14"/>
      <c r="BS45" s="14"/>
      <c r="BT45" s="14"/>
      <c r="BU45" s="22">
        <f t="shared" si="8"/>
        <v>4.4081660908397297E-2</v>
      </c>
    </row>
    <row r="46" spans="1:73" ht="15">
      <c r="A46" s="11">
        <v>1992</v>
      </c>
      <c r="B46" s="29" t="s">
        <v>17</v>
      </c>
      <c r="C46" s="33">
        <f t="shared" si="11"/>
        <v>6.5005192107996049E-3</v>
      </c>
      <c r="D46" s="13" t="s">
        <v>23</v>
      </c>
      <c r="E46" s="14">
        <v>2</v>
      </c>
      <c r="F46" s="14">
        <v>1</v>
      </c>
      <c r="G46" s="14">
        <v>3</v>
      </c>
      <c r="H46" s="14">
        <v>1</v>
      </c>
      <c r="I46" s="14">
        <v>3</v>
      </c>
      <c r="J46" s="22">
        <f t="shared" si="12"/>
        <v>1.0725046436742278</v>
      </c>
      <c r="K46" s="12" t="s">
        <v>10</v>
      </c>
      <c r="L46" s="33"/>
      <c r="M46" s="13"/>
      <c r="N46" s="14"/>
      <c r="O46" s="14"/>
      <c r="P46" s="14"/>
      <c r="Q46" s="14"/>
      <c r="R46" s="14"/>
      <c r="S46" s="22">
        <f t="shared" si="1"/>
        <v>4.4081660908397297E-2</v>
      </c>
      <c r="T46" s="16" t="s">
        <v>11</v>
      </c>
      <c r="U46" s="33"/>
      <c r="V46" s="13"/>
      <c r="W46" s="14"/>
      <c r="X46" s="14"/>
      <c r="Y46" s="14"/>
      <c r="Z46" s="14"/>
      <c r="AA46" s="14"/>
      <c r="AB46" s="22">
        <f t="shared" si="4"/>
        <v>4.4081660908397297E-2</v>
      </c>
      <c r="AC46" s="17" t="s">
        <v>12</v>
      </c>
      <c r="AD46" s="33"/>
      <c r="AE46" s="13"/>
      <c r="AF46" s="14"/>
      <c r="AG46" s="14"/>
      <c r="AH46" s="14"/>
      <c r="AI46" s="14"/>
      <c r="AJ46" s="14"/>
      <c r="AK46" s="22">
        <f t="shared" si="5"/>
        <v>4.4081660908397297E-2</v>
      </c>
      <c r="AL46" s="18" t="s">
        <v>13</v>
      </c>
      <c r="AM46" s="33"/>
      <c r="AN46" s="13"/>
      <c r="AO46" s="14"/>
      <c r="AP46" s="14"/>
      <c r="AQ46" s="14"/>
      <c r="AR46" s="14"/>
      <c r="AS46" s="14"/>
      <c r="AT46" s="22">
        <f t="shared" si="2"/>
        <v>4.4081660908397297E-2</v>
      </c>
      <c r="AU46" s="19" t="s">
        <v>14</v>
      </c>
      <c r="AV46" s="33"/>
      <c r="AW46" s="13"/>
      <c r="AX46" s="14"/>
      <c r="AY46" s="14"/>
      <c r="AZ46" s="14"/>
      <c r="BA46" s="14"/>
      <c r="BB46" s="14"/>
      <c r="BC46" s="22">
        <f t="shared" si="9"/>
        <v>4.4081660908397297E-2</v>
      </c>
      <c r="BD46" s="20" t="s">
        <v>15</v>
      </c>
      <c r="BE46" s="33"/>
      <c r="BF46" s="13"/>
      <c r="BG46" s="14"/>
      <c r="BH46" s="14"/>
      <c r="BI46" s="14"/>
      <c r="BJ46" s="14"/>
      <c r="BK46" s="14"/>
      <c r="BL46" s="22">
        <f t="shared" si="10"/>
        <v>4.4081660908397297E-2</v>
      </c>
      <c r="BM46" s="21" t="s">
        <v>16</v>
      </c>
      <c r="BN46" s="33"/>
      <c r="BO46" s="13"/>
      <c r="BP46" s="14"/>
      <c r="BQ46" s="14"/>
      <c r="BR46" s="14"/>
      <c r="BS46" s="14"/>
      <c r="BT46" s="14"/>
      <c r="BU46" s="22">
        <f t="shared" si="8"/>
        <v>4.4081660908397297E-2</v>
      </c>
    </row>
    <row r="47" spans="1:73" ht="15">
      <c r="A47" s="11">
        <v>1993</v>
      </c>
      <c r="B47" s="29" t="s">
        <v>17</v>
      </c>
      <c r="C47" s="33">
        <f t="shared" si="11"/>
        <v>9.7507788161993979E-3</v>
      </c>
      <c r="D47" s="13" t="s">
        <v>23</v>
      </c>
      <c r="E47" s="14">
        <v>2</v>
      </c>
      <c r="F47" s="14">
        <v>1</v>
      </c>
      <c r="G47" s="14">
        <v>3</v>
      </c>
      <c r="H47" s="14">
        <v>1</v>
      </c>
      <c r="I47" s="14">
        <v>3</v>
      </c>
      <c r="J47" s="22">
        <f t="shared" si="12"/>
        <v>1.0725046436742278</v>
      </c>
      <c r="K47" s="12" t="s">
        <v>10</v>
      </c>
      <c r="L47" s="33"/>
      <c r="M47" s="13"/>
      <c r="N47" s="14"/>
      <c r="O47" s="14"/>
      <c r="P47" s="14"/>
      <c r="Q47" s="14"/>
      <c r="R47" s="14"/>
      <c r="S47" s="22">
        <f t="shared" si="1"/>
        <v>4.4081660908397297E-2</v>
      </c>
      <c r="T47" s="16" t="s">
        <v>11</v>
      </c>
      <c r="U47" s="33"/>
      <c r="V47" s="13"/>
      <c r="W47" s="14"/>
      <c r="X47" s="14"/>
      <c r="Y47" s="14"/>
      <c r="Z47" s="14"/>
      <c r="AA47" s="14"/>
      <c r="AB47" s="22">
        <f t="shared" si="4"/>
        <v>4.4081660908397297E-2</v>
      </c>
      <c r="AC47" s="17" t="s">
        <v>12</v>
      </c>
      <c r="AD47" s="33"/>
      <c r="AE47" s="13"/>
      <c r="AF47" s="14"/>
      <c r="AG47" s="14"/>
      <c r="AH47" s="14"/>
      <c r="AI47" s="14"/>
      <c r="AJ47" s="14"/>
      <c r="AK47" s="22">
        <f t="shared" si="5"/>
        <v>4.4081660908397297E-2</v>
      </c>
      <c r="AL47" s="18" t="s">
        <v>13</v>
      </c>
      <c r="AM47" s="33"/>
      <c r="AN47" s="13"/>
      <c r="AO47" s="14"/>
      <c r="AP47" s="14"/>
      <c r="AQ47" s="14"/>
      <c r="AR47" s="14"/>
      <c r="AS47" s="14"/>
      <c r="AT47" s="22">
        <f t="shared" si="2"/>
        <v>4.4081660908397297E-2</v>
      </c>
      <c r="AU47" s="19" t="s">
        <v>14</v>
      </c>
      <c r="AV47" s="33"/>
      <c r="AW47" s="13"/>
      <c r="AX47" s="14"/>
      <c r="AY47" s="14"/>
      <c r="AZ47" s="14"/>
      <c r="BA47" s="14"/>
      <c r="BB47" s="14"/>
      <c r="BC47" s="22">
        <f t="shared" si="9"/>
        <v>4.4081660908397297E-2</v>
      </c>
      <c r="BD47" s="20" t="s">
        <v>15</v>
      </c>
      <c r="BE47" s="33"/>
      <c r="BF47" s="13"/>
      <c r="BG47" s="14"/>
      <c r="BH47" s="14"/>
      <c r="BI47" s="14"/>
      <c r="BJ47" s="14"/>
      <c r="BK47" s="14"/>
      <c r="BL47" s="22">
        <f t="shared" si="10"/>
        <v>4.4081660908397297E-2</v>
      </c>
      <c r="BM47" s="21" t="s">
        <v>16</v>
      </c>
      <c r="BN47" s="33"/>
      <c r="BO47" s="13"/>
      <c r="BP47" s="14"/>
      <c r="BQ47" s="14"/>
      <c r="BR47" s="14"/>
      <c r="BS47" s="14"/>
      <c r="BT47" s="14"/>
      <c r="BU47" s="22">
        <f t="shared" si="8"/>
        <v>4.4081660908397297E-2</v>
      </c>
    </row>
    <row r="48" spans="1:73" ht="15">
      <c r="A48" s="11">
        <v>1994</v>
      </c>
      <c r="B48" s="29" t="s">
        <v>17</v>
      </c>
      <c r="C48" s="33">
        <f t="shared" si="11"/>
        <v>1.3001038421599191E-2</v>
      </c>
      <c r="D48" s="13" t="s">
        <v>23</v>
      </c>
      <c r="E48" s="14">
        <v>2</v>
      </c>
      <c r="F48" s="14">
        <v>1</v>
      </c>
      <c r="G48" s="14">
        <v>3</v>
      </c>
      <c r="H48" s="14">
        <v>1</v>
      </c>
      <c r="I48" s="14">
        <v>3</v>
      </c>
      <c r="J48" s="22">
        <f t="shared" si="12"/>
        <v>1.0725046436742278</v>
      </c>
      <c r="K48" s="12" t="s">
        <v>10</v>
      </c>
      <c r="L48" s="33"/>
      <c r="M48" s="13"/>
      <c r="N48" s="14"/>
      <c r="O48" s="14"/>
      <c r="P48" s="14"/>
      <c r="Q48" s="14"/>
      <c r="R48" s="14"/>
      <c r="S48" s="22">
        <f t="shared" si="1"/>
        <v>4.4081660908397297E-2</v>
      </c>
      <c r="T48" s="16" t="s">
        <v>11</v>
      </c>
      <c r="U48" s="33"/>
      <c r="V48" s="13"/>
      <c r="W48" s="14"/>
      <c r="X48" s="14"/>
      <c r="Y48" s="14"/>
      <c r="Z48" s="14"/>
      <c r="AA48" s="14"/>
      <c r="AB48" s="22">
        <f t="shared" si="4"/>
        <v>4.4081660908397297E-2</v>
      </c>
      <c r="AC48" s="17" t="s">
        <v>12</v>
      </c>
      <c r="AD48" s="33"/>
      <c r="AE48" s="13"/>
      <c r="AF48" s="14"/>
      <c r="AG48" s="14"/>
      <c r="AH48" s="14"/>
      <c r="AI48" s="14"/>
      <c r="AJ48" s="14"/>
      <c r="AK48" s="22">
        <f t="shared" si="5"/>
        <v>4.4081660908397297E-2</v>
      </c>
      <c r="AL48" s="18" t="s">
        <v>13</v>
      </c>
      <c r="AM48" s="33"/>
      <c r="AN48" s="13"/>
      <c r="AO48" s="14"/>
      <c r="AP48" s="14"/>
      <c r="AQ48" s="14"/>
      <c r="AR48" s="14"/>
      <c r="AS48" s="14"/>
      <c r="AT48" s="22">
        <f t="shared" si="2"/>
        <v>4.4081660908397297E-2</v>
      </c>
      <c r="AU48" s="19" t="s">
        <v>14</v>
      </c>
      <c r="AV48" s="33"/>
      <c r="AW48" s="13"/>
      <c r="AX48" s="14"/>
      <c r="AY48" s="14"/>
      <c r="AZ48" s="14"/>
      <c r="BA48" s="14"/>
      <c r="BB48" s="14"/>
      <c r="BC48" s="22">
        <f t="shared" si="9"/>
        <v>4.4081660908397297E-2</v>
      </c>
      <c r="BD48" s="20" t="s">
        <v>15</v>
      </c>
      <c r="BE48" s="33"/>
      <c r="BF48" s="13"/>
      <c r="BG48" s="14"/>
      <c r="BH48" s="14"/>
      <c r="BI48" s="14"/>
      <c r="BJ48" s="14"/>
      <c r="BK48" s="14"/>
      <c r="BL48" s="22">
        <f t="shared" si="10"/>
        <v>4.4081660908397297E-2</v>
      </c>
      <c r="BM48" s="21" t="s">
        <v>16</v>
      </c>
      <c r="BN48" s="33"/>
      <c r="BO48" s="13"/>
      <c r="BP48" s="14"/>
      <c r="BQ48" s="14"/>
      <c r="BR48" s="14"/>
      <c r="BS48" s="14"/>
      <c r="BT48" s="14"/>
      <c r="BU48" s="22">
        <f t="shared" si="8"/>
        <v>4.4081660908397297E-2</v>
      </c>
    </row>
    <row r="49" spans="1:73" ht="15">
      <c r="A49" s="11">
        <v>1995</v>
      </c>
      <c r="B49" s="29" t="s">
        <v>17</v>
      </c>
      <c r="C49" s="33">
        <f t="shared" si="11"/>
        <v>1.6251298026998984E-2</v>
      </c>
      <c r="D49" s="13" t="s">
        <v>23</v>
      </c>
      <c r="E49" s="14">
        <v>2</v>
      </c>
      <c r="F49" s="14">
        <v>1</v>
      </c>
      <c r="G49" s="14">
        <v>3</v>
      </c>
      <c r="H49" s="14">
        <v>1</v>
      </c>
      <c r="I49" s="14">
        <v>3</v>
      </c>
      <c r="J49" s="22">
        <f t="shared" si="12"/>
        <v>1.0725046436742278</v>
      </c>
      <c r="K49" s="12" t="s">
        <v>10</v>
      </c>
      <c r="L49" s="33"/>
      <c r="M49" s="13"/>
      <c r="N49" s="14"/>
      <c r="O49" s="14"/>
      <c r="P49" s="14"/>
      <c r="Q49" s="14"/>
      <c r="R49" s="14"/>
      <c r="S49" s="22">
        <f t="shared" si="1"/>
        <v>4.4081660908397297E-2</v>
      </c>
      <c r="T49" s="16" t="s">
        <v>11</v>
      </c>
      <c r="U49" s="33"/>
      <c r="V49" s="13"/>
      <c r="W49" s="14"/>
      <c r="X49" s="14"/>
      <c r="Y49" s="14"/>
      <c r="Z49" s="14"/>
      <c r="AA49" s="14"/>
      <c r="AB49" s="22">
        <f t="shared" si="4"/>
        <v>4.4081660908397297E-2</v>
      </c>
      <c r="AC49" s="17" t="s">
        <v>12</v>
      </c>
      <c r="AD49" s="33"/>
      <c r="AE49" s="13"/>
      <c r="AF49" s="14"/>
      <c r="AG49" s="14"/>
      <c r="AH49" s="14"/>
      <c r="AI49" s="14"/>
      <c r="AJ49" s="14"/>
      <c r="AK49" s="22">
        <f t="shared" si="5"/>
        <v>4.4081660908397297E-2</v>
      </c>
      <c r="AL49" s="18" t="s">
        <v>13</v>
      </c>
      <c r="AM49" s="33"/>
      <c r="AN49" s="13"/>
      <c r="AO49" s="14"/>
      <c r="AP49" s="14"/>
      <c r="AQ49" s="14"/>
      <c r="AR49" s="14"/>
      <c r="AS49" s="14"/>
      <c r="AT49" s="22">
        <f t="shared" si="2"/>
        <v>4.4081660908397297E-2</v>
      </c>
      <c r="AU49" s="19" t="s">
        <v>14</v>
      </c>
      <c r="AV49" s="33"/>
      <c r="AW49" s="13"/>
      <c r="AX49" s="14"/>
      <c r="AY49" s="14"/>
      <c r="AZ49" s="14"/>
      <c r="BA49" s="14"/>
      <c r="BB49" s="14"/>
      <c r="BC49" s="22">
        <f t="shared" si="9"/>
        <v>4.4081660908397297E-2</v>
      </c>
      <c r="BD49" s="20" t="s">
        <v>15</v>
      </c>
      <c r="BE49" s="33"/>
      <c r="BF49" s="13"/>
      <c r="BG49" s="14"/>
      <c r="BH49" s="14"/>
      <c r="BI49" s="14"/>
      <c r="BJ49" s="14"/>
      <c r="BK49" s="14"/>
      <c r="BL49" s="22">
        <f t="shared" si="10"/>
        <v>4.4081660908397297E-2</v>
      </c>
      <c r="BM49" s="21" t="s">
        <v>16</v>
      </c>
      <c r="BN49" s="33"/>
      <c r="BO49" s="13"/>
      <c r="BP49" s="14"/>
      <c r="BQ49" s="14"/>
      <c r="BR49" s="14"/>
      <c r="BS49" s="14"/>
      <c r="BT49" s="14"/>
      <c r="BU49" s="22">
        <f t="shared" si="8"/>
        <v>4.4081660908397297E-2</v>
      </c>
    </row>
    <row r="50" spans="1:73" ht="15">
      <c r="A50" s="11">
        <v>1996</v>
      </c>
      <c r="B50" s="29" t="s">
        <v>17</v>
      </c>
      <c r="C50" s="33">
        <f t="shared" si="11"/>
        <v>1.9501557632398775E-2</v>
      </c>
      <c r="D50" s="13" t="s">
        <v>23</v>
      </c>
      <c r="E50" s="14">
        <v>2</v>
      </c>
      <c r="F50" s="14">
        <v>1</v>
      </c>
      <c r="G50" s="14">
        <v>3</v>
      </c>
      <c r="H50" s="14">
        <v>1</v>
      </c>
      <c r="I50" s="14">
        <v>3</v>
      </c>
      <c r="J50" s="22">
        <f t="shared" si="12"/>
        <v>1.0725046436742278</v>
      </c>
      <c r="K50" s="12" t="s">
        <v>10</v>
      </c>
      <c r="L50" s="33"/>
      <c r="M50" s="13"/>
      <c r="N50" s="14"/>
      <c r="O50" s="14"/>
      <c r="P50" s="14"/>
      <c r="Q50" s="14"/>
      <c r="R50" s="14"/>
      <c r="S50" s="22">
        <f t="shared" si="1"/>
        <v>4.4081660908397297E-2</v>
      </c>
      <c r="T50" s="16" t="s">
        <v>11</v>
      </c>
      <c r="U50" s="33"/>
      <c r="V50" s="13"/>
      <c r="W50" s="14"/>
      <c r="X50" s="14"/>
      <c r="Y50" s="14"/>
      <c r="Z50" s="14"/>
      <c r="AA50" s="14"/>
      <c r="AB50" s="22">
        <f t="shared" si="4"/>
        <v>4.4081660908397297E-2</v>
      </c>
      <c r="AC50" s="17" t="s">
        <v>12</v>
      </c>
      <c r="AD50" s="33"/>
      <c r="AE50" s="13"/>
      <c r="AF50" s="14"/>
      <c r="AG50" s="14"/>
      <c r="AH50" s="14"/>
      <c r="AI50" s="14"/>
      <c r="AJ50" s="14"/>
      <c r="AK50" s="22">
        <f t="shared" si="5"/>
        <v>4.4081660908397297E-2</v>
      </c>
      <c r="AL50" s="18" t="s">
        <v>13</v>
      </c>
      <c r="AM50" s="33"/>
      <c r="AN50" s="13"/>
      <c r="AO50" s="14"/>
      <c r="AP50" s="14"/>
      <c r="AQ50" s="14"/>
      <c r="AR50" s="14"/>
      <c r="AS50" s="14"/>
      <c r="AT50" s="22">
        <f t="shared" si="2"/>
        <v>4.4081660908397297E-2</v>
      </c>
      <c r="AU50" s="19" t="s">
        <v>14</v>
      </c>
      <c r="AV50" s="33"/>
      <c r="AW50" s="13"/>
      <c r="AX50" s="14"/>
      <c r="AY50" s="14"/>
      <c r="AZ50" s="14"/>
      <c r="BA50" s="14"/>
      <c r="BB50" s="14"/>
      <c r="BC50" s="22">
        <f t="shared" si="9"/>
        <v>4.4081660908397297E-2</v>
      </c>
      <c r="BD50" s="20" t="s">
        <v>15</v>
      </c>
      <c r="BE50" s="33"/>
      <c r="BF50" s="13"/>
      <c r="BG50" s="14"/>
      <c r="BH50" s="14"/>
      <c r="BI50" s="14"/>
      <c r="BJ50" s="14"/>
      <c r="BK50" s="14"/>
      <c r="BL50" s="22">
        <f t="shared" si="10"/>
        <v>4.4081660908397297E-2</v>
      </c>
      <c r="BM50" s="21" t="s">
        <v>16</v>
      </c>
      <c r="BN50" s="33"/>
      <c r="BO50" s="13"/>
      <c r="BP50" s="14"/>
      <c r="BQ50" s="14"/>
      <c r="BR50" s="14"/>
      <c r="BS50" s="14"/>
      <c r="BT50" s="14"/>
      <c r="BU50" s="22">
        <f t="shared" si="8"/>
        <v>4.4081660908397297E-2</v>
      </c>
    </row>
    <row r="51" spans="1:73" ht="15">
      <c r="A51" s="11">
        <v>1997</v>
      </c>
      <c r="B51" s="29" t="s">
        <v>17</v>
      </c>
      <c r="C51" s="33">
        <f t="shared" si="11"/>
        <v>2.2751817237798566E-2</v>
      </c>
      <c r="D51" s="13" t="s">
        <v>23</v>
      </c>
      <c r="E51" s="14">
        <v>2</v>
      </c>
      <c r="F51" s="14">
        <v>1</v>
      </c>
      <c r="G51" s="14">
        <v>3</v>
      </c>
      <c r="H51" s="14">
        <v>1</v>
      </c>
      <c r="I51" s="14">
        <v>3</v>
      </c>
      <c r="J51" s="22">
        <f t="shared" si="12"/>
        <v>1.0725046436742278</v>
      </c>
      <c r="K51" s="12" t="s">
        <v>10</v>
      </c>
      <c r="L51" s="33"/>
      <c r="M51" s="13"/>
      <c r="N51" s="14"/>
      <c r="O51" s="14"/>
      <c r="P51" s="14"/>
      <c r="Q51" s="14"/>
      <c r="R51" s="14"/>
      <c r="S51" s="22">
        <f t="shared" si="1"/>
        <v>4.4081660908397297E-2</v>
      </c>
      <c r="T51" s="16" t="s">
        <v>11</v>
      </c>
      <c r="U51" s="33"/>
      <c r="V51" s="13"/>
      <c r="W51" s="14"/>
      <c r="X51" s="14"/>
      <c r="Y51" s="14"/>
      <c r="Z51" s="14"/>
      <c r="AA51" s="14"/>
      <c r="AB51" s="22">
        <f t="shared" si="4"/>
        <v>4.4081660908397297E-2</v>
      </c>
      <c r="AC51" s="17" t="s">
        <v>12</v>
      </c>
      <c r="AD51" s="33"/>
      <c r="AE51" s="13"/>
      <c r="AF51" s="14"/>
      <c r="AG51" s="14"/>
      <c r="AH51" s="14"/>
      <c r="AI51" s="14"/>
      <c r="AJ51" s="14"/>
      <c r="AK51" s="22">
        <f t="shared" si="5"/>
        <v>4.4081660908397297E-2</v>
      </c>
      <c r="AL51" s="18" t="s">
        <v>13</v>
      </c>
      <c r="AM51" s="33"/>
      <c r="AN51" s="13"/>
      <c r="AO51" s="14"/>
      <c r="AP51" s="14"/>
      <c r="AQ51" s="14"/>
      <c r="AR51" s="14"/>
      <c r="AS51" s="14"/>
      <c r="AT51" s="22">
        <f t="shared" si="2"/>
        <v>4.4081660908397297E-2</v>
      </c>
      <c r="AU51" s="19" t="s">
        <v>14</v>
      </c>
      <c r="AV51" s="33"/>
      <c r="AW51" s="13"/>
      <c r="AX51" s="14"/>
      <c r="AY51" s="14"/>
      <c r="AZ51" s="14"/>
      <c r="BA51" s="14"/>
      <c r="BB51" s="14"/>
      <c r="BC51" s="22">
        <f t="shared" si="9"/>
        <v>4.4081660908397297E-2</v>
      </c>
      <c r="BD51" s="20" t="s">
        <v>15</v>
      </c>
      <c r="BE51" s="33"/>
      <c r="BF51" s="13"/>
      <c r="BG51" s="14"/>
      <c r="BH51" s="14"/>
      <c r="BI51" s="14"/>
      <c r="BJ51" s="14"/>
      <c r="BK51" s="14"/>
      <c r="BL51" s="22">
        <f t="shared" si="10"/>
        <v>4.4081660908397297E-2</v>
      </c>
      <c r="BM51" s="21" t="s">
        <v>16</v>
      </c>
      <c r="BN51" s="33"/>
      <c r="BO51" s="13"/>
      <c r="BP51" s="14"/>
      <c r="BQ51" s="14"/>
      <c r="BR51" s="14"/>
      <c r="BS51" s="14"/>
      <c r="BT51" s="14"/>
      <c r="BU51" s="22">
        <f t="shared" si="8"/>
        <v>4.4081660908397297E-2</v>
      </c>
    </row>
    <row r="52" spans="1:73" ht="15">
      <c r="A52" s="11">
        <v>1998</v>
      </c>
      <c r="B52" s="29" t="s">
        <v>17</v>
      </c>
      <c r="C52" s="33">
        <f t="shared" si="11"/>
        <v>2.6002076843198357E-2</v>
      </c>
      <c r="D52" s="13" t="s">
        <v>23</v>
      </c>
      <c r="E52" s="14">
        <v>2</v>
      </c>
      <c r="F52" s="14">
        <v>1</v>
      </c>
      <c r="G52" s="14">
        <v>3</v>
      </c>
      <c r="H52" s="14">
        <v>1</v>
      </c>
      <c r="I52" s="14">
        <v>3</v>
      </c>
      <c r="J52" s="22">
        <f t="shared" si="12"/>
        <v>1.0725046436742278</v>
      </c>
      <c r="K52" s="12" t="s">
        <v>10</v>
      </c>
      <c r="L52" s="33"/>
      <c r="M52" s="13"/>
      <c r="N52" s="14"/>
      <c r="O52" s="14"/>
      <c r="P52" s="14"/>
      <c r="Q52" s="14"/>
      <c r="R52" s="14"/>
      <c r="S52" s="22">
        <f t="shared" si="1"/>
        <v>4.4081660908397297E-2</v>
      </c>
      <c r="T52" s="16" t="s">
        <v>11</v>
      </c>
      <c r="U52" s="33"/>
      <c r="V52" s="13"/>
      <c r="W52" s="14"/>
      <c r="X52" s="14"/>
      <c r="Y52" s="14"/>
      <c r="Z52" s="14"/>
      <c r="AA52" s="14"/>
      <c r="AB52" s="22">
        <f t="shared" si="4"/>
        <v>4.4081660908397297E-2</v>
      </c>
      <c r="AC52" s="17" t="s">
        <v>12</v>
      </c>
      <c r="AD52" s="33"/>
      <c r="AE52" s="13"/>
      <c r="AF52" s="14"/>
      <c r="AG52" s="14"/>
      <c r="AH52" s="14"/>
      <c r="AI52" s="14"/>
      <c r="AJ52" s="14"/>
      <c r="AK52" s="22">
        <f t="shared" si="5"/>
        <v>4.4081660908397297E-2</v>
      </c>
      <c r="AL52" s="18" t="s">
        <v>13</v>
      </c>
      <c r="AM52" s="33"/>
      <c r="AN52" s="13"/>
      <c r="AO52" s="14"/>
      <c r="AP52" s="14"/>
      <c r="AQ52" s="14"/>
      <c r="AR52" s="14"/>
      <c r="AS52" s="14"/>
      <c r="AT52" s="22">
        <f t="shared" si="2"/>
        <v>4.4081660908397297E-2</v>
      </c>
      <c r="AU52" s="19" t="s">
        <v>14</v>
      </c>
      <c r="AV52" s="33"/>
      <c r="AW52" s="13"/>
      <c r="AX52" s="14"/>
      <c r="AY52" s="14"/>
      <c r="AZ52" s="14"/>
      <c r="BA52" s="14"/>
      <c r="BB52" s="14"/>
      <c r="BC52" s="22">
        <f t="shared" si="9"/>
        <v>4.4081660908397297E-2</v>
      </c>
      <c r="BD52" s="20" t="s">
        <v>15</v>
      </c>
      <c r="BE52" s="33"/>
      <c r="BF52" s="13"/>
      <c r="BG52" s="14"/>
      <c r="BH52" s="14"/>
      <c r="BI52" s="14"/>
      <c r="BJ52" s="14"/>
      <c r="BK52" s="14"/>
      <c r="BL52" s="22">
        <f t="shared" si="10"/>
        <v>4.4081660908397297E-2</v>
      </c>
      <c r="BM52" s="21" t="s">
        <v>16</v>
      </c>
      <c r="BN52" s="33"/>
      <c r="BO52" s="13"/>
      <c r="BP52" s="14"/>
      <c r="BQ52" s="14"/>
      <c r="BR52" s="14"/>
      <c r="BS52" s="14"/>
      <c r="BT52" s="14"/>
      <c r="BU52" s="22">
        <f t="shared" si="8"/>
        <v>4.4081660908397297E-2</v>
      </c>
    </row>
    <row r="53" spans="1:73" ht="15">
      <c r="A53" s="11">
        <v>1999</v>
      </c>
      <c r="B53" s="29" t="s">
        <v>17</v>
      </c>
      <c r="C53" s="33">
        <f t="shared" si="11"/>
        <v>2.9252336448598149E-2</v>
      </c>
      <c r="D53" s="13" t="s">
        <v>23</v>
      </c>
      <c r="E53" s="14">
        <v>2</v>
      </c>
      <c r="F53" s="14">
        <v>1</v>
      </c>
      <c r="G53" s="14">
        <v>3</v>
      </c>
      <c r="H53" s="14">
        <v>1</v>
      </c>
      <c r="I53" s="14">
        <v>3</v>
      </c>
      <c r="J53" s="22">
        <f t="shared" si="12"/>
        <v>1.0725046436742278</v>
      </c>
      <c r="K53" s="12" t="s">
        <v>10</v>
      </c>
      <c r="L53" s="33"/>
      <c r="M53" s="13"/>
      <c r="N53" s="14"/>
      <c r="O53" s="14"/>
      <c r="P53" s="14"/>
      <c r="Q53" s="14"/>
      <c r="R53" s="14"/>
      <c r="S53" s="22">
        <f t="shared" si="1"/>
        <v>4.4081660908397297E-2</v>
      </c>
      <c r="T53" s="16" t="s">
        <v>11</v>
      </c>
      <c r="U53" s="33"/>
      <c r="V53" s="13"/>
      <c r="W53" s="14"/>
      <c r="X53" s="14"/>
      <c r="Y53" s="14"/>
      <c r="Z53" s="14"/>
      <c r="AA53" s="14"/>
      <c r="AB53" s="22">
        <f t="shared" si="4"/>
        <v>4.4081660908397297E-2</v>
      </c>
      <c r="AC53" s="17" t="s">
        <v>12</v>
      </c>
      <c r="AD53" s="33"/>
      <c r="AE53" s="13"/>
      <c r="AF53" s="14"/>
      <c r="AG53" s="14"/>
      <c r="AH53" s="14"/>
      <c r="AI53" s="14"/>
      <c r="AJ53" s="14"/>
      <c r="AK53" s="22">
        <f t="shared" si="5"/>
        <v>4.4081660908397297E-2</v>
      </c>
      <c r="AL53" s="18" t="s">
        <v>13</v>
      </c>
      <c r="AM53" s="33"/>
      <c r="AN53" s="13"/>
      <c r="AO53" s="14"/>
      <c r="AP53" s="14"/>
      <c r="AQ53" s="14"/>
      <c r="AR53" s="14"/>
      <c r="AS53" s="14"/>
      <c r="AT53" s="22">
        <f t="shared" si="2"/>
        <v>4.4081660908397297E-2</v>
      </c>
      <c r="AU53" s="19" t="s">
        <v>14</v>
      </c>
      <c r="AV53" s="33"/>
      <c r="AW53" s="13"/>
      <c r="AX53" s="14"/>
      <c r="AY53" s="14"/>
      <c r="AZ53" s="14"/>
      <c r="BA53" s="14"/>
      <c r="BB53" s="14"/>
      <c r="BC53" s="22">
        <f t="shared" si="9"/>
        <v>4.4081660908397297E-2</v>
      </c>
      <c r="BD53" s="20" t="s">
        <v>15</v>
      </c>
      <c r="BE53" s="33"/>
      <c r="BF53" s="13"/>
      <c r="BG53" s="14"/>
      <c r="BH53" s="14"/>
      <c r="BI53" s="14"/>
      <c r="BJ53" s="14"/>
      <c r="BK53" s="14"/>
      <c r="BL53" s="22">
        <f t="shared" si="10"/>
        <v>4.4081660908397297E-2</v>
      </c>
      <c r="BM53" s="21" t="s">
        <v>16</v>
      </c>
      <c r="BN53" s="33"/>
      <c r="BO53" s="13"/>
      <c r="BP53" s="14"/>
      <c r="BQ53" s="14"/>
      <c r="BR53" s="14"/>
      <c r="BS53" s="14"/>
      <c r="BT53" s="14"/>
      <c r="BU53" s="22">
        <f t="shared" si="8"/>
        <v>4.4081660908397297E-2</v>
      </c>
    </row>
    <row r="54" spans="1:73" ht="15">
      <c r="A54" s="11">
        <v>2000</v>
      </c>
      <c r="B54" s="29" t="s">
        <v>17</v>
      </c>
      <c r="C54" s="33">
        <f t="shared" si="11"/>
        <v>3.250259605399794E-2</v>
      </c>
      <c r="D54" s="13" t="s">
        <v>23</v>
      </c>
      <c r="E54" s="14">
        <v>2</v>
      </c>
      <c r="F54" s="14">
        <v>1</v>
      </c>
      <c r="G54" s="14">
        <v>3</v>
      </c>
      <c r="H54" s="14">
        <v>1</v>
      </c>
      <c r="I54" s="14">
        <v>3</v>
      </c>
      <c r="J54" s="22">
        <f t="shared" si="12"/>
        <v>1.0725046436742278</v>
      </c>
      <c r="K54" s="12" t="s">
        <v>10</v>
      </c>
      <c r="L54" s="33"/>
      <c r="M54" s="13"/>
      <c r="N54" s="14"/>
      <c r="O54" s="14"/>
      <c r="P54" s="14"/>
      <c r="Q54" s="14"/>
      <c r="R54" s="14"/>
      <c r="S54" s="22">
        <f t="shared" si="1"/>
        <v>4.4081660908397297E-2</v>
      </c>
      <c r="T54" s="16" t="s">
        <v>11</v>
      </c>
      <c r="U54" s="33"/>
      <c r="V54" s="13"/>
      <c r="W54" s="14"/>
      <c r="X54" s="14"/>
      <c r="Y54" s="14"/>
      <c r="Z54" s="14"/>
      <c r="AA54" s="14"/>
      <c r="AB54" s="22">
        <f t="shared" si="4"/>
        <v>4.4081660908397297E-2</v>
      </c>
      <c r="AC54" s="17" t="s">
        <v>12</v>
      </c>
      <c r="AD54" s="33"/>
      <c r="AE54" s="13"/>
      <c r="AF54" s="14"/>
      <c r="AG54" s="14"/>
      <c r="AH54" s="14"/>
      <c r="AI54" s="14"/>
      <c r="AJ54" s="14"/>
      <c r="AK54" s="22">
        <f t="shared" si="5"/>
        <v>4.4081660908397297E-2</v>
      </c>
      <c r="AL54" s="18" t="s">
        <v>13</v>
      </c>
      <c r="AM54" s="33"/>
      <c r="AN54" s="13"/>
      <c r="AO54" s="14"/>
      <c r="AP54" s="14"/>
      <c r="AQ54" s="14"/>
      <c r="AR54" s="14"/>
      <c r="AS54" s="14"/>
      <c r="AT54" s="22">
        <f t="shared" si="2"/>
        <v>4.4081660908397297E-2</v>
      </c>
      <c r="AU54" s="19" t="s">
        <v>14</v>
      </c>
      <c r="AV54" s="33"/>
      <c r="AW54" s="13"/>
      <c r="AX54" s="14"/>
      <c r="AY54" s="14"/>
      <c r="AZ54" s="14"/>
      <c r="BA54" s="14"/>
      <c r="BB54" s="14"/>
      <c r="BC54" s="22">
        <f t="shared" si="9"/>
        <v>4.4081660908397297E-2</v>
      </c>
      <c r="BD54" s="20" t="s">
        <v>15</v>
      </c>
      <c r="BE54" s="33"/>
      <c r="BF54" s="13"/>
      <c r="BG54" s="14"/>
      <c r="BH54" s="14"/>
      <c r="BI54" s="14"/>
      <c r="BJ54" s="14"/>
      <c r="BK54" s="14"/>
      <c r="BL54" s="22">
        <f t="shared" si="10"/>
        <v>4.4081660908397297E-2</v>
      </c>
      <c r="BM54" s="21" t="s">
        <v>16</v>
      </c>
      <c r="BN54" s="33"/>
      <c r="BO54" s="13"/>
      <c r="BP54" s="14"/>
      <c r="BQ54" s="14"/>
      <c r="BR54" s="14"/>
      <c r="BS54" s="14"/>
      <c r="BT54" s="14"/>
      <c r="BU54" s="22">
        <f t="shared" si="8"/>
        <v>4.4081660908397297E-2</v>
      </c>
    </row>
    <row r="55" spans="1:73" ht="15">
      <c r="A55" s="11">
        <v>2001</v>
      </c>
      <c r="B55" s="29" t="s">
        <v>17</v>
      </c>
      <c r="C55" s="33">
        <f t="shared" si="11"/>
        <v>3.5752855659397731E-2</v>
      </c>
      <c r="D55" s="13" t="s">
        <v>23</v>
      </c>
      <c r="E55" s="14">
        <v>2</v>
      </c>
      <c r="F55" s="14">
        <v>1</v>
      </c>
      <c r="G55" s="14">
        <v>3</v>
      </c>
      <c r="H55" s="14">
        <v>1</v>
      </c>
      <c r="I55" s="14">
        <v>3</v>
      </c>
      <c r="J55" s="22">
        <f t="shared" si="12"/>
        <v>1.0725046436742278</v>
      </c>
      <c r="K55" s="12" t="s">
        <v>10</v>
      </c>
      <c r="L55" s="33"/>
      <c r="M55" s="13"/>
      <c r="N55" s="14"/>
      <c r="O55" s="14"/>
      <c r="P55" s="14"/>
      <c r="Q55" s="14"/>
      <c r="R55" s="14"/>
      <c r="S55" s="22">
        <f t="shared" si="1"/>
        <v>4.4081660908397297E-2</v>
      </c>
      <c r="T55" s="16" t="s">
        <v>11</v>
      </c>
      <c r="U55" s="33"/>
      <c r="V55" s="13"/>
      <c r="W55" s="14"/>
      <c r="X55" s="14"/>
      <c r="Y55" s="14"/>
      <c r="Z55" s="14"/>
      <c r="AA55" s="14"/>
      <c r="AB55" s="22">
        <f t="shared" si="4"/>
        <v>4.4081660908397297E-2</v>
      </c>
      <c r="AC55" s="17" t="s">
        <v>12</v>
      </c>
      <c r="AD55" s="33"/>
      <c r="AE55" s="13"/>
      <c r="AF55" s="14"/>
      <c r="AG55" s="14"/>
      <c r="AH55" s="14"/>
      <c r="AI55" s="14"/>
      <c r="AJ55" s="14"/>
      <c r="AK55" s="22">
        <f t="shared" si="5"/>
        <v>4.4081660908397297E-2</v>
      </c>
      <c r="AL55" s="18" t="s">
        <v>13</v>
      </c>
      <c r="AM55" s="33"/>
      <c r="AN55" s="13"/>
      <c r="AO55" s="14"/>
      <c r="AP55" s="14"/>
      <c r="AQ55" s="14"/>
      <c r="AR55" s="14"/>
      <c r="AS55" s="14"/>
      <c r="AT55" s="22">
        <f t="shared" si="2"/>
        <v>4.4081660908397297E-2</v>
      </c>
      <c r="AU55" s="19" t="s">
        <v>14</v>
      </c>
      <c r="AV55" s="33"/>
      <c r="AW55" s="13"/>
      <c r="AX55" s="14"/>
      <c r="AY55" s="14"/>
      <c r="AZ55" s="14"/>
      <c r="BA55" s="14"/>
      <c r="BB55" s="14"/>
      <c r="BC55" s="22">
        <f t="shared" si="9"/>
        <v>4.4081660908397297E-2</v>
      </c>
      <c r="BD55" s="20" t="s">
        <v>15</v>
      </c>
      <c r="BE55" s="33"/>
      <c r="BF55" s="13"/>
      <c r="BG55" s="14"/>
      <c r="BH55" s="14"/>
      <c r="BI55" s="14"/>
      <c r="BJ55" s="14"/>
      <c r="BK55" s="14"/>
      <c r="BL55" s="22">
        <f t="shared" si="10"/>
        <v>4.4081660908397297E-2</v>
      </c>
      <c r="BM55" s="21" t="s">
        <v>16</v>
      </c>
      <c r="BN55" s="33"/>
      <c r="BO55" s="13"/>
      <c r="BP55" s="14"/>
      <c r="BQ55" s="14"/>
      <c r="BR55" s="14"/>
      <c r="BS55" s="14"/>
      <c r="BT55" s="14"/>
      <c r="BU55" s="22">
        <f t="shared" si="8"/>
        <v>4.4081660908397297E-2</v>
      </c>
    </row>
    <row r="56" spans="1:73" ht="15">
      <c r="A56" s="11">
        <v>2002</v>
      </c>
      <c r="B56" s="29" t="s">
        <v>17</v>
      </c>
      <c r="C56" s="33">
        <f t="shared" si="11"/>
        <v>3.9003115264797522E-2</v>
      </c>
      <c r="D56" s="13" t="s">
        <v>23</v>
      </c>
      <c r="E56" s="14">
        <v>2</v>
      </c>
      <c r="F56" s="14">
        <v>1</v>
      </c>
      <c r="G56" s="14">
        <v>3</v>
      </c>
      <c r="H56" s="14">
        <v>1</v>
      </c>
      <c r="I56" s="14">
        <v>3</v>
      </c>
      <c r="J56" s="22">
        <f t="shared" si="12"/>
        <v>1.0725046436742278</v>
      </c>
      <c r="K56" s="12" t="s">
        <v>10</v>
      </c>
      <c r="L56" s="33"/>
      <c r="M56" s="13"/>
      <c r="N56" s="14"/>
      <c r="O56" s="14"/>
      <c r="P56" s="14"/>
      <c r="Q56" s="14"/>
      <c r="R56" s="14"/>
      <c r="S56" s="22">
        <f t="shared" si="1"/>
        <v>4.4081660908397297E-2</v>
      </c>
      <c r="T56" s="16" t="s">
        <v>11</v>
      </c>
      <c r="U56" s="33"/>
      <c r="V56" s="13"/>
      <c r="W56" s="14"/>
      <c r="X56" s="14"/>
      <c r="Y56" s="14"/>
      <c r="Z56" s="14"/>
      <c r="AA56" s="14"/>
      <c r="AB56" s="22">
        <f t="shared" si="4"/>
        <v>4.4081660908397297E-2</v>
      </c>
      <c r="AC56" s="17" t="s">
        <v>12</v>
      </c>
      <c r="AD56" s="33"/>
      <c r="AE56" s="13"/>
      <c r="AF56" s="14"/>
      <c r="AG56" s="14"/>
      <c r="AH56" s="14"/>
      <c r="AI56" s="14"/>
      <c r="AJ56" s="14"/>
      <c r="AK56" s="22">
        <f t="shared" si="5"/>
        <v>4.4081660908397297E-2</v>
      </c>
      <c r="AL56" s="18" t="s">
        <v>13</v>
      </c>
      <c r="AM56" s="33"/>
      <c r="AN56" s="13"/>
      <c r="AO56" s="14"/>
      <c r="AP56" s="14"/>
      <c r="AQ56" s="14"/>
      <c r="AR56" s="14"/>
      <c r="AS56" s="14"/>
      <c r="AT56" s="22">
        <f t="shared" si="2"/>
        <v>4.4081660908397297E-2</v>
      </c>
      <c r="AU56" s="19" t="s">
        <v>14</v>
      </c>
      <c r="AV56" s="33"/>
      <c r="AW56" s="13"/>
      <c r="AX56" s="14"/>
      <c r="AY56" s="14"/>
      <c r="AZ56" s="14"/>
      <c r="BA56" s="14"/>
      <c r="BB56" s="14"/>
      <c r="BC56" s="22">
        <f t="shared" si="9"/>
        <v>4.4081660908397297E-2</v>
      </c>
      <c r="BD56" s="20" t="s">
        <v>15</v>
      </c>
      <c r="BE56" s="33"/>
      <c r="BF56" s="13"/>
      <c r="BG56" s="14"/>
      <c r="BH56" s="14"/>
      <c r="BI56" s="14"/>
      <c r="BJ56" s="14"/>
      <c r="BK56" s="14"/>
      <c r="BL56" s="22">
        <f t="shared" si="10"/>
        <v>4.4081660908397297E-2</v>
      </c>
      <c r="BM56" s="21" t="s">
        <v>16</v>
      </c>
      <c r="BN56" s="33"/>
      <c r="BO56" s="13"/>
      <c r="BP56" s="14"/>
      <c r="BQ56" s="14"/>
      <c r="BR56" s="14"/>
      <c r="BS56" s="14"/>
      <c r="BT56" s="14"/>
      <c r="BU56" s="22">
        <f t="shared" si="8"/>
        <v>4.4081660908397297E-2</v>
      </c>
    </row>
    <row r="57" spans="1:73" ht="15">
      <c r="A57" s="11">
        <v>2003</v>
      </c>
      <c r="B57" s="29" t="s">
        <v>17</v>
      </c>
      <c r="C57" s="33">
        <f t="shared" si="11"/>
        <v>4.2253374870197313E-2</v>
      </c>
      <c r="D57" s="13" t="s">
        <v>23</v>
      </c>
      <c r="E57" s="14">
        <v>2</v>
      </c>
      <c r="F57" s="14">
        <v>1</v>
      </c>
      <c r="G57" s="14">
        <v>3</v>
      </c>
      <c r="H57" s="14">
        <v>1</v>
      </c>
      <c r="I57" s="14">
        <v>3</v>
      </c>
      <c r="J57" s="22">
        <f t="shared" si="12"/>
        <v>1.0725046436742278</v>
      </c>
      <c r="K57" s="12" t="s">
        <v>10</v>
      </c>
      <c r="L57" s="33"/>
      <c r="M57" s="13"/>
      <c r="N57" s="14"/>
      <c r="O57" s="14"/>
      <c r="P57" s="14"/>
      <c r="Q57" s="14"/>
      <c r="R57" s="14"/>
      <c r="S57" s="22">
        <f t="shared" si="1"/>
        <v>4.4081660908397297E-2</v>
      </c>
      <c r="T57" s="16" t="s">
        <v>11</v>
      </c>
      <c r="U57" s="33"/>
      <c r="V57" s="13"/>
      <c r="W57" s="14"/>
      <c r="X57" s="14"/>
      <c r="Y57" s="14"/>
      <c r="Z57" s="14"/>
      <c r="AA57" s="14"/>
      <c r="AB57" s="22">
        <f t="shared" si="4"/>
        <v>4.4081660908397297E-2</v>
      </c>
      <c r="AC57" s="17" t="s">
        <v>12</v>
      </c>
      <c r="AD57" s="33"/>
      <c r="AE57" s="13"/>
      <c r="AF57" s="14"/>
      <c r="AG57" s="14"/>
      <c r="AH57" s="14"/>
      <c r="AI57" s="14"/>
      <c r="AJ57" s="14"/>
      <c r="AK57" s="22">
        <f t="shared" si="5"/>
        <v>4.4081660908397297E-2</v>
      </c>
      <c r="AL57" s="18" t="s">
        <v>13</v>
      </c>
      <c r="AM57" s="33"/>
      <c r="AN57" s="13"/>
      <c r="AO57" s="14"/>
      <c r="AP57" s="14"/>
      <c r="AQ57" s="14"/>
      <c r="AR57" s="14"/>
      <c r="AS57" s="14"/>
      <c r="AT57" s="22">
        <f t="shared" si="2"/>
        <v>4.4081660908397297E-2</v>
      </c>
      <c r="AU57" s="19" t="s">
        <v>14</v>
      </c>
      <c r="AV57" s="33"/>
      <c r="AW57" s="13"/>
      <c r="AX57" s="14"/>
      <c r="AY57" s="14"/>
      <c r="AZ57" s="14"/>
      <c r="BA57" s="14"/>
      <c r="BB57" s="14"/>
      <c r="BC57" s="22">
        <f t="shared" si="9"/>
        <v>4.4081660908397297E-2</v>
      </c>
      <c r="BD57" s="20" t="s">
        <v>15</v>
      </c>
      <c r="BE57" s="33"/>
      <c r="BF57" s="13"/>
      <c r="BG57" s="14"/>
      <c r="BH57" s="14"/>
      <c r="BI57" s="14"/>
      <c r="BJ57" s="14"/>
      <c r="BK57" s="14"/>
      <c r="BL57" s="22">
        <f t="shared" si="10"/>
        <v>4.4081660908397297E-2</v>
      </c>
      <c r="BM57" s="21" t="s">
        <v>16</v>
      </c>
      <c r="BN57" s="33"/>
      <c r="BO57" s="13"/>
      <c r="BP57" s="14"/>
      <c r="BQ57" s="14"/>
      <c r="BR57" s="14"/>
      <c r="BS57" s="14"/>
      <c r="BT57" s="14"/>
      <c r="BU57" s="22">
        <f t="shared" si="8"/>
        <v>4.4081660908397297E-2</v>
      </c>
    </row>
    <row r="58" spans="1:73" ht="15">
      <c r="A58" s="11">
        <v>2004</v>
      </c>
      <c r="B58" s="29" t="s">
        <v>17</v>
      </c>
      <c r="C58" s="33">
        <f t="shared" si="11"/>
        <v>4.5503634475597105E-2</v>
      </c>
      <c r="D58" s="13" t="s">
        <v>23</v>
      </c>
      <c r="E58" s="14">
        <v>2</v>
      </c>
      <c r="F58" s="14">
        <v>1</v>
      </c>
      <c r="G58" s="14">
        <v>3</v>
      </c>
      <c r="H58" s="14">
        <v>1</v>
      </c>
      <c r="I58" s="14">
        <v>3</v>
      </c>
      <c r="J58" s="22">
        <f t="shared" si="12"/>
        <v>1.0725046436742278</v>
      </c>
      <c r="K58" s="12" t="s">
        <v>10</v>
      </c>
      <c r="L58" s="33"/>
      <c r="M58" s="13"/>
      <c r="N58" s="14"/>
      <c r="O58" s="14"/>
      <c r="P58" s="14"/>
      <c r="Q58" s="14"/>
      <c r="R58" s="14"/>
      <c r="S58" s="22">
        <f t="shared" si="1"/>
        <v>4.4081660908397297E-2</v>
      </c>
      <c r="T58" s="16" t="s">
        <v>11</v>
      </c>
      <c r="U58" s="33"/>
      <c r="V58" s="13"/>
      <c r="W58" s="14"/>
      <c r="X58" s="14"/>
      <c r="Y58" s="14"/>
      <c r="Z58" s="14"/>
      <c r="AA58" s="14"/>
      <c r="AB58" s="22">
        <f t="shared" si="4"/>
        <v>4.4081660908397297E-2</v>
      </c>
      <c r="AC58" s="17" t="s">
        <v>12</v>
      </c>
      <c r="AD58" s="33"/>
      <c r="AE58" s="13"/>
      <c r="AF58" s="14"/>
      <c r="AG58" s="14"/>
      <c r="AH58" s="14"/>
      <c r="AI58" s="14"/>
      <c r="AJ58" s="14"/>
      <c r="AK58" s="22">
        <f t="shared" si="5"/>
        <v>4.4081660908397297E-2</v>
      </c>
      <c r="AL58" s="18" t="s">
        <v>13</v>
      </c>
      <c r="AM58" s="33"/>
      <c r="AN58" s="13"/>
      <c r="AO58" s="14"/>
      <c r="AP58" s="14"/>
      <c r="AQ58" s="14"/>
      <c r="AR58" s="14"/>
      <c r="AS58" s="14"/>
      <c r="AT58" s="22">
        <f t="shared" si="2"/>
        <v>4.4081660908397297E-2</v>
      </c>
      <c r="AU58" s="19" t="s">
        <v>14</v>
      </c>
      <c r="AV58" s="33"/>
      <c r="AW58" s="13"/>
      <c r="AX58" s="14"/>
      <c r="AY58" s="14"/>
      <c r="AZ58" s="14"/>
      <c r="BA58" s="14"/>
      <c r="BB58" s="14"/>
      <c r="BC58" s="22">
        <f t="shared" si="9"/>
        <v>4.4081660908397297E-2</v>
      </c>
      <c r="BD58" s="20" t="s">
        <v>15</v>
      </c>
      <c r="BE58" s="33"/>
      <c r="BF58" s="13"/>
      <c r="BG58" s="14"/>
      <c r="BH58" s="14"/>
      <c r="BI58" s="14"/>
      <c r="BJ58" s="14"/>
      <c r="BK58" s="14"/>
      <c r="BL58" s="22">
        <f t="shared" si="10"/>
        <v>4.4081660908397297E-2</v>
      </c>
      <c r="BM58" s="21" t="s">
        <v>16</v>
      </c>
      <c r="BN58" s="33"/>
      <c r="BO58" s="13"/>
      <c r="BP58" s="14"/>
      <c r="BQ58" s="14"/>
      <c r="BR58" s="14"/>
      <c r="BS58" s="14"/>
      <c r="BT58" s="14"/>
      <c r="BU58" s="22">
        <f t="shared" si="8"/>
        <v>4.4081660908397297E-2</v>
      </c>
    </row>
    <row r="59" spans="1:73" ht="15">
      <c r="A59" s="11">
        <v>2005</v>
      </c>
      <c r="B59" s="29" t="s">
        <v>17</v>
      </c>
      <c r="C59" s="33">
        <f t="shared" si="11"/>
        <v>4.8753894080996896E-2</v>
      </c>
      <c r="D59" s="13" t="s">
        <v>23</v>
      </c>
      <c r="E59" s="14">
        <v>2</v>
      </c>
      <c r="F59" s="14">
        <v>1</v>
      </c>
      <c r="G59" s="14">
        <v>3</v>
      </c>
      <c r="H59" s="14">
        <v>1</v>
      </c>
      <c r="I59" s="14">
        <v>3</v>
      </c>
      <c r="J59" s="22">
        <f t="shared" si="12"/>
        <v>1.0725046436742278</v>
      </c>
      <c r="K59" s="12" t="s">
        <v>10</v>
      </c>
      <c r="L59" s="33"/>
      <c r="M59" s="13"/>
      <c r="N59" s="14"/>
      <c r="O59" s="14"/>
      <c r="P59" s="14"/>
      <c r="Q59" s="14"/>
      <c r="R59" s="14"/>
      <c r="S59" s="22">
        <f t="shared" si="1"/>
        <v>4.4081660908397297E-2</v>
      </c>
      <c r="T59" s="16" t="s">
        <v>11</v>
      </c>
      <c r="U59" s="33"/>
      <c r="V59" s="13"/>
      <c r="W59" s="14"/>
      <c r="X59" s="14"/>
      <c r="Y59" s="14"/>
      <c r="Z59" s="14"/>
      <c r="AA59" s="14"/>
      <c r="AB59" s="22">
        <f t="shared" si="4"/>
        <v>4.4081660908397297E-2</v>
      </c>
      <c r="AC59" s="17" t="s">
        <v>12</v>
      </c>
      <c r="AD59" s="33"/>
      <c r="AE59" s="13"/>
      <c r="AF59" s="14"/>
      <c r="AG59" s="14"/>
      <c r="AH59" s="14"/>
      <c r="AI59" s="14"/>
      <c r="AJ59" s="14"/>
      <c r="AK59" s="22">
        <f t="shared" si="5"/>
        <v>4.4081660908397297E-2</v>
      </c>
      <c r="AL59" s="18" t="s">
        <v>13</v>
      </c>
      <c r="AM59" s="33"/>
      <c r="AN59" s="13"/>
      <c r="AO59" s="14"/>
      <c r="AP59" s="14"/>
      <c r="AQ59" s="14"/>
      <c r="AR59" s="14"/>
      <c r="AS59" s="14"/>
      <c r="AT59" s="22">
        <f t="shared" si="2"/>
        <v>4.4081660908397297E-2</v>
      </c>
      <c r="AU59" s="19" t="s">
        <v>14</v>
      </c>
      <c r="AV59" s="33"/>
      <c r="AW59" s="13"/>
      <c r="AX59" s="14"/>
      <c r="AY59" s="14"/>
      <c r="AZ59" s="14"/>
      <c r="BA59" s="14"/>
      <c r="BB59" s="14"/>
      <c r="BC59" s="22">
        <f t="shared" si="9"/>
        <v>4.4081660908397297E-2</v>
      </c>
      <c r="BD59" s="20" t="s">
        <v>15</v>
      </c>
      <c r="BE59" s="33"/>
      <c r="BF59" s="13"/>
      <c r="BG59" s="14"/>
      <c r="BH59" s="14"/>
      <c r="BI59" s="14"/>
      <c r="BJ59" s="14"/>
      <c r="BK59" s="14"/>
      <c r="BL59" s="22">
        <f t="shared" si="10"/>
        <v>4.4081660908397297E-2</v>
      </c>
      <c r="BM59" s="21" t="s">
        <v>16</v>
      </c>
      <c r="BN59" s="33"/>
      <c r="BO59" s="13"/>
      <c r="BP59" s="14"/>
      <c r="BQ59" s="14"/>
      <c r="BR59" s="14"/>
      <c r="BS59" s="14"/>
      <c r="BT59" s="14"/>
      <c r="BU59" s="22">
        <f t="shared" si="8"/>
        <v>4.4081660908397297E-2</v>
      </c>
    </row>
    <row r="60" spans="1:73" ht="15">
      <c r="A60" s="11">
        <v>2006</v>
      </c>
      <c r="B60" s="29" t="s">
        <v>17</v>
      </c>
      <c r="C60" s="33">
        <f t="shared" si="11"/>
        <v>5.2004153686396687E-2</v>
      </c>
      <c r="D60" s="13" t="s">
        <v>23</v>
      </c>
      <c r="E60" s="14">
        <v>2</v>
      </c>
      <c r="F60" s="14">
        <v>1</v>
      </c>
      <c r="G60" s="14">
        <v>3</v>
      </c>
      <c r="H60" s="14">
        <v>1</v>
      </c>
      <c r="I60" s="14">
        <v>3</v>
      </c>
      <c r="J60" s="22">
        <f t="shared" si="12"/>
        <v>1.0725046436742278</v>
      </c>
      <c r="K60" s="12" t="s">
        <v>10</v>
      </c>
      <c r="L60" s="33"/>
      <c r="M60" s="13"/>
      <c r="N60" s="14"/>
      <c r="O60" s="14"/>
      <c r="P60" s="14"/>
      <c r="Q60" s="14"/>
      <c r="R60" s="14"/>
      <c r="S60" s="22">
        <f t="shared" si="1"/>
        <v>4.4081660908397297E-2</v>
      </c>
      <c r="T60" s="16" t="s">
        <v>11</v>
      </c>
      <c r="U60" s="33"/>
      <c r="V60" s="13"/>
      <c r="W60" s="14"/>
      <c r="X60" s="14"/>
      <c r="Y60" s="14"/>
      <c r="Z60" s="14"/>
      <c r="AA60" s="14"/>
      <c r="AB60" s="22">
        <f t="shared" si="4"/>
        <v>4.4081660908397297E-2</v>
      </c>
      <c r="AC60" s="17" t="s">
        <v>12</v>
      </c>
      <c r="AD60" s="33"/>
      <c r="AE60" s="13"/>
      <c r="AF60" s="14"/>
      <c r="AG60" s="14"/>
      <c r="AH60" s="14"/>
      <c r="AI60" s="14"/>
      <c r="AJ60" s="14"/>
      <c r="AK60" s="22">
        <f t="shared" si="5"/>
        <v>4.4081660908397297E-2</v>
      </c>
      <c r="AL60" s="18" t="s">
        <v>13</v>
      </c>
      <c r="AM60" s="33"/>
      <c r="AN60" s="13"/>
      <c r="AO60" s="14"/>
      <c r="AP60" s="14"/>
      <c r="AQ60" s="14"/>
      <c r="AR60" s="14"/>
      <c r="AS60" s="14"/>
      <c r="AT60" s="22">
        <f t="shared" si="2"/>
        <v>4.4081660908397297E-2</v>
      </c>
      <c r="AU60" s="19" t="s">
        <v>14</v>
      </c>
      <c r="AV60" s="33"/>
      <c r="AW60" s="13"/>
      <c r="AX60" s="14"/>
      <c r="AY60" s="14"/>
      <c r="AZ60" s="14"/>
      <c r="BA60" s="14"/>
      <c r="BB60" s="14"/>
      <c r="BC60" s="22">
        <f t="shared" si="9"/>
        <v>4.4081660908397297E-2</v>
      </c>
      <c r="BD60" s="20" t="s">
        <v>15</v>
      </c>
      <c r="BE60" s="33"/>
      <c r="BF60" s="13"/>
      <c r="BG60" s="14"/>
      <c r="BH60" s="14"/>
      <c r="BI60" s="14"/>
      <c r="BJ60" s="14"/>
      <c r="BK60" s="14"/>
      <c r="BL60" s="22">
        <f t="shared" si="10"/>
        <v>4.4081660908397297E-2</v>
      </c>
      <c r="BM60" s="21" t="s">
        <v>16</v>
      </c>
      <c r="BN60" s="33"/>
      <c r="BO60" s="13"/>
      <c r="BP60" s="14"/>
      <c r="BQ60" s="14"/>
      <c r="BR60" s="14"/>
      <c r="BS60" s="14"/>
      <c r="BT60" s="14"/>
      <c r="BU60" s="22">
        <f t="shared" si="8"/>
        <v>4.4081660908397297E-2</v>
      </c>
    </row>
    <row r="61" spans="1:73" ht="15">
      <c r="A61" s="11">
        <v>2007</v>
      </c>
      <c r="B61" s="29" t="s">
        <v>17</v>
      </c>
      <c r="C61" s="33">
        <f t="shared" si="11"/>
        <v>5.5254413291796478E-2</v>
      </c>
      <c r="D61" s="13" t="s">
        <v>23</v>
      </c>
      <c r="E61" s="14">
        <v>2</v>
      </c>
      <c r="F61" s="14">
        <v>1</v>
      </c>
      <c r="G61" s="14">
        <v>3</v>
      </c>
      <c r="H61" s="14">
        <v>1</v>
      </c>
      <c r="I61" s="14">
        <v>3</v>
      </c>
      <c r="J61" s="22">
        <f t="shared" si="12"/>
        <v>1.0725046436742278</v>
      </c>
      <c r="K61" s="12" t="s">
        <v>10</v>
      </c>
      <c r="L61" s="33"/>
      <c r="M61" s="13"/>
      <c r="N61" s="14"/>
      <c r="O61" s="14"/>
      <c r="P61" s="14"/>
      <c r="Q61" s="14"/>
      <c r="R61" s="14"/>
      <c r="S61" s="22">
        <f t="shared" si="1"/>
        <v>4.4081660908397297E-2</v>
      </c>
      <c r="T61" s="16" t="s">
        <v>11</v>
      </c>
      <c r="U61" s="33"/>
      <c r="V61" s="13"/>
      <c r="W61" s="14"/>
      <c r="X61" s="14"/>
      <c r="Y61" s="14"/>
      <c r="Z61" s="14"/>
      <c r="AA61" s="14"/>
      <c r="AB61" s="22">
        <f t="shared" si="4"/>
        <v>4.4081660908397297E-2</v>
      </c>
      <c r="AC61" s="17" t="s">
        <v>12</v>
      </c>
      <c r="AD61" s="33"/>
      <c r="AE61" s="13"/>
      <c r="AF61" s="14"/>
      <c r="AG61" s="14"/>
      <c r="AH61" s="14"/>
      <c r="AI61" s="14"/>
      <c r="AJ61" s="14"/>
      <c r="AK61" s="22">
        <f t="shared" si="5"/>
        <v>4.4081660908397297E-2</v>
      </c>
      <c r="AL61" s="18" t="s">
        <v>13</v>
      </c>
      <c r="AM61" s="33"/>
      <c r="AN61" s="13"/>
      <c r="AO61" s="14"/>
      <c r="AP61" s="14"/>
      <c r="AQ61" s="14"/>
      <c r="AR61" s="14"/>
      <c r="AS61" s="14"/>
      <c r="AT61" s="22">
        <f t="shared" si="2"/>
        <v>4.4081660908397297E-2</v>
      </c>
      <c r="AU61" s="19" t="s">
        <v>14</v>
      </c>
      <c r="AV61" s="33"/>
      <c r="AW61" s="13"/>
      <c r="AX61" s="14"/>
      <c r="AY61" s="14"/>
      <c r="AZ61" s="14"/>
      <c r="BA61" s="14"/>
      <c r="BB61" s="14"/>
      <c r="BC61" s="22">
        <f t="shared" si="9"/>
        <v>4.4081660908397297E-2</v>
      </c>
      <c r="BD61" s="20" t="s">
        <v>15</v>
      </c>
      <c r="BE61" s="33"/>
      <c r="BF61" s="13"/>
      <c r="BG61" s="14"/>
      <c r="BH61" s="14"/>
      <c r="BI61" s="14"/>
      <c r="BJ61" s="14"/>
      <c r="BK61" s="14"/>
      <c r="BL61" s="22">
        <f t="shared" si="10"/>
        <v>4.4081660908397297E-2</v>
      </c>
      <c r="BM61" s="21" t="s">
        <v>16</v>
      </c>
      <c r="BN61" s="33"/>
      <c r="BO61" s="13"/>
      <c r="BP61" s="14"/>
      <c r="BQ61" s="14"/>
      <c r="BR61" s="14"/>
      <c r="BS61" s="14"/>
      <c r="BT61" s="14"/>
      <c r="BU61" s="22">
        <f t="shared" si="8"/>
        <v>4.4081660908397297E-2</v>
      </c>
    </row>
    <row r="62" spans="1:73" ht="15">
      <c r="A62" s="11">
        <v>2008</v>
      </c>
      <c r="B62" s="29" t="s">
        <v>17</v>
      </c>
      <c r="C62" s="33">
        <f t="shared" si="11"/>
        <v>5.8504672897196269E-2</v>
      </c>
      <c r="D62" s="13" t="s">
        <v>23</v>
      </c>
      <c r="E62" s="14">
        <v>2</v>
      </c>
      <c r="F62" s="14">
        <v>1</v>
      </c>
      <c r="G62" s="14">
        <v>3</v>
      </c>
      <c r="H62" s="14">
        <v>1</v>
      </c>
      <c r="I62" s="14">
        <v>3</v>
      </c>
      <c r="J62" s="22">
        <f t="shared" si="12"/>
        <v>1.0725046436742278</v>
      </c>
      <c r="K62" s="12" t="s">
        <v>10</v>
      </c>
      <c r="L62" s="33"/>
      <c r="M62" s="13"/>
      <c r="N62" s="14"/>
      <c r="O62" s="14"/>
      <c r="P62" s="14"/>
      <c r="Q62" s="14"/>
      <c r="R62" s="14"/>
      <c r="S62" s="22">
        <f t="shared" si="1"/>
        <v>4.4081660908397297E-2</v>
      </c>
      <c r="T62" s="16" t="s">
        <v>11</v>
      </c>
      <c r="U62" s="33"/>
      <c r="V62" s="13"/>
      <c r="W62" s="14"/>
      <c r="X62" s="14"/>
      <c r="Y62" s="14"/>
      <c r="Z62" s="14"/>
      <c r="AA62" s="14"/>
      <c r="AB62" s="22">
        <f t="shared" si="4"/>
        <v>4.4081660908397297E-2</v>
      </c>
      <c r="AC62" s="17" t="s">
        <v>12</v>
      </c>
      <c r="AD62" s="33"/>
      <c r="AE62" s="13"/>
      <c r="AF62" s="14"/>
      <c r="AG62" s="14"/>
      <c r="AH62" s="14"/>
      <c r="AI62" s="14"/>
      <c r="AJ62" s="14"/>
      <c r="AK62" s="22">
        <f t="shared" si="5"/>
        <v>4.4081660908397297E-2</v>
      </c>
      <c r="AL62" s="18" t="s">
        <v>13</v>
      </c>
      <c r="AM62" s="33"/>
      <c r="AN62" s="13"/>
      <c r="AO62" s="14"/>
      <c r="AP62" s="14"/>
      <c r="AQ62" s="14"/>
      <c r="AR62" s="14"/>
      <c r="AS62" s="14"/>
      <c r="AT62" s="22">
        <f t="shared" si="2"/>
        <v>4.4081660908397297E-2</v>
      </c>
      <c r="AU62" s="19" t="s">
        <v>14</v>
      </c>
      <c r="AV62" s="33"/>
      <c r="AW62" s="13"/>
      <c r="AX62" s="14"/>
      <c r="AY62" s="14"/>
      <c r="AZ62" s="14"/>
      <c r="BA62" s="14"/>
      <c r="BB62" s="14"/>
      <c r="BC62" s="22">
        <f t="shared" si="9"/>
        <v>4.4081660908397297E-2</v>
      </c>
      <c r="BD62" s="20" t="s">
        <v>15</v>
      </c>
      <c r="BE62" s="33"/>
      <c r="BF62" s="13"/>
      <c r="BG62" s="14"/>
      <c r="BH62" s="14"/>
      <c r="BI62" s="14"/>
      <c r="BJ62" s="14"/>
      <c r="BK62" s="14"/>
      <c r="BL62" s="22">
        <f t="shared" si="10"/>
        <v>4.4081660908397297E-2</v>
      </c>
      <c r="BM62" s="21" t="s">
        <v>16</v>
      </c>
      <c r="BN62" s="33"/>
      <c r="BO62" s="13"/>
      <c r="BP62" s="14"/>
      <c r="BQ62" s="14"/>
      <c r="BR62" s="14"/>
      <c r="BS62" s="14"/>
      <c r="BT62" s="14"/>
      <c r="BU62" s="22">
        <f t="shared" si="8"/>
        <v>4.4081660908397297E-2</v>
      </c>
    </row>
    <row r="63" spans="1:73" ht="15">
      <c r="A63" s="11">
        <v>2009</v>
      </c>
      <c r="B63" s="29" t="s">
        <v>17</v>
      </c>
      <c r="C63" s="33">
        <f>C64-C$64/20</f>
        <v>6.175493250259606E-2</v>
      </c>
      <c r="D63" s="13" t="s">
        <v>23</v>
      </c>
      <c r="E63" s="14">
        <v>2</v>
      </c>
      <c r="F63" s="14">
        <v>1</v>
      </c>
      <c r="G63" s="14">
        <v>3</v>
      </c>
      <c r="H63" s="14">
        <v>1</v>
      </c>
      <c r="I63" s="14">
        <v>3</v>
      </c>
      <c r="J63" s="22">
        <f t="shared" si="12"/>
        <v>1.0725046436742278</v>
      </c>
      <c r="K63" s="12" t="s">
        <v>10</v>
      </c>
      <c r="L63" s="33"/>
      <c r="M63" s="13"/>
      <c r="N63" s="14"/>
      <c r="O63" s="14"/>
      <c r="P63" s="14"/>
      <c r="Q63" s="14"/>
      <c r="R63" s="14"/>
      <c r="S63" s="22">
        <f t="shared" si="1"/>
        <v>4.4081660908397297E-2</v>
      </c>
      <c r="T63" s="16" t="s">
        <v>11</v>
      </c>
      <c r="U63" s="33"/>
      <c r="V63" s="13"/>
      <c r="W63" s="14"/>
      <c r="X63" s="14"/>
      <c r="Y63" s="14"/>
      <c r="Z63" s="14"/>
      <c r="AA63" s="14"/>
      <c r="AB63" s="22">
        <f t="shared" si="4"/>
        <v>4.4081660908397297E-2</v>
      </c>
      <c r="AC63" s="17" t="s">
        <v>12</v>
      </c>
      <c r="AD63" s="33"/>
      <c r="AE63" s="13"/>
      <c r="AF63" s="14"/>
      <c r="AG63" s="14"/>
      <c r="AH63" s="14"/>
      <c r="AI63" s="14"/>
      <c r="AJ63" s="14"/>
      <c r="AK63" s="22">
        <f t="shared" si="5"/>
        <v>4.4081660908397297E-2</v>
      </c>
      <c r="AL63" s="18" t="s">
        <v>13</v>
      </c>
      <c r="AM63" s="33"/>
      <c r="AN63" s="13"/>
      <c r="AO63" s="14"/>
      <c r="AP63" s="14"/>
      <c r="AQ63" s="14"/>
      <c r="AR63" s="14"/>
      <c r="AS63" s="14"/>
      <c r="AT63" s="22">
        <f t="shared" si="2"/>
        <v>4.4081660908397297E-2</v>
      </c>
      <c r="AU63" s="19" t="s">
        <v>14</v>
      </c>
      <c r="AV63" s="33"/>
      <c r="AW63" s="13"/>
      <c r="AX63" s="14"/>
      <c r="AY63" s="14"/>
      <c r="AZ63" s="14"/>
      <c r="BA63" s="14"/>
      <c r="BB63" s="14"/>
      <c r="BC63" s="22">
        <f t="shared" si="9"/>
        <v>4.4081660908397297E-2</v>
      </c>
      <c r="BD63" s="20" t="s">
        <v>15</v>
      </c>
      <c r="BE63" s="33"/>
      <c r="BF63" s="13"/>
      <c r="BG63" s="14"/>
      <c r="BH63" s="14"/>
      <c r="BI63" s="14"/>
      <c r="BJ63" s="14"/>
      <c r="BK63" s="14"/>
      <c r="BL63" s="22">
        <f t="shared" si="10"/>
        <v>4.4081660908397297E-2</v>
      </c>
      <c r="BM63" s="21" t="s">
        <v>16</v>
      </c>
      <c r="BN63" s="33"/>
      <c r="BO63" s="13"/>
      <c r="BP63" s="14"/>
      <c r="BQ63" s="14"/>
      <c r="BR63" s="14"/>
      <c r="BS63" s="14"/>
      <c r="BT63" s="14"/>
      <c r="BU63" s="22">
        <f t="shared" si="8"/>
        <v>4.4081660908397297E-2</v>
      </c>
    </row>
    <row r="64" spans="1:73" ht="15">
      <c r="A64" s="11">
        <v>2010</v>
      </c>
      <c r="B64" s="29" t="s">
        <v>17</v>
      </c>
      <c r="C64" s="33">
        <v>6.5005192107995852E-2</v>
      </c>
      <c r="D64" s="61" t="s">
        <v>33</v>
      </c>
      <c r="E64" s="14">
        <v>2</v>
      </c>
      <c r="F64" s="14">
        <v>1</v>
      </c>
      <c r="G64" s="14">
        <v>3</v>
      </c>
      <c r="H64" s="14">
        <v>1</v>
      </c>
      <c r="I64" s="14">
        <v>2</v>
      </c>
      <c r="J64" s="22">
        <f t="shared" ref="J64:J73" si="13">SQRT((1.5*EXP(1.105*I64))^2+(1.5*EXP(1.105*(E64-1)))^2+(1.5*EXP(1.105*(F64-1)))^2+(1.5*EXP(1.105*(G64-1)))^2+(1.5*EXP(1.105*(H64-1)))^2)/100*2.45</f>
        <v>0.48935255543384243</v>
      </c>
      <c r="K64" s="12" t="s">
        <v>10</v>
      </c>
      <c r="L64" s="33"/>
      <c r="M64" s="13"/>
      <c r="N64" s="14"/>
      <c r="O64" s="14"/>
      <c r="P64" s="14"/>
      <c r="Q64" s="14"/>
      <c r="R64" s="14"/>
      <c r="S64" s="22">
        <f t="shared" si="1"/>
        <v>4.4081660908397297E-2</v>
      </c>
      <c r="T64" s="16" t="s">
        <v>11</v>
      </c>
      <c r="U64" s="33"/>
      <c r="V64" s="13"/>
      <c r="W64" s="14"/>
      <c r="X64" s="14"/>
      <c r="Y64" s="14"/>
      <c r="Z64" s="14"/>
      <c r="AA64" s="14"/>
      <c r="AB64" s="22">
        <f t="shared" si="4"/>
        <v>4.4081660908397297E-2</v>
      </c>
      <c r="AC64" s="17" t="s">
        <v>12</v>
      </c>
      <c r="AD64" s="33"/>
      <c r="AE64" s="13"/>
      <c r="AF64" s="14"/>
      <c r="AG64" s="14"/>
      <c r="AH64" s="14"/>
      <c r="AI64" s="14"/>
      <c r="AJ64" s="14"/>
      <c r="AK64" s="22">
        <f t="shared" si="5"/>
        <v>4.4081660908397297E-2</v>
      </c>
      <c r="AL64" s="18" t="s">
        <v>13</v>
      </c>
      <c r="AM64" s="33"/>
      <c r="AN64" s="13"/>
      <c r="AO64" s="14"/>
      <c r="AP64" s="14"/>
      <c r="AQ64" s="14"/>
      <c r="AR64" s="14"/>
      <c r="AS64" s="14"/>
      <c r="AT64" s="22">
        <f t="shared" si="2"/>
        <v>4.4081660908397297E-2</v>
      </c>
      <c r="AU64" s="19" t="s">
        <v>14</v>
      </c>
      <c r="AV64" s="33"/>
      <c r="AW64" s="13"/>
      <c r="AX64" s="14"/>
      <c r="AY64" s="14"/>
      <c r="AZ64" s="14"/>
      <c r="BA64" s="14"/>
      <c r="BB64" s="14"/>
      <c r="BC64" s="22">
        <f t="shared" si="9"/>
        <v>4.4081660908397297E-2</v>
      </c>
      <c r="BD64" s="20" t="s">
        <v>15</v>
      </c>
      <c r="BE64" s="33"/>
      <c r="BF64" s="13"/>
      <c r="BG64" s="14"/>
      <c r="BH64" s="14"/>
      <c r="BI64" s="14"/>
      <c r="BJ64" s="14"/>
      <c r="BK64" s="14"/>
      <c r="BL64" s="22">
        <f t="shared" si="10"/>
        <v>4.4081660908397297E-2</v>
      </c>
      <c r="BM64" s="21" t="s">
        <v>16</v>
      </c>
      <c r="BN64" s="33"/>
      <c r="BO64" s="13"/>
      <c r="BP64" s="14"/>
      <c r="BQ64" s="14"/>
      <c r="BR64" s="14"/>
      <c r="BS64" s="14"/>
      <c r="BT64" s="14"/>
      <c r="BU64" s="22">
        <f t="shared" si="8"/>
        <v>4.4081660908397297E-2</v>
      </c>
    </row>
    <row r="65" spans="1:73" ht="15">
      <c r="A65" s="11">
        <v>2011</v>
      </c>
      <c r="B65" s="29" t="s">
        <v>17</v>
      </c>
      <c r="C65" s="33">
        <v>9.3463780183180689E-2</v>
      </c>
      <c r="D65" s="61" t="s">
        <v>33</v>
      </c>
      <c r="E65" s="14">
        <v>2</v>
      </c>
      <c r="F65" s="14">
        <v>1</v>
      </c>
      <c r="G65" s="14">
        <v>3</v>
      </c>
      <c r="H65" s="14">
        <v>1</v>
      </c>
      <c r="I65" s="14">
        <v>2</v>
      </c>
      <c r="J65" s="22">
        <f t="shared" si="13"/>
        <v>0.48935255543384243</v>
      </c>
      <c r="K65" s="12" t="s">
        <v>10</v>
      </c>
      <c r="L65" s="33"/>
      <c r="M65" s="13"/>
      <c r="N65" s="14"/>
      <c r="O65" s="14"/>
      <c r="P65" s="14"/>
      <c r="Q65" s="14"/>
      <c r="R65" s="14"/>
      <c r="S65" s="22">
        <f t="shared" si="1"/>
        <v>4.4081660908397297E-2</v>
      </c>
      <c r="T65" s="16" t="s">
        <v>11</v>
      </c>
      <c r="U65" s="33"/>
      <c r="V65" s="13"/>
      <c r="W65" s="14"/>
      <c r="X65" s="14"/>
      <c r="Y65" s="14"/>
      <c r="Z65" s="14"/>
      <c r="AA65" s="14"/>
      <c r="AB65" s="22">
        <f t="shared" si="4"/>
        <v>4.4081660908397297E-2</v>
      </c>
      <c r="AC65" s="17" t="s">
        <v>12</v>
      </c>
      <c r="AD65" s="33"/>
      <c r="AE65" s="13"/>
      <c r="AF65" s="14"/>
      <c r="AG65" s="14"/>
      <c r="AH65" s="14"/>
      <c r="AI65" s="14"/>
      <c r="AJ65" s="14"/>
      <c r="AK65" s="22">
        <f t="shared" si="5"/>
        <v>4.4081660908397297E-2</v>
      </c>
      <c r="AL65" s="18" t="s">
        <v>13</v>
      </c>
      <c r="AM65" s="33"/>
      <c r="AN65" s="13"/>
      <c r="AO65" s="14"/>
      <c r="AP65" s="14"/>
      <c r="AQ65" s="14"/>
      <c r="AR65" s="14"/>
      <c r="AS65" s="14"/>
      <c r="AT65" s="22">
        <f t="shared" si="2"/>
        <v>4.4081660908397297E-2</v>
      </c>
      <c r="AU65" s="19" t="s">
        <v>14</v>
      </c>
      <c r="AV65" s="33"/>
      <c r="AW65" s="13"/>
      <c r="AX65" s="14"/>
      <c r="AY65" s="14"/>
      <c r="AZ65" s="14"/>
      <c r="BA65" s="14"/>
      <c r="BB65" s="14"/>
      <c r="BC65" s="22">
        <f t="shared" si="9"/>
        <v>4.4081660908397297E-2</v>
      </c>
      <c r="BD65" s="20" t="s">
        <v>15</v>
      </c>
      <c r="BE65" s="33"/>
      <c r="BF65" s="13"/>
      <c r="BG65" s="14"/>
      <c r="BH65" s="14"/>
      <c r="BI65" s="14"/>
      <c r="BJ65" s="14"/>
      <c r="BK65" s="14"/>
      <c r="BL65" s="22">
        <f t="shared" si="10"/>
        <v>4.4081660908397297E-2</v>
      </c>
      <c r="BM65" s="21" t="s">
        <v>16</v>
      </c>
      <c r="BN65" s="33"/>
      <c r="BO65" s="13"/>
      <c r="BP65" s="14"/>
      <c r="BQ65" s="14"/>
      <c r="BR65" s="14"/>
      <c r="BS65" s="14"/>
      <c r="BT65" s="14"/>
      <c r="BU65" s="22">
        <f t="shared" si="8"/>
        <v>4.4081660908397297E-2</v>
      </c>
    </row>
    <row r="66" spans="1:73" ht="15">
      <c r="A66" s="11">
        <v>2012</v>
      </c>
      <c r="B66" s="29" t="s">
        <v>17</v>
      </c>
      <c r="C66" s="33">
        <v>8.7274290627687018E-2</v>
      </c>
      <c r="D66" s="61" t="s">
        <v>33</v>
      </c>
      <c r="E66" s="14">
        <v>2</v>
      </c>
      <c r="F66" s="14">
        <v>1</v>
      </c>
      <c r="G66" s="14">
        <v>3</v>
      </c>
      <c r="H66" s="14">
        <v>1</v>
      </c>
      <c r="I66" s="14">
        <v>2</v>
      </c>
      <c r="J66" s="22">
        <f t="shared" si="13"/>
        <v>0.48935255543384243</v>
      </c>
      <c r="K66" s="12" t="s">
        <v>10</v>
      </c>
      <c r="L66" s="33"/>
      <c r="M66" s="13"/>
      <c r="N66" s="14"/>
      <c r="O66" s="14"/>
      <c r="P66" s="14"/>
      <c r="Q66" s="14"/>
      <c r="R66" s="14"/>
      <c r="S66" s="22">
        <f t="shared" si="1"/>
        <v>4.4081660908397297E-2</v>
      </c>
      <c r="T66" s="16" t="s">
        <v>11</v>
      </c>
      <c r="U66" s="33"/>
      <c r="V66" s="13"/>
      <c r="W66" s="14"/>
      <c r="X66" s="14"/>
      <c r="Y66" s="14"/>
      <c r="Z66" s="14"/>
      <c r="AA66" s="14"/>
      <c r="AB66" s="22">
        <f t="shared" si="4"/>
        <v>4.4081660908397297E-2</v>
      </c>
      <c r="AC66" s="17" t="s">
        <v>12</v>
      </c>
      <c r="AD66" s="33"/>
      <c r="AE66" s="13"/>
      <c r="AF66" s="14"/>
      <c r="AG66" s="14"/>
      <c r="AH66" s="14"/>
      <c r="AI66" s="14"/>
      <c r="AJ66" s="14"/>
      <c r="AK66" s="22">
        <f t="shared" si="5"/>
        <v>4.4081660908397297E-2</v>
      </c>
      <c r="AL66" s="18" t="s">
        <v>13</v>
      </c>
      <c r="AM66" s="33"/>
      <c r="AN66" s="13"/>
      <c r="AO66" s="14"/>
      <c r="AP66" s="14"/>
      <c r="AQ66" s="14"/>
      <c r="AR66" s="14"/>
      <c r="AS66" s="14"/>
      <c r="AT66" s="22">
        <f t="shared" si="2"/>
        <v>4.4081660908397297E-2</v>
      </c>
      <c r="AU66" s="19" t="s">
        <v>14</v>
      </c>
      <c r="AV66" s="33"/>
      <c r="AW66" s="13"/>
      <c r="AX66" s="14"/>
      <c r="AY66" s="14"/>
      <c r="AZ66" s="14"/>
      <c r="BA66" s="14"/>
      <c r="BB66" s="14"/>
      <c r="BC66" s="22">
        <f t="shared" si="9"/>
        <v>4.4081660908397297E-2</v>
      </c>
      <c r="BD66" s="20" t="s">
        <v>15</v>
      </c>
      <c r="BE66" s="33"/>
      <c r="BF66" s="13"/>
      <c r="BG66" s="14"/>
      <c r="BH66" s="14"/>
      <c r="BI66" s="14"/>
      <c r="BJ66" s="14"/>
      <c r="BK66" s="14"/>
      <c r="BL66" s="22">
        <f t="shared" si="10"/>
        <v>4.4081660908397297E-2</v>
      </c>
      <c r="BM66" s="21" t="s">
        <v>16</v>
      </c>
      <c r="BN66" s="33"/>
      <c r="BO66" s="13"/>
      <c r="BP66" s="14"/>
      <c r="BQ66" s="14"/>
      <c r="BR66" s="14"/>
      <c r="BS66" s="14"/>
      <c r="BT66" s="14"/>
      <c r="BU66" s="22">
        <f t="shared" si="8"/>
        <v>4.4081660908397297E-2</v>
      </c>
    </row>
    <row r="67" spans="1:73" ht="15">
      <c r="A67" s="11">
        <v>2013</v>
      </c>
      <c r="B67" s="29" t="s">
        <v>17</v>
      </c>
      <c r="C67" s="33">
        <v>0.11274252753015207</v>
      </c>
      <c r="D67" s="61" t="s">
        <v>33</v>
      </c>
      <c r="E67" s="14">
        <v>2</v>
      </c>
      <c r="F67" s="14">
        <v>1</v>
      </c>
      <c r="G67" s="14">
        <v>3</v>
      </c>
      <c r="H67" s="14">
        <v>1</v>
      </c>
      <c r="I67" s="14">
        <v>2</v>
      </c>
      <c r="J67" s="22">
        <f t="shared" si="13"/>
        <v>0.48935255543384243</v>
      </c>
      <c r="K67" s="12" t="s">
        <v>10</v>
      </c>
      <c r="L67" s="33"/>
      <c r="M67" s="13"/>
      <c r="N67" s="14"/>
      <c r="O67" s="14"/>
      <c r="P67" s="14"/>
      <c r="Q67" s="14"/>
      <c r="R67" s="14"/>
      <c r="S67" s="22">
        <f t="shared" si="1"/>
        <v>4.4081660908397297E-2</v>
      </c>
      <c r="T67" s="16" t="s">
        <v>11</v>
      </c>
      <c r="U67" s="33"/>
      <c r="V67" s="13"/>
      <c r="W67" s="14"/>
      <c r="X67" s="14"/>
      <c r="Y67" s="14"/>
      <c r="Z67" s="14"/>
      <c r="AA67" s="14"/>
      <c r="AB67" s="22">
        <f t="shared" si="4"/>
        <v>4.4081660908397297E-2</v>
      </c>
      <c r="AC67" s="17" t="s">
        <v>12</v>
      </c>
      <c r="AD67" s="33"/>
      <c r="AE67" s="13"/>
      <c r="AF67" s="14"/>
      <c r="AG67" s="14"/>
      <c r="AH67" s="14"/>
      <c r="AI67" s="14"/>
      <c r="AJ67" s="14"/>
      <c r="AK67" s="22">
        <f t="shared" si="5"/>
        <v>4.4081660908397297E-2</v>
      </c>
      <c r="AL67" s="18" t="s">
        <v>13</v>
      </c>
      <c r="AM67" s="33"/>
      <c r="AN67" s="13"/>
      <c r="AO67" s="14"/>
      <c r="AP67" s="14"/>
      <c r="AQ67" s="14"/>
      <c r="AR67" s="14"/>
      <c r="AS67" s="14"/>
      <c r="AT67" s="22">
        <f t="shared" si="2"/>
        <v>4.4081660908397297E-2</v>
      </c>
      <c r="AU67" s="19" t="s">
        <v>14</v>
      </c>
      <c r="AV67" s="33"/>
      <c r="AW67" s="13"/>
      <c r="AX67" s="14"/>
      <c r="AY67" s="14"/>
      <c r="AZ67" s="14"/>
      <c r="BA67" s="14"/>
      <c r="BB67" s="14"/>
      <c r="BC67" s="22">
        <f t="shared" si="9"/>
        <v>4.4081660908397297E-2</v>
      </c>
      <c r="BD67" s="20" t="s">
        <v>15</v>
      </c>
      <c r="BE67" s="33"/>
      <c r="BF67" s="13"/>
      <c r="BG67" s="14"/>
      <c r="BH67" s="14"/>
      <c r="BI67" s="14"/>
      <c r="BJ67" s="14"/>
      <c r="BK67" s="14"/>
      <c r="BL67" s="22">
        <f t="shared" si="10"/>
        <v>4.4081660908397297E-2</v>
      </c>
      <c r="BM67" s="21" t="s">
        <v>16</v>
      </c>
      <c r="BN67" s="33"/>
      <c r="BO67" s="13"/>
      <c r="BP67" s="14"/>
      <c r="BQ67" s="14"/>
      <c r="BR67" s="14"/>
      <c r="BS67" s="14"/>
      <c r="BT67" s="14"/>
      <c r="BU67" s="22">
        <f t="shared" si="8"/>
        <v>4.4081660908397297E-2</v>
      </c>
    </row>
    <row r="68" spans="1:73" ht="15">
      <c r="A68" s="11">
        <v>2014</v>
      </c>
      <c r="B68" s="29" t="s">
        <v>17</v>
      </c>
      <c r="C68" s="33">
        <v>7.046223224351747E-2</v>
      </c>
      <c r="D68" s="61" t="s">
        <v>33</v>
      </c>
      <c r="E68" s="14">
        <v>2</v>
      </c>
      <c r="F68" s="14">
        <v>1</v>
      </c>
      <c r="G68" s="14">
        <v>3</v>
      </c>
      <c r="H68" s="14">
        <v>1</v>
      </c>
      <c r="I68" s="14">
        <v>2</v>
      </c>
      <c r="J68" s="22">
        <f t="shared" si="13"/>
        <v>0.48935255543384243</v>
      </c>
      <c r="K68" s="12" t="s">
        <v>10</v>
      </c>
      <c r="L68" s="33"/>
      <c r="M68" s="13"/>
      <c r="N68" s="14"/>
      <c r="O68" s="14"/>
      <c r="P68" s="14"/>
      <c r="Q68" s="14"/>
      <c r="R68" s="14"/>
      <c r="S68" s="22">
        <f t="shared" ref="S68:S73" si="14">SQRT((1.5*EXP(1.105*R68))^2+(1.5*EXP(1.105*(N68-1)))^2+(1.5*EXP(1.105*(O68-1)))^2+(1.5*EXP(1.105*(P68-1)))^2+(1.5*EXP(1.105*(Q68-1)))^2)/100*2.45</f>
        <v>4.4081660908397297E-2</v>
      </c>
      <c r="T68" s="16" t="s">
        <v>11</v>
      </c>
      <c r="U68" s="33"/>
      <c r="V68" s="13"/>
      <c r="W68" s="14"/>
      <c r="X68" s="14"/>
      <c r="Y68" s="14"/>
      <c r="Z68" s="14"/>
      <c r="AA68" s="14"/>
      <c r="AB68" s="22">
        <f t="shared" si="4"/>
        <v>4.4081660908397297E-2</v>
      </c>
      <c r="AC68" s="17" t="s">
        <v>12</v>
      </c>
      <c r="AD68" s="33"/>
      <c r="AE68" s="13"/>
      <c r="AF68" s="14"/>
      <c r="AG68" s="14"/>
      <c r="AH68" s="14"/>
      <c r="AI68" s="14"/>
      <c r="AJ68" s="14"/>
      <c r="AK68" s="22">
        <f t="shared" si="5"/>
        <v>4.4081660908397297E-2</v>
      </c>
      <c r="AL68" s="18" t="s">
        <v>13</v>
      </c>
      <c r="AM68" s="33"/>
      <c r="AN68" s="13"/>
      <c r="AO68" s="14"/>
      <c r="AP68" s="14"/>
      <c r="AQ68" s="14"/>
      <c r="AR68" s="14"/>
      <c r="AS68" s="14"/>
      <c r="AT68" s="22">
        <f t="shared" ref="AT68:AT73" si="15">SQRT((1.5*EXP(1.105*AS68))^2+(1.5*EXP(1.105*(AO68-1)))^2+(1.5*EXP(1.105*(AP68-1)))^2+(1.5*EXP(1.105*(AQ68-1)))^2+(1.5*EXP(1.105*(AR68-1)))^2)/100*2.45</f>
        <v>4.4081660908397297E-2</v>
      </c>
      <c r="AU68" s="19" t="s">
        <v>14</v>
      </c>
      <c r="AV68" s="33"/>
      <c r="AW68" s="13"/>
      <c r="AX68" s="14"/>
      <c r="AY68" s="14"/>
      <c r="AZ68" s="14"/>
      <c r="BA68" s="14"/>
      <c r="BB68" s="14"/>
      <c r="BC68" s="22">
        <f t="shared" si="9"/>
        <v>4.4081660908397297E-2</v>
      </c>
      <c r="BD68" s="20" t="s">
        <v>15</v>
      </c>
      <c r="BE68" s="33"/>
      <c r="BF68" s="13"/>
      <c r="BG68" s="14"/>
      <c r="BH68" s="14"/>
      <c r="BI68" s="14"/>
      <c r="BJ68" s="14"/>
      <c r="BK68" s="14"/>
      <c r="BL68" s="22">
        <f t="shared" si="10"/>
        <v>4.4081660908397297E-2</v>
      </c>
      <c r="BM68" s="21" t="s">
        <v>16</v>
      </c>
      <c r="BN68" s="33"/>
      <c r="BO68" s="13"/>
      <c r="BP68" s="14"/>
      <c r="BQ68" s="14"/>
      <c r="BR68" s="14"/>
      <c r="BS68" s="14"/>
      <c r="BT68" s="14"/>
      <c r="BU68" s="22">
        <f t="shared" si="8"/>
        <v>4.4081660908397297E-2</v>
      </c>
    </row>
    <row r="69" spans="1:73" ht="15">
      <c r="A69" s="11">
        <v>2015</v>
      </c>
      <c r="B69" s="29" t="s">
        <v>17</v>
      </c>
      <c r="C69" s="33">
        <v>7.046223224351747E-2</v>
      </c>
      <c r="D69" s="13" t="s">
        <v>21</v>
      </c>
      <c r="E69" s="14">
        <v>2</v>
      </c>
      <c r="F69" s="14">
        <v>2</v>
      </c>
      <c r="G69" s="14">
        <v>3</v>
      </c>
      <c r="H69" s="14">
        <v>1</v>
      </c>
      <c r="I69" s="14">
        <v>2</v>
      </c>
      <c r="J69" s="22">
        <f t="shared" si="13"/>
        <v>0.50042652380814834</v>
      </c>
      <c r="K69" s="12" t="s">
        <v>10</v>
      </c>
      <c r="L69" s="33"/>
      <c r="M69" s="13"/>
      <c r="N69" s="14"/>
      <c r="O69" s="14"/>
      <c r="P69" s="14"/>
      <c r="Q69" s="14"/>
      <c r="R69" s="14"/>
      <c r="S69" s="22">
        <f t="shared" si="14"/>
        <v>4.4081660908397297E-2</v>
      </c>
      <c r="T69" s="16" t="s">
        <v>11</v>
      </c>
      <c r="U69" s="33"/>
      <c r="V69" s="13"/>
      <c r="W69" s="14"/>
      <c r="X69" s="14"/>
      <c r="Y69" s="14"/>
      <c r="Z69" s="14"/>
      <c r="AA69" s="14"/>
      <c r="AB69" s="22">
        <f t="shared" si="4"/>
        <v>4.4081660908397297E-2</v>
      </c>
      <c r="AC69" s="17" t="s">
        <v>12</v>
      </c>
      <c r="AD69" s="33"/>
      <c r="AE69" s="13"/>
      <c r="AF69" s="14"/>
      <c r="AG69" s="14"/>
      <c r="AH69" s="14"/>
      <c r="AI69" s="14"/>
      <c r="AJ69" s="14"/>
      <c r="AK69" s="22">
        <f t="shared" si="5"/>
        <v>4.4081660908397297E-2</v>
      </c>
      <c r="AL69" s="18" t="s">
        <v>13</v>
      </c>
      <c r="AM69" s="33"/>
      <c r="AN69" s="13"/>
      <c r="AO69" s="14"/>
      <c r="AP69" s="14"/>
      <c r="AQ69" s="14"/>
      <c r="AR69" s="14"/>
      <c r="AS69" s="14"/>
      <c r="AT69" s="22">
        <f t="shared" si="15"/>
        <v>4.4081660908397297E-2</v>
      </c>
      <c r="AU69" s="19" t="s">
        <v>14</v>
      </c>
      <c r="AV69" s="33"/>
      <c r="AW69" s="13"/>
      <c r="AX69" s="14"/>
      <c r="AY69" s="14"/>
      <c r="AZ69" s="14"/>
      <c r="BA69" s="14"/>
      <c r="BB69" s="14"/>
      <c r="BC69" s="22">
        <f t="shared" si="9"/>
        <v>4.4081660908397297E-2</v>
      </c>
      <c r="BD69" s="20" t="s">
        <v>15</v>
      </c>
      <c r="BE69" s="33"/>
      <c r="BF69" s="13"/>
      <c r="BG69" s="14"/>
      <c r="BH69" s="14"/>
      <c r="BI69" s="14"/>
      <c r="BJ69" s="14"/>
      <c r="BK69" s="14"/>
      <c r="BL69" s="22">
        <f t="shared" si="10"/>
        <v>4.4081660908397297E-2</v>
      </c>
      <c r="BM69" s="21" t="s">
        <v>16</v>
      </c>
      <c r="BN69" s="33"/>
      <c r="BO69" s="13"/>
      <c r="BP69" s="14"/>
      <c r="BQ69" s="14"/>
      <c r="BR69" s="14"/>
      <c r="BS69" s="14"/>
      <c r="BT69" s="14"/>
      <c r="BU69" s="22">
        <f t="shared" si="8"/>
        <v>4.4081660908397297E-2</v>
      </c>
    </row>
    <row r="70" spans="1:73" ht="15">
      <c r="A70" s="11">
        <v>2016</v>
      </c>
      <c r="B70" s="29" t="s">
        <v>17</v>
      </c>
      <c r="C70" s="33">
        <v>7.046223224351747E-2</v>
      </c>
      <c r="D70" s="13" t="s">
        <v>21</v>
      </c>
      <c r="E70" s="14">
        <v>2</v>
      </c>
      <c r="F70" s="14">
        <v>2</v>
      </c>
      <c r="G70" s="14">
        <v>3</v>
      </c>
      <c r="H70" s="14">
        <v>1</v>
      </c>
      <c r="I70" s="14">
        <v>2</v>
      </c>
      <c r="J70" s="22">
        <f t="shared" si="13"/>
        <v>0.50042652380814834</v>
      </c>
      <c r="K70" s="12" t="s">
        <v>10</v>
      </c>
      <c r="L70" s="33"/>
      <c r="M70" s="13"/>
      <c r="N70" s="14"/>
      <c r="O70" s="14"/>
      <c r="P70" s="14"/>
      <c r="Q70" s="14"/>
      <c r="R70" s="14"/>
      <c r="S70" s="22">
        <f t="shared" si="14"/>
        <v>4.4081660908397297E-2</v>
      </c>
      <c r="T70" s="16" t="s">
        <v>11</v>
      </c>
      <c r="U70" s="33"/>
      <c r="V70" s="13"/>
      <c r="W70" s="14"/>
      <c r="X70" s="14"/>
      <c r="Y70" s="14"/>
      <c r="Z70" s="14"/>
      <c r="AA70" s="14"/>
      <c r="AB70" s="22">
        <f t="shared" ref="AB70:AB73" si="16">SQRT((1.5*EXP(1.105*AA70))^2+(1.5*EXP(1.105*(W70-1)))^2+(1.5*EXP(1.105*(X70-1)))^2+(1.5*EXP(1.105*(Y70-1)))^2+(1.5*EXP(1.105*(Z70-1)))^2)/100*2.45</f>
        <v>4.4081660908397297E-2</v>
      </c>
      <c r="AC70" s="17" t="s">
        <v>12</v>
      </c>
      <c r="AD70" s="33"/>
      <c r="AE70" s="13"/>
      <c r="AF70" s="14"/>
      <c r="AG70" s="14"/>
      <c r="AH70" s="14"/>
      <c r="AI70" s="14"/>
      <c r="AJ70" s="14"/>
      <c r="AK70" s="22">
        <f t="shared" ref="AK70:AK73" si="17">SQRT((1.5*EXP(1.105*AJ70))^2+(1.5*EXP(1.105*(AF70-1)))^2+(1.5*EXP(1.105*(AG70-1)))^2+(1.5*EXP(1.105*(AH70-1)))^2+(1.5*EXP(1.105*(AI70-1)))^2)/100*2.45</f>
        <v>4.4081660908397297E-2</v>
      </c>
      <c r="AL70" s="18" t="s">
        <v>13</v>
      </c>
      <c r="AM70" s="33"/>
      <c r="AN70" s="13"/>
      <c r="AO70" s="14"/>
      <c r="AP70" s="14"/>
      <c r="AQ70" s="14"/>
      <c r="AR70" s="14"/>
      <c r="AS70" s="14"/>
      <c r="AT70" s="22">
        <f t="shared" si="15"/>
        <v>4.4081660908397297E-2</v>
      </c>
      <c r="AU70" s="19" t="s">
        <v>14</v>
      </c>
      <c r="AV70" s="33"/>
      <c r="AW70" s="13"/>
      <c r="AX70" s="14"/>
      <c r="AY70" s="14"/>
      <c r="AZ70" s="14"/>
      <c r="BA70" s="14"/>
      <c r="BB70" s="14"/>
      <c r="BC70" s="22">
        <f t="shared" si="9"/>
        <v>4.4081660908397297E-2</v>
      </c>
      <c r="BD70" s="20" t="s">
        <v>15</v>
      </c>
      <c r="BE70" s="33"/>
      <c r="BF70" s="13"/>
      <c r="BG70" s="14"/>
      <c r="BH70" s="14"/>
      <c r="BI70" s="14"/>
      <c r="BJ70" s="14"/>
      <c r="BK70" s="14"/>
      <c r="BL70" s="22">
        <f t="shared" si="10"/>
        <v>4.4081660908397297E-2</v>
      </c>
      <c r="BM70" s="21" t="s">
        <v>16</v>
      </c>
      <c r="BN70" s="33"/>
      <c r="BO70" s="13"/>
      <c r="BP70" s="14"/>
      <c r="BQ70" s="14"/>
      <c r="BR70" s="14"/>
      <c r="BS70" s="14"/>
      <c r="BT70" s="14"/>
      <c r="BU70" s="22">
        <f t="shared" ref="BU70:BU73" si="18">SQRT((1.5*EXP(1.105*BT70))^2+(1.5*EXP(1.105*(BP70-1)))^2+(1.5*EXP(1.105*(BQ70-1)))^2+(1.5*EXP(1.105*(BR70-1)))^2+(1.5*EXP(1.105*(BS70-1)))^2)/100*2.45</f>
        <v>4.4081660908397297E-2</v>
      </c>
    </row>
    <row r="71" spans="1:73" ht="15">
      <c r="A71" s="11">
        <v>2017</v>
      </c>
      <c r="B71" s="29" t="s">
        <v>17</v>
      </c>
      <c r="C71" s="33">
        <v>7.046223224351747E-2</v>
      </c>
      <c r="D71" s="13" t="s">
        <v>21</v>
      </c>
      <c r="E71" s="14">
        <v>2</v>
      </c>
      <c r="F71" s="14">
        <v>2</v>
      </c>
      <c r="G71" s="14">
        <v>3</v>
      </c>
      <c r="H71" s="14">
        <v>1</v>
      </c>
      <c r="I71" s="14">
        <v>2</v>
      </c>
      <c r="J71" s="22">
        <f t="shared" ref="J71:J72" si="19">SQRT((1.5*EXP(1.105*I71))^2+(1.5*EXP(1.105*(E71-1)))^2+(1.5*EXP(1.105*(F71-1)))^2+(1.5*EXP(1.105*(G71-1)))^2+(1.5*EXP(1.105*(H71-1)))^2)/100*2.45</f>
        <v>0.50042652380814834</v>
      </c>
      <c r="K71" s="12" t="s">
        <v>10</v>
      </c>
      <c r="L71" s="33"/>
      <c r="M71" s="13"/>
      <c r="N71" s="14"/>
      <c r="O71" s="14"/>
      <c r="P71" s="14"/>
      <c r="Q71" s="14"/>
      <c r="R71" s="14"/>
      <c r="S71" s="22">
        <f t="shared" ref="S71:S72" si="20">SQRT((1.5*EXP(1.105*R71))^2+(1.5*EXP(1.105*(N71-1)))^2+(1.5*EXP(1.105*(O71-1)))^2+(1.5*EXP(1.105*(P71-1)))^2+(1.5*EXP(1.105*(Q71-1)))^2)/100*2.45</f>
        <v>4.4081660908397297E-2</v>
      </c>
      <c r="T71" s="16" t="s">
        <v>11</v>
      </c>
      <c r="U71" s="33"/>
      <c r="V71" s="13"/>
      <c r="W71" s="14"/>
      <c r="X71" s="14"/>
      <c r="Y71" s="14"/>
      <c r="Z71" s="14"/>
      <c r="AA71" s="14"/>
      <c r="AB71" s="22">
        <f t="shared" ref="AB71:AB72" si="21">SQRT((1.5*EXP(1.105*AA71))^2+(1.5*EXP(1.105*(W71-1)))^2+(1.5*EXP(1.105*(X71-1)))^2+(1.5*EXP(1.105*(Y71-1)))^2+(1.5*EXP(1.105*(Z71-1)))^2)/100*2.45</f>
        <v>4.4081660908397297E-2</v>
      </c>
      <c r="AC71" s="17" t="s">
        <v>12</v>
      </c>
      <c r="AD71" s="33"/>
      <c r="AE71" s="13"/>
      <c r="AF71" s="14"/>
      <c r="AG71" s="14"/>
      <c r="AH71" s="14"/>
      <c r="AI71" s="14"/>
      <c r="AJ71" s="14"/>
      <c r="AK71" s="22">
        <f t="shared" ref="AK71:AK72" si="22">SQRT((1.5*EXP(1.105*AJ71))^2+(1.5*EXP(1.105*(AF71-1)))^2+(1.5*EXP(1.105*(AG71-1)))^2+(1.5*EXP(1.105*(AH71-1)))^2+(1.5*EXP(1.105*(AI71-1)))^2)/100*2.45</f>
        <v>4.4081660908397297E-2</v>
      </c>
      <c r="AL71" s="18" t="s">
        <v>13</v>
      </c>
      <c r="AM71" s="33"/>
      <c r="AN71" s="13"/>
      <c r="AO71" s="14"/>
      <c r="AP71" s="14"/>
      <c r="AQ71" s="14"/>
      <c r="AR71" s="14"/>
      <c r="AS71" s="14"/>
      <c r="AT71" s="22">
        <f t="shared" ref="AT71:AT72" si="23">SQRT((1.5*EXP(1.105*AS71))^2+(1.5*EXP(1.105*(AO71-1)))^2+(1.5*EXP(1.105*(AP71-1)))^2+(1.5*EXP(1.105*(AQ71-1)))^2+(1.5*EXP(1.105*(AR71-1)))^2)/100*2.45</f>
        <v>4.4081660908397297E-2</v>
      </c>
      <c r="AU71" s="19" t="s">
        <v>14</v>
      </c>
      <c r="AV71" s="33"/>
      <c r="AW71" s="13"/>
      <c r="AX71" s="14"/>
      <c r="AY71" s="14"/>
      <c r="AZ71" s="14"/>
      <c r="BA71" s="14"/>
      <c r="BB71" s="14"/>
      <c r="BC71" s="22">
        <f t="shared" ref="BC71:BC72" si="24">SQRT((1.5*EXP(1.105*BB71))^2+(1.5*EXP(1.105*(AX71-1)))^2+(1.5*EXP(1.105*(AY71-1)))^2+(1.5*EXP(1.105*(AZ71-1)))^2+(1.5*EXP(1.105*(BA71-1)))^2)/100*2.45</f>
        <v>4.4081660908397297E-2</v>
      </c>
      <c r="BD71" s="20" t="s">
        <v>15</v>
      </c>
      <c r="BE71" s="33"/>
      <c r="BF71" s="13"/>
      <c r="BG71" s="14"/>
      <c r="BH71" s="14"/>
      <c r="BI71" s="14"/>
      <c r="BJ71" s="14"/>
      <c r="BK71" s="14"/>
      <c r="BL71" s="22">
        <f t="shared" ref="BL71:BL72" si="25">SQRT((1.5*EXP(1.105*BK71))^2+(1.5*EXP(1.105*(BG71-1)))^2+(1.5*EXP(1.105*(BH71-1)))^2+(1.5*EXP(1.105*(BI71-1)))^2+(1.5*EXP(1.105*(BJ71-1)))^2)/100*2.45</f>
        <v>4.4081660908397297E-2</v>
      </c>
      <c r="BM71" s="21" t="s">
        <v>16</v>
      </c>
      <c r="BN71" s="33"/>
      <c r="BO71" s="13"/>
      <c r="BP71" s="14"/>
      <c r="BQ71" s="14"/>
      <c r="BR71" s="14"/>
      <c r="BS71" s="14"/>
      <c r="BT71" s="14"/>
      <c r="BU71" s="22">
        <f t="shared" ref="BU71:BU72" si="26">SQRT((1.5*EXP(1.105*BT71))^2+(1.5*EXP(1.105*(BP71-1)))^2+(1.5*EXP(1.105*(BQ71-1)))^2+(1.5*EXP(1.105*(BR71-1)))^2+(1.5*EXP(1.105*(BS71-1)))^2)/100*2.45</f>
        <v>4.4081660908397297E-2</v>
      </c>
    </row>
    <row r="72" spans="1:73" ht="15">
      <c r="A72" s="11">
        <v>2018</v>
      </c>
      <c r="B72" s="29" t="s">
        <v>17</v>
      </c>
      <c r="C72" s="33">
        <v>7.046223224351747E-2</v>
      </c>
      <c r="D72" s="13" t="s">
        <v>21</v>
      </c>
      <c r="E72" s="14">
        <v>2</v>
      </c>
      <c r="F72" s="14">
        <v>2</v>
      </c>
      <c r="G72" s="14">
        <v>3</v>
      </c>
      <c r="H72" s="14">
        <v>1</v>
      </c>
      <c r="I72" s="14">
        <v>2</v>
      </c>
      <c r="J72" s="22">
        <f t="shared" si="19"/>
        <v>0.50042652380814834</v>
      </c>
      <c r="K72" s="12" t="s">
        <v>10</v>
      </c>
      <c r="L72" s="33"/>
      <c r="M72" s="13"/>
      <c r="N72" s="14"/>
      <c r="O72" s="14"/>
      <c r="P72" s="14"/>
      <c r="Q72" s="14"/>
      <c r="R72" s="14"/>
      <c r="S72" s="22">
        <f t="shared" si="20"/>
        <v>4.4081660908397297E-2</v>
      </c>
      <c r="T72" s="16" t="s">
        <v>11</v>
      </c>
      <c r="U72" s="33"/>
      <c r="V72" s="13"/>
      <c r="W72" s="14"/>
      <c r="X72" s="14"/>
      <c r="Y72" s="14"/>
      <c r="Z72" s="14"/>
      <c r="AA72" s="14"/>
      <c r="AB72" s="22">
        <f t="shared" si="21"/>
        <v>4.4081660908397297E-2</v>
      </c>
      <c r="AC72" s="17" t="s">
        <v>12</v>
      </c>
      <c r="AD72" s="33"/>
      <c r="AE72" s="13"/>
      <c r="AF72" s="14"/>
      <c r="AG72" s="14"/>
      <c r="AH72" s="14"/>
      <c r="AI72" s="14"/>
      <c r="AJ72" s="14"/>
      <c r="AK72" s="22">
        <f t="shared" si="22"/>
        <v>4.4081660908397297E-2</v>
      </c>
      <c r="AL72" s="18" t="s">
        <v>13</v>
      </c>
      <c r="AM72" s="33"/>
      <c r="AN72" s="13"/>
      <c r="AO72" s="14"/>
      <c r="AP72" s="14"/>
      <c r="AQ72" s="14"/>
      <c r="AR72" s="14"/>
      <c r="AS72" s="14"/>
      <c r="AT72" s="22">
        <f t="shared" si="23"/>
        <v>4.4081660908397297E-2</v>
      </c>
      <c r="AU72" s="19" t="s">
        <v>14</v>
      </c>
      <c r="AV72" s="33"/>
      <c r="AW72" s="13"/>
      <c r="AX72" s="14"/>
      <c r="AY72" s="14"/>
      <c r="AZ72" s="14"/>
      <c r="BA72" s="14"/>
      <c r="BB72" s="14"/>
      <c r="BC72" s="22">
        <f t="shared" si="24"/>
        <v>4.4081660908397297E-2</v>
      </c>
      <c r="BD72" s="20" t="s">
        <v>15</v>
      </c>
      <c r="BE72" s="33"/>
      <c r="BF72" s="13"/>
      <c r="BG72" s="14"/>
      <c r="BH72" s="14"/>
      <c r="BI72" s="14"/>
      <c r="BJ72" s="14"/>
      <c r="BK72" s="14"/>
      <c r="BL72" s="22">
        <f t="shared" si="25"/>
        <v>4.4081660908397297E-2</v>
      </c>
      <c r="BM72" s="21" t="s">
        <v>16</v>
      </c>
      <c r="BN72" s="33"/>
      <c r="BO72" s="13"/>
      <c r="BP72" s="14"/>
      <c r="BQ72" s="14"/>
      <c r="BR72" s="14"/>
      <c r="BS72" s="14"/>
      <c r="BT72" s="14"/>
      <c r="BU72" s="22">
        <f t="shared" si="26"/>
        <v>4.4081660908397297E-2</v>
      </c>
    </row>
    <row r="73" spans="1:73" ht="23.45" customHeight="1">
      <c r="A73" s="11">
        <v>2019</v>
      </c>
      <c r="B73" s="29" t="s">
        <v>17</v>
      </c>
      <c r="C73" s="33">
        <v>7.046223224351747E-2</v>
      </c>
      <c r="D73" s="13" t="s">
        <v>21</v>
      </c>
      <c r="E73" s="14">
        <v>2</v>
      </c>
      <c r="F73" s="14">
        <v>2</v>
      </c>
      <c r="G73" s="14">
        <v>3</v>
      </c>
      <c r="H73" s="14">
        <v>1</v>
      </c>
      <c r="I73" s="14">
        <v>2</v>
      </c>
      <c r="J73" s="22">
        <f t="shared" si="13"/>
        <v>0.50042652380814834</v>
      </c>
      <c r="K73" s="12" t="s">
        <v>10</v>
      </c>
      <c r="L73" s="33"/>
      <c r="M73" s="13"/>
      <c r="N73" s="14"/>
      <c r="O73" s="14"/>
      <c r="P73" s="14"/>
      <c r="Q73" s="14"/>
      <c r="R73" s="14"/>
      <c r="S73" s="22">
        <f t="shared" si="14"/>
        <v>4.4081660908397297E-2</v>
      </c>
      <c r="T73" s="16" t="s">
        <v>11</v>
      </c>
      <c r="U73" s="33"/>
      <c r="V73" s="13"/>
      <c r="W73" s="14"/>
      <c r="X73" s="14"/>
      <c r="Y73" s="14"/>
      <c r="Z73" s="14"/>
      <c r="AA73" s="14"/>
      <c r="AB73" s="22">
        <f t="shared" si="16"/>
        <v>4.4081660908397297E-2</v>
      </c>
      <c r="AC73" s="17" t="s">
        <v>12</v>
      </c>
      <c r="AD73" s="33"/>
      <c r="AE73" s="13"/>
      <c r="AF73" s="14"/>
      <c r="AG73" s="14"/>
      <c r="AH73" s="14"/>
      <c r="AI73" s="14"/>
      <c r="AJ73" s="14"/>
      <c r="AK73" s="22">
        <f t="shared" si="17"/>
        <v>4.4081660908397297E-2</v>
      </c>
      <c r="AL73" s="18" t="s">
        <v>13</v>
      </c>
      <c r="AM73" s="33"/>
      <c r="AN73" s="13"/>
      <c r="AO73" s="14"/>
      <c r="AP73" s="14"/>
      <c r="AQ73" s="14"/>
      <c r="AR73" s="14"/>
      <c r="AS73" s="14"/>
      <c r="AT73" s="22">
        <f t="shared" si="15"/>
        <v>4.4081660908397297E-2</v>
      </c>
      <c r="AU73" s="19" t="s">
        <v>14</v>
      </c>
      <c r="AV73" s="33"/>
      <c r="AW73" s="13"/>
      <c r="AX73" s="14"/>
      <c r="AY73" s="14"/>
      <c r="AZ73" s="14"/>
      <c r="BA73" s="14"/>
      <c r="BB73" s="14"/>
      <c r="BC73" s="22">
        <f t="shared" si="9"/>
        <v>4.4081660908397297E-2</v>
      </c>
      <c r="BD73" s="20" t="s">
        <v>15</v>
      </c>
      <c r="BE73" s="33"/>
      <c r="BF73" s="13"/>
      <c r="BG73" s="14"/>
      <c r="BH73" s="14"/>
      <c r="BI73" s="14"/>
      <c r="BJ73" s="14"/>
      <c r="BK73" s="14"/>
      <c r="BL73" s="22">
        <f t="shared" si="10"/>
        <v>4.4081660908397297E-2</v>
      </c>
      <c r="BM73" s="21" t="s">
        <v>16</v>
      </c>
      <c r="BN73" s="33"/>
      <c r="BO73" s="13"/>
      <c r="BP73" s="14"/>
      <c r="BQ73" s="14"/>
      <c r="BR73" s="14"/>
      <c r="BS73" s="14"/>
      <c r="BT73" s="14"/>
      <c r="BU73" s="22">
        <f t="shared" si="18"/>
        <v>4.4081660908397297E-2</v>
      </c>
    </row>
    <row r="74" spans="1:73" s="10" customFormat="1" ht="17.45" customHeight="1">
      <c r="A74" s="11">
        <v>2020</v>
      </c>
      <c r="B74" s="29" t="s">
        <v>17</v>
      </c>
      <c r="C74" s="33">
        <v>7.046223224351747E-2</v>
      </c>
      <c r="D74" s="13" t="s">
        <v>21</v>
      </c>
      <c r="E74" s="14">
        <v>2</v>
      </c>
      <c r="F74" s="14">
        <v>2</v>
      </c>
      <c r="G74" s="14">
        <v>3</v>
      </c>
      <c r="H74" s="14">
        <v>1</v>
      </c>
      <c r="I74" s="14">
        <v>2</v>
      </c>
      <c r="J74" s="22">
        <f t="shared" ref="J74" si="27">SQRT((1.5*EXP(1.105*I74))^2+(1.5*EXP(1.105*(E74-1)))^2+(1.5*EXP(1.105*(F74-1)))^2+(1.5*EXP(1.105*(G74-1)))^2+(1.5*EXP(1.105*(H74-1)))^2)/100*2.45</f>
        <v>0.50042652380814834</v>
      </c>
      <c r="K74" s="12" t="s">
        <v>10</v>
      </c>
      <c r="L74" s="33"/>
      <c r="M74" s="13"/>
      <c r="N74" s="14"/>
      <c r="O74" s="14"/>
      <c r="P74" s="14"/>
      <c r="Q74" s="14"/>
      <c r="R74" s="14"/>
      <c r="S74" s="22">
        <f t="shared" ref="S74" si="28">SQRT((1.5*EXP(1.105*R74))^2+(1.5*EXP(1.105*(N74-1)))^2+(1.5*EXP(1.105*(O74-1)))^2+(1.5*EXP(1.105*(P74-1)))^2+(1.5*EXP(1.105*(Q74-1)))^2)/100*2.45</f>
        <v>4.4081660908397297E-2</v>
      </c>
      <c r="T74" s="16" t="s">
        <v>11</v>
      </c>
      <c r="U74" s="33"/>
      <c r="V74" s="13"/>
      <c r="W74" s="14"/>
      <c r="X74" s="14"/>
      <c r="Y74" s="14"/>
      <c r="Z74" s="14"/>
      <c r="AA74" s="14"/>
      <c r="AB74" s="22">
        <f t="shared" ref="AB74" si="29">SQRT((1.5*EXP(1.105*AA74))^2+(1.5*EXP(1.105*(W74-1)))^2+(1.5*EXP(1.105*(X74-1)))^2+(1.5*EXP(1.105*(Y74-1)))^2+(1.5*EXP(1.105*(Z74-1)))^2)/100*2.45</f>
        <v>4.4081660908397297E-2</v>
      </c>
      <c r="AC74" s="17" t="s">
        <v>12</v>
      </c>
      <c r="AD74" s="33"/>
      <c r="AE74" s="13"/>
      <c r="AF74" s="14"/>
      <c r="AG74" s="14"/>
      <c r="AH74" s="14"/>
      <c r="AI74" s="14"/>
      <c r="AJ74" s="14"/>
      <c r="AK74" s="22">
        <f t="shared" ref="AK74" si="30">SQRT((1.5*EXP(1.105*AJ74))^2+(1.5*EXP(1.105*(AF74-1)))^2+(1.5*EXP(1.105*(AG74-1)))^2+(1.5*EXP(1.105*(AH74-1)))^2+(1.5*EXP(1.105*(AI74-1)))^2)/100*2.45</f>
        <v>4.4081660908397297E-2</v>
      </c>
      <c r="AL74" s="18" t="s">
        <v>13</v>
      </c>
      <c r="AM74" s="33"/>
      <c r="AN74" s="13"/>
      <c r="AO74" s="14"/>
      <c r="AP74" s="14"/>
      <c r="AQ74" s="14"/>
      <c r="AR74" s="14"/>
      <c r="AS74" s="14"/>
      <c r="AT74" s="22">
        <f t="shared" ref="AT74" si="31">SQRT((1.5*EXP(1.105*AS74))^2+(1.5*EXP(1.105*(AO74-1)))^2+(1.5*EXP(1.105*(AP74-1)))^2+(1.5*EXP(1.105*(AQ74-1)))^2+(1.5*EXP(1.105*(AR74-1)))^2)/100*2.45</f>
        <v>4.4081660908397297E-2</v>
      </c>
      <c r="AU74" s="19" t="s">
        <v>14</v>
      </c>
      <c r="AV74" s="33"/>
      <c r="AW74" s="13"/>
      <c r="AX74" s="14"/>
      <c r="AY74" s="14"/>
      <c r="AZ74" s="14"/>
      <c r="BA74" s="14"/>
      <c r="BB74" s="14"/>
      <c r="BC74" s="22">
        <f t="shared" ref="BC74" si="32">SQRT((1.5*EXP(1.105*BB74))^2+(1.5*EXP(1.105*(AX74-1)))^2+(1.5*EXP(1.105*(AY74-1)))^2+(1.5*EXP(1.105*(AZ74-1)))^2+(1.5*EXP(1.105*(BA74-1)))^2)/100*2.45</f>
        <v>4.4081660908397297E-2</v>
      </c>
      <c r="BD74" s="20" t="s">
        <v>15</v>
      </c>
      <c r="BE74" s="33"/>
      <c r="BF74" s="13"/>
      <c r="BG74" s="14"/>
      <c r="BH74" s="14"/>
      <c r="BI74" s="14"/>
      <c r="BJ74" s="14"/>
      <c r="BK74" s="14"/>
      <c r="BL74" s="22">
        <f t="shared" ref="BL74" si="33">SQRT((1.5*EXP(1.105*BK74))^2+(1.5*EXP(1.105*(BG74-1)))^2+(1.5*EXP(1.105*(BH74-1)))^2+(1.5*EXP(1.105*(BI74-1)))^2+(1.5*EXP(1.105*(BJ74-1)))^2)/100*2.45</f>
        <v>4.4081660908397297E-2</v>
      </c>
      <c r="BM74" s="21" t="s">
        <v>16</v>
      </c>
      <c r="BN74" s="33"/>
      <c r="BO74" s="13"/>
      <c r="BP74" s="14"/>
      <c r="BQ74" s="14"/>
      <c r="BR74" s="14"/>
      <c r="BS74" s="14"/>
      <c r="BT74" s="14"/>
      <c r="BU74" s="22">
        <f t="shared" ref="BU74" si="34">SQRT((1.5*EXP(1.105*BT74))^2+(1.5*EXP(1.105*(BP74-1)))^2+(1.5*EXP(1.105*(BQ74-1)))^2+(1.5*EXP(1.105*(BR74-1)))^2+(1.5*EXP(1.105*(BS74-1)))^2)/100*2.45</f>
        <v>4.4081660908397297E-2</v>
      </c>
    </row>
    <row r="75" spans="1:73" s="10" customFormat="1" ht="17.45" customHeight="1">
      <c r="A75" s="11">
        <v>2021</v>
      </c>
      <c r="B75" s="76" t="s">
        <v>17</v>
      </c>
      <c r="C75" s="33">
        <v>7.046223224351747E-2</v>
      </c>
      <c r="D75" s="13" t="s">
        <v>21</v>
      </c>
      <c r="E75" s="14">
        <v>2</v>
      </c>
      <c r="F75" s="14">
        <v>2</v>
      </c>
      <c r="G75" s="14">
        <v>3</v>
      </c>
      <c r="H75" s="14">
        <v>1</v>
      </c>
      <c r="I75" s="14">
        <v>2</v>
      </c>
      <c r="J75" s="22">
        <v>0.50042652380814834</v>
      </c>
      <c r="K75" s="77" t="s">
        <v>10</v>
      </c>
      <c r="L75" s="33"/>
      <c r="M75" s="13"/>
      <c r="N75" s="14"/>
      <c r="O75" s="14"/>
      <c r="P75" s="14"/>
      <c r="Q75" s="14"/>
      <c r="R75" s="14"/>
      <c r="S75" s="22">
        <v>4.4081660908397297E-2</v>
      </c>
      <c r="T75" s="78" t="s">
        <v>11</v>
      </c>
      <c r="U75" s="33"/>
      <c r="V75" s="13"/>
      <c r="W75" s="14"/>
      <c r="X75" s="14"/>
      <c r="Y75" s="14"/>
      <c r="Z75" s="14"/>
      <c r="AA75" s="14"/>
      <c r="AB75" s="22">
        <v>4.4081660908397297E-2</v>
      </c>
      <c r="AC75" s="79" t="s">
        <v>12</v>
      </c>
      <c r="AD75" s="33"/>
      <c r="AE75" s="13"/>
      <c r="AF75" s="14"/>
      <c r="AG75" s="14"/>
      <c r="AH75" s="14"/>
      <c r="AI75" s="14"/>
      <c r="AJ75" s="14"/>
      <c r="AK75" s="22">
        <v>4.4081660908397297E-2</v>
      </c>
      <c r="AL75" s="80" t="s">
        <v>13</v>
      </c>
      <c r="AM75" s="33"/>
      <c r="AN75" s="13"/>
      <c r="AO75" s="14"/>
      <c r="AP75" s="14"/>
      <c r="AQ75" s="14"/>
      <c r="AR75" s="14"/>
      <c r="AS75" s="14"/>
      <c r="AT75" s="22">
        <v>4.4081660908397297E-2</v>
      </c>
      <c r="AU75" s="81" t="s">
        <v>14</v>
      </c>
      <c r="AV75" s="33"/>
      <c r="AW75" s="13"/>
      <c r="AX75" s="14"/>
      <c r="AY75" s="14"/>
      <c r="AZ75" s="14"/>
      <c r="BA75" s="14"/>
      <c r="BB75" s="14"/>
      <c r="BC75" s="22">
        <v>4.4081660908397297E-2</v>
      </c>
      <c r="BD75" s="82" t="s">
        <v>15</v>
      </c>
      <c r="BE75" s="33"/>
      <c r="BF75" s="13"/>
      <c r="BG75" s="14"/>
      <c r="BH75" s="14"/>
      <c r="BI75" s="14"/>
      <c r="BJ75" s="14"/>
      <c r="BK75" s="14"/>
      <c r="BL75" s="22">
        <v>4.4081660908397297E-2</v>
      </c>
      <c r="BM75" s="83" t="s">
        <v>16</v>
      </c>
      <c r="BN75" s="33"/>
      <c r="BO75" s="13"/>
      <c r="BP75" s="14"/>
      <c r="BQ75" s="14"/>
      <c r="BR75" s="14"/>
      <c r="BS75" s="14"/>
      <c r="BT75" s="14"/>
      <c r="BU75" s="22">
        <v>4.4081660908397297E-2</v>
      </c>
    </row>
    <row r="76" spans="1:73" s="10" customFormat="1" ht="17.45" customHeight="1">
      <c r="A76" s="11">
        <v>2022</v>
      </c>
      <c r="B76" s="76" t="s">
        <v>17</v>
      </c>
      <c r="C76" s="33">
        <v>7.046223224351747E-2</v>
      </c>
      <c r="D76" s="13" t="s">
        <v>21</v>
      </c>
      <c r="E76" s="14">
        <v>2</v>
      </c>
      <c r="F76" s="14">
        <v>2</v>
      </c>
      <c r="G76" s="14">
        <v>3</v>
      </c>
      <c r="H76" s="14">
        <v>1</v>
      </c>
      <c r="I76" s="14">
        <v>2</v>
      </c>
      <c r="J76" s="22">
        <v>0.50042652380814834</v>
      </c>
      <c r="K76" s="77" t="s">
        <v>10</v>
      </c>
      <c r="L76" s="33"/>
      <c r="M76" s="13"/>
      <c r="N76" s="14"/>
      <c r="O76" s="14"/>
      <c r="P76" s="14"/>
      <c r="Q76" s="14"/>
      <c r="R76" s="14"/>
      <c r="S76" s="22">
        <v>4.4081660908397297E-2</v>
      </c>
      <c r="T76" s="78" t="s">
        <v>11</v>
      </c>
      <c r="U76" s="33"/>
      <c r="V76" s="13"/>
      <c r="W76" s="14"/>
      <c r="X76" s="14"/>
      <c r="Y76" s="14"/>
      <c r="Z76" s="14"/>
      <c r="AA76" s="14"/>
      <c r="AB76" s="22">
        <v>4.4081660908397297E-2</v>
      </c>
      <c r="AC76" s="79" t="s">
        <v>12</v>
      </c>
      <c r="AD76" s="33"/>
      <c r="AE76" s="13"/>
      <c r="AF76" s="14"/>
      <c r="AG76" s="14"/>
      <c r="AH76" s="14"/>
      <c r="AI76" s="14"/>
      <c r="AJ76" s="14"/>
      <c r="AK76" s="22">
        <v>4.4081660908397297E-2</v>
      </c>
      <c r="AL76" s="80" t="s">
        <v>13</v>
      </c>
      <c r="AM76" s="33"/>
      <c r="AN76" s="13"/>
      <c r="AO76" s="14"/>
      <c r="AP76" s="14"/>
      <c r="AQ76" s="14"/>
      <c r="AR76" s="14"/>
      <c r="AS76" s="14"/>
      <c r="AT76" s="22">
        <v>4.4081660908397297E-2</v>
      </c>
      <c r="AU76" s="81" t="s">
        <v>14</v>
      </c>
      <c r="AV76" s="33"/>
      <c r="AW76" s="13"/>
      <c r="AX76" s="14"/>
      <c r="AY76" s="14"/>
      <c r="AZ76" s="14"/>
      <c r="BA76" s="14"/>
      <c r="BB76" s="14"/>
      <c r="BC76" s="22">
        <v>4.4081660908397297E-2</v>
      </c>
      <c r="BD76" s="82" t="s">
        <v>15</v>
      </c>
      <c r="BE76" s="33"/>
      <c r="BF76" s="13"/>
      <c r="BG76" s="14"/>
      <c r="BH76" s="14"/>
      <c r="BI76" s="14"/>
      <c r="BJ76" s="14"/>
      <c r="BK76" s="14"/>
      <c r="BL76" s="22">
        <v>4.4081660908397297E-2</v>
      </c>
      <c r="BM76" s="83" t="s">
        <v>16</v>
      </c>
      <c r="BN76" s="33"/>
      <c r="BO76" s="13"/>
      <c r="BP76" s="14"/>
      <c r="BQ76" s="14"/>
      <c r="BR76" s="14"/>
      <c r="BS76" s="14"/>
      <c r="BT76" s="14"/>
      <c r="BU76" s="22">
        <v>4.4081660908397297E-2</v>
      </c>
    </row>
  </sheetData>
  <conditionalFormatting sqref="AB4:AB70 AB73">
    <cfRule type="dataBar" priority="137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{F1FEBB50-DD24-46DA-B863-4328B2B30537}</x14:id>
        </ext>
      </extLst>
    </cfRule>
  </conditionalFormatting>
  <conditionalFormatting sqref="AK4:AK70 AK73">
    <cfRule type="dataBar" priority="136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{8548850E-B983-4D6C-8A12-3FEACAA860FB}</x14:id>
        </ext>
      </extLst>
    </cfRule>
  </conditionalFormatting>
  <conditionalFormatting sqref="BU4:BU70 BU73">
    <cfRule type="dataBar" priority="135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{C07094F0-B85F-47EA-BCFC-B1B6082D1D95}</x14:id>
        </ext>
      </extLst>
    </cfRule>
  </conditionalFormatting>
  <conditionalFormatting sqref="W4:W70 W73">
    <cfRule type="dataBar" priority="129">
      <dataBar>
        <cfvo type="num" val="0"/>
        <cfvo type="num" val="4"/>
        <color rgb="FF638EC6"/>
      </dataBar>
      <extLst>
        <ext xmlns:x14="http://schemas.microsoft.com/office/spreadsheetml/2009/9/main" uri="{B025F937-C7B1-47D3-B67F-A62EFF666E3E}">
          <x14:id>{047B6374-5D51-4B34-966C-CEC790EF61EA}</x14:id>
        </ext>
      </extLst>
    </cfRule>
  </conditionalFormatting>
  <conditionalFormatting sqref="W4:AA70 W73:AA73">
    <cfRule type="dataBar" priority="128">
      <dataBar>
        <cfvo type="num" val="0"/>
        <cfvo type="num" val="4"/>
        <color theme="7" tint="0.59999389629810485"/>
      </dataBar>
      <extLst>
        <ext xmlns:x14="http://schemas.microsoft.com/office/spreadsheetml/2009/9/main" uri="{B025F937-C7B1-47D3-B67F-A62EFF666E3E}">
          <x14:id>{68C0DDF1-0F36-4B45-A778-3D752A4BCC2E}</x14:id>
        </ext>
      </extLst>
    </cfRule>
  </conditionalFormatting>
  <conditionalFormatting sqref="X4:AA70 X73:AA73">
    <cfRule type="dataBar" priority="130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{E7DD3001-8D85-481E-B69C-1ED8522C5B3D}</x14:id>
        </ext>
      </extLst>
    </cfRule>
  </conditionalFormatting>
  <conditionalFormatting sqref="AF4:AF70 AF73">
    <cfRule type="dataBar" priority="126">
      <dataBar>
        <cfvo type="num" val="0"/>
        <cfvo type="num" val="4"/>
        <color rgb="FF638EC6"/>
      </dataBar>
      <extLst>
        <ext xmlns:x14="http://schemas.microsoft.com/office/spreadsheetml/2009/9/main" uri="{B025F937-C7B1-47D3-B67F-A62EFF666E3E}">
          <x14:id>{40D42A40-1126-4D57-A17C-EB5EC652893E}</x14:id>
        </ext>
      </extLst>
    </cfRule>
  </conditionalFormatting>
  <conditionalFormatting sqref="AF4:AJ70 AF73:AJ73">
    <cfRule type="dataBar" priority="125">
      <dataBar>
        <cfvo type="num" val="0"/>
        <cfvo type="num" val="4"/>
        <color theme="7" tint="0.59999389629810485"/>
      </dataBar>
      <extLst>
        <ext xmlns:x14="http://schemas.microsoft.com/office/spreadsheetml/2009/9/main" uri="{B025F937-C7B1-47D3-B67F-A62EFF666E3E}">
          <x14:id>{75DD98CA-0155-4FE6-9CC0-5338CCB8A617}</x14:id>
        </ext>
      </extLst>
    </cfRule>
  </conditionalFormatting>
  <conditionalFormatting sqref="AG4:AJ70 AG73:AJ73">
    <cfRule type="dataBar" priority="127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{24B31863-5D2A-4CB0-95B5-30B765A8F30E}</x14:id>
        </ext>
      </extLst>
    </cfRule>
  </conditionalFormatting>
  <conditionalFormatting sqref="AO4:AO70 AO73">
    <cfRule type="dataBar" priority="123">
      <dataBar>
        <cfvo type="num" val="0"/>
        <cfvo type="num" val="4"/>
        <color rgb="FF638EC6"/>
      </dataBar>
      <extLst>
        <ext xmlns:x14="http://schemas.microsoft.com/office/spreadsheetml/2009/9/main" uri="{B025F937-C7B1-47D3-B67F-A62EFF666E3E}">
          <x14:id>{4CC06EDE-49B5-454B-8A4E-7EF85F260A88}</x14:id>
        </ext>
      </extLst>
    </cfRule>
  </conditionalFormatting>
  <conditionalFormatting sqref="AO4:AS70 AO73:AS73">
    <cfRule type="dataBar" priority="122">
      <dataBar>
        <cfvo type="num" val="0"/>
        <cfvo type="num" val="4"/>
        <color theme="7" tint="0.59999389629810485"/>
      </dataBar>
      <extLst>
        <ext xmlns:x14="http://schemas.microsoft.com/office/spreadsheetml/2009/9/main" uri="{B025F937-C7B1-47D3-B67F-A62EFF666E3E}">
          <x14:id>{1E8BF07B-7065-4693-B259-AFFEA1DAEAEE}</x14:id>
        </ext>
      </extLst>
    </cfRule>
  </conditionalFormatting>
  <conditionalFormatting sqref="AP4:AS70 AP73:AS73">
    <cfRule type="dataBar" priority="124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{920D4739-62FB-4D45-9CB7-75A8EDF22B31}</x14:id>
        </ext>
      </extLst>
    </cfRule>
  </conditionalFormatting>
  <conditionalFormatting sqref="BP4:BP70 BP73">
    <cfRule type="dataBar" priority="120">
      <dataBar>
        <cfvo type="num" val="0"/>
        <cfvo type="num" val="4"/>
        <color rgb="FF638EC6"/>
      </dataBar>
      <extLst>
        <ext xmlns:x14="http://schemas.microsoft.com/office/spreadsheetml/2009/9/main" uri="{B025F937-C7B1-47D3-B67F-A62EFF666E3E}">
          <x14:id>{04F79BED-D3E4-4F17-9713-F46E2C012901}</x14:id>
        </ext>
      </extLst>
    </cfRule>
  </conditionalFormatting>
  <conditionalFormatting sqref="BP4:BT70 BP73:BT73">
    <cfRule type="dataBar" priority="119">
      <dataBar>
        <cfvo type="num" val="0"/>
        <cfvo type="num" val="4"/>
        <color theme="7" tint="0.59999389629810485"/>
      </dataBar>
      <extLst>
        <ext xmlns:x14="http://schemas.microsoft.com/office/spreadsheetml/2009/9/main" uri="{B025F937-C7B1-47D3-B67F-A62EFF666E3E}">
          <x14:id>{BACE0BDE-DBC9-4016-870B-F6037584C4F2}</x14:id>
        </ext>
      </extLst>
    </cfRule>
  </conditionalFormatting>
  <conditionalFormatting sqref="BQ4:BT70 BQ73:BT73">
    <cfRule type="dataBar" priority="121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{E467E446-8957-482B-85D4-78AAD0E1B4F6}</x14:id>
        </ext>
      </extLst>
    </cfRule>
  </conditionalFormatting>
  <conditionalFormatting sqref="N4:N70 N73">
    <cfRule type="dataBar" priority="117">
      <dataBar>
        <cfvo type="num" val="0"/>
        <cfvo type="num" val="4"/>
        <color rgb="FF638EC6"/>
      </dataBar>
      <extLst>
        <ext xmlns:x14="http://schemas.microsoft.com/office/spreadsheetml/2009/9/main" uri="{B025F937-C7B1-47D3-B67F-A62EFF666E3E}">
          <x14:id>{D06D9173-8607-487E-A8D3-58344AD49BCB}</x14:id>
        </ext>
      </extLst>
    </cfRule>
  </conditionalFormatting>
  <conditionalFormatting sqref="N4:R70 N73:R73">
    <cfRule type="dataBar" priority="116">
      <dataBar>
        <cfvo type="num" val="0"/>
        <cfvo type="num" val="4"/>
        <color theme="7" tint="0.59999389629810485"/>
      </dataBar>
      <extLst>
        <ext xmlns:x14="http://schemas.microsoft.com/office/spreadsheetml/2009/9/main" uri="{B025F937-C7B1-47D3-B67F-A62EFF666E3E}">
          <x14:id>{F64E7829-D410-4D0B-AEA7-8C4EFC12357C}</x14:id>
        </ext>
      </extLst>
    </cfRule>
  </conditionalFormatting>
  <conditionalFormatting sqref="O4:R70 O73:R73">
    <cfRule type="dataBar" priority="118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{49F7CF2D-F927-4D8D-8F9A-DDA6CE5D80F3}</x14:id>
        </ext>
      </extLst>
    </cfRule>
  </conditionalFormatting>
  <conditionalFormatting sqref="S4:S70 S73">
    <cfRule type="dataBar" priority="115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{1FFC424F-D8D8-4081-9E86-4FE29BEC282A}</x14:id>
        </ext>
      </extLst>
    </cfRule>
  </conditionalFormatting>
  <conditionalFormatting sqref="AT4:AT70 AT73">
    <cfRule type="dataBar" priority="114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{9EEB8886-6478-4441-B2D8-A21EA97CB8B7}</x14:id>
        </ext>
      </extLst>
    </cfRule>
  </conditionalFormatting>
  <conditionalFormatting sqref="BL4:BL70 BL73">
    <cfRule type="dataBar" priority="113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{A26F582D-AC17-4F35-9CC4-59B7D8AA9940}</x14:id>
        </ext>
      </extLst>
    </cfRule>
  </conditionalFormatting>
  <conditionalFormatting sqref="BG4:BG70 BG73">
    <cfRule type="dataBar" priority="111">
      <dataBar>
        <cfvo type="num" val="0"/>
        <cfvo type="num" val="4"/>
        <color rgb="FF638EC6"/>
      </dataBar>
      <extLst>
        <ext xmlns:x14="http://schemas.microsoft.com/office/spreadsheetml/2009/9/main" uri="{B025F937-C7B1-47D3-B67F-A62EFF666E3E}">
          <x14:id>{31559EEF-015D-4DCA-A70D-14BEA55A9CE4}</x14:id>
        </ext>
      </extLst>
    </cfRule>
  </conditionalFormatting>
  <conditionalFormatting sqref="BG4:BK70 BG73:BK73">
    <cfRule type="dataBar" priority="110">
      <dataBar>
        <cfvo type="num" val="0"/>
        <cfvo type="num" val="4"/>
        <color theme="7" tint="0.59999389629810485"/>
      </dataBar>
      <extLst>
        <ext xmlns:x14="http://schemas.microsoft.com/office/spreadsheetml/2009/9/main" uri="{B025F937-C7B1-47D3-B67F-A62EFF666E3E}">
          <x14:id>{EE16BB5A-E70C-4ED0-ACB8-75F8DA81546F}</x14:id>
        </ext>
      </extLst>
    </cfRule>
  </conditionalFormatting>
  <conditionalFormatting sqref="BH4:BK70 BH73:BK73">
    <cfRule type="dataBar" priority="112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{2396F211-36FE-4A4E-AF8A-7CBFC527EEF9}</x14:id>
        </ext>
      </extLst>
    </cfRule>
  </conditionalFormatting>
  <conditionalFormatting sqref="BC4:BC70 BC73">
    <cfRule type="dataBar" priority="109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{7A7051F5-187E-44D8-A1FF-FCE665D92AAE}</x14:id>
        </ext>
      </extLst>
    </cfRule>
  </conditionalFormatting>
  <conditionalFormatting sqref="AX4:AX70 AX73">
    <cfRule type="dataBar" priority="107">
      <dataBar>
        <cfvo type="num" val="0"/>
        <cfvo type="num" val="4"/>
        <color rgb="FF638EC6"/>
      </dataBar>
      <extLst>
        <ext xmlns:x14="http://schemas.microsoft.com/office/spreadsheetml/2009/9/main" uri="{B025F937-C7B1-47D3-B67F-A62EFF666E3E}">
          <x14:id>{1BA6B73D-8DB4-4973-802B-83A5D1901D89}</x14:id>
        </ext>
      </extLst>
    </cfRule>
  </conditionalFormatting>
  <conditionalFormatting sqref="AX4:BB70 AX73:BB73">
    <cfRule type="dataBar" priority="106">
      <dataBar>
        <cfvo type="num" val="0"/>
        <cfvo type="num" val="4"/>
        <color theme="7" tint="0.59999389629810485"/>
      </dataBar>
      <extLst>
        <ext xmlns:x14="http://schemas.microsoft.com/office/spreadsheetml/2009/9/main" uri="{B025F937-C7B1-47D3-B67F-A62EFF666E3E}">
          <x14:id>{8DC44765-83CA-4917-A0B9-711FDE7E60EA}</x14:id>
        </ext>
      </extLst>
    </cfRule>
  </conditionalFormatting>
  <conditionalFormatting sqref="AY4:BB70 AY73:BB73">
    <cfRule type="dataBar" priority="108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{F21C793F-C19D-41EA-AEC9-000EB5823BBC}</x14:id>
        </ext>
      </extLst>
    </cfRule>
  </conditionalFormatting>
  <conditionalFormatting sqref="E64:E70 E73">
    <cfRule type="dataBar" priority="104">
      <dataBar>
        <cfvo type="num" val="0"/>
        <cfvo type="num" val="4"/>
        <color rgb="FF638EC6"/>
      </dataBar>
      <extLst>
        <ext xmlns:x14="http://schemas.microsoft.com/office/spreadsheetml/2009/9/main" uri="{B025F937-C7B1-47D3-B67F-A62EFF666E3E}">
          <x14:id>{021AE60A-0C3D-4FAC-8C5B-EE36153BCE11}</x14:id>
        </ext>
      </extLst>
    </cfRule>
  </conditionalFormatting>
  <conditionalFormatting sqref="E64:I70 E73:I73">
    <cfRule type="dataBar" priority="103">
      <dataBar>
        <cfvo type="num" val="0"/>
        <cfvo type="num" val="4"/>
        <color theme="7" tint="0.59999389629810485"/>
      </dataBar>
      <extLst>
        <ext xmlns:x14="http://schemas.microsoft.com/office/spreadsheetml/2009/9/main" uri="{B025F937-C7B1-47D3-B67F-A62EFF666E3E}">
          <x14:id>{FB96273E-EBDE-465D-BC84-0790E8B1192F}</x14:id>
        </ext>
      </extLst>
    </cfRule>
  </conditionalFormatting>
  <conditionalFormatting sqref="F64:I70 F73:I73">
    <cfRule type="dataBar" priority="105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{FA0886E2-EA57-4B33-91DA-8F0D369FEBDA}</x14:id>
        </ext>
      </extLst>
    </cfRule>
  </conditionalFormatting>
  <conditionalFormatting sqref="J64:J70 J73">
    <cfRule type="dataBar" priority="102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{F445A29C-328E-4E4E-ABF3-DEF04C06C9BF}</x14:id>
        </ext>
      </extLst>
    </cfRule>
  </conditionalFormatting>
  <conditionalFormatting sqref="E4:E63">
    <cfRule type="dataBar" priority="100">
      <dataBar>
        <cfvo type="num" val="0"/>
        <cfvo type="num" val="4"/>
        <color rgb="FF638EC6"/>
      </dataBar>
      <extLst>
        <ext xmlns:x14="http://schemas.microsoft.com/office/spreadsheetml/2009/9/main" uri="{B025F937-C7B1-47D3-B67F-A62EFF666E3E}">
          <x14:id>{2D292C0C-E85A-4FFB-9E64-7135AFB72A73}</x14:id>
        </ext>
      </extLst>
    </cfRule>
  </conditionalFormatting>
  <conditionalFormatting sqref="E4:I63">
    <cfRule type="dataBar" priority="99">
      <dataBar>
        <cfvo type="num" val="0"/>
        <cfvo type="num" val="4"/>
        <color theme="7" tint="0.59999389629810485"/>
      </dataBar>
      <extLst>
        <ext xmlns:x14="http://schemas.microsoft.com/office/spreadsheetml/2009/9/main" uri="{B025F937-C7B1-47D3-B67F-A62EFF666E3E}">
          <x14:id>{9836EA9D-9E2E-48C5-8DFB-5B9F05F534AE}</x14:id>
        </ext>
      </extLst>
    </cfRule>
  </conditionalFormatting>
  <conditionalFormatting sqref="F4:I63">
    <cfRule type="dataBar" priority="101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{BD2F4377-AC92-4348-B0DA-6720F045EECE}</x14:id>
        </ext>
      </extLst>
    </cfRule>
  </conditionalFormatting>
  <conditionalFormatting sqref="J45:J63">
    <cfRule type="dataBar" priority="98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{F90D7DE3-ABC7-44BA-9025-77AC7D43FC25}</x14:id>
        </ext>
      </extLst>
    </cfRule>
  </conditionalFormatting>
  <conditionalFormatting sqref="AB74:AB76">
    <cfRule type="dataBar" priority="97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{731948F1-A577-463C-8B0E-DD61CC6A10FD}</x14:id>
        </ext>
      </extLst>
    </cfRule>
  </conditionalFormatting>
  <conditionalFormatting sqref="AK74:AK76">
    <cfRule type="dataBar" priority="96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{60DB74B8-CA45-4027-8B35-241132126EDE}</x14:id>
        </ext>
      </extLst>
    </cfRule>
  </conditionalFormatting>
  <conditionalFormatting sqref="BU74:BU76">
    <cfRule type="dataBar" priority="95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{207FA464-D655-4743-B571-F5931E98FAAC}</x14:id>
        </ext>
      </extLst>
    </cfRule>
  </conditionalFormatting>
  <conditionalFormatting sqref="W74:W76">
    <cfRule type="dataBar" priority="93">
      <dataBar>
        <cfvo type="num" val="0"/>
        <cfvo type="num" val="4"/>
        <color rgb="FF638EC6"/>
      </dataBar>
      <extLst>
        <ext xmlns:x14="http://schemas.microsoft.com/office/spreadsheetml/2009/9/main" uri="{B025F937-C7B1-47D3-B67F-A62EFF666E3E}">
          <x14:id>{079148D8-87B0-4DE5-8496-728E546BB52C}</x14:id>
        </ext>
      </extLst>
    </cfRule>
  </conditionalFormatting>
  <conditionalFormatting sqref="W74:AA76">
    <cfRule type="dataBar" priority="92">
      <dataBar>
        <cfvo type="num" val="0"/>
        <cfvo type="num" val="4"/>
        <color theme="7" tint="0.59999389629810485"/>
      </dataBar>
      <extLst>
        <ext xmlns:x14="http://schemas.microsoft.com/office/spreadsheetml/2009/9/main" uri="{B025F937-C7B1-47D3-B67F-A62EFF666E3E}">
          <x14:id>{697FC3B3-54DE-4E69-82CC-236F82B53926}</x14:id>
        </ext>
      </extLst>
    </cfRule>
  </conditionalFormatting>
  <conditionalFormatting sqref="X74:AA76">
    <cfRule type="dataBar" priority="94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{56A2C668-F070-453B-8DB9-28BCAFE363F9}</x14:id>
        </ext>
      </extLst>
    </cfRule>
  </conditionalFormatting>
  <conditionalFormatting sqref="AF74:AF76">
    <cfRule type="dataBar" priority="90">
      <dataBar>
        <cfvo type="num" val="0"/>
        <cfvo type="num" val="4"/>
        <color rgb="FF638EC6"/>
      </dataBar>
      <extLst>
        <ext xmlns:x14="http://schemas.microsoft.com/office/spreadsheetml/2009/9/main" uri="{B025F937-C7B1-47D3-B67F-A62EFF666E3E}">
          <x14:id>{1292D011-77C2-4E0D-AD53-DD159DF19629}</x14:id>
        </ext>
      </extLst>
    </cfRule>
  </conditionalFormatting>
  <conditionalFormatting sqref="AF74:AJ76">
    <cfRule type="dataBar" priority="89">
      <dataBar>
        <cfvo type="num" val="0"/>
        <cfvo type="num" val="4"/>
        <color theme="7" tint="0.59999389629810485"/>
      </dataBar>
      <extLst>
        <ext xmlns:x14="http://schemas.microsoft.com/office/spreadsheetml/2009/9/main" uri="{B025F937-C7B1-47D3-B67F-A62EFF666E3E}">
          <x14:id>{1E4FEE3B-A7E6-4F2F-A214-86E9BA017673}</x14:id>
        </ext>
      </extLst>
    </cfRule>
  </conditionalFormatting>
  <conditionalFormatting sqref="AG74:AJ76">
    <cfRule type="dataBar" priority="91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{832D4EFD-BF61-49E6-A780-4064274B1256}</x14:id>
        </ext>
      </extLst>
    </cfRule>
  </conditionalFormatting>
  <conditionalFormatting sqref="AO74:AO76">
    <cfRule type="dataBar" priority="87">
      <dataBar>
        <cfvo type="num" val="0"/>
        <cfvo type="num" val="4"/>
        <color rgb="FF638EC6"/>
      </dataBar>
      <extLst>
        <ext xmlns:x14="http://schemas.microsoft.com/office/spreadsheetml/2009/9/main" uri="{B025F937-C7B1-47D3-B67F-A62EFF666E3E}">
          <x14:id>{A4C684C0-B237-4DC2-BF12-B06DC884A9D0}</x14:id>
        </ext>
      </extLst>
    </cfRule>
  </conditionalFormatting>
  <conditionalFormatting sqref="AO74:AS76">
    <cfRule type="dataBar" priority="86">
      <dataBar>
        <cfvo type="num" val="0"/>
        <cfvo type="num" val="4"/>
        <color theme="7" tint="0.59999389629810485"/>
      </dataBar>
      <extLst>
        <ext xmlns:x14="http://schemas.microsoft.com/office/spreadsheetml/2009/9/main" uri="{B025F937-C7B1-47D3-B67F-A62EFF666E3E}">
          <x14:id>{EAA46146-BF94-4CA2-9D2D-6CA7D5DFA693}</x14:id>
        </ext>
      </extLst>
    </cfRule>
  </conditionalFormatting>
  <conditionalFormatting sqref="AP74:AS76">
    <cfRule type="dataBar" priority="88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{DF1AA63D-830C-429D-A0EA-F8A03BA0B357}</x14:id>
        </ext>
      </extLst>
    </cfRule>
  </conditionalFormatting>
  <conditionalFormatting sqref="BP74:BP76">
    <cfRule type="dataBar" priority="84">
      <dataBar>
        <cfvo type="num" val="0"/>
        <cfvo type="num" val="4"/>
        <color rgb="FF638EC6"/>
      </dataBar>
      <extLst>
        <ext xmlns:x14="http://schemas.microsoft.com/office/spreadsheetml/2009/9/main" uri="{B025F937-C7B1-47D3-B67F-A62EFF666E3E}">
          <x14:id>{93AB38EF-273E-4732-A846-6B744A5B4D8B}</x14:id>
        </ext>
      </extLst>
    </cfRule>
  </conditionalFormatting>
  <conditionalFormatting sqref="BP74:BT76">
    <cfRule type="dataBar" priority="83">
      <dataBar>
        <cfvo type="num" val="0"/>
        <cfvo type="num" val="4"/>
        <color theme="7" tint="0.59999389629810485"/>
      </dataBar>
      <extLst>
        <ext xmlns:x14="http://schemas.microsoft.com/office/spreadsheetml/2009/9/main" uri="{B025F937-C7B1-47D3-B67F-A62EFF666E3E}">
          <x14:id>{A3E6FA2D-0D80-49E3-A008-0505A646C266}</x14:id>
        </ext>
      </extLst>
    </cfRule>
  </conditionalFormatting>
  <conditionalFormatting sqref="BQ74:BT76">
    <cfRule type="dataBar" priority="85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{2A4B7EB5-308A-4655-B1A7-1870A394B172}</x14:id>
        </ext>
      </extLst>
    </cfRule>
  </conditionalFormatting>
  <conditionalFormatting sqref="N74:N76">
    <cfRule type="dataBar" priority="81">
      <dataBar>
        <cfvo type="num" val="0"/>
        <cfvo type="num" val="4"/>
        <color rgb="FF638EC6"/>
      </dataBar>
      <extLst>
        <ext xmlns:x14="http://schemas.microsoft.com/office/spreadsheetml/2009/9/main" uri="{B025F937-C7B1-47D3-B67F-A62EFF666E3E}">
          <x14:id>{E6333EB9-D476-4B56-BD7A-7BCCBF5E5F41}</x14:id>
        </ext>
      </extLst>
    </cfRule>
  </conditionalFormatting>
  <conditionalFormatting sqref="N74:R76">
    <cfRule type="dataBar" priority="80">
      <dataBar>
        <cfvo type="num" val="0"/>
        <cfvo type="num" val="4"/>
        <color theme="7" tint="0.59999389629810485"/>
      </dataBar>
      <extLst>
        <ext xmlns:x14="http://schemas.microsoft.com/office/spreadsheetml/2009/9/main" uri="{B025F937-C7B1-47D3-B67F-A62EFF666E3E}">
          <x14:id>{57495DE6-638F-4057-8510-394F49075501}</x14:id>
        </ext>
      </extLst>
    </cfRule>
  </conditionalFormatting>
  <conditionalFormatting sqref="O74:R76">
    <cfRule type="dataBar" priority="82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{6506FAC6-538D-416B-AE6A-BB2208BF524D}</x14:id>
        </ext>
      </extLst>
    </cfRule>
  </conditionalFormatting>
  <conditionalFormatting sqref="S74:S76">
    <cfRule type="dataBar" priority="79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{C9EAD0F5-1E5F-49DC-AEF9-1B855F64C120}</x14:id>
        </ext>
      </extLst>
    </cfRule>
  </conditionalFormatting>
  <conditionalFormatting sqref="AT74:AT76">
    <cfRule type="dataBar" priority="78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{458E56F9-53DE-401C-87A2-779B845B3C77}</x14:id>
        </ext>
      </extLst>
    </cfRule>
  </conditionalFormatting>
  <conditionalFormatting sqref="BL74:BL76">
    <cfRule type="dataBar" priority="77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{C5D05F88-08FB-40B6-A3F2-6B3BA65A6596}</x14:id>
        </ext>
      </extLst>
    </cfRule>
  </conditionalFormatting>
  <conditionalFormatting sqref="BG74:BG76">
    <cfRule type="dataBar" priority="75">
      <dataBar>
        <cfvo type="num" val="0"/>
        <cfvo type="num" val="4"/>
        <color rgb="FF638EC6"/>
      </dataBar>
      <extLst>
        <ext xmlns:x14="http://schemas.microsoft.com/office/spreadsheetml/2009/9/main" uri="{B025F937-C7B1-47D3-B67F-A62EFF666E3E}">
          <x14:id>{D81CAFDB-60FE-40F6-B58E-047635E355A9}</x14:id>
        </ext>
      </extLst>
    </cfRule>
  </conditionalFormatting>
  <conditionalFormatting sqref="BG74:BK76">
    <cfRule type="dataBar" priority="74">
      <dataBar>
        <cfvo type="num" val="0"/>
        <cfvo type="num" val="4"/>
        <color theme="7" tint="0.59999389629810485"/>
      </dataBar>
      <extLst>
        <ext xmlns:x14="http://schemas.microsoft.com/office/spreadsheetml/2009/9/main" uri="{B025F937-C7B1-47D3-B67F-A62EFF666E3E}">
          <x14:id>{8950DA1A-CC1B-4096-B48F-48062A06F5B6}</x14:id>
        </ext>
      </extLst>
    </cfRule>
  </conditionalFormatting>
  <conditionalFormatting sqref="BH74:BK76">
    <cfRule type="dataBar" priority="76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{A7B0C9A6-0818-46A5-9B4B-6D85D3A159F2}</x14:id>
        </ext>
      </extLst>
    </cfRule>
  </conditionalFormatting>
  <conditionalFormatting sqref="BC74:BC76">
    <cfRule type="dataBar" priority="73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{BC70ADA3-B4DF-405A-8C3B-8FCF7269ADB7}</x14:id>
        </ext>
      </extLst>
    </cfRule>
  </conditionalFormatting>
  <conditionalFormatting sqref="AX74:AX76">
    <cfRule type="dataBar" priority="71">
      <dataBar>
        <cfvo type="num" val="0"/>
        <cfvo type="num" val="4"/>
        <color rgb="FF638EC6"/>
      </dataBar>
      <extLst>
        <ext xmlns:x14="http://schemas.microsoft.com/office/spreadsheetml/2009/9/main" uri="{B025F937-C7B1-47D3-B67F-A62EFF666E3E}">
          <x14:id>{0A91534C-C21E-401B-8267-7C8FC4B675DF}</x14:id>
        </ext>
      </extLst>
    </cfRule>
  </conditionalFormatting>
  <conditionalFormatting sqref="AX74:BB76">
    <cfRule type="dataBar" priority="70">
      <dataBar>
        <cfvo type="num" val="0"/>
        <cfvo type="num" val="4"/>
        <color theme="7" tint="0.59999389629810485"/>
      </dataBar>
      <extLst>
        <ext xmlns:x14="http://schemas.microsoft.com/office/spreadsheetml/2009/9/main" uri="{B025F937-C7B1-47D3-B67F-A62EFF666E3E}">
          <x14:id>{0C6D23F1-E40A-4E18-A0EC-A556740128B8}</x14:id>
        </ext>
      </extLst>
    </cfRule>
  </conditionalFormatting>
  <conditionalFormatting sqref="AY74:BB76">
    <cfRule type="dataBar" priority="72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{9AB1655A-7C6B-483A-B54E-DBFC05582F27}</x14:id>
        </ext>
      </extLst>
    </cfRule>
  </conditionalFormatting>
  <conditionalFormatting sqref="E74:E76">
    <cfRule type="dataBar" priority="68">
      <dataBar>
        <cfvo type="num" val="0"/>
        <cfvo type="num" val="4"/>
        <color rgb="FF638EC6"/>
      </dataBar>
      <extLst>
        <ext xmlns:x14="http://schemas.microsoft.com/office/spreadsheetml/2009/9/main" uri="{B025F937-C7B1-47D3-B67F-A62EFF666E3E}">
          <x14:id>{9DF7AEC4-53ED-4EAC-A12A-FACF5041EA6A}</x14:id>
        </ext>
      </extLst>
    </cfRule>
  </conditionalFormatting>
  <conditionalFormatting sqref="E74:I76">
    <cfRule type="dataBar" priority="67">
      <dataBar>
        <cfvo type="num" val="0"/>
        <cfvo type="num" val="4"/>
        <color theme="7" tint="0.59999389629810485"/>
      </dataBar>
      <extLst>
        <ext xmlns:x14="http://schemas.microsoft.com/office/spreadsheetml/2009/9/main" uri="{B025F937-C7B1-47D3-B67F-A62EFF666E3E}">
          <x14:id>{CFBF1D0D-8663-44CC-B782-B522C9C9B742}</x14:id>
        </ext>
      </extLst>
    </cfRule>
  </conditionalFormatting>
  <conditionalFormatting sqref="F74:I76">
    <cfRule type="dataBar" priority="69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{7147DEA7-5074-49AE-BA50-44BD8B72F08C}</x14:id>
        </ext>
      </extLst>
    </cfRule>
  </conditionalFormatting>
  <conditionalFormatting sqref="J74:J76">
    <cfRule type="dataBar" priority="66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{6084CCBB-99BB-4263-8D7B-A0F37E1EBEF8}</x14:id>
        </ext>
      </extLst>
    </cfRule>
  </conditionalFormatting>
  <conditionalFormatting sqref="AB71">
    <cfRule type="dataBar" priority="65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{80BA8904-40E2-4DEB-8EE2-83E59EC08E5F}</x14:id>
        </ext>
      </extLst>
    </cfRule>
  </conditionalFormatting>
  <conditionalFormatting sqref="AK71">
    <cfRule type="dataBar" priority="64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{305783B9-F470-4611-865E-F7DEB003047A}</x14:id>
        </ext>
      </extLst>
    </cfRule>
  </conditionalFormatting>
  <conditionalFormatting sqref="BU71">
    <cfRule type="dataBar" priority="63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{232F4A87-05C6-4386-8C77-994BB04DA734}</x14:id>
        </ext>
      </extLst>
    </cfRule>
  </conditionalFormatting>
  <conditionalFormatting sqref="W71">
    <cfRule type="dataBar" priority="61">
      <dataBar>
        <cfvo type="num" val="0"/>
        <cfvo type="num" val="4"/>
        <color rgb="FF638EC6"/>
      </dataBar>
      <extLst>
        <ext xmlns:x14="http://schemas.microsoft.com/office/spreadsheetml/2009/9/main" uri="{B025F937-C7B1-47D3-B67F-A62EFF666E3E}">
          <x14:id>{4C7B91F5-D2B8-40C6-82B4-7B6F170C4797}</x14:id>
        </ext>
      </extLst>
    </cfRule>
  </conditionalFormatting>
  <conditionalFormatting sqref="W71:AA71">
    <cfRule type="dataBar" priority="60">
      <dataBar>
        <cfvo type="num" val="0"/>
        <cfvo type="num" val="4"/>
        <color theme="7" tint="0.59999389629810485"/>
      </dataBar>
      <extLst>
        <ext xmlns:x14="http://schemas.microsoft.com/office/spreadsheetml/2009/9/main" uri="{B025F937-C7B1-47D3-B67F-A62EFF666E3E}">
          <x14:id>{049CED68-1FE3-4D68-97AD-DA39FE6E3A4E}</x14:id>
        </ext>
      </extLst>
    </cfRule>
  </conditionalFormatting>
  <conditionalFormatting sqref="X71:AA71">
    <cfRule type="dataBar" priority="62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{0D3FF121-E0FF-40D2-9E7A-81385CFF5692}</x14:id>
        </ext>
      </extLst>
    </cfRule>
  </conditionalFormatting>
  <conditionalFormatting sqref="AF71">
    <cfRule type="dataBar" priority="58">
      <dataBar>
        <cfvo type="num" val="0"/>
        <cfvo type="num" val="4"/>
        <color rgb="FF638EC6"/>
      </dataBar>
      <extLst>
        <ext xmlns:x14="http://schemas.microsoft.com/office/spreadsheetml/2009/9/main" uri="{B025F937-C7B1-47D3-B67F-A62EFF666E3E}">
          <x14:id>{BCA1E6F8-4510-41A1-880B-86A3EA6FD4DF}</x14:id>
        </ext>
      </extLst>
    </cfRule>
  </conditionalFormatting>
  <conditionalFormatting sqref="AF71:AJ71">
    <cfRule type="dataBar" priority="57">
      <dataBar>
        <cfvo type="num" val="0"/>
        <cfvo type="num" val="4"/>
        <color theme="7" tint="0.59999389629810485"/>
      </dataBar>
      <extLst>
        <ext xmlns:x14="http://schemas.microsoft.com/office/spreadsheetml/2009/9/main" uri="{B025F937-C7B1-47D3-B67F-A62EFF666E3E}">
          <x14:id>{EF1420CB-F9B6-4CF8-81FA-2AE3E4740990}</x14:id>
        </ext>
      </extLst>
    </cfRule>
  </conditionalFormatting>
  <conditionalFormatting sqref="AG71:AJ71">
    <cfRule type="dataBar" priority="59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{CA5C8C2E-3746-42A1-B65C-1EE681542C1D}</x14:id>
        </ext>
      </extLst>
    </cfRule>
  </conditionalFormatting>
  <conditionalFormatting sqref="AO71">
    <cfRule type="dataBar" priority="55">
      <dataBar>
        <cfvo type="num" val="0"/>
        <cfvo type="num" val="4"/>
        <color rgb="FF638EC6"/>
      </dataBar>
      <extLst>
        <ext xmlns:x14="http://schemas.microsoft.com/office/spreadsheetml/2009/9/main" uri="{B025F937-C7B1-47D3-B67F-A62EFF666E3E}">
          <x14:id>{8EA36B4F-E230-432D-894B-489FDA811283}</x14:id>
        </ext>
      </extLst>
    </cfRule>
  </conditionalFormatting>
  <conditionalFormatting sqref="AO71:AS71">
    <cfRule type="dataBar" priority="54">
      <dataBar>
        <cfvo type="num" val="0"/>
        <cfvo type="num" val="4"/>
        <color theme="7" tint="0.59999389629810485"/>
      </dataBar>
      <extLst>
        <ext xmlns:x14="http://schemas.microsoft.com/office/spreadsheetml/2009/9/main" uri="{B025F937-C7B1-47D3-B67F-A62EFF666E3E}">
          <x14:id>{4B3A1113-4E8F-4565-8171-BC362BEC7A18}</x14:id>
        </ext>
      </extLst>
    </cfRule>
  </conditionalFormatting>
  <conditionalFormatting sqref="AP71:AS71">
    <cfRule type="dataBar" priority="56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{A7E6E847-506C-47E3-B418-5586A64D051A}</x14:id>
        </ext>
      </extLst>
    </cfRule>
  </conditionalFormatting>
  <conditionalFormatting sqref="BP71">
    <cfRule type="dataBar" priority="52">
      <dataBar>
        <cfvo type="num" val="0"/>
        <cfvo type="num" val="4"/>
        <color rgb="FF638EC6"/>
      </dataBar>
      <extLst>
        <ext xmlns:x14="http://schemas.microsoft.com/office/spreadsheetml/2009/9/main" uri="{B025F937-C7B1-47D3-B67F-A62EFF666E3E}">
          <x14:id>{BCB6DBC0-590E-4FF4-AFD5-504917C8D96A}</x14:id>
        </ext>
      </extLst>
    </cfRule>
  </conditionalFormatting>
  <conditionalFormatting sqref="BP71:BT71">
    <cfRule type="dataBar" priority="51">
      <dataBar>
        <cfvo type="num" val="0"/>
        <cfvo type="num" val="4"/>
        <color theme="7" tint="0.59999389629810485"/>
      </dataBar>
      <extLst>
        <ext xmlns:x14="http://schemas.microsoft.com/office/spreadsheetml/2009/9/main" uri="{B025F937-C7B1-47D3-B67F-A62EFF666E3E}">
          <x14:id>{1946892B-7ECA-4575-AFE3-6CB67AA7EF55}</x14:id>
        </ext>
      </extLst>
    </cfRule>
  </conditionalFormatting>
  <conditionalFormatting sqref="BQ71:BT71">
    <cfRule type="dataBar" priority="53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{CAC3813F-B105-4E19-B518-911DA9FFF62C}</x14:id>
        </ext>
      </extLst>
    </cfRule>
  </conditionalFormatting>
  <conditionalFormatting sqref="N71">
    <cfRule type="dataBar" priority="49">
      <dataBar>
        <cfvo type="num" val="0"/>
        <cfvo type="num" val="4"/>
        <color rgb="FF638EC6"/>
      </dataBar>
      <extLst>
        <ext xmlns:x14="http://schemas.microsoft.com/office/spreadsheetml/2009/9/main" uri="{B025F937-C7B1-47D3-B67F-A62EFF666E3E}">
          <x14:id>{3E3B5EB8-F116-4952-A9C4-AD59E3EE75E2}</x14:id>
        </ext>
      </extLst>
    </cfRule>
  </conditionalFormatting>
  <conditionalFormatting sqref="N71:R71">
    <cfRule type="dataBar" priority="48">
      <dataBar>
        <cfvo type="num" val="0"/>
        <cfvo type="num" val="4"/>
        <color theme="7" tint="0.59999389629810485"/>
      </dataBar>
      <extLst>
        <ext xmlns:x14="http://schemas.microsoft.com/office/spreadsheetml/2009/9/main" uri="{B025F937-C7B1-47D3-B67F-A62EFF666E3E}">
          <x14:id>{28646864-B02A-453B-A5EE-F5E222BAEBA7}</x14:id>
        </ext>
      </extLst>
    </cfRule>
  </conditionalFormatting>
  <conditionalFormatting sqref="O71:R71">
    <cfRule type="dataBar" priority="50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{9068EF6A-CC40-4938-9A58-8A537F21C2A2}</x14:id>
        </ext>
      </extLst>
    </cfRule>
  </conditionalFormatting>
  <conditionalFormatting sqref="S71">
    <cfRule type="dataBar" priority="47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{8A0957C3-9195-4B77-BF9B-4F4D44FA2F91}</x14:id>
        </ext>
      </extLst>
    </cfRule>
  </conditionalFormatting>
  <conditionalFormatting sqref="AT71">
    <cfRule type="dataBar" priority="46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{D8BC9A30-8BDE-4A57-AC8A-40070F4E6B0F}</x14:id>
        </ext>
      </extLst>
    </cfRule>
  </conditionalFormatting>
  <conditionalFormatting sqref="BL71">
    <cfRule type="dataBar" priority="45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{883DF433-81A0-482F-A8C4-E4A6BD6F71D9}</x14:id>
        </ext>
      </extLst>
    </cfRule>
  </conditionalFormatting>
  <conditionalFormatting sqref="BG71">
    <cfRule type="dataBar" priority="43">
      <dataBar>
        <cfvo type="num" val="0"/>
        <cfvo type="num" val="4"/>
        <color rgb="FF638EC6"/>
      </dataBar>
      <extLst>
        <ext xmlns:x14="http://schemas.microsoft.com/office/spreadsheetml/2009/9/main" uri="{B025F937-C7B1-47D3-B67F-A62EFF666E3E}">
          <x14:id>{F9FAD784-7821-462D-95E9-E7F0E712FEEE}</x14:id>
        </ext>
      </extLst>
    </cfRule>
  </conditionalFormatting>
  <conditionalFormatting sqref="BG71:BK71">
    <cfRule type="dataBar" priority="42">
      <dataBar>
        <cfvo type="num" val="0"/>
        <cfvo type="num" val="4"/>
        <color theme="7" tint="0.59999389629810485"/>
      </dataBar>
      <extLst>
        <ext xmlns:x14="http://schemas.microsoft.com/office/spreadsheetml/2009/9/main" uri="{B025F937-C7B1-47D3-B67F-A62EFF666E3E}">
          <x14:id>{094C7EB3-4163-49D2-B1A8-AAC514C56E10}</x14:id>
        </ext>
      </extLst>
    </cfRule>
  </conditionalFormatting>
  <conditionalFormatting sqref="BH71:BK71">
    <cfRule type="dataBar" priority="44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{9C615366-8295-4335-81E5-AD702C3B1C36}</x14:id>
        </ext>
      </extLst>
    </cfRule>
  </conditionalFormatting>
  <conditionalFormatting sqref="BC71">
    <cfRule type="dataBar" priority="41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{43E8E745-660C-4975-8DEB-C20E37A9B5AB}</x14:id>
        </ext>
      </extLst>
    </cfRule>
  </conditionalFormatting>
  <conditionalFormatting sqref="AX71">
    <cfRule type="dataBar" priority="39">
      <dataBar>
        <cfvo type="num" val="0"/>
        <cfvo type="num" val="4"/>
        <color rgb="FF638EC6"/>
      </dataBar>
      <extLst>
        <ext xmlns:x14="http://schemas.microsoft.com/office/spreadsheetml/2009/9/main" uri="{B025F937-C7B1-47D3-B67F-A62EFF666E3E}">
          <x14:id>{04E6E810-15CD-4A1E-ABC1-A40DE02A9479}</x14:id>
        </ext>
      </extLst>
    </cfRule>
  </conditionalFormatting>
  <conditionalFormatting sqref="AX71:BB71">
    <cfRule type="dataBar" priority="38">
      <dataBar>
        <cfvo type="num" val="0"/>
        <cfvo type="num" val="4"/>
        <color theme="7" tint="0.59999389629810485"/>
      </dataBar>
      <extLst>
        <ext xmlns:x14="http://schemas.microsoft.com/office/spreadsheetml/2009/9/main" uri="{B025F937-C7B1-47D3-B67F-A62EFF666E3E}">
          <x14:id>{D21B7F35-0F4A-4072-9DF9-123058CF0FA7}</x14:id>
        </ext>
      </extLst>
    </cfRule>
  </conditionalFormatting>
  <conditionalFormatting sqref="AY71:BB71">
    <cfRule type="dataBar" priority="40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{1E495CAC-D5ED-4C88-9B47-BFB2282CACA9}</x14:id>
        </ext>
      </extLst>
    </cfRule>
  </conditionalFormatting>
  <conditionalFormatting sqref="E71">
    <cfRule type="dataBar" priority="36">
      <dataBar>
        <cfvo type="num" val="0"/>
        <cfvo type="num" val="4"/>
        <color rgb="FF638EC6"/>
      </dataBar>
      <extLst>
        <ext xmlns:x14="http://schemas.microsoft.com/office/spreadsheetml/2009/9/main" uri="{B025F937-C7B1-47D3-B67F-A62EFF666E3E}">
          <x14:id>{051CD724-6111-4782-8CF4-4C6F8F6B468B}</x14:id>
        </ext>
      </extLst>
    </cfRule>
  </conditionalFormatting>
  <conditionalFormatting sqref="E71:I71">
    <cfRule type="dataBar" priority="35">
      <dataBar>
        <cfvo type="num" val="0"/>
        <cfvo type="num" val="4"/>
        <color theme="7" tint="0.59999389629810485"/>
      </dataBar>
      <extLst>
        <ext xmlns:x14="http://schemas.microsoft.com/office/spreadsheetml/2009/9/main" uri="{B025F937-C7B1-47D3-B67F-A62EFF666E3E}">
          <x14:id>{91845DDB-3934-4F58-B1C7-67CEF7A27DA0}</x14:id>
        </ext>
      </extLst>
    </cfRule>
  </conditionalFormatting>
  <conditionalFormatting sqref="F71:I71">
    <cfRule type="dataBar" priority="37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{2D8B2D51-648A-4487-B199-8322F3500E45}</x14:id>
        </ext>
      </extLst>
    </cfRule>
  </conditionalFormatting>
  <conditionalFormatting sqref="J71">
    <cfRule type="dataBar" priority="34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{860C9C90-755A-40B1-B8A5-5CAD6F2C390C}</x14:id>
        </ext>
      </extLst>
    </cfRule>
  </conditionalFormatting>
  <conditionalFormatting sqref="AB72">
    <cfRule type="dataBar" priority="33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{967B89A6-3726-49D8-AC93-CDA27A8ACBEC}</x14:id>
        </ext>
      </extLst>
    </cfRule>
  </conditionalFormatting>
  <conditionalFormatting sqref="AK72">
    <cfRule type="dataBar" priority="32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{BB194C47-4F1A-4C95-BEFA-8FDBA7ADC2ED}</x14:id>
        </ext>
      </extLst>
    </cfRule>
  </conditionalFormatting>
  <conditionalFormatting sqref="BU72">
    <cfRule type="dataBar" priority="31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{6E5E5489-A456-4898-BE98-688D2860A8DD}</x14:id>
        </ext>
      </extLst>
    </cfRule>
  </conditionalFormatting>
  <conditionalFormatting sqref="W72">
    <cfRule type="dataBar" priority="29">
      <dataBar>
        <cfvo type="num" val="0"/>
        <cfvo type="num" val="4"/>
        <color rgb="FF638EC6"/>
      </dataBar>
      <extLst>
        <ext xmlns:x14="http://schemas.microsoft.com/office/spreadsheetml/2009/9/main" uri="{B025F937-C7B1-47D3-B67F-A62EFF666E3E}">
          <x14:id>{B05E8E43-10D0-466B-A396-323D5A70B76C}</x14:id>
        </ext>
      </extLst>
    </cfRule>
  </conditionalFormatting>
  <conditionalFormatting sqref="W72:AA72">
    <cfRule type="dataBar" priority="28">
      <dataBar>
        <cfvo type="num" val="0"/>
        <cfvo type="num" val="4"/>
        <color theme="7" tint="0.59999389629810485"/>
      </dataBar>
      <extLst>
        <ext xmlns:x14="http://schemas.microsoft.com/office/spreadsheetml/2009/9/main" uri="{B025F937-C7B1-47D3-B67F-A62EFF666E3E}">
          <x14:id>{CB086A42-C7FB-46C9-874D-8BA756B8193F}</x14:id>
        </ext>
      </extLst>
    </cfRule>
  </conditionalFormatting>
  <conditionalFormatting sqref="X72:AA72">
    <cfRule type="dataBar" priority="30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{844BE3D4-44C9-442E-9CA3-2F6105761A1A}</x14:id>
        </ext>
      </extLst>
    </cfRule>
  </conditionalFormatting>
  <conditionalFormatting sqref="AF72">
    <cfRule type="dataBar" priority="26">
      <dataBar>
        <cfvo type="num" val="0"/>
        <cfvo type="num" val="4"/>
        <color rgb="FF638EC6"/>
      </dataBar>
      <extLst>
        <ext xmlns:x14="http://schemas.microsoft.com/office/spreadsheetml/2009/9/main" uri="{B025F937-C7B1-47D3-B67F-A62EFF666E3E}">
          <x14:id>{C0042BFD-3B3A-4A8E-B95C-FA140994DBDD}</x14:id>
        </ext>
      </extLst>
    </cfRule>
  </conditionalFormatting>
  <conditionalFormatting sqref="AF72:AJ72">
    <cfRule type="dataBar" priority="25">
      <dataBar>
        <cfvo type="num" val="0"/>
        <cfvo type="num" val="4"/>
        <color theme="7" tint="0.59999389629810485"/>
      </dataBar>
      <extLst>
        <ext xmlns:x14="http://schemas.microsoft.com/office/spreadsheetml/2009/9/main" uri="{B025F937-C7B1-47D3-B67F-A62EFF666E3E}">
          <x14:id>{896D6371-0F46-4DE9-BBE9-85BA112DCF17}</x14:id>
        </ext>
      </extLst>
    </cfRule>
  </conditionalFormatting>
  <conditionalFormatting sqref="AG72:AJ72">
    <cfRule type="dataBar" priority="27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{A16F61F4-AFB3-4219-8FC7-29EE9FB98C41}</x14:id>
        </ext>
      </extLst>
    </cfRule>
  </conditionalFormatting>
  <conditionalFormatting sqref="AO72">
    <cfRule type="dataBar" priority="23">
      <dataBar>
        <cfvo type="num" val="0"/>
        <cfvo type="num" val="4"/>
        <color rgb="FF638EC6"/>
      </dataBar>
      <extLst>
        <ext xmlns:x14="http://schemas.microsoft.com/office/spreadsheetml/2009/9/main" uri="{B025F937-C7B1-47D3-B67F-A62EFF666E3E}">
          <x14:id>{5A1677D0-0564-4E48-BADB-8449BACA405A}</x14:id>
        </ext>
      </extLst>
    </cfRule>
  </conditionalFormatting>
  <conditionalFormatting sqref="AO72:AS72">
    <cfRule type="dataBar" priority="22">
      <dataBar>
        <cfvo type="num" val="0"/>
        <cfvo type="num" val="4"/>
        <color theme="7" tint="0.59999389629810485"/>
      </dataBar>
      <extLst>
        <ext xmlns:x14="http://schemas.microsoft.com/office/spreadsheetml/2009/9/main" uri="{B025F937-C7B1-47D3-B67F-A62EFF666E3E}">
          <x14:id>{3039DCBF-401A-452E-81DF-E90F43ECA398}</x14:id>
        </ext>
      </extLst>
    </cfRule>
  </conditionalFormatting>
  <conditionalFormatting sqref="AP72:AS72">
    <cfRule type="dataBar" priority="24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{22D620D0-5216-4777-801D-0342E005EE05}</x14:id>
        </ext>
      </extLst>
    </cfRule>
  </conditionalFormatting>
  <conditionalFormatting sqref="BP72">
    <cfRule type="dataBar" priority="20">
      <dataBar>
        <cfvo type="num" val="0"/>
        <cfvo type="num" val="4"/>
        <color rgb="FF638EC6"/>
      </dataBar>
      <extLst>
        <ext xmlns:x14="http://schemas.microsoft.com/office/spreadsheetml/2009/9/main" uri="{B025F937-C7B1-47D3-B67F-A62EFF666E3E}">
          <x14:id>{088485D3-DD37-422C-8A79-DC322E73CA7A}</x14:id>
        </ext>
      </extLst>
    </cfRule>
  </conditionalFormatting>
  <conditionalFormatting sqref="BP72:BT72">
    <cfRule type="dataBar" priority="19">
      <dataBar>
        <cfvo type="num" val="0"/>
        <cfvo type="num" val="4"/>
        <color theme="7" tint="0.59999389629810485"/>
      </dataBar>
      <extLst>
        <ext xmlns:x14="http://schemas.microsoft.com/office/spreadsheetml/2009/9/main" uri="{B025F937-C7B1-47D3-B67F-A62EFF666E3E}">
          <x14:id>{A869C195-0985-4B21-AD51-10AEAB3A04AC}</x14:id>
        </ext>
      </extLst>
    </cfRule>
  </conditionalFormatting>
  <conditionalFormatting sqref="BQ72:BT72">
    <cfRule type="dataBar" priority="21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{25B57838-CA7C-4ACC-B8DC-0B20E8C263DF}</x14:id>
        </ext>
      </extLst>
    </cfRule>
  </conditionalFormatting>
  <conditionalFormatting sqref="N72">
    <cfRule type="dataBar" priority="17">
      <dataBar>
        <cfvo type="num" val="0"/>
        <cfvo type="num" val="4"/>
        <color rgb="FF638EC6"/>
      </dataBar>
      <extLst>
        <ext xmlns:x14="http://schemas.microsoft.com/office/spreadsheetml/2009/9/main" uri="{B025F937-C7B1-47D3-B67F-A62EFF666E3E}">
          <x14:id>{8C11DDB5-6674-46E4-BD31-FFBB0CE56D15}</x14:id>
        </ext>
      </extLst>
    </cfRule>
  </conditionalFormatting>
  <conditionalFormatting sqref="N72:R72">
    <cfRule type="dataBar" priority="16">
      <dataBar>
        <cfvo type="num" val="0"/>
        <cfvo type="num" val="4"/>
        <color theme="7" tint="0.59999389629810485"/>
      </dataBar>
      <extLst>
        <ext xmlns:x14="http://schemas.microsoft.com/office/spreadsheetml/2009/9/main" uri="{B025F937-C7B1-47D3-B67F-A62EFF666E3E}">
          <x14:id>{454E163E-F7E8-4EC8-9D84-01DB696A5DE6}</x14:id>
        </ext>
      </extLst>
    </cfRule>
  </conditionalFormatting>
  <conditionalFormatting sqref="O72:R72">
    <cfRule type="dataBar" priority="18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{21FE6F35-A954-46D8-B45D-CFB0C4A60C3D}</x14:id>
        </ext>
      </extLst>
    </cfRule>
  </conditionalFormatting>
  <conditionalFormatting sqref="S72">
    <cfRule type="dataBar" priority="15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{FDA94EAD-34EE-41A9-B435-31D1C56BEE3F}</x14:id>
        </ext>
      </extLst>
    </cfRule>
  </conditionalFormatting>
  <conditionalFormatting sqref="AT72">
    <cfRule type="dataBar" priority="14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{8EC16A32-C05F-4D4F-98A2-B8E7EE3C36E0}</x14:id>
        </ext>
      </extLst>
    </cfRule>
  </conditionalFormatting>
  <conditionalFormatting sqref="BL72">
    <cfRule type="dataBar" priority="13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{AAF66728-CCFD-47C6-8493-A28CBF4DE5FA}</x14:id>
        </ext>
      </extLst>
    </cfRule>
  </conditionalFormatting>
  <conditionalFormatting sqref="BG72">
    <cfRule type="dataBar" priority="11">
      <dataBar>
        <cfvo type="num" val="0"/>
        <cfvo type="num" val="4"/>
        <color rgb="FF638EC6"/>
      </dataBar>
      <extLst>
        <ext xmlns:x14="http://schemas.microsoft.com/office/spreadsheetml/2009/9/main" uri="{B025F937-C7B1-47D3-B67F-A62EFF666E3E}">
          <x14:id>{C4C12A19-A89C-45C0-9BBC-49EDF8E4E972}</x14:id>
        </ext>
      </extLst>
    </cfRule>
  </conditionalFormatting>
  <conditionalFormatting sqref="BG72:BK72">
    <cfRule type="dataBar" priority="10">
      <dataBar>
        <cfvo type="num" val="0"/>
        <cfvo type="num" val="4"/>
        <color theme="7" tint="0.59999389629810485"/>
      </dataBar>
      <extLst>
        <ext xmlns:x14="http://schemas.microsoft.com/office/spreadsheetml/2009/9/main" uri="{B025F937-C7B1-47D3-B67F-A62EFF666E3E}">
          <x14:id>{A9E2A7FD-D473-4BFB-ADB1-1A3C8FD68E1C}</x14:id>
        </ext>
      </extLst>
    </cfRule>
  </conditionalFormatting>
  <conditionalFormatting sqref="BH72:BK72">
    <cfRule type="dataBar" priority="12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{E34A883A-405D-4156-9AF6-E8E9C105F200}</x14:id>
        </ext>
      </extLst>
    </cfRule>
  </conditionalFormatting>
  <conditionalFormatting sqref="BC72">
    <cfRule type="dataBar" priority="9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{ECCFA5EA-252C-4BB5-AF29-1F5E42CC2630}</x14:id>
        </ext>
      </extLst>
    </cfRule>
  </conditionalFormatting>
  <conditionalFormatting sqref="AX72">
    <cfRule type="dataBar" priority="7">
      <dataBar>
        <cfvo type="num" val="0"/>
        <cfvo type="num" val="4"/>
        <color rgb="FF638EC6"/>
      </dataBar>
      <extLst>
        <ext xmlns:x14="http://schemas.microsoft.com/office/spreadsheetml/2009/9/main" uri="{B025F937-C7B1-47D3-B67F-A62EFF666E3E}">
          <x14:id>{3851F4D0-D10B-45F7-8F37-FAA679E56BA3}</x14:id>
        </ext>
      </extLst>
    </cfRule>
  </conditionalFormatting>
  <conditionalFormatting sqref="AX72:BB72">
    <cfRule type="dataBar" priority="6">
      <dataBar>
        <cfvo type="num" val="0"/>
        <cfvo type="num" val="4"/>
        <color theme="7" tint="0.59999389629810485"/>
      </dataBar>
      <extLst>
        <ext xmlns:x14="http://schemas.microsoft.com/office/spreadsheetml/2009/9/main" uri="{B025F937-C7B1-47D3-B67F-A62EFF666E3E}">
          <x14:id>{8A592372-D674-4CBE-8E71-0762FAEFEE44}</x14:id>
        </ext>
      </extLst>
    </cfRule>
  </conditionalFormatting>
  <conditionalFormatting sqref="AY72:BB72">
    <cfRule type="dataBar" priority="8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{1CC9BC48-5742-47F2-8704-7001BA595BC4}</x14:id>
        </ext>
      </extLst>
    </cfRule>
  </conditionalFormatting>
  <conditionalFormatting sqref="E72">
    <cfRule type="dataBar" priority="4">
      <dataBar>
        <cfvo type="num" val="0"/>
        <cfvo type="num" val="4"/>
        <color rgb="FF638EC6"/>
      </dataBar>
      <extLst>
        <ext xmlns:x14="http://schemas.microsoft.com/office/spreadsheetml/2009/9/main" uri="{B025F937-C7B1-47D3-B67F-A62EFF666E3E}">
          <x14:id>{FE590A07-FB08-482B-8CE2-E60676E23828}</x14:id>
        </ext>
      </extLst>
    </cfRule>
  </conditionalFormatting>
  <conditionalFormatting sqref="E72:I72">
    <cfRule type="dataBar" priority="3">
      <dataBar>
        <cfvo type="num" val="0"/>
        <cfvo type="num" val="4"/>
        <color theme="7" tint="0.59999389629810485"/>
      </dataBar>
      <extLst>
        <ext xmlns:x14="http://schemas.microsoft.com/office/spreadsheetml/2009/9/main" uri="{B025F937-C7B1-47D3-B67F-A62EFF666E3E}">
          <x14:id>{4D81821D-1688-4BAA-964E-498F1E388B65}</x14:id>
        </ext>
      </extLst>
    </cfRule>
  </conditionalFormatting>
  <conditionalFormatting sqref="F72:I72">
    <cfRule type="dataBar" priority="5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{5AA93BBC-473A-461F-AC8E-E50196AEA034}</x14:id>
        </ext>
      </extLst>
    </cfRule>
  </conditionalFormatting>
  <conditionalFormatting sqref="J72">
    <cfRule type="dataBar" priority="2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{2371E3DB-FA6A-42AE-B96A-401319DC0A95}</x14:id>
        </ext>
      </extLst>
    </cfRule>
  </conditionalFormatting>
  <conditionalFormatting sqref="J4:J44">
    <cfRule type="dataBar" priority="1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{DA444A35-D709-4018-AC17-A44CCDE64366}</x14:id>
        </ext>
      </extLst>
    </cfRule>
  </conditionalFormatting>
  <pageMargins left="0.7" right="0.7" top="0.78740157499999996" bottom="0.78740157499999996" header="0.3" footer="0.3"/>
  <pageSetup paperSize="9" orientation="portrait" verticalDpi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F1FEBB50-DD24-46DA-B863-4328B2B30537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AB4:AB70 AB73</xm:sqref>
        </x14:conditionalFormatting>
        <x14:conditionalFormatting xmlns:xm="http://schemas.microsoft.com/office/excel/2006/main">
          <x14:cfRule type="dataBar" id="{8548850E-B983-4D6C-8A12-3FEACAA860FB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AK4:AK70 AK73</xm:sqref>
        </x14:conditionalFormatting>
        <x14:conditionalFormatting xmlns:xm="http://schemas.microsoft.com/office/excel/2006/main">
          <x14:cfRule type="dataBar" id="{C07094F0-B85F-47EA-BCFC-B1B6082D1D95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BU4:BU70 BU73</xm:sqref>
        </x14:conditionalFormatting>
        <x14:conditionalFormatting xmlns:xm="http://schemas.microsoft.com/office/excel/2006/main">
          <x14:cfRule type="dataBar" id="{047B6374-5D51-4B34-966C-CEC790EF61EA}">
            <x14:dataBar minLength="0" maxLength="100" gradient="0">
              <x14:cfvo type="num">
                <xm:f>0</xm:f>
              </x14:cfvo>
              <x14:cfvo type="num">
                <xm:f>4</xm:f>
              </x14:cfvo>
              <x14:negativeFillColor rgb="FFFF0000"/>
              <x14:axisColor rgb="FF000000"/>
            </x14:dataBar>
          </x14:cfRule>
          <xm:sqref>W4:W70 W73</xm:sqref>
        </x14:conditionalFormatting>
        <x14:conditionalFormatting xmlns:xm="http://schemas.microsoft.com/office/excel/2006/main">
          <x14:cfRule type="dataBar" id="{68C0DDF1-0F36-4B45-A778-3D752A4BCC2E}">
            <x14:dataBar minLength="0" maxLength="100" gradient="0">
              <x14:cfvo type="num">
                <xm:f>0</xm:f>
              </x14:cfvo>
              <x14:cfvo type="num">
                <xm:f>4</xm:f>
              </x14:cfvo>
              <x14:negativeFillColor rgb="FFFF0000"/>
              <x14:axisColor rgb="FF000000"/>
            </x14:dataBar>
          </x14:cfRule>
          <xm:sqref>W4:AA70 W73:AA73</xm:sqref>
        </x14:conditionalFormatting>
        <x14:conditionalFormatting xmlns:xm="http://schemas.microsoft.com/office/excel/2006/main">
          <x14:cfRule type="dataBar" id="{E7DD3001-8D85-481E-B69C-1ED8522C5B3D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X4:AA70 X73:AA73</xm:sqref>
        </x14:conditionalFormatting>
        <x14:conditionalFormatting xmlns:xm="http://schemas.microsoft.com/office/excel/2006/main">
          <x14:cfRule type="dataBar" id="{40D42A40-1126-4D57-A17C-EB5EC652893E}">
            <x14:dataBar minLength="0" maxLength="100" gradient="0">
              <x14:cfvo type="num">
                <xm:f>0</xm:f>
              </x14:cfvo>
              <x14:cfvo type="num">
                <xm:f>4</xm:f>
              </x14:cfvo>
              <x14:negativeFillColor rgb="FFFF0000"/>
              <x14:axisColor rgb="FF000000"/>
            </x14:dataBar>
          </x14:cfRule>
          <xm:sqref>AF4:AF70 AF73</xm:sqref>
        </x14:conditionalFormatting>
        <x14:conditionalFormatting xmlns:xm="http://schemas.microsoft.com/office/excel/2006/main">
          <x14:cfRule type="dataBar" id="{75DD98CA-0155-4FE6-9CC0-5338CCB8A617}">
            <x14:dataBar minLength="0" maxLength="100" gradient="0">
              <x14:cfvo type="num">
                <xm:f>0</xm:f>
              </x14:cfvo>
              <x14:cfvo type="num">
                <xm:f>4</xm:f>
              </x14:cfvo>
              <x14:negativeFillColor rgb="FFFF0000"/>
              <x14:axisColor rgb="FF000000"/>
            </x14:dataBar>
          </x14:cfRule>
          <xm:sqref>AF4:AJ70 AF73:AJ73</xm:sqref>
        </x14:conditionalFormatting>
        <x14:conditionalFormatting xmlns:xm="http://schemas.microsoft.com/office/excel/2006/main">
          <x14:cfRule type="dataBar" id="{24B31863-5D2A-4CB0-95B5-30B765A8F30E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AG4:AJ70 AG73:AJ73</xm:sqref>
        </x14:conditionalFormatting>
        <x14:conditionalFormatting xmlns:xm="http://schemas.microsoft.com/office/excel/2006/main">
          <x14:cfRule type="dataBar" id="{4CC06EDE-49B5-454B-8A4E-7EF85F260A88}">
            <x14:dataBar minLength="0" maxLength="100" gradient="0">
              <x14:cfvo type="num">
                <xm:f>0</xm:f>
              </x14:cfvo>
              <x14:cfvo type="num">
                <xm:f>4</xm:f>
              </x14:cfvo>
              <x14:negativeFillColor rgb="FFFF0000"/>
              <x14:axisColor rgb="FF000000"/>
            </x14:dataBar>
          </x14:cfRule>
          <xm:sqref>AO4:AO70 AO73</xm:sqref>
        </x14:conditionalFormatting>
        <x14:conditionalFormatting xmlns:xm="http://schemas.microsoft.com/office/excel/2006/main">
          <x14:cfRule type="dataBar" id="{1E8BF07B-7065-4693-B259-AFFEA1DAEAEE}">
            <x14:dataBar minLength="0" maxLength="100" gradient="0">
              <x14:cfvo type="num">
                <xm:f>0</xm:f>
              </x14:cfvo>
              <x14:cfvo type="num">
                <xm:f>4</xm:f>
              </x14:cfvo>
              <x14:negativeFillColor rgb="FFFF0000"/>
              <x14:axisColor rgb="FF000000"/>
            </x14:dataBar>
          </x14:cfRule>
          <xm:sqref>AO4:AS70 AO73:AS73</xm:sqref>
        </x14:conditionalFormatting>
        <x14:conditionalFormatting xmlns:xm="http://schemas.microsoft.com/office/excel/2006/main">
          <x14:cfRule type="dataBar" id="{920D4739-62FB-4D45-9CB7-75A8EDF22B31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AP4:AS70 AP73:AS73</xm:sqref>
        </x14:conditionalFormatting>
        <x14:conditionalFormatting xmlns:xm="http://schemas.microsoft.com/office/excel/2006/main">
          <x14:cfRule type="dataBar" id="{04F79BED-D3E4-4F17-9713-F46E2C012901}">
            <x14:dataBar minLength="0" maxLength="100" gradient="0">
              <x14:cfvo type="num">
                <xm:f>0</xm:f>
              </x14:cfvo>
              <x14:cfvo type="num">
                <xm:f>4</xm:f>
              </x14:cfvo>
              <x14:negativeFillColor rgb="FFFF0000"/>
              <x14:axisColor rgb="FF000000"/>
            </x14:dataBar>
          </x14:cfRule>
          <xm:sqref>BP4:BP70 BP73</xm:sqref>
        </x14:conditionalFormatting>
        <x14:conditionalFormatting xmlns:xm="http://schemas.microsoft.com/office/excel/2006/main">
          <x14:cfRule type="dataBar" id="{BACE0BDE-DBC9-4016-870B-F6037584C4F2}">
            <x14:dataBar minLength="0" maxLength="100" gradient="0">
              <x14:cfvo type="num">
                <xm:f>0</xm:f>
              </x14:cfvo>
              <x14:cfvo type="num">
                <xm:f>4</xm:f>
              </x14:cfvo>
              <x14:negativeFillColor rgb="FFFF0000"/>
              <x14:axisColor rgb="FF000000"/>
            </x14:dataBar>
          </x14:cfRule>
          <xm:sqref>BP4:BT70 BP73:BT73</xm:sqref>
        </x14:conditionalFormatting>
        <x14:conditionalFormatting xmlns:xm="http://schemas.microsoft.com/office/excel/2006/main">
          <x14:cfRule type="dataBar" id="{E467E446-8957-482B-85D4-78AAD0E1B4F6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BQ4:BT70 BQ73:BT73</xm:sqref>
        </x14:conditionalFormatting>
        <x14:conditionalFormatting xmlns:xm="http://schemas.microsoft.com/office/excel/2006/main">
          <x14:cfRule type="dataBar" id="{D06D9173-8607-487E-A8D3-58344AD49BCB}">
            <x14:dataBar minLength="0" maxLength="100" gradient="0">
              <x14:cfvo type="num">
                <xm:f>0</xm:f>
              </x14:cfvo>
              <x14:cfvo type="num">
                <xm:f>4</xm:f>
              </x14:cfvo>
              <x14:negativeFillColor rgb="FFFF0000"/>
              <x14:axisColor rgb="FF000000"/>
            </x14:dataBar>
          </x14:cfRule>
          <xm:sqref>N4:N70 N73</xm:sqref>
        </x14:conditionalFormatting>
        <x14:conditionalFormatting xmlns:xm="http://schemas.microsoft.com/office/excel/2006/main">
          <x14:cfRule type="dataBar" id="{F64E7829-D410-4D0B-AEA7-8C4EFC12357C}">
            <x14:dataBar minLength="0" maxLength="100" gradient="0">
              <x14:cfvo type="num">
                <xm:f>0</xm:f>
              </x14:cfvo>
              <x14:cfvo type="num">
                <xm:f>4</xm:f>
              </x14:cfvo>
              <x14:negativeFillColor rgb="FFFF0000"/>
              <x14:axisColor rgb="FF000000"/>
            </x14:dataBar>
          </x14:cfRule>
          <xm:sqref>N4:R70 N73:R73</xm:sqref>
        </x14:conditionalFormatting>
        <x14:conditionalFormatting xmlns:xm="http://schemas.microsoft.com/office/excel/2006/main">
          <x14:cfRule type="dataBar" id="{49F7CF2D-F927-4D8D-8F9A-DDA6CE5D80F3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O4:R70 O73:R73</xm:sqref>
        </x14:conditionalFormatting>
        <x14:conditionalFormatting xmlns:xm="http://schemas.microsoft.com/office/excel/2006/main">
          <x14:cfRule type="dataBar" id="{1FFC424F-D8D8-4081-9E86-4FE29BEC282A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S4:S70 S73</xm:sqref>
        </x14:conditionalFormatting>
        <x14:conditionalFormatting xmlns:xm="http://schemas.microsoft.com/office/excel/2006/main">
          <x14:cfRule type="dataBar" id="{9EEB8886-6478-4441-B2D8-A21EA97CB8B7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AT4:AT70 AT73</xm:sqref>
        </x14:conditionalFormatting>
        <x14:conditionalFormatting xmlns:xm="http://schemas.microsoft.com/office/excel/2006/main">
          <x14:cfRule type="dataBar" id="{A26F582D-AC17-4F35-9CC4-59B7D8AA9940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BL4:BL70 BL73</xm:sqref>
        </x14:conditionalFormatting>
        <x14:conditionalFormatting xmlns:xm="http://schemas.microsoft.com/office/excel/2006/main">
          <x14:cfRule type="dataBar" id="{31559EEF-015D-4DCA-A70D-14BEA55A9CE4}">
            <x14:dataBar minLength="0" maxLength="100" gradient="0">
              <x14:cfvo type="num">
                <xm:f>0</xm:f>
              </x14:cfvo>
              <x14:cfvo type="num">
                <xm:f>4</xm:f>
              </x14:cfvo>
              <x14:negativeFillColor rgb="FFFF0000"/>
              <x14:axisColor rgb="FF000000"/>
            </x14:dataBar>
          </x14:cfRule>
          <xm:sqref>BG4:BG70 BG73</xm:sqref>
        </x14:conditionalFormatting>
        <x14:conditionalFormatting xmlns:xm="http://schemas.microsoft.com/office/excel/2006/main">
          <x14:cfRule type="dataBar" id="{EE16BB5A-E70C-4ED0-ACB8-75F8DA81546F}">
            <x14:dataBar minLength="0" maxLength="100" gradient="0">
              <x14:cfvo type="num">
                <xm:f>0</xm:f>
              </x14:cfvo>
              <x14:cfvo type="num">
                <xm:f>4</xm:f>
              </x14:cfvo>
              <x14:negativeFillColor rgb="FFFF0000"/>
              <x14:axisColor rgb="FF000000"/>
            </x14:dataBar>
          </x14:cfRule>
          <xm:sqref>BG4:BK70 BG73:BK73</xm:sqref>
        </x14:conditionalFormatting>
        <x14:conditionalFormatting xmlns:xm="http://schemas.microsoft.com/office/excel/2006/main">
          <x14:cfRule type="dataBar" id="{2396F211-36FE-4A4E-AF8A-7CBFC527EEF9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BH4:BK70 BH73:BK73</xm:sqref>
        </x14:conditionalFormatting>
        <x14:conditionalFormatting xmlns:xm="http://schemas.microsoft.com/office/excel/2006/main">
          <x14:cfRule type="dataBar" id="{7A7051F5-187E-44D8-A1FF-FCE665D92AAE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BC4:BC70 BC73</xm:sqref>
        </x14:conditionalFormatting>
        <x14:conditionalFormatting xmlns:xm="http://schemas.microsoft.com/office/excel/2006/main">
          <x14:cfRule type="dataBar" id="{1BA6B73D-8DB4-4973-802B-83A5D1901D89}">
            <x14:dataBar minLength="0" maxLength="100" gradient="0">
              <x14:cfvo type="num">
                <xm:f>0</xm:f>
              </x14:cfvo>
              <x14:cfvo type="num">
                <xm:f>4</xm:f>
              </x14:cfvo>
              <x14:negativeFillColor rgb="FFFF0000"/>
              <x14:axisColor rgb="FF000000"/>
            </x14:dataBar>
          </x14:cfRule>
          <xm:sqref>AX4:AX70 AX73</xm:sqref>
        </x14:conditionalFormatting>
        <x14:conditionalFormatting xmlns:xm="http://schemas.microsoft.com/office/excel/2006/main">
          <x14:cfRule type="dataBar" id="{8DC44765-83CA-4917-A0B9-711FDE7E60EA}">
            <x14:dataBar minLength="0" maxLength="100" gradient="0">
              <x14:cfvo type="num">
                <xm:f>0</xm:f>
              </x14:cfvo>
              <x14:cfvo type="num">
                <xm:f>4</xm:f>
              </x14:cfvo>
              <x14:negativeFillColor rgb="FFFF0000"/>
              <x14:axisColor rgb="FF000000"/>
            </x14:dataBar>
          </x14:cfRule>
          <xm:sqref>AX4:BB70 AX73:BB73</xm:sqref>
        </x14:conditionalFormatting>
        <x14:conditionalFormatting xmlns:xm="http://schemas.microsoft.com/office/excel/2006/main">
          <x14:cfRule type="dataBar" id="{F21C793F-C19D-41EA-AEC9-000EB5823BBC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AY4:BB70 AY73:BB73</xm:sqref>
        </x14:conditionalFormatting>
        <x14:conditionalFormatting xmlns:xm="http://schemas.microsoft.com/office/excel/2006/main">
          <x14:cfRule type="dataBar" id="{021AE60A-0C3D-4FAC-8C5B-EE36153BCE11}">
            <x14:dataBar minLength="0" maxLength="100" gradient="0">
              <x14:cfvo type="num">
                <xm:f>0</xm:f>
              </x14:cfvo>
              <x14:cfvo type="num">
                <xm:f>4</xm:f>
              </x14:cfvo>
              <x14:negativeFillColor rgb="FFFF0000"/>
              <x14:axisColor rgb="FF000000"/>
            </x14:dataBar>
          </x14:cfRule>
          <xm:sqref>E64:E70 E73</xm:sqref>
        </x14:conditionalFormatting>
        <x14:conditionalFormatting xmlns:xm="http://schemas.microsoft.com/office/excel/2006/main">
          <x14:cfRule type="dataBar" id="{FB96273E-EBDE-465D-BC84-0790E8B1192F}">
            <x14:dataBar minLength="0" maxLength="100" gradient="0">
              <x14:cfvo type="num">
                <xm:f>0</xm:f>
              </x14:cfvo>
              <x14:cfvo type="num">
                <xm:f>4</xm:f>
              </x14:cfvo>
              <x14:negativeFillColor rgb="FFFF0000"/>
              <x14:axisColor rgb="FF000000"/>
            </x14:dataBar>
          </x14:cfRule>
          <xm:sqref>E64:I70 E73:I73</xm:sqref>
        </x14:conditionalFormatting>
        <x14:conditionalFormatting xmlns:xm="http://schemas.microsoft.com/office/excel/2006/main">
          <x14:cfRule type="dataBar" id="{FA0886E2-EA57-4B33-91DA-8F0D369FEBDA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F64:I70 F73:I73</xm:sqref>
        </x14:conditionalFormatting>
        <x14:conditionalFormatting xmlns:xm="http://schemas.microsoft.com/office/excel/2006/main">
          <x14:cfRule type="dataBar" id="{F445A29C-328E-4E4E-ABF3-DEF04C06C9BF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J64:J70 J73</xm:sqref>
        </x14:conditionalFormatting>
        <x14:conditionalFormatting xmlns:xm="http://schemas.microsoft.com/office/excel/2006/main">
          <x14:cfRule type="dataBar" id="{2D292C0C-E85A-4FFB-9E64-7135AFB72A73}">
            <x14:dataBar minLength="0" maxLength="100" gradient="0">
              <x14:cfvo type="num">
                <xm:f>0</xm:f>
              </x14:cfvo>
              <x14:cfvo type="num">
                <xm:f>4</xm:f>
              </x14:cfvo>
              <x14:negativeFillColor rgb="FFFF0000"/>
              <x14:axisColor rgb="FF000000"/>
            </x14:dataBar>
          </x14:cfRule>
          <xm:sqref>E4:E63</xm:sqref>
        </x14:conditionalFormatting>
        <x14:conditionalFormatting xmlns:xm="http://schemas.microsoft.com/office/excel/2006/main">
          <x14:cfRule type="dataBar" id="{9836EA9D-9E2E-48C5-8DFB-5B9F05F534AE}">
            <x14:dataBar minLength="0" maxLength="100" gradient="0">
              <x14:cfvo type="num">
                <xm:f>0</xm:f>
              </x14:cfvo>
              <x14:cfvo type="num">
                <xm:f>4</xm:f>
              </x14:cfvo>
              <x14:negativeFillColor rgb="FFFF0000"/>
              <x14:axisColor rgb="FF000000"/>
            </x14:dataBar>
          </x14:cfRule>
          <xm:sqref>E4:I63</xm:sqref>
        </x14:conditionalFormatting>
        <x14:conditionalFormatting xmlns:xm="http://schemas.microsoft.com/office/excel/2006/main">
          <x14:cfRule type="dataBar" id="{BD2F4377-AC92-4348-B0DA-6720F045EECE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F4:I63</xm:sqref>
        </x14:conditionalFormatting>
        <x14:conditionalFormatting xmlns:xm="http://schemas.microsoft.com/office/excel/2006/main">
          <x14:cfRule type="dataBar" id="{F90D7DE3-ABC7-44BA-9025-77AC7D43FC25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J45:J63</xm:sqref>
        </x14:conditionalFormatting>
        <x14:conditionalFormatting xmlns:xm="http://schemas.microsoft.com/office/excel/2006/main">
          <x14:cfRule type="dataBar" id="{731948F1-A577-463C-8B0E-DD61CC6A10FD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AB74:AB76</xm:sqref>
        </x14:conditionalFormatting>
        <x14:conditionalFormatting xmlns:xm="http://schemas.microsoft.com/office/excel/2006/main">
          <x14:cfRule type="dataBar" id="{60DB74B8-CA45-4027-8B35-241132126EDE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AK74:AK76</xm:sqref>
        </x14:conditionalFormatting>
        <x14:conditionalFormatting xmlns:xm="http://schemas.microsoft.com/office/excel/2006/main">
          <x14:cfRule type="dataBar" id="{207FA464-D655-4743-B571-F5931E98FAAC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BU74:BU76</xm:sqref>
        </x14:conditionalFormatting>
        <x14:conditionalFormatting xmlns:xm="http://schemas.microsoft.com/office/excel/2006/main">
          <x14:cfRule type="dataBar" id="{079148D8-87B0-4DE5-8496-728E546BB52C}">
            <x14:dataBar minLength="0" maxLength="100" gradient="0">
              <x14:cfvo type="num">
                <xm:f>0</xm:f>
              </x14:cfvo>
              <x14:cfvo type="num">
                <xm:f>4</xm:f>
              </x14:cfvo>
              <x14:negativeFillColor rgb="FFFF0000"/>
              <x14:axisColor rgb="FF000000"/>
            </x14:dataBar>
          </x14:cfRule>
          <xm:sqref>W74:W76</xm:sqref>
        </x14:conditionalFormatting>
        <x14:conditionalFormatting xmlns:xm="http://schemas.microsoft.com/office/excel/2006/main">
          <x14:cfRule type="dataBar" id="{697FC3B3-54DE-4E69-82CC-236F82B53926}">
            <x14:dataBar minLength="0" maxLength="100" gradient="0">
              <x14:cfvo type="num">
                <xm:f>0</xm:f>
              </x14:cfvo>
              <x14:cfvo type="num">
                <xm:f>4</xm:f>
              </x14:cfvo>
              <x14:negativeFillColor rgb="FFFF0000"/>
              <x14:axisColor rgb="FF000000"/>
            </x14:dataBar>
          </x14:cfRule>
          <xm:sqref>W74:AA76</xm:sqref>
        </x14:conditionalFormatting>
        <x14:conditionalFormatting xmlns:xm="http://schemas.microsoft.com/office/excel/2006/main">
          <x14:cfRule type="dataBar" id="{56A2C668-F070-453B-8DB9-28BCAFE363F9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X74:AA76</xm:sqref>
        </x14:conditionalFormatting>
        <x14:conditionalFormatting xmlns:xm="http://schemas.microsoft.com/office/excel/2006/main">
          <x14:cfRule type="dataBar" id="{1292D011-77C2-4E0D-AD53-DD159DF19629}">
            <x14:dataBar minLength="0" maxLength="100" gradient="0">
              <x14:cfvo type="num">
                <xm:f>0</xm:f>
              </x14:cfvo>
              <x14:cfvo type="num">
                <xm:f>4</xm:f>
              </x14:cfvo>
              <x14:negativeFillColor rgb="FFFF0000"/>
              <x14:axisColor rgb="FF000000"/>
            </x14:dataBar>
          </x14:cfRule>
          <xm:sqref>AF74:AF76</xm:sqref>
        </x14:conditionalFormatting>
        <x14:conditionalFormatting xmlns:xm="http://schemas.microsoft.com/office/excel/2006/main">
          <x14:cfRule type="dataBar" id="{1E4FEE3B-A7E6-4F2F-A214-86E9BA017673}">
            <x14:dataBar minLength="0" maxLength="100" gradient="0">
              <x14:cfvo type="num">
                <xm:f>0</xm:f>
              </x14:cfvo>
              <x14:cfvo type="num">
                <xm:f>4</xm:f>
              </x14:cfvo>
              <x14:negativeFillColor rgb="FFFF0000"/>
              <x14:axisColor rgb="FF000000"/>
            </x14:dataBar>
          </x14:cfRule>
          <xm:sqref>AF74:AJ76</xm:sqref>
        </x14:conditionalFormatting>
        <x14:conditionalFormatting xmlns:xm="http://schemas.microsoft.com/office/excel/2006/main">
          <x14:cfRule type="dataBar" id="{832D4EFD-BF61-49E6-A780-4064274B1256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AG74:AJ76</xm:sqref>
        </x14:conditionalFormatting>
        <x14:conditionalFormatting xmlns:xm="http://schemas.microsoft.com/office/excel/2006/main">
          <x14:cfRule type="dataBar" id="{A4C684C0-B237-4DC2-BF12-B06DC884A9D0}">
            <x14:dataBar minLength="0" maxLength="100" gradient="0">
              <x14:cfvo type="num">
                <xm:f>0</xm:f>
              </x14:cfvo>
              <x14:cfvo type="num">
                <xm:f>4</xm:f>
              </x14:cfvo>
              <x14:negativeFillColor rgb="FFFF0000"/>
              <x14:axisColor rgb="FF000000"/>
            </x14:dataBar>
          </x14:cfRule>
          <xm:sqref>AO74:AO76</xm:sqref>
        </x14:conditionalFormatting>
        <x14:conditionalFormatting xmlns:xm="http://schemas.microsoft.com/office/excel/2006/main">
          <x14:cfRule type="dataBar" id="{EAA46146-BF94-4CA2-9D2D-6CA7D5DFA693}">
            <x14:dataBar minLength="0" maxLength="100" gradient="0">
              <x14:cfvo type="num">
                <xm:f>0</xm:f>
              </x14:cfvo>
              <x14:cfvo type="num">
                <xm:f>4</xm:f>
              </x14:cfvo>
              <x14:negativeFillColor rgb="FFFF0000"/>
              <x14:axisColor rgb="FF000000"/>
            </x14:dataBar>
          </x14:cfRule>
          <xm:sqref>AO74:AS76</xm:sqref>
        </x14:conditionalFormatting>
        <x14:conditionalFormatting xmlns:xm="http://schemas.microsoft.com/office/excel/2006/main">
          <x14:cfRule type="dataBar" id="{DF1AA63D-830C-429D-A0EA-F8A03BA0B357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AP74:AS76</xm:sqref>
        </x14:conditionalFormatting>
        <x14:conditionalFormatting xmlns:xm="http://schemas.microsoft.com/office/excel/2006/main">
          <x14:cfRule type="dataBar" id="{93AB38EF-273E-4732-A846-6B744A5B4D8B}">
            <x14:dataBar minLength="0" maxLength="100" gradient="0">
              <x14:cfvo type="num">
                <xm:f>0</xm:f>
              </x14:cfvo>
              <x14:cfvo type="num">
                <xm:f>4</xm:f>
              </x14:cfvo>
              <x14:negativeFillColor rgb="FFFF0000"/>
              <x14:axisColor rgb="FF000000"/>
            </x14:dataBar>
          </x14:cfRule>
          <xm:sqref>BP74:BP76</xm:sqref>
        </x14:conditionalFormatting>
        <x14:conditionalFormatting xmlns:xm="http://schemas.microsoft.com/office/excel/2006/main">
          <x14:cfRule type="dataBar" id="{A3E6FA2D-0D80-49E3-A008-0505A646C266}">
            <x14:dataBar minLength="0" maxLength="100" gradient="0">
              <x14:cfvo type="num">
                <xm:f>0</xm:f>
              </x14:cfvo>
              <x14:cfvo type="num">
                <xm:f>4</xm:f>
              </x14:cfvo>
              <x14:negativeFillColor rgb="FFFF0000"/>
              <x14:axisColor rgb="FF000000"/>
            </x14:dataBar>
          </x14:cfRule>
          <xm:sqref>BP74:BT76</xm:sqref>
        </x14:conditionalFormatting>
        <x14:conditionalFormatting xmlns:xm="http://schemas.microsoft.com/office/excel/2006/main">
          <x14:cfRule type="dataBar" id="{2A4B7EB5-308A-4655-B1A7-1870A394B172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BQ74:BT76</xm:sqref>
        </x14:conditionalFormatting>
        <x14:conditionalFormatting xmlns:xm="http://schemas.microsoft.com/office/excel/2006/main">
          <x14:cfRule type="dataBar" id="{E6333EB9-D476-4B56-BD7A-7BCCBF5E5F41}">
            <x14:dataBar minLength="0" maxLength="100" gradient="0">
              <x14:cfvo type="num">
                <xm:f>0</xm:f>
              </x14:cfvo>
              <x14:cfvo type="num">
                <xm:f>4</xm:f>
              </x14:cfvo>
              <x14:negativeFillColor rgb="FFFF0000"/>
              <x14:axisColor rgb="FF000000"/>
            </x14:dataBar>
          </x14:cfRule>
          <xm:sqref>N74:N76</xm:sqref>
        </x14:conditionalFormatting>
        <x14:conditionalFormatting xmlns:xm="http://schemas.microsoft.com/office/excel/2006/main">
          <x14:cfRule type="dataBar" id="{57495DE6-638F-4057-8510-394F49075501}">
            <x14:dataBar minLength="0" maxLength="100" gradient="0">
              <x14:cfvo type="num">
                <xm:f>0</xm:f>
              </x14:cfvo>
              <x14:cfvo type="num">
                <xm:f>4</xm:f>
              </x14:cfvo>
              <x14:negativeFillColor rgb="FFFF0000"/>
              <x14:axisColor rgb="FF000000"/>
            </x14:dataBar>
          </x14:cfRule>
          <xm:sqref>N74:R76</xm:sqref>
        </x14:conditionalFormatting>
        <x14:conditionalFormatting xmlns:xm="http://schemas.microsoft.com/office/excel/2006/main">
          <x14:cfRule type="dataBar" id="{6506FAC6-538D-416B-AE6A-BB2208BF524D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O74:R76</xm:sqref>
        </x14:conditionalFormatting>
        <x14:conditionalFormatting xmlns:xm="http://schemas.microsoft.com/office/excel/2006/main">
          <x14:cfRule type="dataBar" id="{C9EAD0F5-1E5F-49DC-AEF9-1B855F64C120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S74:S76</xm:sqref>
        </x14:conditionalFormatting>
        <x14:conditionalFormatting xmlns:xm="http://schemas.microsoft.com/office/excel/2006/main">
          <x14:cfRule type="dataBar" id="{458E56F9-53DE-401C-87A2-779B845B3C77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AT74:AT76</xm:sqref>
        </x14:conditionalFormatting>
        <x14:conditionalFormatting xmlns:xm="http://schemas.microsoft.com/office/excel/2006/main">
          <x14:cfRule type="dataBar" id="{C5D05F88-08FB-40B6-A3F2-6B3BA65A6596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BL74:BL76</xm:sqref>
        </x14:conditionalFormatting>
        <x14:conditionalFormatting xmlns:xm="http://schemas.microsoft.com/office/excel/2006/main">
          <x14:cfRule type="dataBar" id="{D81CAFDB-60FE-40F6-B58E-047635E355A9}">
            <x14:dataBar minLength="0" maxLength="100" gradient="0">
              <x14:cfvo type="num">
                <xm:f>0</xm:f>
              </x14:cfvo>
              <x14:cfvo type="num">
                <xm:f>4</xm:f>
              </x14:cfvo>
              <x14:negativeFillColor rgb="FFFF0000"/>
              <x14:axisColor rgb="FF000000"/>
            </x14:dataBar>
          </x14:cfRule>
          <xm:sqref>BG74:BG76</xm:sqref>
        </x14:conditionalFormatting>
        <x14:conditionalFormatting xmlns:xm="http://schemas.microsoft.com/office/excel/2006/main">
          <x14:cfRule type="dataBar" id="{8950DA1A-CC1B-4096-B48F-48062A06F5B6}">
            <x14:dataBar minLength="0" maxLength="100" gradient="0">
              <x14:cfvo type="num">
                <xm:f>0</xm:f>
              </x14:cfvo>
              <x14:cfvo type="num">
                <xm:f>4</xm:f>
              </x14:cfvo>
              <x14:negativeFillColor rgb="FFFF0000"/>
              <x14:axisColor rgb="FF000000"/>
            </x14:dataBar>
          </x14:cfRule>
          <xm:sqref>BG74:BK76</xm:sqref>
        </x14:conditionalFormatting>
        <x14:conditionalFormatting xmlns:xm="http://schemas.microsoft.com/office/excel/2006/main">
          <x14:cfRule type="dataBar" id="{A7B0C9A6-0818-46A5-9B4B-6D85D3A159F2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BH74:BK76</xm:sqref>
        </x14:conditionalFormatting>
        <x14:conditionalFormatting xmlns:xm="http://schemas.microsoft.com/office/excel/2006/main">
          <x14:cfRule type="dataBar" id="{BC70ADA3-B4DF-405A-8C3B-8FCF7269ADB7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BC74:BC76</xm:sqref>
        </x14:conditionalFormatting>
        <x14:conditionalFormatting xmlns:xm="http://schemas.microsoft.com/office/excel/2006/main">
          <x14:cfRule type="dataBar" id="{0A91534C-C21E-401B-8267-7C8FC4B675DF}">
            <x14:dataBar minLength="0" maxLength="100" gradient="0">
              <x14:cfvo type="num">
                <xm:f>0</xm:f>
              </x14:cfvo>
              <x14:cfvo type="num">
                <xm:f>4</xm:f>
              </x14:cfvo>
              <x14:negativeFillColor rgb="FFFF0000"/>
              <x14:axisColor rgb="FF000000"/>
            </x14:dataBar>
          </x14:cfRule>
          <xm:sqref>AX74:AX76</xm:sqref>
        </x14:conditionalFormatting>
        <x14:conditionalFormatting xmlns:xm="http://schemas.microsoft.com/office/excel/2006/main">
          <x14:cfRule type="dataBar" id="{0C6D23F1-E40A-4E18-A0EC-A556740128B8}">
            <x14:dataBar minLength="0" maxLength="100" gradient="0">
              <x14:cfvo type="num">
                <xm:f>0</xm:f>
              </x14:cfvo>
              <x14:cfvo type="num">
                <xm:f>4</xm:f>
              </x14:cfvo>
              <x14:negativeFillColor rgb="FFFF0000"/>
              <x14:axisColor rgb="FF000000"/>
            </x14:dataBar>
          </x14:cfRule>
          <xm:sqref>AX74:BB76</xm:sqref>
        </x14:conditionalFormatting>
        <x14:conditionalFormatting xmlns:xm="http://schemas.microsoft.com/office/excel/2006/main">
          <x14:cfRule type="dataBar" id="{9AB1655A-7C6B-483A-B54E-DBFC05582F27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AY74:BB76</xm:sqref>
        </x14:conditionalFormatting>
        <x14:conditionalFormatting xmlns:xm="http://schemas.microsoft.com/office/excel/2006/main">
          <x14:cfRule type="dataBar" id="{9DF7AEC4-53ED-4EAC-A12A-FACF5041EA6A}">
            <x14:dataBar minLength="0" maxLength="100" gradient="0">
              <x14:cfvo type="num">
                <xm:f>0</xm:f>
              </x14:cfvo>
              <x14:cfvo type="num">
                <xm:f>4</xm:f>
              </x14:cfvo>
              <x14:negativeFillColor rgb="FFFF0000"/>
              <x14:axisColor rgb="FF000000"/>
            </x14:dataBar>
          </x14:cfRule>
          <xm:sqref>E74:E76</xm:sqref>
        </x14:conditionalFormatting>
        <x14:conditionalFormatting xmlns:xm="http://schemas.microsoft.com/office/excel/2006/main">
          <x14:cfRule type="dataBar" id="{CFBF1D0D-8663-44CC-B782-B522C9C9B742}">
            <x14:dataBar minLength="0" maxLength="100" gradient="0">
              <x14:cfvo type="num">
                <xm:f>0</xm:f>
              </x14:cfvo>
              <x14:cfvo type="num">
                <xm:f>4</xm:f>
              </x14:cfvo>
              <x14:negativeFillColor rgb="FFFF0000"/>
              <x14:axisColor rgb="FF000000"/>
            </x14:dataBar>
          </x14:cfRule>
          <xm:sqref>E74:I76</xm:sqref>
        </x14:conditionalFormatting>
        <x14:conditionalFormatting xmlns:xm="http://schemas.microsoft.com/office/excel/2006/main">
          <x14:cfRule type="dataBar" id="{7147DEA7-5074-49AE-BA50-44BD8B72F08C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F74:I76</xm:sqref>
        </x14:conditionalFormatting>
        <x14:conditionalFormatting xmlns:xm="http://schemas.microsoft.com/office/excel/2006/main">
          <x14:cfRule type="dataBar" id="{6084CCBB-99BB-4263-8D7B-A0F37E1EBEF8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J74:J76</xm:sqref>
        </x14:conditionalFormatting>
        <x14:conditionalFormatting xmlns:xm="http://schemas.microsoft.com/office/excel/2006/main">
          <x14:cfRule type="dataBar" id="{80BA8904-40E2-4DEB-8EE2-83E59EC08E5F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AB71</xm:sqref>
        </x14:conditionalFormatting>
        <x14:conditionalFormatting xmlns:xm="http://schemas.microsoft.com/office/excel/2006/main">
          <x14:cfRule type="dataBar" id="{305783B9-F470-4611-865E-F7DEB003047A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AK71</xm:sqref>
        </x14:conditionalFormatting>
        <x14:conditionalFormatting xmlns:xm="http://schemas.microsoft.com/office/excel/2006/main">
          <x14:cfRule type="dataBar" id="{232F4A87-05C6-4386-8C77-994BB04DA734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BU71</xm:sqref>
        </x14:conditionalFormatting>
        <x14:conditionalFormatting xmlns:xm="http://schemas.microsoft.com/office/excel/2006/main">
          <x14:cfRule type="dataBar" id="{4C7B91F5-D2B8-40C6-82B4-7B6F170C4797}">
            <x14:dataBar minLength="0" maxLength="100" gradient="0">
              <x14:cfvo type="num">
                <xm:f>0</xm:f>
              </x14:cfvo>
              <x14:cfvo type="num">
                <xm:f>4</xm:f>
              </x14:cfvo>
              <x14:negativeFillColor rgb="FFFF0000"/>
              <x14:axisColor rgb="FF000000"/>
            </x14:dataBar>
          </x14:cfRule>
          <xm:sqref>W71</xm:sqref>
        </x14:conditionalFormatting>
        <x14:conditionalFormatting xmlns:xm="http://schemas.microsoft.com/office/excel/2006/main">
          <x14:cfRule type="dataBar" id="{049CED68-1FE3-4D68-97AD-DA39FE6E3A4E}">
            <x14:dataBar minLength="0" maxLength="100" gradient="0">
              <x14:cfvo type="num">
                <xm:f>0</xm:f>
              </x14:cfvo>
              <x14:cfvo type="num">
                <xm:f>4</xm:f>
              </x14:cfvo>
              <x14:negativeFillColor rgb="FFFF0000"/>
              <x14:axisColor rgb="FF000000"/>
            </x14:dataBar>
          </x14:cfRule>
          <xm:sqref>W71:AA71</xm:sqref>
        </x14:conditionalFormatting>
        <x14:conditionalFormatting xmlns:xm="http://schemas.microsoft.com/office/excel/2006/main">
          <x14:cfRule type="dataBar" id="{0D3FF121-E0FF-40D2-9E7A-81385CFF5692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X71:AA71</xm:sqref>
        </x14:conditionalFormatting>
        <x14:conditionalFormatting xmlns:xm="http://schemas.microsoft.com/office/excel/2006/main">
          <x14:cfRule type="dataBar" id="{BCA1E6F8-4510-41A1-880B-86A3EA6FD4DF}">
            <x14:dataBar minLength="0" maxLength="100" gradient="0">
              <x14:cfvo type="num">
                <xm:f>0</xm:f>
              </x14:cfvo>
              <x14:cfvo type="num">
                <xm:f>4</xm:f>
              </x14:cfvo>
              <x14:negativeFillColor rgb="FFFF0000"/>
              <x14:axisColor rgb="FF000000"/>
            </x14:dataBar>
          </x14:cfRule>
          <xm:sqref>AF71</xm:sqref>
        </x14:conditionalFormatting>
        <x14:conditionalFormatting xmlns:xm="http://schemas.microsoft.com/office/excel/2006/main">
          <x14:cfRule type="dataBar" id="{EF1420CB-F9B6-4CF8-81FA-2AE3E4740990}">
            <x14:dataBar minLength="0" maxLength="100" gradient="0">
              <x14:cfvo type="num">
                <xm:f>0</xm:f>
              </x14:cfvo>
              <x14:cfvo type="num">
                <xm:f>4</xm:f>
              </x14:cfvo>
              <x14:negativeFillColor rgb="FFFF0000"/>
              <x14:axisColor rgb="FF000000"/>
            </x14:dataBar>
          </x14:cfRule>
          <xm:sqref>AF71:AJ71</xm:sqref>
        </x14:conditionalFormatting>
        <x14:conditionalFormatting xmlns:xm="http://schemas.microsoft.com/office/excel/2006/main">
          <x14:cfRule type="dataBar" id="{CA5C8C2E-3746-42A1-B65C-1EE681542C1D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AG71:AJ71</xm:sqref>
        </x14:conditionalFormatting>
        <x14:conditionalFormatting xmlns:xm="http://schemas.microsoft.com/office/excel/2006/main">
          <x14:cfRule type="dataBar" id="{8EA36B4F-E230-432D-894B-489FDA811283}">
            <x14:dataBar minLength="0" maxLength="100" gradient="0">
              <x14:cfvo type="num">
                <xm:f>0</xm:f>
              </x14:cfvo>
              <x14:cfvo type="num">
                <xm:f>4</xm:f>
              </x14:cfvo>
              <x14:negativeFillColor rgb="FFFF0000"/>
              <x14:axisColor rgb="FF000000"/>
            </x14:dataBar>
          </x14:cfRule>
          <xm:sqref>AO71</xm:sqref>
        </x14:conditionalFormatting>
        <x14:conditionalFormatting xmlns:xm="http://schemas.microsoft.com/office/excel/2006/main">
          <x14:cfRule type="dataBar" id="{4B3A1113-4E8F-4565-8171-BC362BEC7A18}">
            <x14:dataBar minLength="0" maxLength="100" gradient="0">
              <x14:cfvo type="num">
                <xm:f>0</xm:f>
              </x14:cfvo>
              <x14:cfvo type="num">
                <xm:f>4</xm:f>
              </x14:cfvo>
              <x14:negativeFillColor rgb="FFFF0000"/>
              <x14:axisColor rgb="FF000000"/>
            </x14:dataBar>
          </x14:cfRule>
          <xm:sqref>AO71:AS71</xm:sqref>
        </x14:conditionalFormatting>
        <x14:conditionalFormatting xmlns:xm="http://schemas.microsoft.com/office/excel/2006/main">
          <x14:cfRule type="dataBar" id="{A7E6E847-506C-47E3-B418-5586A64D051A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AP71:AS71</xm:sqref>
        </x14:conditionalFormatting>
        <x14:conditionalFormatting xmlns:xm="http://schemas.microsoft.com/office/excel/2006/main">
          <x14:cfRule type="dataBar" id="{BCB6DBC0-590E-4FF4-AFD5-504917C8D96A}">
            <x14:dataBar minLength="0" maxLength="100" gradient="0">
              <x14:cfvo type="num">
                <xm:f>0</xm:f>
              </x14:cfvo>
              <x14:cfvo type="num">
                <xm:f>4</xm:f>
              </x14:cfvo>
              <x14:negativeFillColor rgb="FFFF0000"/>
              <x14:axisColor rgb="FF000000"/>
            </x14:dataBar>
          </x14:cfRule>
          <xm:sqref>BP71</xm:sqref>
        </x14:conditionalFormatting>
        <x14:conditionalFormatting xmlns:xm="http://schemas.microsoft.com/office/excel/2006/main">
          <x14:cfRule type="dataBar" id="{1946892B-7ECA-4575-AFE3-6CB67AA7EF55}">
            <x14:dataBar minLength="0" maxLength="100" gradient="0">
              <x14:cfvo type="num">
                <xm:f>0</xm:f>
              </x14:cfvo>
              <x14:cfvo type="num">
                <xm:f>4</xm:f>
              </x14:cfvo>
              <x14:negativeFillColor rgb="FFFF0000"/>
              <x14:axisColor rgb="FF000000"/>
            </x14:dataBar>
          </x14:cfRule>
          <xm:sqref>BP71:BT71</xm:sqref>
        </x14:conditionalFormatting>
        <x14:conditionalFormatting xmlns:xm="http://schemas.microsoft.com/office/excel/2006/main">
          <x14:cfRule type="dataBar" id="{CAC3813F-B105-4E19-B518-911DA9FFF62C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BQ71:BT71</xm:sqref>
        </x14:conditionalFormatting>
        <x14:conditionalFormatting xmlns:xm="http://schemas.microsoft.com/office/excel/2006/main">
          <x14:cfRule type="dataBar" id="{3E3B5EB8-F116-4952-A9C4-AD59E3EE75E2}">
            <x14:dataBar minLength="0" maxLength="100" gradient="0">
              <x14:cfvo type="num">
                <xm:f>0</xm:f>
              </x14:cfvo>
              <x14:cfvo type="num">
                <xm:f>4</xm:f>
              </x14:cfvo>
              <x14:negativeFillColor rgb="FFFF0000"/>
              <x14:axisColor rgb="FF000000"/>
            </x14:dataBar>
          </x14:cfRule>
          <xm:sqref>N71</xm:sqref>
        </x14:conditionalFormatting>
        <x14:conditionalFormatting xmlns:xm="http://schemas.microsoft.com/office/excel/2006/main">
          <x14:cfRule type="dataBar" id="{28646864-B02A-453B-A5EE-F5E222BAEBA7}">
            <x14:dataBar minLength="0" maxLength="100" gradient="0">
              <x14:cfvo type="num">
                <xm:f>0</xm:f>
              </x14:cfvo>
              <x14:cfvo type="num">
                <xm:f>4</xm:f>
              </x14:cfvo>
              <x14:negativeFillColor rgb="FFFF0000"/>
              <x14:axisColor rgb="FF000000"/>
            </x14:dataBar>
          </x14:cfRule>
          <xm:sqref>N71:R71</xm:sqref>
        </x14:conditionalFormatting>
        <x14:conditionalFormatting xmlns:xm="http://schemas.microsoft.com/office/excel/2006/main">
          <x14:cfRule type="dataBar" id="{9068EF6A-CC40-4938-9A58-8A537F21C2A2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O71:R71</xm:sqref>
        </x14:conditionalFormatting>
        <x14:conditionalFormatting xmlns:xm="http://schemas.microsoft.com/office/excel/2006/main">
          <x14:cfRule type="dataBar" id="{8A0957C3-9195-4B77-BF9B-4F4D44FA2F91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S71</xm:sqref>
        </x14:conditionalFormatting>
        <x14:conditionalFormatting xmlns:xm="http://schemas.microsoft.com/office/excel/2006/main">
          <x14:cfRule type="dataBar" id="{D8BC9A30-8BDE-4A57-AC8A-40070F4E6B0F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AT71</xm:sqref>
        </x14:conditionalFormatting>
        <x14:conditionalFormatting xmlns:xm="http://schemas.microsoft.com/office/excel/2006/main">
          <x14:cfRule type="dataBar" id="{883DF433-81A0-482F-A8C4-E4A6BD6F71D9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BL71</xm:sqref>
        </x14:conditionalFormatting>
        <x14:conditionalFormatting xmlns:xm="http://schemas.microsoft.com/office/excel/2006/main">
          <x14:cfRule type="dataBar" id="{F9FAD784-7821-462D-95E9-E7F0E712FEEE}">
            <x14:dataBar minLength="0" maxLength="100" gradient="0">
              <x14:cfvo type="num">
                <xm:f>0</xm:f>
              </x14:cfvo>
              <x14:cfvo type="num">
                <xm:f>4</xm:f>
              </x14:cfvo>
              <x14:negativeFillColor rgb="FFFF0000"/>
              <x14:axisColor rgb="FF000000"/>
            </x14:dataBar>
          </x14:cfRule>
          <xm:sqref>BG71</xm:sqref>
        </x14:conditionalFormatting>
        <x14:conditionalFormatting xmlns:xm="http://schemas.microsoft.com/office/excel/2006/main">
          <x14:cfRule type="dataBar" id="{094C7EB3-4163-49D2-B1A8-AAC514C56E10}">
            <x14:dataBar minLength="0" maxLength="100" gradient="0">
              <x14:cfvo type="num">
                <xm:f>0</xm:f>
              </x14:cfvo>
              <x14:cfvo type="num">
                <xm:f>4</xm:f>
              </x14:cfvo>
              <x14:negativeFillColor rgb="FFFF0000"/>
              <x14:axisColor rgb="FF000000"/>
            </x14:dataBar>
          </x14:cfRule>
          <xm:sqref>BG71:BK71</xm:sqref>
        </x14:conditionalFormatting>
        <x14:conditionalFormatting xmlns:xm="http://schemas.microsoft.com/office/excel/2006/main">
          <x14:cfRule type="dataBar" id="{9C615366-8295-4335-81E5-AD702C3B1C36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BH71:BK71</xm:sqref>
        </x14:conditionalFormatting>
        <x14:conditionalFormatting xmlns:xm="http://schemas.microsoft.com/office/excel/2006/main">
          <x14:cfRule type="dataBar" id="{43E8E745-660C-4975-8DEB-C20E37A9B5AB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BC71</xm:sqref>
        </x14:conditionalFormatting>
        <x14:conditionalFormatting xmlns:xm="http://schemas.microsoft.com/office/excel/2006/main">
          <x14:cfRule type="dataBar" id="{04E6E810-15CD-4A1E-ABC1-A40DE02A9479}">
            <x14:dataBar minLength="0" maxLength="100" gradient="0">
              <x14:cfvo type="num">
                <xm:f>0</xm:f>
              </x14:cfvo>
              <x14:cfvo type="num">
                <xm:f>4</xm:f>
              </x14:cfvo>
              <x14:negativeFillColor rgb="FFFF0000"/>
              <x14:axisColor rgb="FF000000"/>
            </x14:dataBar>
          </x14:cfRule>
          <xm:sqref>AX71</xm:sqref>
        </x14:conditionalFormatting>
        <x14:conditionalFormatting xmlns:xm="http://schemas.microsoft.com/office/excel/2006/main">
          <x14:cfRule type="dataBar" id="{D21B7F35-0F4A-4072-9DF9-123058CF0FA7}">
            <x14:dataBar minLength="0" maxLength="100" gradient="0">
              <x14:cfvo type="num">
                <xm:f>0</xm:f>
              </x14:cfvo>
              <x14:cfvo type="num">
                <xm:f>4</xm:f>
              </x14:cfvo>
              <x14:negativeFillColor rgb="FFFF0000"/>
              <x14:axisColor rgb="FF000000"/>
            </x14:dataBar>
          </x14:cfRule>
          <xm:sqref>AX71:BB71</xm:sqref>
        </x14:conditionalFormatting>
        <x14:conditionalFormatting xmlns:xm="http://schemas.microsoft.com/office/excel/2006/main">
          <x14:cfRule type="dataBar" id="{1E495CAC-D5ED-4C88-9B47-BFB2282CACA9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AY71:BB71</xm:sqref>
        </x14:conditionalFormatting>
        <x14:conditionalFormatting xmlns:xm="http://schemas.microsoft.com/office/excel/2006/main">
          <x14:cfRule type="dataBar" id="{051CD724-6111-4782-8CF4-4C6F8F6B468B}">
            <x14:dataBar minLength="0" maxLength="100" gradient="0">
              <x14:cfvo type="num">
                <xm:f>0</xm:f>
              </x14:cfvo>
              <x14:cfvo type="num">
                <xm:f>4</xm:f>
              </x14:cfvo>
              <x14:negativeFillColor rgb="FFFF0000"/>
              <x14:axisColor rgb="FF000000"/>
            </x14:dataBar>
          </x14:cfRule>
          <xm:sqref>E71</xm:sqref>
        </x14:conditionalFormatting>
        <x14:conditionalFormatting xmlns:xm="http://schemas.microsoft.com/office/excel/2006/main">
          <x14:cfRule type="dataBar" id="{91845DDB-3934-4F58-B1C7-67CEF7A27DA0}">
            <x14:dataBar minLength="0" maxLength="100" gradient="0">
              <x14:cfvo type="num">
                <xm:f>0</xm:f>
              </x14:cfvo>
              <x14:cfvo type="num">
                <xm:f>4</xm:f>
              </x14:cfvo>
              <x14:negativeFillColor rgb="FFFF0000"/>
              <x14:axisColor rgb="FF000000"/>
            </x14:dataBar>
          </x14:cfRule>
          <xm:sqref>E71:I71</xm:sqref>
        </x14:conditionalFormatting>
        <x14:conditionalFormatting xmlns:xm="http://schemas.microsoft.com/office/excel/2006/main">
          <x14:cfRule type="dataBar" id="{2D8B2D51-648A-4487-B199-8322F3500E45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F71:I71</xm:sqref>
        </x14:conditionalFormatting>
        <x14:conditionalFormatting xmlns:xm="http://schemas.microsoft.com/office/excel/2006/main">
          <x14:cfRule type="dataBar" id="{860C9C90-755A-40B1-B8A5-5CAD6F2C390C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J71</xm:sqref>
        </x14:conditionalFormatting>
        <x14:conditionalFormatting xmlns:xm="http://schemas.microsoft.com/office/excel/2006/main">
          <x14:cfRule type="dataBar" id="{967B89A6-3726-49D8-AC93-CDA27A8ACBEC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AB72</xm:sqref>
        </x14:conditionalFormatting>
        <x14:conditionalFormatting xmlns:xm="http://schemas.microsoft.com/office/excel/2006/main">
          <x14:cfRule type="dataBar" id="{BB194C47-4F1A-4C95-BEFA-8FDBA7ADC2ED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AK72</xm:sqref>
        </x14:conditionalFormatting>
        <x14:conditionalFormatting xmlns:xm="http://schemas.microsoft.com/office/excel/2006/main">
          <x14:cfRule type="dataBar" id="{6E5E5489-A456-4898-BE98-688D2860A8DD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BU72</xm:sqref>
        </x14:conditionalFormatting>
        <x14:conditionalFormatting xmlns:xm="http://schemas.microsoft.com/office/excel/2006/main">
          <x14:cfRule type="dataBar" id="{B05E8E43-10D0-466B-A396-323D5A70B76C}">
            <x14:dataBar minLength="0" maxLength="100" gradient="0">
              <x14:cfvo type="num">
                <xm:f>0</xm:f>
              </x14:cfvo>
              <x14:cfvo type="num">
                <xm:f>4</xm:f>
              </x14:cfvo>
              <x14:negativeFillColor rgb="FFFF0000"/>
              <x14:axisColor rgb="FF000000"/>
            </x14:dataBar>
          </x14:cfRule>
          <xm:sqref>W72</xm:sqref>
        </x14:conditionalFormatting>
        <x14:conditionalFormatting xmlns:xm="http://schemas.microsoft.com/office/excel/2006/main">
          <x14:cfRule type="dataBar" id="{CB086A42-C7FB-46C9-874D-8BA756B8193F}">
            <x14:dataBar minLength="0" maxLength="100" gradient="0">
              <x14:cfvo type="num">
                <xm:f>0</xm:f>
              </x14:cfvo>
              <x14:cfvo type="num">
                <xm:f>4</xm:f>
              </x14:cfvo>
              <x14:negativeFillColor rgb="FFFF0000"/>
              <x14:axisColor rgb="FF000000"/>
            </x14:dataBar>
          </x14:cfRule>
          <xm:sqref>W72:AA72</xm:sqref>
        </x14:conditionalFormatting>
        <x14:conditionalFormatting xmlns:xm="http://schemas.microsoft.com/office/excel/2006/main">
          <x14:cfRule type="dataBar" id="{844BE3D4-44C9-442E-9CA3-2F6105761A1A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X72:AA72</xm:sqref>
        </x14:conditionalFormatting>
        <x14:conditionalFormatting xmlns:xm="http://schemas.microsoft.com/office/excel/2006/main">
          <x14:cfRule type="dataBar" id="{C0042BFD-3B3A-4A8E-B95C-FA140994DBDD}">
            <x14:dataBar minLength="0" maxLength="100" gradient="0">
              <x14:cfvo type="num">
                <xm:f>0</xm:f>
              </x14:cfvo>
              <x14:cfvo type="num">
                <xm:f>4</xm:f>
              </x14:cfvo>
              <x14:negativeFillColor rgb="FFFF0000"/>
              <x14:axisColor rgb="FF000000"/>
            </x14:dataBar>
          </x14:cfRule>
          <xm:sqref>AF72</xm:sqref>
        </x14:conditionalFormatting>
        <x14:conditionalFormatting xmlns:xm="http://schemas.microsoft.com/office/excel/2006/main">
          <x14:cfRule type="dataBar" id="{896D6371-0F46-4DE9-BBE9-85BA112DCF17}">
            <x14:dataBar minLength="0" maxLength="100" gradient="0">
              <x14:cfvo type="num">
                <xm:f>0</xm:f>
              </x14:cfvo>
              <x14:cfvo type="num">
                <xm:f>4</xm:f>
              </x14:cfvo>
              <x14:negativeFillColor rgb="FFFF0000"/>
              <x14:axisColor rgb="FF000000"/>
            </x14:dataBar>
          </x14:cfRule>
          <xm:sqref>AF72:AJ72</xm:sqref>
        </x14:conditionalFormatting>
        <x14:conditionalFormatting xmlns:xm="http://schemas.microsoft.com/office/excel/2006/main">
          <x14:cfRule type="dataBar" id="{A16F61F4-AFB3-4219-8FC7-29EE9FB98C41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AG72:AJ72</xm:sqref>
        </x14:conditionalFormatting>
        <x14:conditionalFormatting xmlns:xm="http://schemas.microsoft.com/office/excel/2006/main">
          <x14:cfRule type="dataBar" id="{5A1677D0-0564-4E48-BADB-8449BACA405A}">
            <x14:dataBar minLength="0" maxLength="100" gradient="0">
              <x14:cfvo type="num">
                <xm:f>0</xm:f>
              </x14:cfvo>
              <x14:cfvo type="num">
                <xm:f>4</xm:f>
              </x14:cfvo>
              <x14:negativeFillColor rgb="FFFF0000"/>
              <x14:axisColor rgb="FF000000"/>
            </x14:dataBar>
          </x14:cfRule>
          <xm:sqref>AO72</xm:sqref>
        </x14:conditionalFormatting>
        <x14:conditionalFormatting xmlns:xm="http://schemas.microsoft.com/office/excel/2006/main">
          <x14:cfRule type="dataBar" id="{3039DCBF-401A-452E-81DF-E90F43ECA398}">
            <x14:dataBar minLength="0" maxLength="100" gradient="0">
              <x14:cfvo type="num">
                <xm:f>0</xm:f>
              </x14:cfvo>
              <x14:cfvo type="num">
                <xm:f>4</xm:f>
              </x14:cfvo>
              <x14:negativeFillColor rgb="FFFF0000"/>
              <x14:axisColor rgb="FF000000"/>
            </x14:dataBar>
          </x14:cfRule>
          <xm:sqref>AO72:AS72</xm:sqref>
        </x14:conditionalFormatting>
        <x14:conditionalFormatting xmlns:xm="http://schemas.microsoft.com/office/excel/2006/main">
          <x14:cfRule type="dataBar" id="{22D620D0-5216-4777-801D-0342E005EE05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AP72:AS72</xm:sqref>
        </x14:conditionalFormatting>
        <x14:conditionalFormatting xmlns:xm="http://schemas.microsoft.com/office/excel/2006/main">
          <x14:cfRule type="dataBar" id="{088485D3-DD37-422C-8A79-DC322E73CA7A}">
            <x14:dataBar minLength="0" maxLength="100" gradient="0">
              <x14:cfvo type="num">
                <xm:f>0</xm:f>
              </x14:cfvo>
              <x14:cfvo type="num">
                <xm:f>4</xm:f>
              </x14:cfvo>
              <x14:negativeFillColor rgb="FFFF0000"/>
              <x14:axisColor rgb="FF000000"/>
            </x14:dataBar>
          </x14:cfRule>
          <xm:sqref>BP72</xm:sqref>
        </x14:conditionalFormatting>
        <x14:conditionalFormatting xmlns:xm="http://schemas.microsoft.com/office/excel/2006/main">
          <x14:cfRule type="dataBar" id="{A869C195-0985-4B21-AD51-10AEAB3A04AC}">
            <x14:dataBar minLength="0" maxLength="100" gradient="0">
              <x14:cfvo type="num">
                <xm:f>0</xm:f>
              </x14:cfvo>
              <x14:cfvo type="num">
                <xm:f>4</xm:f>
              </x14:cfvo>
              <x14:negativeFillColor rgb="FFFF0000"/>
              <x14:axisColor rgb="FF000000"/>
            </x14:dataBar>
          </x14:cfRule>
          <xm:sqref>BP72:BT72</xm:sqref>
        </x14:conditionalFormatting>
        <x14:conditionalFormatting xmlns:xm="http://schemas.microsoft.com/office/excel/2006/main">
          <x14:cfRule type="dataBar" id="{25B57838-CA7C-4ACC-B8DC-0B20E8C263DF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BQ72:BT72</xm:sqref>
        </x14:conditionalFormatting>
        <x14:conditionalFormatting xmlns:xm="http://schemas.microsoft.com/office/excel/2006/main">
          <x14:cfRule type="dataBar" id="{8C11DDB5-6674-46E4-BD31-FFBB0CE56D15}">
            <x14:dataBar minLength="0" maxLength="100" gradient="0">
              <x14:cfvo type="num">
                <xm:f>0</xm:f>
              </x14:cfvo>
              <x14:cfvo type="num">
                <xm:f>4</xm:f>
              </x14:cfvo>
              <x14:negativeFillColor rgb="FFFF0000"/>
              <x14:axisColor rgb="FF000000"/>
            </x14:dataBar>
          </x14:cfRule>
          <xm:sqref>N72</xm:sqref>
        </x14:conditionalFormatting>
        <x14:conditionalFormatting xmlns:xm="http://schemas.microsoft.com/office/excel/2006/main">
          <x14:cfRule type="dataBar" id="{454E163E-F7E8-4EC8-9D84-01DB696A5DE6}">
            <x14:dataBar minLength="0" maxLength="100" gradient="0">
              <x14:cfvo type="num">
                <xm:f>0</xm:f>
              </x14:cfvo>
              <x14:cfvo type="num">
                <xm:f>4</xm:f>
              </x14:cfvo>
              <x14:negativeFillColor rgb="FFFF0000"/>
              <x14:axisColor rgb="FF000000"/>
            </x14:dataBar>
          </x14:cfRule>
          <xm:sqref>N72:R72</xm:sqref>
        </x14:conditionalFormatting>
        <x14:conditionalFormatting xmlns:xm="http://schemas.microsoft.com/office/excel/2006/main">
          <x14:cfRule type="dataBar" id="{21FE6F35-A954-46D8-B45D-CFB0C4A60C3D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O72:R72</xm:sqref>
        </x14:conditionalFormatting>
        <x14:conditionalFormatting xmlns:xm="http://schemas.microsoft.com/office/excel/2006/main">
          <x14:cfRule type="dataBar" id="{FDA94EAD-34EE-41A9-B435-31D1C56BEE3F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S72</xm:sqref>
        </x14:conditionalFormatting>
        <x14:conditionalFormatting xmlns:xm="http://schemas.microsoft.com/office/excel/2006/main">
          <x14:cfRule type="dataBar" id="{8EC16A32-C05F-4D4F-98A2-B8E7EE3C36E0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AT72</xm:sqref>
        </x14:conditionalFormatting>
        <x14:conditionalFormatting xmlns:xm="http://schemas.microsoft.com/office/excel/2006/main">
          <x14:cfRule type="dataBar" id="{AAF66728-CCFD-47C6-8493-A28CBF4DE5FA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BL72</xm:sqref>
        </x14:conditionalFormatting>
        <x14:conditionalFormatting xmlns:xm="http://schemas.microsoft.com/office/excel/2006/main">
          <x14:cfRule type="dataBar" id="{C4C12A19-A89C-45C0-9BBC-49EDF8E4E972}">
            <x14:dataBar minLength="0" maxLength="100" gradient="0">
              <x14:cfvo type="num">
                <xm:f>0</xm:f>
              </x14:cfvo>
              <x14:cfvo type="num">
                <xm:f>4</xm:f>
              </x14:cfvo>
              <x14:negativeFillColor rgb="FFFF0000"/>
              <x14:axisColor rgb="FF000000"/>
            </x14:dataBar>
          </x14:cfRule>
          <xm:sqref>BG72</xm:sqref>
        </x14:conditionalFormatting>
        <x14:conditionalFormatting xmlns:xm="http://schemas.microsoft.com/office/excel/2006/main">
          <x14:cfRule type="dataBar" id="{A9E2A7FD-D473-4BFB-ADB1-1A3C8FD68E1C}">
            <x14:dataBar minLength="0" maxLength="100" gradient="0">
              <x14:cfvo type="num">
                <xm:f>0</xm:f>
              </x14:cfvo>
              <x14:cfvo type="num">
                <xm:f>4</xm:f>
              </x14:cfvo>
              <x14:negativeFillColor rgb="FFFF0000"/>
              <x14:axisColor rgb="FF000000"/>
            </x14:dataBar>
          </x14:cfRule>
          <xm:sqref>BG72:BK72</xm:sqref>
        </x14:conditionalFormatting>
        <x14:conditionalFormatting xmlns:xm="http://schemas.microsoft.com/office/excel/2006/main">
          <x14:cfRule type="dataBar" id="{E34A883A-405D-4156-9AF6-E8E9C105F200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BH72:BK72</xm:sqref>
        </x14:conditionalFormatting>
        <x14:conditionalFormatting xmlns:xm="http://schemas.microsoft.com/office/excel/2006/main">
          <x14:cfRule type="dataBar" id="{ECCFA5EA-252C-4BB5-AF29-1F5E42CC2630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BC72</xm:sqref>
        </x14:conditionalFormatting>
        <x14:conditionalFormatting xmlns:xm="http://schemas.microsoft.com/office/excel/2006/main">
          <x14:cfRule type="dataBar" id="{3851F4D0-D10B-45F7-8F37-FAA679E56BA3}">
            <x14:dataBar minLength="0" maxLength="100" gradient="0">
              <x14:cfvo type="num">
                <xm:f>0</xm:f>
              </x14:cfvo>
              <x14:cfvo type="num">
                <xm:f>4</xm:f>
              </x14:cfvo>
              <x14:negativeFillColor rgb="FFFF0000"/>
              <x14:axisColor rgb="FF000000"/>
            </x14:dataBar>
          </x14:cfRule>
          <xm:sqref>AX72</xm:sqref>
        </x14:conditionalFormatting>
        <x14:conditionalFormatting xmlns:xm="http://schemas.microsoft.com/office/excel/2006/main">
          <x14:cfRule type="dataBar" id="{8A592372-D674-4CBE-8E71-0762FAEFEE44}">
            <x14:dataBar minLength="0" maxLength="100" gradient="0">
              <x14:cfvo type="num">
                <xm:f>0</xm:f>
              </x14:cfvo>
              <x14:cfvo type="num">
                <xm:f>4</xm:f>
              </x14:cfvo>
              <x14:negativeFillColor rgb="FFFF0000"/>
              <x14:axisColor rgb="FF000000"/>
            </x14:dataBar>
          </x14:cfRule>
          <xm:sqref>AX72:BB72</xm:sqref>
        </x14:conditionalFormatting>
        <x14:conditionalFormatting xmlns:xm="http://schemas.microsoft.com/office/excel/2006/main">
          <x14:cfRule type="dataBar" id="{1CC9BC48-5742-47F2-8704-7001BA595BC4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AY72:BB72</xm:sqref>
        </x14:conditionalFormatting>
        <x14:conditionalFormatting xmlns:xm="http://schemas.microsoft.com/office/excel/2006/main">
          <x14:cfRule type="dataBar" id="{FE590A07-FB08-482B-8CE2-E60676E23828}">
            <x14:dataBar minLength="0" maxLength="100" gradient="0">
              <x14:cfvo type="num">
                <xm:f>0</xm:f>
              </x14:cfvo>
              <x14:cfvo type="num">
                <xm:f>4</xm:f>
              </x14:cfvo>
              <x14:negativeFillColor rgb="FFFF0000"/>
              <x14:axisColor rgb="FF000000"/>
            </x14:dataBar>
          </x14:cfRule>
          <xm:sqref>E72</xm:sqref>
        </x14:conditionalFormatting>
        <x14:conditionalFormatting xmlns:xm="http://schemas.microsoft.com/office/excel/2006/main">
          <x14:cfRule type="dataBar" id="{4D81821D-1688-4BAA-964E-498F1E388B65}">
            <x14:dataBar minLength="0" maxLength="100" gradient="0">
              <x14:cfvo type="num">
                <xm:f>0</xm:f>
              </x14:cfvo>
              <x14:cfvo type="num">
                <xm:f>4</xm:f>
              </x14:cfvo>
              <x14:negativeFillColor rgb="FFFF0000"/>
              <x14:axisColor rgb="FF000000"/>
            </x14:dataBar>
          </x14:cfRule>
          <xm:sqref>E72:I72</xm:sqref>
        </x14:conditionalFormatting>
        <x14:conditionalFormatting xmlns:xm="http://schemas.microsoft.com/office/excel/2006/main">
          <x14:cfRule type="dataBar" id="{5AA93BBC-473A-461F-AC8E-E50196AEA034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F72:I72</xm:sqref>
        </x14:conditionalFormatting>
        <x14:conditionalFormatting xmlns:xm="http://schemas.microsoft.com/office/excel/2006/main">
          <x14:cfRule type="dataBar" id="{2371E3DB-FA6A-42AE-B96A-401319DC0A95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J72</xm:sqref>
        </x14:conditionalFormatting>
        <x14:conditionalFormatting xmlns:xm="http://schemas.microsoft.com/office/excel/2006/main">
          <x14:cfRule type="dataBar" id="{DA444A35-D709-4018-AC17-A44CCDE64366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J4:J44</xm:sqref>
        </x14:conditionalFormatting>
      </x14:conditionalFormatting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4">
    <tabColor theme="4" tint="0.39997558519241921"/>
  </sheetPr>
  <dimension ref="A1:EF76"/>
  <sheetViews>
    <sheetView zoomScale="85" zoomScaleNormal="85" workbookViewId="0">
      <pane xSplit="1" ySplit="3" topLeftCell="B36" activePane="bottomRight" state="frozen"/>
      <selection pane="topRight"/>
      <selection pane="bottomLeft"/>
      <selection pane="bottomRight" activeCell="L44" sqref="L44"/>
    </sheetView>
  </sheetViews>
  <sheetFormatPr defaultColWidth="0" defaultRowHeight="15" zeroHeight="1"/>
  <cols>
    <col min="1" max="1" width="9.75" style="23" bestFit="1" customWidth="1"/>
    <col min="2" max="2" width="6.625" style="24" bestFit="1" customWidth="1"/>
    <col min="3" max="3" width="10.375" style="28" customWidth="1"/>
    <col min="4" max="4" width="4.5" style="25" customWidth="1"/>
    <col min="5" max="9" width="4.75" style="26" customWidth="1"/>
    <col min="10" max="10" width="6.625" style="27" customWidth="1"/>
    <col min="11" max="11" width="6.625" style="24" bestFit="1" customWidth="1"/>
    <col min="12" max="12" width="10.375" style="28" customWidth="1"/>
    <col min="13" max="13" width="4.5" style="25" customWidth="1"/>
    <col min="14" max="18" width="4.75" style="26" customWidth="1"/>
    <col min="19" max="19" width="6.625" style="27" customWidth="1"/>
    <col min="20" max="20" width="6.625" style="24" bestFit="1" customWidth="1"/>
    <col min="21" max="21" width="10.375" style="28" customWidth="1"/>
    <col min="22" max="22" width="4.5" style="25" customWidth="1"/>
    <col min="23" max="27" width="4.75" style="26" customWidth="1"/>
    <col min="28" max="28" width="6.625" style="27" customWidth="1"/>
    <col min="29" max="29" width="6.625" style="24" bestFit="1" customWidth="1"/>
    <col min="30" max="30" width="10.375" style="28" customWidth="1"/>
    <col min="31" max="31" width="4.5" style="25" customWidth="1"/>
    <col min="32" max="36" width="4.75" style="26" customWidth="1"/>
    <col min="37" max="37" width="6.625" style="27" customWidth="1"/>
    <col min="38" max="38" width="6.625" style="24" bestFit="1" customWidth="1"/>
    <col min="39" max="39" width="10.375" style="28" customWidth="1"/>
    <col min="40" max="40" width="4.5" style="25" customWidth="1"/>
    <col min="41" max="45" width="4.75" style="26" customWidth="1"/>
    <col min="46" max="46" width="6.625" style="27" customWidth="1"/>
    <col min="47" max="47" width="6.625" style="24" bestFit="1" customWidth="1"/>
    <col min="48" max="48" width="10.375" style="28" customWidth="1"/>
    <col min="49" max="49" width="4.5" style="25" customWidth="1"/>
    <col min="50" max="54" width="4.75" style="26" customWidth="1"/>
    <col min="55" max="55" width="6.625" style="27" customWidth="1"/>
    <col min="56" max="56" width="6.625" style="24" bestFit="1" customWidth="1"/>
    <col min="57" max="57" width="10.375" style="28" customWidth="1"/>
    <col min="58" max="58" width="4.5" style="25" customWidth="1"/>
    <col min="59" max="63" width="4.75" style="26" customWidth="1"/>
    <col min="64" max="64" width="6.625" style="27" customWidth="1"/>
    <col min="65" max="65" width="6.625" style="24" bestFit="1" customWidth="1"/>
    <col min="66" max="66" width="10.375" style="28" customWidth="1"/>
    <col min="67" max="67" width="4.5" style="25" customWidth="1"/>
    <col min="68" max="72" width="4.75" style="26" customWidth="1"/>
    <col min="73" max="73" width="6.625" style="27" customWidth="1"/>
    <col min="74" max="136" width="0" style="10" hidden="1" customWidth="1"/>
    <col min="137" max="16384" width="10" style="10" hidden="1"/>
  </cols>
  <sheetData>
    <row r="1" spans="1:73" s="30" customFormat="1" ht="20.25">
      <c r="A1" s="30" t="s">
        <v>30</v>
      </c>
    </row>
    <row r="2" spans="1:73" s="32" customFormat="1" ht="14.25">
      <c r="A2" s="1" t="s">
        <v>6</v>
      </c>
      <c r="B2" s="31"/>
      <c r="C2" s="31"/>
      <c r="D2" s="2"/>
      <c r="E2" s="2"/>
      <c r="F2" s="2"/>
      <c r="G2" s="2"/>
      <c r="H2" s="2"/>
      <c r="I2" s="2"/>
      <c r="J2" s="3"/>
      <c r="K2" s="31"/>
      <c r="L2" s="31"/>
      <c r="M2" s="2"/>
      <c r="N2" s="2"/>
      <c r="O2" s="2"/>
      <c r="P2" s="2"/>
      <c r="Q2" s="2"/>
      <c r="R2" s="2"/>
      <c r="S2" s="3"/>
      <c r="T2" s="4"/>
      <c r="U2" s="31"/>
      <c r="V2" s="2"/>
      <c r="W2" s="2"/>
      <c r="X2" s="2"/>
      <c r="Y2" s="2"/>
      <c r="Z2" s="2"/>
      <c r="AA2" s="2"/>
      <c r="AB2" s="3"/>
      <c r="AC2" s="4"/>
      <c r="AD2" s="31"/>
      <c r="AE2" s="2"/>
      <c r="AF2" s="2"/>
      <c r="AG2" s="2"/>
      <c r="AH2" s="2"/>
      <c r="AI2" s="2"/>
      <c r="AJ2" s="2"/>
      <c r="AK2" s="3"/>
      <c r="AL2" s="4"/>
      <c r="AM2" s="31"/>
      <c r="AN2" s="2"/>
      <c r="AO2" s="2"/>
      <c r="AP2" s="2"/>
      <c r="AQ2" s="2"/>
      <c r="AR2" s="2"/>
      <c r="AS2" s="2"/>
      <c r="AT2" s="3"/>
      <c r="AU2" s="4"/>
      <c r="AV2" s="31"/>
      <c r="AW2" s="2"/>
      <c r="AX2" s="2"/>
      <c r="AY2" s="2"/>
      <c r="AZ2" s="2"/>
      <c r="BA2" s="2"/>
      <c r="BB2" s="2"/>
      <c r="BC2" s="3"/>
      <c r="BD2" s="4"/>
      <c r="BE2" s="31"/>
      <c r="BF2" s="2"/>
      <c r="BG2" s="2"/>
      <c r="BH2" s="2"/>
      <c r="BI2" s="2"/>
      <c r="BJ2" s="2"/>
      <c r="BK2" s="2"/>
      <c r="BL2" s="3"/>
      <c r="BM2" s="4"/>
      <c r="BN2" s="31"/>
      <c r="BO2" s="2"/>
      <c r="BP2" s="2"/>
      <c r="BQ2" s="2"/>
      <c r="BR2" s="2"/>
      <c r="BS2" s="2"/>
      <c r="BT2" s="2"/>
      <c r="BU2" s="3"/>
    </row>
    <row r="3" spans="1:73" ht="26.25" thickBot="1">
      <c r="A3" s="5" t="s">
        <v>7</v>
      </c>
      <c r="B3" s="6" t="s">
        <v>8</v>
      </c>
      <c r="C3" s="6" t="s">
        <v>18</v>
      </c>
      <c r="D3" s="7" t="s">
        <v>9</v>
      </c>
      <c r="E3" s="8" t="s">
        <v>0</v>
      </c>
      <c r="F3" s="8" t="s">
        <v>1</v>
      </c>
      <c r="G3" s="8" t="s">
        <v>2</v>
      </c>
      <c r="H3" s="8" t="s">
        <v>3</v>
      </c>
      <c r="I3" s="8" t="s">
        <v>4</v>
      </c>
      <c r="J3" s="9" t="s">
        <v>5</v>
      </c>
      <c r="K3" s="6" t="s">
        <v>8</v>
      </c>
      <c r="L3" s="6" t="s">
        <v>18</v>
      </c>
      <c r="M3" s="7" t="s">
        <v>9</v>
      </c>
      <c r="N3" s="8" t="s">
        <v>0</v>
      </c>
      <c r="O3" s="8" t="s">
        <v>1</v>
      </c>
      <c r="P3" s="8" t="s">
        <v>2</v>
      </c>
      <c r="Q3" s="8" t="s">
        <v>3</v>
      </c>
      <c r="R3" s="8" t="s">
        <v>4</v>
      </c>
      <c r="S3" s="9" t="s">
        <v>5</v>
      </c>
      <c r="T3" s="6" t="s">
        <v>8</v>
      </c>
      <c r="U3" s="6" t="s">
        <v>18</v>
      </c>
      <c r="V3" s="7" t="s">
        <v>9</v>
      </c>
      <c r="W3" s="8" t="s">
        <v>0</v>
      </c>
      <c r="X3" s="8" t="s">
        <v>1</v>
      </c>
      <c r="Y3" s="8" t="s">
        <v>2</v>
      </c>
      <c r="Z3" s="8" t="s">
        <v>3</v>
      </c>
      <c r="AA3" s="8" t="s">
        <v>4</v>
      </c>
      <c r="AB3" s="9" t="s">
        <v>5</v>
      </c>
      <c r="AC3" s="6" t="s">
        <v>8</v>
      </c>
      <c r="AD3" s="6" t="s">
        <v>18</v>
      </c>
      <c r="AE3" s="7" t="s">
        <v>9</v>
      </c>
      <c r="AF3" s="8" t="s">
        <v>0</v>
      </c>
      <c r="AG3" s="8" t="s">
        <v>1</v>
      </c>
      <c r="AH3" s="8" t="s">
        <v>2</v>
      </c>
      <c r="AI3" s="8" t="s">
        <v>3</v>
      </c>
      <c r="AJ3" s="8" t="s">
        <v>4</v>
      </c>
      <c r="AK3" s="9" t="s">
        <v>5</v>
      </c>
      <c r="AL3" s="6" t="s">
        <v>8</v>
      </c>
      <c r="AM3" s="6" t="s">
        <v>18</v>
      </c>
      <c r="AN3" s="7" t="s">
        <v>9</v>
      </c>
      <c r="AO3" s="8" t="s">
        <v>0</v>
      </c>
      <c r="AP3" s="8" t="s">
        <v>1</v>
      </c>
      <c r="AQ3" s="8" t="s">
        <v>2</v>
      </c>
      <c r="AR3" s="8" t="s">
        <v>3</v>
      </c>
      <c r="AS3" s="8" t="s">
        <v>4</v>
      </c>
      <c r="AT3" s="9" t="s">
        <v>5</v>
      </c>
      <c r="AU3" s="6" t="s">
        <v>8</v>
      </c>
      <c r="AV3" s="6" t="s">
        <v>18</v>
      </c>
      <c r="AW3" s="7" t="s">
        <v>9</v>
      </c>
      <c r="AX3" s="8" t="s">
        <v>0</v>
      </c>
      <c r="AY3" s="8" t="s">
        <v>1</v>
      </c>
      <c r="AZ3" s="8" t="s">
        <v>2</v>
      </c>
      <c r="BA3" s="8" t="s">
        <v>3</v>
      </c>
      <c r="BB3" s="8" t="s">
        <v>4</v>
      </c>
      <c r="BC3" s="9" t="s">
        <v>5</v>
      </c>
      <c r="BD3" s="6" t="s">
        <v>8</v>
      </c>
      <c r="BE3" s="6" t="s">
        <v>18</v>
      </c>
      <c r="BF3" s="7" t="s">
        <v>9</v>
      </c>
      <c r="BG3" s="8" t="s">
        <v>0</v>
      </c>
      <c r="BH3" s="8" t="s">
        <v>1</v>
      </c>
      <c r="BI3" s="8" t="s">
        <v>2</v>
      </c>
      <c r="BJ3" s="8" t="s">
        <v>3</v>
      </c>
      <c r="BK3" s="8" t="s">
        <v>4</v>
      </c>
      <c r="BL3" s="9" t="s">
        <v>5</v>
      </c>
      <c r="BM3" s="6" t="s">
        <v>8</v>
      </c>
      <c r="BN3" s="6" t="s">
        <v>18</v>
      </c>
      <c r="BO3" s="7" t="s">
        <v>9</v>
      </c>
      <c r="BP3" s="8" t="s">
        <v>0</v>
      </c>
      <c r="BQ3" s="8" t="s">
        <v>1</v>
      </c>
      <c r="BR3" s="8" t="s">
        <v>2</v>
      </c>
      <c r="BS3" s="8" t="s">
        <v>3</v>
      </c>
      <c r="BT3" s="8" t="s">
        <v>4</v>
      </c>
      <c r="BU3" s="9" t="s">
        <v>5</v>
      </c>
    </row>
    <row r="4" spans="1:73" ht="16.5" thickTop="1" thickBot="1">
      <c r="A4" s="11">
        <v>1950</v>
      </c>
      <c r="B4" s="29" t="s">
        <v>17</v>
      </c>
      <c r="C4" s="33">
        <v>0</v>
      </c>
      <c r="D4" s="13" t="s">
        <v>22</v>
      </c>
      <c r="E4" s="14">
        <v>0</v>
      </c>
      <c r="F4" s="14">
        <v>0</v>
      </c>
      <c r="G4" s="14">
        <v>0</v>
      </c>
      <c r="H4" s="14">
        <v>0</v>
      </c>
      <c r="I4" s="14">
        <v>0</v>
      </c>
      <c r="J4" s="15">
        <f t="shared" ref="J4:J44" si="0">SQRT((1.5*EXP(1.105*I4))^2+(1.5*EXP(1.105*(E4-1)))^2+(1.5*EXP(1.105*(F4-1)))^2+(1.5*EXP(1.105*(G4-1)))^2+(1.5*EXP(1.105*(H4-1)))^2)/100*2.45</f>
        <v>4.4081660908397297E-2</v>
      </c>
      <c r="K4" s="12" t="s">
        <v>10</v>
      </c>
      <c r="L4" s="33"/>
      <c r="M4" s="13"/>
      <c r="N4" s="14"/>
      <c r="O4" s="14"/>
      <c r="P4" s="14"/>
      <c r="Q4" s="14"/>
      <c r="R4" s="14"/>
      <c r="S4" s="15">
        <f t="shared" ref="S4:S67" si="1">SQRT((1.5*EXP(1.105*R4))^2+(1.5*EXP(1.105*(N4-1)))^2+(1.5*EXP(1.105*(O4-1)))^2+(1.5*EXP(1.105*(P4-1)))^2+(1.5*EXP(1.105*(Q4-1)))^2)/100*2.45</f>
        <v>4.4081660908397297E-2</v>
      </c>
      <c r="T4" s="16" t="s">
        <v>11</v>
      </c>
      <c r="U4" s="33"/>
      <c r="V4" s="13"/>
      <c r="W4" s="14"/>
      <c r="X4" s="14"/>
      <c r="Y4" s="14"/>
      <c r="Z4" s="14"/>
      <c r="AA4" s="14"/>
      <c r="AB4" s="15">
        <f>SQRT((1.5*EXP(1.105*AA4))^2+(1.5*EXP(1.105*(W4-1)))^2+(1.5*EXP(1.105*(X4-1)))^2+(1.5*EXP(1.105*(Y4-1)))^2+(1.5*EXP(1.105*(Z4-1)))^2)/100*2.45</f>
        <v>4.4081660908397297E-2</v>
      </c>
      <c r="AC4" s="17" t="s">
        <v>12</v>
      </c>
      <c r="AD4" s="33"/>
      <c r="AE4" s="13"/>
      <c r="AF4" s="14"/>
      <c r="AG4" s="14"/>
      <c r="AH4" s="14"/>
      <c r="AI4" s="14"/>
      <c r="AJ4" s="14"/>
      <c r="AK4" s="15">
        <f>SQRT((1.5*EXP(1.105*AJ4))^2+(1.5*EXP(1.105*(AF4-1)))^2+(1.5*EXP(1.105*(AG4-1)))^2+(1.5*EXP(1.105*(AH4-1)))^2+(1.5*EXP(1.105*(AI4-1)))^2)/100*2.45</f>
        <v>4.4081660908397297E-2</v>
      </c>
      <c r="AL4" s="18" t="s">
        <v>13</v>
      </c>
      <c r="AM4" s="33"/>
      <c r="AN4" s="13"/>
      <c r="AO4" s="14"/>
      <c r="AP4" s="14"/>
      <c r="AQ4" s="14"/>
      <c r="AR4" s="14"/>
      <c r="AS4" s="14"/>
      <c r="AT4" s="15">
        <f t="shared" ref="AT4:AT67" si="2">SQRT((1.5*EXP(1.105*AS4))^2+(1.5*EXP(1.105*(AO4-1)))^2+(1.5*EXP(1.105*(AP4-1)))^2+(1.5*EXP(1.105*(AQ4-1)))^2+(1.5*EXP(1.105*(AR4-1)))^2)/100*2.45</f>
        <v>4.4081660908397297E-2</v>
      </c>
      <c r="AU4" s="19" t="s">
        <v>14</v>
      </c>
      <c r="AV4" s="33"/>
      <c r="AW4" s="13"/>
      <c r="AX4" s="14"/>
      <c r="AY4" s="14"/>
      <c r="AZ4" s="14"/>
      <c r="BA4" s="14"/>
      <c r="BB4" s="14"/>
      <c r="BC4" s="15">
        <f>SQRT((1.5*EXP(1.105*BB4))^2+(1.5*EXP(1.105*(AX4-1)))^2+(1.5*EXP(1.105*(AY4-1)))^2+(1.5*EXP(1.105*(AZ4-1)))^2+(1.5*EXP(1.105*(BA4-1)))^2)/100*2.45</f>
        <v>4.4081660908397297E-2</v>
      </c>
      <c r="BD4" s="20" t="s">
        <v>15</v>
      </c>
      <c r="BE4" s="33"/>
      <c r="BF4" s="13"/>
      <c r="BG4" s="14"/>
      <c r="BH4" s="14"/>
      <c r="BI4" s="14"/>
      <c r="BJ4" s="14"/>
      <c r="BK4" s="14"/>
      <c r="BL4" s="15">
        <f>SQRT((1.5*EXP(1.105*BK4))^2+(1.5*EXP(1.105*(BG4-1)))^2+(1.5*EXP(1.105*(BH4-1)))^2+(1.5*EXP(1.105*(BI4-1)))^2+(1.5*EXP(1.105*(BJ4-1)))^2)/100*2.45</f>
        <v>4.4081660908397297E-2</v>
      </c>
      <c r="BM4" s="21" t="s">
        <v>16</v>
      </c>
      <c r="BN4" s="33"/>
      <c r="BO4" s="13"/>
      <c r="BP4" s="14"/>
      <c r="BQ4" s="14"/>
      <c r="BR4" s="14"/>
      <c r="BS4" s="14"/>
      <c r="BT4" s="14"/>
      <c r="BU4" s="15">
        <f>SQRT((1.5*EXP(1.105*BT4))^2+(1.5*EXP(1.105*(BP4-1)))^2+(1.5*EXP(1.105*(BQ4-1)))^2+(1.5*EXP(1.105*(BR4-1)))^2+(1.5*EXP(1.105*(BS4-1)))^2)/100*2.45</f>
        <v>4.4081660908397297E-2</v>
      </c>
    </row>
    <row r="5" spans="1:73" ht="16.5" thickTop="1" thickBot="1">
      <c r="A5" s="11">
        <v>1951</v>
      </c>
      <c r="B5" s="29" t="s">
        <v>17</v>
      </c>
      <c r="C5" s="33">
        <v>0</v>
      </c>
      <c r="D5" s="13" t="s">
        <v>22</v>
      </c>
      <c r="E5" s="14">
        <v>0</v>
      </c>
      <c r="F5" s="14">
        <v>0</v>
      </c>
      <c r="G5" s="14">
        <v>0</v>
      </c>
      <c r="H5" s="14">
        <v>0</v>
      </c>
      <c r="I5" s="14">
        <v>0</v>
      </c>
      <c r="J5" s="15">
        <f t="shared" si="0"/>
        <v>4.4081660908397297E-2</v>
      </c>
      <c r="K5" s="12" t="s">
        <v>10</v>
      </c>
      <c r="L5" s="33"/>
      <c r="M5" s="13"/>
      <c r="N5" s="14"/>
      <c r="O5" s="14"/>
      <c r="P5" s="14"/>
      <c r="Q5" s="14"/>
      <c r="R5" s="14"/>
      <c r="S5" s="22">
        <f t="shared" si="1"/>
        <v>4.4081660908397297E-2</v>
      </c>
      <c r="T5" s="16" t="s">
        <v>11</v>
      </c>
      <c r="U5" s="33"/>
      <c r="V5" s="13"/>
      <c r="W5" s="14"/>
      <c r="X5" s="14"/>
      <c r="Y5" s="14"/>
      <c r="Z5" s="14"/>
      <c r="AA5" s="14"/>
      <c r="AB5" s="22">
        <f>SQRT((1.5*EXP(1.105*AA5))^2+(1.5*EXP(1.105*(W5-1)))^2+(1.5*EXP(1.105*(X5-1)))^2+(1.5*EXP(1.105*(Y5-1)))^2+(1.5*EXP(1.105*(Z5-1)))^2)/100*2.45</f>
        <v>4.4081660908397297E-2</v>
      </c>
      <c r="AC5" s="17" t="s">
        <v>12</v>
      </c>
      <c r="AD5" s="33"/>
      <c r="AE5" s="13"/>
      <c r="AF5" s="14"/>
      <c r="AG5" s="14"/>
      <c r="AH5" s="14"/>
      <c r="AI5" s="14"/>
      <c r="AJ5" s="14"/>
      <c r="AK5" s="22">
        <f>SQRT((1.5*EXP(1.105*AJ5))^2+(1.5*EXP(1.105*(AF5-1)))^2+(1.5*EXP(1.105*(AG5-1)))^2+(1.5*EXP(1.105*(AH5-1)))^2+(1.5*EXP(1.105*(AI5-1)))^2)/100*2.45</f>
        <v>4.4081660908397297E-2</v>
      </c>
      <c r="AL5" s="18" t="s">
        <v>13</v>
      </c>
      <c r="AM5" s="33"/>
      <c r="AN5" s="13"/>
      <c r="AO5" s="14"/>
      <c r="AP5" s="14"/>
      <c r="AQ5" s="14"/>
      <c r="AR5" s="14"/>
      <c r="AS5" s="14"/>
      <c r="AT5" s="22">
        <f t="shared" si="2"/>
        <v>4.4081660908397297E-2</v>
      </c>
      <c r="AU5" s="19" t="s">
        <v>14</v>
      </c>
      <c r="AV5" s="33"/>
      <c r="AW5" s="13"/>
      <c r="AX5" s="14"/>
      <c r="AY5" s="14"/>
      <c r="AZ5" s="14"/>
      <c r="BA5" s="14"/>
      <c r="BB5" s="14"/>
      <c r="BC5" s="22">
        <f>SQRT((1.5*EXP(1.105*BB5))^2+(1.5*EXP(1.105*(AX5-1)))^2+(1.5*EXP(1.105*(AY5-1)))^2+(1.5*EXP(1.105*(AZ5-1)))^2+(1.5*EXP(1.105*(BA5-1)))^2)/100*2.45</f>
        <v>4.4081660908397297E-2</v>
      </c>
      <c r="BD5" s="20" t="s">
        <v>15</v>
      </c>
      <c r="BE5" s="33"/>
      <c r="BF5" s="13"/>
      <c r="BG5" s="14"/>
      <c r="BH5" s="14"/>
      <c r="BI5" s="14"/>
      <c r="BJ5" s="14"/>
      <c r="BK5" s="14"/>
      <c r="BL5" s="22">
        <f>SQRT((1.5*EXP(1.105*BK5))^2+(1.5*EXP(1.105*(BG5-1)))^2+(1.5*EXP(1.105*(BH5-1)))^2+(1.5*EXP(1.105*(BI5-1)))^2+(1.5*EXP(1.105*(BJ5-1)))^2)/100*2.45</f>
        <v>4.4081660908397297E-2</v>
      </c>
      <c r="BM5" s="21" t="s">
        <v>16</v>
      </c>
      <c r="BN5" s="33"/>
      <c r="BO5" s="13"/>
      <c r="BP5" s="14"/>
      <c r="BQ5" s="14"/>
      <c r="BR5" s="14"/>
      <c r="BS5" s="14"/>
      <c r="BT5" s="14"/>
      <c r="BU5" s="22">
        <f>SQRT((1.5*EXP(1.105*BT5))^2+(1.5*EXP(1.105*(BP5-1)))^2+(1.5*EXP(1.105*(BQ5-1)))^2+(1.5*EXP(1.105*(BR5-1)))^2+(1.5*EXP(1.105*(BS5-1)))^2)/100*2.45</f>
        <v>4.4081660908397297E-2</v>
      </c>
    </row>
    <row r="6" spans="1:73" ht="16.5" thickTop="1" thickBot="1">
      <c r="A6" s="11">
        <v>1952</v>
      </c>
      <c r="B6" s="29" t="s">
        <v>17</v>
      </c>
      <c r="C6" s="33">
        <v>0</v>
      </c>
      <c r="D6" s="13" t="s">
        <v>22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5">
        <f t="shared" si="0"/>
        <v>4.4081660908397297E-2</v>
      </c>
      <c r="K6" s="12" t="s">
        <v>10</v>
      </c>
      <c r="L6" s="33"/>
      <c r="M6" s="13"/>
      <c r="N6" s="14"/>
      <c r="O6" s="14"/>
      <c r="P6" s="14"/>
      <c r="Q6" s="14"/>
      <c r="R6" s="14"/>
      <c r="S6" s="22">
        <f t="shared" si="1"/>
        <v>4.4081660908397297E-2</v>
      </c>
      <c r="T6" s="16" t="s">
        <v>11</v>
      </c>
      <c r="U6" s="33"/>
      <c r="V6" s="13"/>
      <c r="W6" s="14"/>
      <c r="X6" s="14"/>
      <c r="Y6" s="14"/>
      <c r="Z6" s="14"/>
      <c r="AA6" s="14"/>
      <c r="AB6" s="22">
        <f t="shared" ref="AB6:AB69" si="3">SQRT((1.5*EXP(1.105*AA6))^2+(1.5*EXP(1.105*(W6-1)))^2+(1.5*EXP(1.105*(X6-1)))^2+(1.5*EXP(1.105*(Y6-1)))^2+(1.5*EXP(1.105*(Z6-1)))^2)/100*2.45</f>
        <v>4.4081660908397297E-2</v>
      </c>
      <c r="AC6" s="17" t="s">
        <v>12</v>
      </c>
      <c r="AD6" s="33"/>
      <c r="AE6" s="13"/>
      <c r="AF6" s="14"/>
      <c r="AG6" s="14"/>
      <c r="AH6" s="14"/>
      <c r="AI6" s="14"/>
      <c r="AJ6" s="14"/>
      <c r="AK6" s="22">
        <f t="shared" ref="AK6:AK69" si="4">SQRT((1.5*EXP(1.105*AJ6))^2+(1.5*EXP(1.105*(AF6-1)))^2+(1.5*EXP(1.105*(AG6-1)))^2+(1.5*EXP(1.105*(AH6-1)))^2+(1.5*EXP(1.105*(AI6-1)))^2)/100*2.45</f>
        <v>4.4081660908397297E-2</v>
      </c>
      <c r="AL6" s="18" t="s">
        <v>13</v>
      </c>
      <c r="AM6" s="33"/>
      <c r="AN6" s="13"/>
      <c r="AO6" s="14"/>
      <c r="AP6" s="14"/>
      <c r="AQ6" s="14"/>
      <c r="AR6" s="14"/>
      <c r="AS6" s="14"/>
      <c r="AT6" s="22">
        <f t="shared" si="2"/>
        <v>4.4081660908397297E-2</v>
      </c>
      <c r="AU6" s="19" t="s">
        <v>14</v>
      </c>
      <c r="AV6" s="33"/>
      <c r="AW6" s="13"/>
      <c r="AX6" s="14"/>
      <c r="AY6" s="14"/>
      <c r="AZ6" s="14"/>
      <c r="BA6" s="14"/>
      <c r="BB6" s="14"/>
      <c r="BC6" s="22">
        <f t="shared" ref="BC6:BC10" si="5">SQRT((1.5*EXP(1.105*BB6))^2+(1.5*EXP(1.105*(AX6-1)))^2+(1.5*EXP(1.105*(AY6-1)))^2+(1.5*EXP(1.105*(AZ6-1)))^2+(1.5*EXP(1.105*(BA6-1)))^2)/100*2.45</f>
        <v>4.4081660908397297E-2</v>
      </c>
      <c r="BD6" s="20" t="s">
        <v>15</v>
      </c>
      <c r="BE6" s="33"/>
      <c r="BF6" s="13"/>
      <c r="BG6" s="14"/>
      <c r="BH6" s="14"/>
      <c r="BI6" s="14"/>
      <c r="BJ6" s="14"/>
      <c r="BK6" s="14"/>
      <c r="BL6" s="22">
        <f t="shared" ref="BL6:BL10" si="6">SQRT((1.5*EXP(1.105*BK6))^2+(1.5*EXP(1.105*(BG6-1)))^2+(1.5*EXP(1.105*(BH6-1)))^2+(1.5*EXP(1.105*(BI6-1)))^2+(1.5*EXP(1.105*(BJ6-1)))^2)/100*2.45</f>
        <v>4.4081660908397297E-2</v>
      </c>
      <c r="BM6" s="21" t="s">
        <v>16</v>
      </c>
      <c r="BN6" s="33"/>
      <c r="BO6" s="13"/>
      <c r="BP6" s="14"/>
      <c r="BQ6" s="14"/>
      <c r="BR6" s="14"/>
      <c r="BS6" s="14"/>
      <c r="BT6" s="14"/>
      <c r="BU6" s="22">
        <f t="shared" ref="BU6:BU69" si="7">SQRT((1.5*EXP(1.105*BT6))^2+(1.5*EXP(1.105*(BP6-1)))^2+(1.5*EXP(1.105*(BQ6-1)))^2+(1.5*EXP(1.105*(BR6-1)))^2+(1.5*EXP(1.105*(BS6-1)))^2)/100*2.45</f>
        <v>4.4081660908397297E-2</v>
      </c>
    </row>
    <row r="7" spans="1:73" ht="16.5" thickTop="1" thickBot="1">
      <c r="A7" s="11">
        <v>1953</v>
      </c>
      <c r="B7" s="29" t="s">
        <v>17</v>
      </c>
      <c r="C7" s="33">
        <v>0</v>
      </c>
      <c r="D7" s="13" t="s">
        <v>22</v>
      </c>
      <c r="E7" s="14">
        <v>0</v>
      </c>
      <c r="F7" s="14">
        <v>0</v>
      </c>
      <c r="G7" s="14">
        <v>0</v>
      </c>
      <c r="H7" s="14">
        <v>0</v>
      </c>
      <c r="I7" s="14">
        <v>0</v>
      </c>
      <c r="J7" s="15">
        <f t="shared" si="0"/>
        <v>4.4081660908397297E-2</v>
      </c>
      <c r="K7" s="12" t="s">
        <v>10</v>
      </c>
      <c r="L7" s="33"/>
      <c r="M7" s="13"/>
      <c r="N7" s="14"/>
      <c r="O7" s="14"/>
      <c r="P7" s="14"/>
      <c r="Q7" s="14"/>
      <c r="R7" s="14"/>
      <c r="S7" s="22">
        <f t="shared" si="1"/>
        <v>4.4081660908397297E-2</v>
      </c>
      <c r="T7" s="16" t="s">
        <v>11</v>
      </c>
      <c r="U7" s="33"/>
      <c r="V7" s="13"/>
      <c r="W7" s="14"/>
      <c r="X7" s="14"/>
      <c r="Y7" s="14"/>
      <c r="Z7" s="14"/>
      <c r="AA7" s="14"/>
      <c r="AB7" s="22">
        <f t="shared" si="3"/>
        <v>4.4081660908397297E-2</v>
      </c>
      <c r="AC7" s="17" t="s">
        <v>12</v>
      </c>
      <c r="AD7" s="33"/>
      <c r="AE7" s="13"/>
      <c r="AF7" s="14"/>
      <c r="AG7" s="14"/>
      <c r="AH7" s="14"/>
      <c r="AI7" s="14"/>
      <c r="AJ7" s="14"/>
      <c r="AK7" s="22">
        <f t="shared" si="4"/>
        <v>4.4081660908397297E-2</v>
      </c>
      <c r="AL7" s="18" t="s">
        <v>13</v>
      </c>
      <c r="AM7" s="33"/>
      <c r="AN7" s="13"/>
      <c r="AO7" s="14"/>
      <c r="AP7" s="14"/>
      <c r="AQ7" s="14"/>
      <c r="AR7" s="14"/>
      <c r="AS7" s="14"/>
      <c r="AT7" s="22">
        <f t="shared" si="2"/>
        <v>4.4081660908397297E-2</v>
      </c>
      <c r="AU7" s="19" t="s">
        <v>14</v>
      </c>
      <c r="AV7" s="33"/>
      <c r="AW7" s="13"/>
      <c r="AX7" s="14"/>
      <c r="AY7" s="14"/>
      <c r="AZ7" s="14"/>
      <c r="BA7" s="14"/>
      <c r="BB7" s="14"/>
      <c r="BC7" s="22">
        <f t="shared" si="5"/>
        <v>4.4081660908397297E-2</v>
      </c>
      <c r="BD7" s="20" t="s">
        <v>15</v>
      </c>
      <c r="BE7" s="33"/>
      <c r="BF7" s="13"/>
      <c r="BG7" s="14"/>
      <c r="BH7" s="14"/>
      <c r="BI7" s="14"/>
      <c r="BJ7" s="14"/>
      <c r="BK7" s="14"/>
      <c r="BL7" s="22">
        <f t="shared" si="6"/>
        <v>4.4081660908397297E-2</v>
      </c>
      <c r="BM7" s="21" t="s">
        <v>16</v>
      </c>
      <c r="BN7" s="33"/>
      <c r="BO7" s="13"/>
      <c r="BP7" s="14"/>
      <c r="BQ7" s="14"/>
      <c r="BR7" s="14"/>
      <c r="BS7" s="14"/>
      <c r="BT7" s="14"/>
      <c r="BU7" s="22">
        <f t="shared" si="7"/>
        <v>4.4081660908397297E-2</v>
      </c>
    </row>
    <row r="8" spans="1:73" ht="16.5" thickTop="1" thickBot="1">
      <c r="A8" s="11">
        <v>1954</v>
      </c>
      <c r="B8" s="29" t="s">
        <v>17</v>
      </c>
      <c r="C8" s="33">
        <v>0</v>
      </c>
      <c r="D8" s="13" t="s">
        <v>22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5">
        <f t="shared" si="0"/>
        <v>4.4081660908397297E-2</v>
      </c>
      <c r="K8" s="12" t="s">
        <v>10</v>
      </c>
      <c r="L8" s="33"/>
      <c r="M8" s="13"/>
      <c r="N8" s="14"/>
      <c r="O8" s="14"/>
      <c r="P8" s="14"/>
      <c r="Q8" s="14"/>
      <c r="R8" s="14"/>
      <c r="S8" s="22">
        <f t="shared" si="1"/>
        <v>4.4081660908397297E-2</v>
      </c>
      <c r="T8" s="16" t="s">
        <v>11</v>
      </c>
      <c r="U8" s="33"/>
      <c r="V8" s="13"/>
      <c r="W8" s="14"/>
      <c r="X8" s="14"/>
      <c r="Y8" s="14"/>
      <c r="Z8" s="14"/>
      <c r="AA8" s="14"/>
      <c r="AB8" s="22">
        <f t="shared" si="3"/>
        <v>4.4081660908397297E-2</v>
      </c>
      <c r="AC8" s="17" t="s">
        <v>12</v>
      </c>
      <c r="AD8" s="33"/>
      <c r="AE8" s="13"/>
      <c r="AF8" s="14"/>
      <c r="AG8" s="14"/>
      <c r="AH8" s="14"/>
      <c r="AI8" s="14"/>
      <c r="AJ8" s="14"/>
      <c r="AK8" s="22">
        <f t="shared" si="4"/>
        <v>4.4081660908397297E-2</v>
      </c>
      <c r="AL8" s="18" t="s">
        <v>13</v>
      </c>
      <c r="AM8" s="33"/>
      <c r="AN8" s="13"/>
      <c r="AO8" s="14"/>
      <c r="AP8" s="14"/>
      <c r="AQ8" s="14"/>
      <c r="AR8" s="14"/>
      <c r="AS8" s="14"/>
      <c r="AT8" s="22">
        <f t="shared" si="2"/>
        <v>4.4081660908397297E-2</v>
      </c>
      <c r="AU8" s="19" t="s">
        <v>14</v>
      </c>
      <c r="AV8" s="33"/>
      <c r="AW8" s="13"/>
      <c r="AX8" s="14"/>
      <c r="AY8" s="14"/>
      <c r="AZ8" s="14"/>
      <c r="BA8" s="14"/>
      <c r="BB8" s="14"/>
      <c r="BC8" s="22">
        <f t="shared" si="5"/>
        <v>4.4081660908397297E-2</v>
      </c>
      <c r="BD8" s="20" t="s">
        <v>15</v>
      </c>
      <c r="BE8" s="33"/>
      <c r="BF8" s="13"/>
      <c r="BG8" s="14"/>
      <c r="BH8" s="14"/>
      <c r="BI8" s="14"/>
      <c r="BJ8" s="14"/>
      <c r="BK8" s="14"/>
      <c r="BL8" s="22">
        <f t="shared" si="6"/>
        <v>4.4081660908397297E-2</v>
      </c>
      <c r="BM8" s="21" t="s">
        <v>16</v>
      </c>
      <c r="BN8" s="33"/>
      <c r="BO8" s="13"/>
      <c r="BP8" s="14"/>
      <c r="BQ8" s="14"/>
      <c r="BR8" s="14"/>
      <c r="BS8" s="14"/>
      <c r="BT8" s="14"/>
      <c r="BU8" s="22">
        <f t="shared" si="7"/>
        <v>4.4081660908397297E-2</v>
      </c>
    </row>
    <row r="9" spans="1:73" ht="16.5" thickTop="1" thickBot="1">
      <c r="A9" s="11">
        <v>1955</v>
      </c>
      <c r="B9" s="29" t="s">
        <v>17</v>
      </c>
      <c r="C9" s="33">
        <v>0</v>
      </c>
      <c r="D9" s="13" t="s">
        <v>22</v>
      </c>
      <c r="E9" s="14">
        <v>0</v>
      </c>
      <c r="F9" s="14">
        <v>0</v>
      </c>
      <c r="G9" s="14">
        <v>0</v>
      </c>
      <c r="H9" s="14">
        <v>0</v>
      </c>
      <c r="I9" s="14">
        <v>0</v>
      </c>
      <c r="J9" s="15">
        <f t="shared" si="0"/>
        <v>4.4081660908397297E-2</v>
      </c>
      <c r="K9" s="12" t="s">
        <v>10</v>
      </c>
      <c r="L9" s="33"/>
      <c r="M9" s="13"/>
      <c r="N9" s="14"/>
      <c r="O9" s="14"/>
      <c r="P9" s="14"/>
      <c r="Q9" s="14"/>
      <c r="R9" s="14"/>
      <c r="S9" s="22">
        <f t="shared" si="1"/>
        <v>4.4081660908397297E-2</v>
      </c>
      <c r="T9" s="16" t="s">
        <v>11</v>
      </c>
      <c r="U9" s="33"/>
      <c r="V9" s="13"/>
      <c r="W9" s="14"/>
      <c r="X9" s="14"/>
      <c r="Y9" s="14"/>
      <c r="Z9" s="14"/>
      <c r="AA9" s="14"/>
      <c r="AB9" s="22">
        <f t="shared" si="3"/>
        <v>4.4081660908397297E-2</v>
      </c>
      <c r="AC9" s="17" t="s">
        <v>12</v>
      </c>
      <c r="AD9" s="33"/>
      <c r="AE9" s="13"/>
      <c r="AF9" s="14"/>
      <c r="AG9" s="14"/>
      <c r="AH9" s="14"/>
      <c r="AI9" s="14"/>
      <c r="AJ9" s="14"/>
      <c r="AK9" s="22">
        <f t="shared" si="4"/>
        <v>4.4081660908397297E-2</v>
      </c>
      <c r="AL9" s="18" t="s">
        <v>13</v>
      </c>
      <c r="AM9" s="33"/>
      <c r="AN9" s="13"/>
      <c r="AO9" s="14"/>
      <c r="AP9" s="14"/>
      <c r="AQ9" s="14"/>
      <c r="AR9" s="14"/>
      <c r="AS9" s="14"/>
      <c r="AT9" s="22">
        <f t="shared" si="2"/>
        <v>4.4081660908397297E-2</v>
      </c>
      <c r="AU9" s="19" t="s">
        <v>14</v>
      </c>
      <c r="AV9" s="33"/>
      <c r="AW9" s="13"/>
      <c r="AX9" s="14"/>
      <c r="AY9" s="14"/>
      <c r="AZ9" s="14"/>
      <c r="BA9" s="14"/>
      <c r="BB9" s="14"/>
      <c r="BC9" s="22">
        <f t="shared" si="5"/>
        <v>4.4081660908397297E-2</v>
      </c>
      <c r="BD9" s="20" t="s">
        <v>15</v>
      </c>
      <c r="BE9" s="33"/>
      <c r="BF9" s="13"/>
      <c r="BG9" s="14"/>
      <c r="BH9" s="14"/>
      <c r="BI9" s="14"/>
      <c r="BJ9" s="14"/>
      <c r="BK9" s="14"/>
      <c r="BL9" s="22">
        <f t="shared" si="6"/>
        <v>4.4081660908397297E-2</v>
      </c>
      <c r="BM9" s="21" t="s">
        <v>16</v>
      </c>
      <c r="BN9" s="33"/>
      <c r="BO9" s="13"/>
      <c r="BP9" s="14"/>
      <c r="BQ9" s="14"/>
      <c r="BR9" s="14"/>
      <c r="BS9" s="14"/>
      <c r="BT9" s="14"/>
      <c r="BU9" s="22">
        <f t="shared" si="7"/>
        <v>4.4081660908397297E-2</v>
      </c>
    </row>
    <row r="10" spans="1:73" ht="16.5" thickTop="1" thickBot="1">
      <c r="A10" s="11">
        <v>1956</v>
      </c>
      <c r="B10" s="29" t="s">
        <v>17</v>
      </c>
      <c r="C10" s="33">
        <v>0</v>
      </c>
      <c r="D10" s="13" t="s">
        <v>22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5">
        <f t="shared" si="0"/>
        <v>4.4081660908397297E-2</v>
      </c>
      <c r="K10" s="12" t="s">
        <v>10</v>
      </c>
      <c r="L10" s="33"/>
      <c r="M10" s="13"/>
      <c r="N10" s="14"/>
      <c r="O10" s="14"/>
      <c r="P10" s="14"/>
      <c r="Q10" s="14"/>
      <c r="R10" s="14"/>
      <c r="S10" s="22">
        <f t="shared" si="1"/>
        <v>4.4081660908397297E-2</v>
      </c>
      <c r="T10" s="16" t="s">
        <v>11</v>
      </c>
      <c r="U10" s="33"/>
      <c r="V10" s="13"/>
      <c r="W10" s="14"/>
      <c r="X10" s="14"/>
      <c r="Y10" s="14"/>
      <c r="Z10" s="14"/>
      <c r="AA10" s="14"/>
      <c r="AB10" s="22">
        <f t="shared" si="3"/>
        <v>4.4081660908397297E-2</v>
      </c>
      <c r="AC10" s="17" t="s">
        <v>12</v>
      </c>
      <c r="AD10" s="33"/>
      <c r="AE10" s="13"/>
      <c r="AF10" s="14"/>
      <c r="AG10" s="14"/>
      <c r="AH10" s="14"/>
      <c r="AI10" s="14"/>
      <c r="AJ10" s="14"/>
      <c r="AK10" s="22">
        <f t="shared" si="4"/>
        <v>4.4081660908397297E-2</v>
      </c>
      <c r="AL10" s="18" t="s">
        <v>13</v>
      </c>
      <c r="AM10" s="33"/>
      <c r="AN10" s="13"/>
      <c r="AO10" s="14"/>
      <c r="AP10" s="14"/>
      <c r="AQ10" s="14"/>
      <c r="AR10" s="14"/>
      <c r="AS10" s="14"/>
      <c r="AT10" s="22">
        <f t="shared" si="2"/>
        <v>4.4081660908397297E-2</v>
      </c>
      <c r="AU10" s="19" t="s">
        <v>14</v>
      </c>
      <c r="AV10" s="33"/>
      <c r="AW10" s="13"/>
      <c r="AX10" s="14"/>
      <c r="AY10" s="14"/>
      <c r="AZ10" s="14"/>
      <c r="BA10" s="14"/>
      <c r="BB10" s="14"/>
      <c r="BC10" s="22">
        <f t="shared" si="5"/>
        <v>4.4081660908397297E-2</v>
      </c>
      <c r="BD10" s="20" t="s">
        <v>15</v>
      </c>
      <c r="BE10" s="33"/>
      <c r="BF10" s="13"/>
      <c r="BG10" s="14"/>
      <c r="BH10" s="14"/>
      <c r="BI10" s="14"/>
      <c r="BJ10" s="14"/>
      <c r="BK10" s="14"/>
      <c r="BL10" s="22">
        <f t="shared" si="6"/>
        <v>4.4081660908397297E-2</v>
      </c>
      <c r="BM10" s="21" t="s">
        <v>16</v>
      </c>
      <c r="BN10" s="33"/>
      <c r="BO10" s="13"/>
      <c r="BP10" s="14"/>
      <c r="BQ10" s="14"/>
      <c r="BR10" s="14"/>
      <c r="BS10" s="14"/>
      <c r="BT10" s="14"/>
      <c r="BU10" s="22">
        <f t="shared" si="7"/>
        <v>4.4081660908397297E-2</v>
      </c>
    </row>
    <row r="11" spans="1:73" ht="16.5" thickTop="1" thickBot="1">
      <c r="A11" s="11">
        <v>1957</v>
      </c>
      <c r="B11" s="29" t="s">
        <v>17</v>
      </c>
      <c r="C11" s="33">
        <v>0</v>
      </c>
      <c r="D11" s="13" t="s">
        <v>22</v>
      </c>
      <c r="E11" s="14">
        <v>0</v>
      </c>
      <c r="F11" s="14">
        <v>0</v>
      </c>
      <c r="G11" s="14">
        <v>0</v>
      </c>
      <c r="H11" s="14">
        <v>0</v>
      </c>
      <c r="I11" s="14">
        <v>0</v>
      </c>
      <c r="J11" s="15">
        <f t="shared" si="0"/>
        <v>4.4081660908397297E-2</v>
      </c>
      <c r="K11" s="12" t="s">
        <v>10</v>
      </c>
      <c r="L11" s="33"/>
      <c r="M11" s="13"/>
      <c r="N11" s="14"/>
      <c r="O11" s="14"/>
      <c r="P11" s="14"/>
      <c r="Q11" s="14"/>
      <c r="R11" s="14"/>
      <c r="S11" s="22">
        <f t="shared" si="1"/>
        <v>4.4081660908397297E-2</v>
      </c>
      <c r="T11" s="16" t="s">
        <v>11</v>
      </c>
      <c r="U11" s="33"/>
      <c r="V11" s="13"/>
      <c r="W11" s="14"/>
      <c r="X11" s="14"/>
      <c r="Y11" s="14"/>
      <c r="Z11" s="14"/>
      <c r="AA11" s="14"/>
      <c r="AB11" s="22">
        <f t="shared" si="3"/>
        <v>4.4081660908397297E-2</v>
      </c>
      <c r="AC11" s="17" t="s">
        <v>12</v>
      </c>
      <c r="AD11" s="33"/>
      <c r="AE11" s="13"/>
      <c r="AF11" s="14"/>
      <c r="AG11" s="14"/>
      <c r="AH11" s="14"/>
      <c r="AI11" s="14"/>
      <c r="AJ11" s="14"/>
      <c r="AK11" s="22">
        <f t="shared" si="4"/>
        <v>4.4081660908397297E-2</v>
      </c>
      <c r="AL11" s="18" t="s">
        <v>13</v>
      </c>
      <c r="AM11" s="33"/>
      <c r="AN11" s="13"/>
      <c r="AO11" s="14"/>
      <c r="AP11" s="14"/>
      <c r="AQ11" s="14"/>
      <c r="AR11" s="14"/>
      <c r="AS11" s="14"/>
      <c r="AT11" s="22">
        <f t="shared" si="2"/>
        <v>4.4081660908397297E-2</v>
      </c>
      <c r="AU11" s="19" t="s">
        <v>14</v>
      </c>
      <c r="AV11" s="33"/>
      <c r="AW11" s="13"/>
      <c r="AX11" s="14"/>
      <c r="AY11" s="14"/>
      <c r="AZ11" s="14"/>
      <c r="BA11" s="14"/>
      <c r="BB11" s="14"/>
      <c r="BC11" s="22">
        <f>SQRT((1.5*EXP(1.105*BB11))^2+(1.5*EXP(1.105*(AX11-1)))^2+(1.5*EXP(1.105*(AY11-1)))^2+(1.5*EXP(1.105*(AZ11-1)))^2+(1.5*EXP(1.105*(BA11-1)))^2)/100*2.45</f>
        <v>4.4081660908397297E-2</v>
      </c>
      <c r="BD11" s="20" t="s">
        <v>15</v>
      </c>
      <c r="BE11" s="33"/>
      <c r="BF11" s="13"/>
      <c r="BG11" s="14"/>
      <c r="BH11" s="14"/>
      <c r="BI11" s="14"/>
      <c r="BJ11" s="14"/>
      <c r="BK11" s="14"/>
      <c r="BL11" s="22">
        <f>SQRT((1.5*EXP(1.105*BK11))^2+(1.5*EXP(1.105*(BG11-1)))^2+(1.5*EXP(1.105*(BH11-1)))^2+(1.5*EXP(1.105*(BI11-1)))^2+(1.5*EXP(1.105*(BJ11-1)))^2)/100*2.45</f>
        <v>4.4081660908397297E-2</v>
      </c>
      <c r="BM11" s="21" t="s">
        <v>16</v>
      </c>
      <c r="BN11" s="33"/>
      <c r="BO11" s="13"/>
      <c r="BP11" s="14"/>
      <c r="BQ11" s="14"/>
      <c r="BR11" s="14"/>
      <c r="BS11" s="14"/>
      <c r="BT11" s="14"/>
      <c r="BU11" s="22">
        <f>SQRT((1.5*EXP(1.105*BT11))^2+(1.5*EXP(1.105*(BP11-1)))^2+(1.5*EXP(1.105*(BQ11-1)))^2+(1.5*EXP(1.105*(BR11-1)))^2+(1.5*EXP(1.105*(BS11-1)))^2)/100*2.45</f>
        <v>4.4081660908397297E-2</v>
      </c>
    </row>
    <row r="12" spans="1:73" ht="16.5" thickTop="1" thickBot="1">
      <c r="A12" s="11">
        <v>1958</v>
      </c>
      <c r="B12" s="29" t="s">
        <v>17</v>
      </c>
      <c r="C12" s="33">
        <v>0</v>
      </c>
      <c r="D12" s="13" t="s">
        <v>22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5">
        <f t="shared" si="0"/>
        <v>4.4081660908397297E-2</v>
      </c>
      <c r="K12" s="12" t="s">
        <v>10</v>
      </c>
      <c r="L12" s="33"/>
      <c r="M12" s="13"/>
      <c r="N12" s="14"/>
      <c r="O12" s="14"/>
      <c r="P12" s="14"/>
      <c r="Q12" s="14"/>
      <c r="R12" s="14"/>
      <c r="S12" s="22">
        <f t="shared" si="1"/>
        <v>4.4081660908397297E-2</v>
      </c>
      <c r="T12" s="16" t="s">
        <v>11</v>
      </c>
      <c r="U12" s="33"/>
      <c r="V12" s="13"/>
      <c r="W12" s="14"/>
      <c r="X12" s="14"/>
      <c r="Y12" s="14"/>
      <c r="Z12" s="14"/>
      <c r="AA12" s="14"/>
      <c r="AB12" s="22">
        <f t="shared" si="3"/>
        <v>4.4081660908397297E-2</v>
      </c>
      <c r="AC12" s="17" t="s">
        <v>12</v>
      </c>
      <c r="AD12" s="33"/>
      <c r="AE12" s="13"/>
      <c r="AF12" s="14"/>
      <c r="AG12" s="14"/>
      <c r="AH12" s="14"/>
      <c r="AI12" s="14"/>
      <c r="AJ12" s="14"/>
      <c r="AK12" s="22">
        <f t="shared" si="4"/>
        <v>4.4081660908397297E-2</v>
      </c>
      <c r="AL12" s="18" t="s">
        <v>13</v>
      </c>
      <c r="AM12" s="33"/>
      <c r="AN12" s="13"/>
      <c r="AO12" s="14"/>
      <c r="AP12" s="14"/>
      <c r="AQ12" s="14"/>
      <c r="AR12" s="14"/>
      <c r="AS12" s="14"/>
      <c r="AT12" s="22">
        <f t="shared" si="2"/>
        <v>4.4081660908397297E-2</v>
      </c>
      <c r="AU12" s="19" t="s">
        <v>14</v>
      </c>
      <c r="AV12" s="33"/>
      <c r="AW12" s="13"/>
      <c r="AX12" s="14"/>
      <c r="AY12" s="14"/>
      <c r="AZ12" s="14"/>
      <c r="BA12" s="14"/>
      <c r="BB12" s="14"/>
      <c r="BC12" s="22">
        <f t="shared" ref="BC12:BC73" si="8">SQRT((1.5*EXP(1.105*BB12))^2+(1.5*EXP(1.105*(AX12-1)))^2+(1.5*EXP(1.105*(AY12-1)))^2+(1.5*EXP(1.105*(AZ12-1)))^2+(1.5*EXP(1.105*(BA12-1)))^2)/100*2.45</f>
        <v>4.4081660908397297E-2</v>
      </c>
      <c r="BD12" s="20" t="s">
        <v>15</v>
      </c>
      <c r="BE12" s="33"/>
      <c r="BF12" s="13"/>
      <c r="BG12" s="14"/>
      <c r="BH12" s="14"/>
      <c r="BI12" s="14"/>
      <c r="BJ12" s="14"/>
      <c r="BK12" s="14"/>
      <c r="BL12" s="22">
        <f t="shared" ref="BL12:BL73" si="9">SQRT((1.5*EXP(1.105*BK12))^2+(1.5*EXP(1.105*(BG12-1)))^2+(1.5*EXP(1.105*(BH12-1)))^2+(1.5*EXP(1.105*(BI12-1)))^2+(1.5*EXP(1.105*(BJ12-1)))^2)/100*2.45</f>
        <v>4.4081660908397297E-2</v>
      </c>
      <c r="BM12" s="21" t="s">
        <v>16</v>
      </c>
      <c r="BN12" s="33"/>
      <c r="BO12" s="13"/>
      <c r="BP12" s="14"/>
      <c r="BQ12" s="14"/>
      <c r="BR12" s="14"/>
      <c r="BS12" s="14"/>
      <c r="BT12" s="14"/>
      <c r="BU12" s="22">
        <f t="shared" si="7"/>
        <v>4.4081660908397297E-2</v>
      </c>
    </row>
    <row r="13" spans="1:73" ht="16.5" thickTop="1" thickBot="1">
      <c r="A13" s="11">
        <v>1959</v>
      </c>
      <c r="B13" s="29" t="s">
        <v>17</v>
      </c>
      <c r="C13" s="33">
        <v>0</v>
      </c>
      <c r="D13" s="13" t="s">
        <v>22</v>
      </c>
      <c r="E13" s="14">
        <v>0</v>
      </c>
      <c r="F13" s="14">
        <v>0</v>
      </c>
      <c r="G13" s="14">
        <v>0</v>
      </c>
      <c r="H13" s="14">
        <v>0</v>
      </c>
      <c r="I13" s="14">
        <v>0</v>
      </c>
      <c r="J13" s="15">
        <f t="shared" si="0"/>
        <v>4.4081660908397297E-2</v>
      </c>
      <c r="K13" s="12" t="s">
        <v>10</v>
      </c>
      <c r="L13" s="33"/>
      <c r="M13" s="13"/>
      <c r="N13" s="14"/>
      <c r="O13" s="14"/>
      <c r="P13" s="14"/>
      <c r="Q13" s="14"/>
      <c r="R13" s="14"/>
      <c r="S13" s="22">
        <f t="shared" si="1"/>
        <v>4.4081660908397297E-2</v>
      </c>
      <c r="T13" s="16" t="s">
        <v>11</v>
      </c>
      <c r="U13" s="33"/>
      <c r="V13" s="13"/>
      <c r="W13" s="14"/>
      <c r="X13" s="14"/>
      <c r="Y13" s="14"/>
      <c r="Z13" s="14"/>
      <c r="AA13" s="14"/>
      <c r="AB13" s="22">
        <f t="shared" si="3"/>
        <v>4.4081660908397297E-2</v>
      </c>
      <c r="AC13" s="17" t="s">
        <v>12</v>
      </c>
      <c r="AD13" s="33"/>
      <c r="AE13" s="13"/>
      <c r="AF13" s="14"/>
      <c r="AG13" s="14"/>
      <c r="AH13" s="14"/>
      <c r="AI13" s="14"/>
      <c r="AJ13" s="14"/>
      <c r="AK13" s="22">
        <f t="shared" si="4"/>
        <v>4.4081660908397297E-2</v>
      </c>
      <c r="AL13" s="18" t="s">
        <v>13</v>
      </c>
      <c r="AM13" s="33"/>
      <c r="AN13" s="13"/>
      <c r="AO13" s="14"/>
      <c r="AP13" s="14"/>
      <c r="AQ13" s="14"/>
      <c r="AR13" s="14"/>
      <c r="AS13" s="14"/>
      <c r="AT13" s="22">
        <f t="shared" si="2"/>
        <v>4.4081660908397297E-2</v>
      </c>
      <c r="AU13" s="19" t="s">
        <v>14</v>
      </c>
      <c r="AV13" s="33"/>
      <c r="AW13" s="13"/>
      <c r="AX13" s="14"/>
      <c r="AY13" s="14"/>
      <c r="AZ13" s="14"/>
      <c r="BA13" s="14"/>
      <c r="BB13" s="14"/>
      <c r="BC13" s="22">
        <f t="shared" si="8"/>
        <v>4.4081660908397297E-2</v>
      </c>
      <c r="BD13" s="20" t="s">
        <v>15</v>
      </c>
      <c r="BE13" s="33"/>
      <c r="BF13" s="13"/>
      <c r="BG13" s="14"/>
      <c r="BH13" s="14"/>
      <c r="BI13" s="14"/>
      <c r="BJ13" s="14"/>
      <c r="BK13" s="14"/>
      <c r="BL13" s="22">
        <f t="shared" si="9"/>
        <v>4.4081660908397297E-2</v>
      </c>
      <c r="BM13" s="21" t="s">
        <v>16</v>
      </c>
      <c r="BN13" s="33"/>
      <c r="BO13" s="13"/>
      <c r="BP13" s="14"/>
      <c r="BQ13" s="14"/>
      <c r="BR13" s="14"/>
      <c r="BS13" s="14"/>
      <c r="BT13" s="14"/>
      <c r="BU13" s="22">
        <f t="shared" si="7"/>
        <v>4.4081660908397297E-2</v>
      </c>
    </row>
    <row r="14" spans="1:73" ht="16.5" thickTop="1" thickBot="1">
      <c r="A14" s="11">
        <v>1960</v>
      </c>
      <c r="B14" s="29" t="s">
        <v>17</v>
      </c>
      <c r="C14" s="33">
        <v>0</v>
      </c>
      <c r="D14" s="13" t="s">
        <v>22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5">
        <f t="shared" si="0"/>
        <v>4.4081660908397297E-2</v>
      </c>
      <c r="K14" s="12" t="s">
        <v>10</v>
      </c>
      <c r="L14" s="33"/>
      <c r="M14" s="13"/>
      <c r="N14" s="14"/>
      <c r="O14" s="14"/>
      <c r="P14" s="14"/>
      <c r="Q14" s="14"/>
      <c r="R14" s="14"/>
      <c r="S14" s="22">
        <f t="shared" si="1"/>
        <v>4.4081660908397297E-2</v>
      </c>
      <c r="T14" s="16" t="s">
        <v>11</v>
      </c>
      <c r="U14" s="33"/>
      <c r="V14" s="13"/>
      <c r="W14" s="14"/>
      <c r="X14" s="14"/>
      <c r="Y14" s="14"/>
      <c r="Z14" s="14"/>
      <c r="AA14" s="14"/>
      <c r="AB14" s="22">
        <f t="shared" si="3"/>
        <v>4.4081660908397297E-2</v>
      </c>
      <c r="AC14" s="17" t="s">
        <v>12</v>
      </c>
      <c r="AD14" s="33"/>
      <c r="AE14" s="13"/>
      <c r="AF14" s="14"/>
      <c r="AG14" s="14"/>
      <c r="AH14" s="14"/>
      <c r="AI14" s="14"/>
      <c r="AJ14" s="14"/>
      <c r="AK14" s="22">
        <f t="shared" si="4"/>
        <v>4.4081660908397297E-2</v>
      </c>
      <c r="AL14" s="18" t="s">
        <v>13</v>
      </c>
      <c r="AM14" s="33"/>
      <c r="AN14" s="13"/>
      <c r="AO14" s="14"/>
      <c r="AP14" s="14"/>
      <c r="AQ14" s="14"/>
      <c r="AR14" s="14"/>
      <c r="AS14" s="14"/>
      <c r="AT14" s="22">
        <f t="shared" si="2"/>
        <v>4.4081660908397297E-2</v>
      </c>
      <c r="AU14" s="19" t="s">
        <v>14</v>
      </c>
      <c r="AV14" s="33"/>
      <c r="AW14" s="13"/>
      <c r="AX14" s="14"/>
      <c r="AY14" s="14"/>
      <c r="AZ14" s="14"/>
      <c r="BA14" s="14"/>
      <c r="BB14" s="14"/>
      <c r="BC14" s="22">
        <f t="shared" si="8"/>
        <v>4.4081660908397297E-2</v>
      </c>
      <c r="BD14" s="20" t="s">
        <v>15</v>
      </c>
      <c r="BE14" s="33"/>
      <c r="BF14" s="13"/>
      <c r="BG14" s="14"/>
      <c r="BH14" s="14"/>
      <c r="BI14" s="14"/>
      <c r="BJ14" s="14"/>
      <c r="BK14" s="14"/>
      <c r="BL14" s="22">
        <f t="shared" si="9"/>
        <v>4.4081660908397297E-2</v>
      </c>
      <c r="BM14" s="21" t="s">
        <v>16</v>
      </c>
      <c r="BN14" s="33"/>
      <c r="BO14" s="13"/>
      <c r="BP14" s="14"/>
      <c r="BQ14" s="14"/>
      <c r="BR14" s="14"/>
      <c r="BS14" s="14"/>
      <c r="BT14" s="14"/>
      <c r="BU14" s="22">
        <f t="shared" si="7"/>
        <v>4.4081660908397297E-2</v>
      </c>
    </row>
    <row r="15" spans="1:73" ht="16.5" thickTop="1" thickBot="1">
      <c r="A15" s="11">
        <v>1961</v>
      </c>
      <c r="B15" s="29" t="s">
        <v>17</v>
      </c>
      <c r="C15" s="33">
        <v>0</v>
      </c>
      <c r="D15" s="13" t="s">
        <v>22</v>
      </c>
      <c r="E15" s="14">
        <v>0</v>
      </c>
      <c r="F15" s="14">
        <v>0</v>
      </c>
      <c r="G15" s="14">
        <v>0</v>
      </c>
      <c r="H15" s="14">
        <v>0</v>
      </c>
      <c r="I15" s="14">
        <v>0</v>
      </c>
      <c r="J15" s="15">
        <f t="shared" si="0"/>
        <v>4.4081660908397297E-2</v>
      </c>
      <c r="K15" s="12" t="s">
        <v>10</v>
      </c>
      <c r="L15" s="33"/>
      <c r="M15" s="13"/>
      <c r="N15" s="14"/>
      <c r="O15" s="14"/>
      <c r="P15" s="14"/>
      <c r="Q15" s="14"/>
      <c r="R15" s="14"/>
      <c r="S15" s="22">
        <f t="shared" si="1"/>
        <v>4.4081660908397297E-2</v>
      </c>
      <c r="T15" s="16" t="s">
        <v>11</v>
      </c>
      <c r="U15" s="33"/>
      <c r="V15" s="13"/>
      <c r="W15" s="14"/>
      <c r="X15" s="14"/>
      <c r="Y15" s="14"/>
      <c r="Z15" s="14"/>
      <c r="AA15" s="14"/>
      <c r="AB15" s="22">
        <f t="shared" si="3"/>
        <v>4.4081660908397297E-2</v>
      </c>
      <c r="AC15" s="17" t="s">
        <v>12</v>
      </c>
      <c r="AD15" s="33"/>
      <c r="AE15" s="13"/>
      <c r="AF15" s="14"/>
      <c r="AG15" s="14"/>
      <c r="AH15" s="14"/>
      <c r="AI15" s="14"/>
      <c r="AJ15" s="14"/>
      <c r="AK15" s="22">
        <f t="shared" si="4"/>
        <v>4.4081660908397297E-2</v>
      </c>
      <c r="AL15" s="18" t="s">
        <v>13</v>
      </c>
      <c r="AM15" s="33"/>
      <c r="AN15" s="13"/>
      <c r="AO15" s="14"/>
      <c r="AP15" s="14"/>
      <c r="AQ15" s="14"/>
      <c r="AR15" s="14"/>
      <c r="AS15" s="14"/>
      <c r="AT15" s="22">
        <f t="shared" si="2"/>
        <v>4.4081660908397297E-2</v>
      </c>
      <c r="AU15" s="19" t="s">
        <v>14</v>
      </c>
      <c r="AV15" s="33"/>
      <c r="AW15" s="13"/>
      <c r="AX15" s="14"/>
      <c r="AY15" s="14"/>
      <c r="AZ15" s="14"/>
      <c r="BA15" s="14"/>
      <c r="BB15" s="14"/>
      <c r="BC15" s="22">
        <f t="shared" si="8"/>
        <v>4.4081660908397297E-2</v>
      </c>
      <c r="BD15" s="20" t="s">
        <v>15</v>
      </c>
      <c r="BE15" s="33"/>
      <c r="BF15" s="13"/>
      <c r="BG15" s="14"/>
      <c r="BH15" s="14"/>
      <c r="BI15" s="14"/>
      <c r="BJ15" s="14"/>
      <c r="BK15" s="14"/>
      <c r="BL15" s="22">
        <f t="shared" si="9"/>
        <v>4.4081660908397297E-2</v>
      </c>
      <c r="BM15" s="21" t="s">
        <v>16</v>
      </c>
      <c r="BN15" s="33"/>
      <c r="BO15" s="13"/>
      <c r="BP15" s="14"/>
      <c r="BQ15" s="14"/>
      <c r="BR15" s="14"/>
      <c r="BS15" s="14"/>
      <c r="BT15" s="14"/>
      <c r="BU15" s="22">
        <f t="shared" si="7"/>
        <v>4.4081660908397297E-2</v>
      </c>
    </row>
    <row r="16" spans="1:73" ht="16.5" thickTop="1" thickBot="1">
      <c r="A16" s="11">
        <v>1962</v>
      </c>
      <c r="B16" s="29" t="s">
        <v>17</v>
      </c>
      <c r="C16" s="33">
        <v>0</v>
      </c>
      <c r="D16" s="13" t="s">
        <v>22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5">
        <f t="shared" si="0"/>
        <v>4.4081660908397297E-2</v>
      </c>
      <c r="K16" s="12" t="s">
        <v>10</v>
      </c>
      <c r="L16" s="33"/>
      <c r="M16" s="13"/>
      <c r="N16" s="14"/>
      <c r="O16" s="14"/>
      <c r="P16" s="14"/>
      <c r="Q16" s="14"/>
      <c r="R16" s="14"/>
      <c r="S16" s="22">
        <f t="shared" si="1"/>
        <v>4.4081660908397297E-2</v>
      </c>
      <c r="T16" s="16" t="s">
        <v>11</v>
      </c>
      <c r="U16" s="33"/>
      <c r="V16" s="13"/>
      <c r="W16" s="14"/>
      <c r="X16" s="14"/>
      <c r="Y16" s="14"/>
      <c r="Z16" s="14"/>
      <c r="AA16" s="14"/>
      <c r="AB16" s="22">
        <f t="shared" si="3"/>
        <v>4.4081660908397297E-2</v>
      </c>
      <c r="AC16" s="17" t="s">
        <v>12</v>
      </c>
      <c r="AD16" s="33"/>
      <c r="AE16" s="13"/>
      <c r="AF16" s="14"/>
      <c r="AG16" s="14"/>
      <c r="AH16" s="14"/>
      <c r="AI16" s="14"/>
      <c r="AJ16" s="14"/>
      <c r="AK16" s="22">
        <f t="shared" si="4"/>
        <v>4.4081660908397297E-2</v>
      </c>
      <c r="AL16" s="18" t="s">
        <v>13</v>
      </c>
      <c r="AM16" s="33"/>
      <c r="AN16" s="13"/>
      <c r="AO16" s="14"/>
      <c r="AP16" s="14"/>
      <c r="AQ16" s="14"/>
      <c r="AR16" s="14"/>
      <c r="AS16" s="14"/>
      <c r="AT16" s="22">
        <f t="shared" si="2"/>
        <v>4.4081660908397297E-2</v>
      </c>
      <c r="AU16" s="19" t="s">
        <v>14</v>
      </c>
      <c r="AV16" s="33"/>
      <c r="AW16" s="13"/>
      <c r="AX16" s="14"/>
      <c r="AY16" s="14"/>
      <c r="AZ16" s="14"/>
      <c r="BA16" s="14"/>
      <c r="BB16" s="14"/>
      <c r="BC16" s="22">
        <f t="shared" si="8"/>
        <v>4.4081660908397297E-2</v>
      </c>
      <c r="BD16" s="20" t="s">
        <v>15</v>
      </c>
      <c r="BE16" s="33"/>
      <c r="BF16" s="13"/>
      <c r="BG16" s="14"/>
      <c r="BH16" s="14"/>
      <c r="BI16" s="14"/>
      <c r="BJ16" s="14"/>
      <c r="BK16" s="14"/>
      <c r="BL16" s="22">
        <f t="shared" si="9"/>
        <v>4.4081660908397297E-2</v>
      </c>
      <c r="BM16" s="21" t="s">
        <v>16</v>
      </c>
      <c r="BN16" s="33"/>
      <c r="BO16" s="13"/>
      <c r="BP16" s="14"/>
      <c r="BQ16" s="14"/>
      <c r="BR16" s="14"/>
      <c r="BS16" s="14"/>
      <c r="BT16" s="14"/>
      <c r="BU16" s="22">
        <f t="shared" si="7"/>
        <v>4.4081660908397297E-2</v>
      </c>
    </row>
    <row r="17" spans="1:73" ht="16.5" thickTop="1" thickBot="1">
      <c r="A17" s="11">
        <v>1963</v>
      </c>
      <c r="B17" s="29" t="s">
        <v>17</v>
      </c>
      <c r="C17" s="33">
        <v>0</v>
      </c>
      <c r="D17" s="13" t="s">
        <v>22</v>
      </c>
      <c r="E17" s="14">
        <v>0</v>
      </c>
      <c r="F17" s="14">
        <v>0</v>
      </c>
      <c r="G17" s="14">
        <v>0</v>
      </c>
      <c r="H17" s="14">
        <v>0</v>
      </c>
      <c r="I17" s="14">
        <v>0</v>
      </c>
      <c r="J17" s="15">
        <f t="shared" si="0"/>
        <v>4.4081660908397297E-2</v>
      </c>
      <c r="K17" s="12" t="s">
        <v>10</v>
      </c>
      <c r="L17" s="33"/>
      <c r="M17" s="13"/>
      <c r="N17" s="14"/>
      <c r="O17" s="14"/>
      <c r="P17" s="14"/>
      <c r="Q17" s="14"/>
      <c r="R17" s="14"/>
      <c r="S17" s="22">
        <f t="shared" si="1"/>
        <v>4.4081660908397297E-2</v>
      </c>
      <c r="T17" s="16" t="s">
        <v>11</v>
      </c>
      <c r="U17" s="33"/>
      <c r="V17" s="13"/>
      <c r="W17" s="14"/>
      <c r="X17" s="14"/>
      <c r="Y17" s="14"/>
      <c r="Z17" s="14"/>
      <c r="AA17" s="14"/>
      <c r="AB17" s="22">
        <f t="shared" si="3"/>
        <v>4.4081660908397297E-2</v>
      </c>
      <c r="AC17" s="17" t="s">
        <v>12</v>
      </c>
      <c r="AD17" s="33"/>
      <c r="AE17" s="13"/>
      <c r="AF17" s="14"/>
      <c r="AG17" s="14"/>
      <c r="AH17" s="14"/>
      <c r="AI17" s="14"/>
      <c r="AJ17" s="14"/>
      <c r="AK17" s="22">
        <f t="shared" si="4"/>
        <v>4.4081660908397297E-2</v>
      </c>
      <c r="AL17" s="18" t="s">
        <v>13</v>
      </c>
      <c r="AM17" s="33"/>
      <c r="AN17" s="13"/>
      <c r="AO17" s="14"/>
      <c r="AP17" s="14"/>
      <c r="AQ17" s="14"/>
      <c r="AR17" s="14"/>
      <c r="AS17" s="14"/>
      <c r="AT17" s="22">
        <f t="shared" si="2"/>
        <v>4.4081660908397297E-2</v>
      </c>
      <c r="AU17" s="19" t="s">
        <v>14</v>
      </c>
      <c r="AV17" s="33"/>
      <c r="AW17" s="13"/>
      <c r="AX17" s="14"/>
      <c r="AY17" s="14"/>
      <c r="AZ17" s="14"/>
      <c r="BA17" s="14"/>
      <c r="BB17" s="14"/>
      <c r="BC17" s="22">
        <f t="shared" si="8"/>
        <v>4.4081660908397297E-2</v>
      </c>
      <c r="BD17" s="20" t="s">
        <v>15</v>
      </c>
      <c r="BE17" s="33"/>
      <c r="BF17" s="13"/>
      <c r="BG17" s="14"/>
      <c r="BH17" s="14"/>
      <c r="BI17" s="14"/>
      <c r="BJ17" s="14"/>
      <c r="BK17" s="14"/>
      <c r="BL17" s="22">
        <f t="shared" si="9"/>
        <v>4.4081660908397297E-2</v>
      </c>
      <c r="BM17" s="21" t="s">
        <v>16</v>
      </c>
      <c r="BN17" s="33"/>
      <c r="BO17" s="13"/>
      <c r="BP17" s="14"/>
      <c r="BQ17" s="14"/>
      <c r="BR17" s="14"/>
      <c r="BS17" s="14"/>
      <c r="BT17" s="14"/>
      <c r="BU17" s="22">
        <f t="shared" si="7"/>
        <v>4.4081660908397297E-2</v>
      </c>
    </row>
    <row r="18" spans="1:73" ht="16.5" thickTop="1" thickBot="1">
      <c r="A18" s="11">
        <v>1964</v>
      </c>
      <c r="B18" s="29" t="s">
        <v>17</v>
      </c>
      <c r="C18" s="33">
        <v>0</v>
      </c>
      <c r="D18" s="13" t="s">
        <v>22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5">
        <f t="shared" si="0"/>
        <v>4.4081660908397297E-2</v>
      </c>
      <c r="K18" s="12" t="s">
        <v>10</v>
      </c>
      <c r="L18" s="33"/>
      <c r="M18" s="13"/>
      <c r="N18" s="14"/>
      <c r="O18" s="14"/>
      <c r="P18" s="14"/>
      <c r="Q18" s="14"/>
      <c r="R18" s="14"/>
      <c r="S18" s="22">
        <f t="shared" si="1"/>
        <v>4.4081660908397297E-2</v>
      </c>
      <c r="T18" s="16" t="s">
        <v>11</v>
      </c>
      <c r="U18" s="33"/>
      <c r="V18" s="13"/>
      <c r="W18" s="14"/>
      <c r="X18" s="14"/>
      <c r="Y18" s="14"/>
      <c r="Z18" s="14"/>
      <c r="AA18" s="14"/>
      <c r="AB18" s="22">
        <f t="shared" si="3"/>
        <v>4.4081660908397297E-2</v>
      </c>
      <c r="AC18" s="17" t="s">
        <v>12</v>
      </c>
      <c r="AD18" s="33"/>
      <c r="AE18" s="13"/>
      <c r="AF18" s="14"/>
      <c r="AG18" s="14"/>
      <c r="AH18" s="14"/>
      <c r="AI18" s="14"/>
      <c r="AJ18" s="14"/>
      <c r="AK18" s="22">
        <f t="shared" si="4"/>
        <v>4.4081660908397297E-2</v>
      </c>
      <c r="AL18" s="18" t="s">
        <v>13</v>
      </c>
      <c r="AM18" s="33"/>
      <c r="AN18" s="13"/>
      <c r="AO18" s="14"/>
      <c r="AP18" s="14"/>
      <c r="AQ18" s="14"/>
      <c r="AR18" s="14"/>
      <c r="AS18" s="14"/>
      <c r="AT18" s="22">
        <f t="shared" si="2"/>
        <v>4.4081660908397297E-2</v>
      </c>
      <c r="AU18" s="19" t="s">
        <v>14</v>
      </c>
      <c r="AV18" s="33"/>
      <c r="AW18" s="13"/>
      <c r="AX18" s="14"/>
      <c r="AY18" s="14"/>
      <c r="AZ18" s="14"/>
      <c r="BA18" s="14"/>
      <c r="BB18" s="14"/>
      <c r="BC18" s="22">
        <f t="shared" si="8"/>
        <v>4.4081660908397297E-2</v>
      </c>
      <c r="BD18" s="20" t="s">
        <v>15</v>
      </c>
      <c r="BE18" s="33"/>
      <c r="BF18" s="13"/>
      <c r="BG18" s="14"/>
      <c r="BH18" s="14"/>
      <c r="BI18" s="14"/>
      <c r="BJ18" s="14"/>
      <c r="BK18" s="14"/>
      <c r="BL18" s="22">
        <f t="shared" si="9"/>
        <v>4.4081660908397297E-2</v>
      </c>
      <c r="BM18" s="21" t="s">
        <v>16</v>
      </c>
      <c r="BN18" s="33"/>
      <c r="BO18" s="13"/>
      <c r="BP18" s="14"/>
      <c r="BQ18" s="14"/>
      <c r="BR18" s="14"/>
      <c r="BS18" s="14"/>
      <c r="BT18" s="14"/>
      <c r="BU18" s="22">
        <f t="shared" si="7"/>
        <v>4.4081660908397297E-2</v>
      </c>
    </row>
    <row r="19" spans="1:73" ht="16.5" thickTop="1" thickBot="1">
      <c r="A19" s="11">
        <v>1965</v>
      </c>
      <c r="B19" s="29" t="s">
        <v>17</v>
      </c>
      <c r="C19" s="33">
        <v>0</v>
      </c>
      <c r="D19" s="13" t="s">
        <v>22</v>
      </c>
      <c r="E19" s="14">
        <v>0</v>
      </c>
      <c r="F19" s="14">
        <v>0</v>
      </c>
      <c r="G19" s="14">
        <v>0</v>
      </c>
      <c r="H19" s="14">
        <v>0</v>
      </c>
      <c r="I19" s="14">
        <v>0</v>
      </c>
      <c r="J19" s="15">
        <f t="shared" si="0"/>
        <v>4.4081660908397297E-2</v>
      </c>
      <c r="K19" s="12" t="s">
        <v>10</v>
      </c>
      <c r="L19" s="33"/>
      <c r="M19" s="13"/>
      <c r="N19" s="14"/>
      <c r="O19" s="14"/>
      <c r="P19" s="14"/>
      <c r="Q19" s="14"/>
      <c r="R19" s="14"/>
      <c r="S19" s="22">
        <f t="shared" si="1"/>
        <v>4.4081660908397297E-2</v>
      </c>
      <c r="T19" s="16" t="s">
        <v>11</v>
      </c>
      <c r="U19" s="33"/>
      <c r="V19" s="13"/>
      <c r="W19" s="14"/>
      <c r="X19" s="14"/>
      <c r="Y19" s="14"/>
      <c r="Z19" s="14"/>
      <c r="AA19" s="14"/>
      <c r="AB19" s="22">
        <f t="shared" si="3"/>
        <v>4.4081660908397297E-2</v>
      </c>
      <c r="AC19" s="17" t="s">
        <v>12</v>
      </c>
      <c r="AD19" s="33"/>
      <c r="AE19" s="13"/>
      <c r="AF19" s="14"/>
      <c r="AG19" s="14"/>
      <c r="AH19" s="14"/>
      <c r="AI19" s="14"/>
      <c r="AJ19" s="14"/>
      <c r="AK19" s="22">
        <f t="shared" si="4"/>
        <v>4.4081660908397297E-2</v>
      </c>
      <c r="AL19" s="18" t="s">
        <v>13</v>
      </c>
      <c r="AM19" s="33"/>
      <c r="AN19" s="13"/>
      <c r="AO19" s="14"/>
      <c r="AP19" s="14"/>
      <c r="AQ19" s="14"/>
      <c r="AR19" s="14"/>
      <c r="AS19" s="14"/>
      <c r="AT19" s="22">
        <f t="shared" si="2"/>
        <v>4.4081660908397297E-2</v>
      </c>
      <c r="AU19" s="19" t="s">
        <v>14</v>
      </c>
      <c r="AV19" s="33"/>
      <c r="AW19" s="13"/>
      <c r="AX19" s="14"/>
      <c r="AY19" s="14"/>
      <c r="AZ19" s="14"/>
      <c r="BA19" s="14"/>
      <c r="BB19" s="14"/>
      <c r="BC19" s="22">
        <f t="shared" si="8"/>
        <v>4.4081660908397297E-2</v>
      </c>
      <c r="BD19" s="20" t="s">
        <v>15</v>
      </c>
      <c r="BE19" s="33"/>
      <c r="BF19" s="13"/>
      <c r="BG19" s="14"/>
      <c r="BH19" s="14"/>
      <c r="BI19" s="14"/>
      <c r="BJ19" s="14"/>
      <c r="BK19" s="14"/>
      <c r="BL19" s="22">
        <f t="shared" si="9"/>
        <v>4.4081660908397297E-2</v>
      </c>
      <c r="BM19" s="21" t="s">
        <v>16</v>
      </c>
      <c r="BN19" s="33"/>
      <c r="BO19" s="13"/>
      <c r="BP19" s="14"/>
      <c r="BQ19" s="14"/>
      <c r="BR19" s="14"/>
      <c r="BS19" s="14"/>
      <c r="BT19" s="14"/>
      <c r="BU19" s="22">
        <f t="shared" si="7"/>
        <v>4.4081660908397297E-2</v>
      </c>
    </row>
    <row r="20" spans="1:73" ht="16.5" thickTop="1" thickBot="1">
      <c r="A20" s="11">
        <v>1966</v>
      </c>
      <c r="B20" s="29" t="s">
        <v>17</v>
      </c>
      <c r="C20" s="33">
        <v>0</v>
      </c>
      <c r="D20" s="13" t="s">
        <v>22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5">
        <f t="shared" si="0"/>
        <v>4.4081660908397297E-2</v>
      </c>
      <c r="K20" s="12" t="s">
        <v>10</v>
      </c>
      <c r="L20" s="33"/>
      <c r="M20" s="13"/>
      <c r="N20" s="14"/>
      <c r="O20" s="14"/>
      <c r="P20" s="14"/>
      <c r="Q20" s="14"/>
      <c r="R20" s="14"/>
      <c r="S20" s="22">
        <f t="shared" si="1"/>
        <v>4.4081660908397297E-2</v>
      </c>
      <c r="T20" s="16" t="s">
        <v>11</v>
      </c>
      <c r="U20" s="33"/>
      <c r="V20" s="13"/>
      <c r="W20" s="14"/>
      <c r="X20" s="14"/>
      <c r="Y20" s="14"/>
      <c r="Z20" s="14"/>
      <c r="AA20" s="14"/>
      <c r="AB20" s="22">
        <f t="shared" si="3"/>
        <v>4.4081660908397297E-2</v>
      </c>
      <c r="AC20" s="17" t="s">
        <v>12</v>
      </c>
      <c r="AD20" s="33"/>
      <c r="AE20" s="13"/>
      <c r="AF20" s="14"/>
      <c r="AG20" s="14"/>
      <c r="AH20" s="14"/>
      <c r="AI20" s="14"/>
      <c r="AJ20" s="14"/>
      <c r="AK20" s="22">
        <f t="shared" si="4"/>
        <v>4.4081660908397297E-2</v>
      </c>
      <c r="AL20" s="18" t="s">
        <v>13</v>
      </c>
      <c r="AM20" s="33"/>
      <c r="AN20" s="13"/>
      <c r="AO20" s="14"/>
      <c r="AP20" s="14"/>
      <c r="AQ20" s="14"/>
      <c r="AR20" s="14"/>
      <c r="AS20" s="14"/>
      <c r="AT20" s="22">
        <f t="shared" si="2"/>
        <v>4.4081660908397297E-2</v>
      </c>
      <c r="AU20" s="19" t="s">
        <v>14</v>
      </c>
      <c r="AV20" s="33"/>
      <c r="AW20" s="13"/>
      <c r="AX20" s="14"/>
      <c r="AY20" s="14"/>
      <c r="AZ20" s="14"/>
      <c r="BA20" s="14"/>
      <c r="BB20" s="14"/>
      <c r="BC20" s="22">
        <f t="shared" si="8"/>
        <v>4.4081660908397297E-2</v>
      </c>
      <c r="BD20" s="20" t="s">
        <v>15</v>
      </c>
      <c r="BE20" s="33"/>
      <c r="BF20" s="13"/>
      <c r="BG20" s="14"/>
      <c r="BH20" s="14"/>
      <c r="BI20" s="14"/>
      <c r="BJ20" s="14"/>
      <c r="BK20" s="14"/>
      <c r="BL20" s="22">
        <f t="shared" si="9"/>
        <v>4.4081660908397297E-2</v>
      </c>
      <c r="BM20" s="21" t="s">
        <v>16</v>
      </c>
      <c r="BN20" s="33"/>
      <c r="BO20" s="13"/>
      <c r="BP20" s="14"/>
      <c r="BQ20" s="14"/>
      <c r="BR20" s="14"/>
      <c r="BS20" s="14"/>
      <c r="BT20" s="14"/>
      <c r="BU20" s="22">
        <f t="shared" si="7"/>
        <v>4.4081660908397297E-2</v>
      </c>
    </row>
    <row r="21" spans="1:73" ht="16.5" thickTop="1" thickBot="1">
      <c r="A21" s="11">
        <v>1967</v>
      </c>
      <c r="B21" s="29" t="s">
        <v>17</v>
      </c>
      <c r="C21" s="33">
        <v>0</v>
      </c>
      <c r="D21" s="13" t="s">
        <v>22</v>
      </c>
      <c r="E21" s="14">
        <v>0</v>
      </c>
      <c r="F21" s="14">
        <v>0</v>
      </c>
      <c r="G21" s="14">
        <v>0</v>
      </c>
      <c r="H21" s="14">
        <v>0</v>
      </c>
      <c r="I21" s="14">
        <v>0</v>
      </c>
      <c r="J21" s="15">
        <f t="shared" si="0"/>
        <v>4.4081660908397297E-2</v>
      </c>
      <c r="K21" s="12" t="s">
        <v>10</v>
      </c>
      <c r="L21" s="33"/>
      <c r="M21" s="13"/>
      <c r="N21" s="14"/>
      <c r="O21" s="14"/>
      <c r="P21" s="14"/>
      <c r="Q21" s="14"/>
      <c r="R21" s="14"/>
      <c r="S21" s="22">
        <f t="shared" si="1"/>
        <v>4.4081660908397297E-2</v>
      </c>
      <c r="T21" s="16" t="s">
        <v>11</v>
      </c>
      <c r="U21" s="33"/>
      <c r="V21" s="13"/>
      <c r="W21" s="14"/>
      <c r="X21" s="14"/>
      <c r="Y21" s="14"/>
      <c r="Z21" s="14"/>
      <c r="AA21" s="14"/>
      <c r="AB21" s="22">
        <f t="shared" si="3"/>
        <v>4.4081660908397297E-2</v>
      </c>
      <c r="AC21" s="17" t="s">
        <v>12</v>
      </c>
      <c r="AD21" s="33"/>
      <c r="AE21" s="13"/>
      <c r="AF21" s="14"/>
      <c r="AG21" s="14"/>
      <c r="AH21" s="14"/>
      <c r="AI21" s="14"/>
      <c r="AJ21" s="14"/>
      <c r="AK21" s="22">
        <f t="shared" si="4"/>
        <v>4.4081660908397297E-2</v>
      </c>
      <c r="AL21" s="18" t="s">
        <v>13</v>
      </c>
      <c r="AM21" s="33"/>
      <c r="AN21" s="13"/>
      <c r="AO21" s="14"/>
      <c r="AP21" s="14"/>
      <c r="AQ21" s="14"/>
      <c r="AR21" s="14"/>
      <c r="AS21" s="14"/>
      <c r="AT21" s="22">
        <f t="shared" si="2"/>
        <v>4.4081660908397297E-2</v>
      </c>
      <c r="AU21" s="19" t="s">
        <v>14</v>
      </c>
      <c r="AV21" s="33"/>
      <c r="AW21" s="13"/>
      <c r="AX21" s="14"/>
      <c r="AY21" s="14"/>
      <c r="AZ21" s="14"/>
      <c r="BA21" s="14"/>
      <c r="BB21" s="14"/>
      <c r="BC21" s="22">
        <f t="shared" si="8"/>
        <v>4.4081660908397297E-2</v>
      </c>
      <c r="BD21" s="20" t="s">
        <v>15</v>
      </c>
      <c r="BE21" s="33"/>
      <c r="BF21" s="13"/>
      <c r="BG21" s="14"/>
      <c r="BH21" s="14"/>
      <c r="BI21" s="14"/>
      <c r="BJ21" s="14"/>
      <c r="BK21" s="14"/>
      <c r="BL21" s="22">
        <f t="shared" si="9"/>
        <v>4.4081660908397297E-2</v>
      </c>
      <c r="BM21" s="21" t="s">
        <v>16</v>
      </c>
      <c r="BN21" s="33"/>
      <c r="BO21" s="13"/>
      <c r="BP21" s="14"/>
      <c r="BQ21" s="14"/>
      <c r="BR21" s="14"/>
      <c r="BS21" s="14"/>
      <c r="BT21" s="14"/>
      <c r="BU21" s="22">
        <f t="shared" si="7"/>
        <v>4.4081660908397297E-2</v>
      </c>
    </row>
    <row r="22" spans="1:73" ht="16.5" thickTop="1" thickBot="1">
      <c r="A22" s="11">
        <v>1968</v>
      </c>
      <c r="B22" s="29" t="s">
        <v>17</v>
      </c>
      <c r="C22" s="33">
        <v>0</v>
      </c>
      <c r="D22" s="13" t="s">
        <v>22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5">
        <f t="shared" si="0"/>
        <v>4.4081660908397297E-2</v>
      </c>
      <c r="K22" s="12" t="s">
        <v>10</v>
      </c>
      <c r="L22" s="33"/>
      <c r="M22" s="13"/>
      <c r="N22" s="14"/>
      <c r="O22" s="14"/>
      <c r="P22" s="14"/>
      <c r="Q22" s="14"/>
      <c r="R22" s="14"/>
      <c r="S22" s="22">
        <f t="shared" si="1"/>
        <v>4.4081660908397297E-2</v>
      </c>
      <c r="T22" s="16" t="s">
        <v>11</v>
      </c>
      <c r="U22" s="33"/>
      <c r="V22" s="13"/>
      <c r="W22" s="14"/>
      <c r="X22" s="14"/>
      <c r="Y22" s="14"/>
      <c r="Z22" s="14"/>
      <c r="AA22" s="14"/>
      <c r="AB22" s="22">
        <f t="shared" si="3"/>
        <v>4.4081660908397297E-2</v>
      </c>
      <c r="AC22" s="17" t="s">
        <v>12</v>
      </c>
      <c r="AD22" s="33"/>
      <c r="AE22" s="13"/>
      <c r="AF22" s="14"/>
      <c r="AG22" s="14"/>
      <c r="AH22" s="14"/>
      <c r="AI22" s="14"/>
      <c r="AJ22" s="14"/>
      <c r="AK22" s="22">
        <f t="shared" si="4"/>
        <v>4.4081660908397297E-2</v>
      </c>
      <c r="AL22" s="18" t="s">
        <v>13</v>
      </c>
      <c r="AM22" s="33"/>
      <c r="AN22" s="13"/>
      <c r="AO22" s="14"/>
      <c r="AP22" s="14"/>
      <c r="AQ22" s="14"/>
      <c r="AR22" s="14"/>
      <c r="AS22" s="14"/>
      <c r="AT22" s="22">
        <f t="shared" si="2"/>
        <v>4.4081660908397297E-2</v>
      </c>
      <c r="AU22" s="19" t="s">
        <v>14</v>
      </c>
      <c r="AV22" s="33"/>
      <c r="AW22" s="13"/>
      <c r="AX22" s="14"/>
      <c r="AY22" s="14"/>
      <c r="AZ22" s="14"/>
      <c r="BA22" s="14"/>
      <c r="BB22" s="14"/>
      <c r="BC22" s="22">
        <f t="shared" si="8"/>
        <v>4.4081660908397297E-2</v>
      </c>
      <c r="BD22" s="20" t="s">
        <v>15</v>
      </c>
      <c r="BE22" s="33"/>
      <c r="BF22" s="13"/>
      <c r="BG22" s="14"/>
      <c r="BH22" s="14"/>
      <c r="BI22" s="14"/>
      <c r="BJ22" s="14"/>
      <c r="BK22" s="14"/>
      <c r="BL22" s="22">
        <f t="shared" si="9"/>
        <v>4.4081660908397297E-2</v>
      </c>
      <c r="BM22" s="21" t="s">
        <v>16</v>
      </c>
      <c r="BN22" s="33"/>
      <c r="BO22" s="13"/>
      <c r="BP22" s="14"/>
      <c r="BQ22" s="14"/>
      <c r="BR22" s="14"/>
      <c r="BS22" s="14"/>
      <c r="BT22" s="14"/>
      <c r="BU22" s="22">
        <f t="shared" si="7"/>
        <v>4.4081660908397297E-2</v>
      </c>
    </row>
    <row r="23" spans="1:73" ht="16.5" thickTop="1" thickBot="1">
      <c r="A23" s="11">
        <v>1969</v>
      </c>
      <c r="B23" s="29" t="s">
        <v>17</v>
      </c>
      <c r="C23" s="33">
        <v>0</v>
      </c>
      <c r="D23" s="13" t="s">
        <v>22</v>
      </c>
      <c r="E23" s="14">
        <v>0</v>
      </c>
      <c r="F23" s="14">
        <v>0</v>
      </c>
      <c r="G23" s="14">
        <v>0</v>
      </c>
      <c r="H23" s="14">
        <v>0</v>
      </c>
      <c r="I23" s="14">
        <v>0</v>
      </c>
      <c r="J23" s="15">
        <f t="shared" si="0"/>
        <v>4.4081660908397297E-2</v>
      </c>
      <c r="K23" s="12" t="s">
        <v>10</v>
      </c>
      <c r="L23" s="33"/>
      <c r="M23" s="13"/>
      <c r="N23" s="14"/>
      <c r="O23" s="14"/>
      <c r="P23" s="14"/>
      <c r="Q23" s="14"/>
      <c r="R23" s="14"/>
      <c r="S23" s="22">
        <f t="shared" si="1"/>
        <v>4.4081660908397297E-2</v>
      </c>
      <c r="T23" s="16" t="s">
        <v>11</v>
      </c>
      <c r="U23" s="33"/>
      <c r="V23" s="13"/>
      <c r="W23" s="14"/>
      <c r="X23" s="14"/>
      <c r="Y23" s="14"/>
      <c r="Z23" s="14"/>
      <c r="AA23" s="14"/>
      <c r="AB23" s="22">
        <f t="shared" si="3"/>
        <v>4.4081660908397297E-2</v>
      </c>
      <c r="AC23" s="17" t="s">
        <v>12</v>
      </c>
      <c r="AD23" s="33"/>
      <c r="AE23" s="13"/>
      <c r="AF23" s="14"/>
      <c r="AG23" s="14"/>
      <c r="AH23" s="14"/>
      <c r="AI23" s="14"/>
      <c r="AJ23" s="14"/>
      <c r="AK23" s="22">
        <f t="shared" si="4"/>
        <v>4.4081660908397297E-2</v>
      </c>
      <c r="AL23" s="18" t="s">
        <v>13</v>
      </c>
      <c r="AM23" s="33"/>
      <c r="AN23" s="13"/>
      <c r="AO23" s="14"/>
      <c r="AP23" s="14"/>
      <c r="AQ23" s="14"/>
      <c r="AR23" s="14"/>
      <c r="AS23" s="14"/>
      <c r="AT23" s="22">
        <f t="shared" si="2"/>
        <v>4.4081660908397297E-2</v>
      </c>
      <c r="AU23" s="19" t="s">
        <v>14</v>
      </c>
      <c r="AV23" s="33"/>
      <c r="AW23" s="13"/>
      <c r="AX23" s="14"/>
      <c r="AY23" s="14"/>
      <c r="AZ23" s="14"/>
      <c r="BA23" s="14"/>
      <c r="BB23" s="14"/>
      <c r="BC23" s="22">
        <f t="shared" si="8"/>
        <v>4.4081660908397297E-2</v>
      </c>
      <c r="BD23" s="20" t="s">
        <v>15</v>
      </c>
      <c r="BE23" s="33"/>
      <c r="BF23" s="13"/>
      <c r="BG23" s="14"/>
      <c r="BH23" s="14"/>
      <c r="BI23" s="14"/>
      <c r="BJ23" s="14"/>
      <c r="BK23" s="14"/>
      <c r="BL23" s="22">
        <f t="shared" si="9"/>
        <v>4.4081660908397297E-2</v>
      </c>
      <c r="BM23" s="21" t="s">
        <v>16</v>
      </c>
      <c r="BN23" s="33"/>
      <c r="BO23" s="13"/>
      <c r="BP23" s="14"/>
      <c r="BQ23" s="14"/>
      <c r="BR23" s="14"/>
      <c r="BS23" s="14"/>
      <c r="BT23" s="14"/>
      <c r="BU23" s="22">
        <f t="shared" si="7"/>
        <v>4.4081660908397297E-2</v>
      </c>
    </row>
    <row r="24" spans="1:73" ht="16.5" thickTop="1" thickBot="1">
      <c r="A24" s="11">
        <v>1970</v>
      </c>
      <c r="B24" s="29" t="s">
        <v>17</v>
      </c>
      <c r="C24" s="33">
        <v>0</v>
      </c>
      <c r="D24" s="13" t="s">
        <v>22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5">
        <f t="shared" si="0"/>
        <v>4.4081660908397297E-2</v>
      </c>
      <c r="K24" s="12" t="s">
        <v>10</v>
      </c>
      <c r="L24" s="33"/>
      <c r="M24" s="13"/>
      <c r="N24" s="14"/>
      <c r="O24" s="14"/>
      <c r="P24" s="14"/>
      <c r="Q24" s="14"/>
      <c r="R24" s="14"/>
      <c r="S24" s="22">
        <f t="shared" si="1"/>
        <v>4.4081660908397297E-2</v>
      </c>
      <c r="T24" s="16" t="s">
        <v>11</v>
      </c>
      <c r="U24" s="33"/>
      <c r="V24" s="13"/>
      <c r="W24" s="14"/>
      <c r="X24" s="14"/>
      <c r="Y24" s="14"/>
      <c r="Z24" s="14"/>
      <c r="AA24" s="14"/>
      <c r="AB24" s="22">
        <f t="shared" si="3"/>
        <v>4.4081660908397297E-2</v>
      </c>
      <c r="AC24" s="17" t="s">
        <v>12</v>
      </c>
      <c r="AD24" s="33"/>
      <c r="AE24" s="13"/>
      <c r="AF24" s="14"/>
      <c r="AG24" s="14"/>
      <c r="AH24" s="14"/>
      <c r="AI24" s="14"/>
      <c r="AJ24" s="14"/>
      <c r="AK24" s="22">
        <f t="shared" si="4"/>
        <v>4.4081660908397297E-2</v>
      </c>
      <c r="AL24" s="18" t="s">
        <v>13</v>
      </c>
      <c r="AM24" s="33"/>
      <c r="AN24" s="13"/>
      <c r="AO24" s="14"/>
      <c r="AP24" s="14"/>
      <c r="AQ24" s="14"/>
      <c r="AR24" s="14"/>
      <c r="AS24" s="14"/>
      <c r="AT24" s="22">
        <f t="shared" si="2"/>
        <v>4.4081660908397297E-2</v>
      </c>
      <c r="AU24" s="19" t="s">
        <v>14</v>
      </c>
      <c r="AV24" s="33"/>
      <c r="AW24" s="13"/>
      <c r="AX24" s="14"/>
      <c r="AY24" s="14"/>
      <c r="AZ24" s="14"/>
      <c r="BA24" s="14"/>
      <c r="BB24" s="14"/>
      <c r="BC24" s="22">
        <f t="shared" si="8"/>
        <v>4.4081660908397297E-2</v>
      </c>
      <c r="BD24" s="20" t="s">
        <v>15</v>
      </c>
      <c r="BE24" s="33"/>
      <c r="BF24" s="13"/>
      <c r="BG24" s="14"/>
      <c r="BH24" s="14"/>
      <c r="BI24" s="14"/>
      <c r="BJ24" s="14"/>
      <c r="BK24" s="14"/>
      <c r="BL24" s="22">
        <f t="shared" si="9"/>
        <v>4.4081660908397297E-2</v>
      </c>
      <c r="BM24" s="21" t="s">
        <v>16</v>
      </c>
      <c r="BN24" s="33"/>
      <c r="BO24" s="13"/>
      <c r="BP24" s="14"/>
      <c r="BQ24" s="14"/>
      <c r="BR24" s="14"/>
      <c r="BS24" s="14"/>
      <c r="BT24" s="14"/>
      <c r="BU24" s="22">
        <f t="shared" si="7"/>
        <v>4.4081660908397297E-2</v>
      </c>
    </row>
    <row r="25" spans="1:73" ht="16.5" thickTop="1" thickBot="1">
      <c r="A25" s="11">
        <v>1971</v>
      </c>
      <c r="B25" s="29" t="s">
        <v>17</v>
      </c>
      <c r="C25" s="33">
        <v>0</v>
      </c>
      <c r="D25" s="13" t="s">
        <v>22</v>
      </c>
      <c r="E25" s="14">
        <v>0</v>
      </c>
      <c r="F25" s="14">
        <v>0</v>
      </c>
      <c r="G25" s="14">
        <v>0</v>
      </c>
      <c r="H25" s="14">
        <v>0</v>
      </c>
      <c r="I25" s="14">
        <v>0</v>
      </c>
      <c r="J25" s="15">
        <f t="shared" si="0"/>
        <v>4.4081660908397297E-2</v>
      </c>
      <c r="K25" s="12" t="s">
        <v>10</v>
      </c>
      <c r="L25" s="33"/>
      <c r="M25" s="13"/>
      <c r="N25" s="14"/>
      <c r="O25" s="14"/>
      <c r="P25" s="14"/>
      <c r="Q25" s="14"/>
      <c r="R25" s="14"/>
      <c r="S25" s="22">
        <f t="shared" si="1"/>
        <v>4.4081660908397297E-2</v>
      </c>
      <c r="T25" s="16" t="s">
        <v>11</v>
      </c>
      <c r="U25" s="33"/>
      <c r="V25" s="13"/>
      <c r="W25" s="14"/>
      <c r="X25" s="14"/>
      <c r="Y25" s="14"/>
      <c r="Z25" s="14"/>
      <c r="AA25" s="14"/>
      <c r="AB25" s="22">
        <f t="shared" si="3"/>
        <v>4.4081660908397297E-2</v>
      </c>
      <c r="AC25" s="17" t="s">
        <v>12</v>
      </c>
      <c r="AD25" s="33"/>
      <c r="AE25" s="13"/>
      <c r="AF25" s="14"/>
      <c r="AG25" s="14"/>
      <c r="AH25" s="14"/>
      <c r="AI25" s="14"/>
      <c r="AJ25" s="14"/>
      <c r="AK25" s="22">
        <f t="shared" si="4"/>
        <v>4.4081660908397297E-2</v>
      </c>
      <c r="AL25" s="18" t="s">
        <v>13</v>
      </c>
      <c r="AM25" s="33"/>
      <c r="AN25" s="13"/>
      <c r="AO25" s="14"/>
      <c r="AP25" s="14"/>
      <c r="AQ25" s="14"/>
      <c r="AR25" s="14"/>
      <c r="AS25" s="14"/>
      <c r="AT25" s="22">
        <f t="shared" si="2"/>
        <v>4.4081660908397297E-2</v>
      </c>
      <c r="AU25" s="19" t="s">
        <v>14</v>
      </c>
      <c r="AV25" s="33"/>
      <c r="AW25" s="13"/>
      <c r="AX25" s="14"/>
      <c r="AY25" s="14"/>
      <c r="AZ25" s="14"/>
      <c r="BA25" s="14"/>
      <c r="BB25" s="14"/>
      <c r="BC25" s="22">
        <f t="shared" si="8"/>
        <v>4.4081660908397297E-2</v>
      </c>
      <c r="BD25" s="20" t="s">
        <v>15</v>
      </c>
      <c r="BE25" s="33"/>
      <c r="BF25" s="13"/>
      <c r="BG25" s="14"/>
      <c r="BH25" s="14"/>
      <c r="BI25" s="14"/>
      <c r="BJ25" s="14"/>
      <c r="BK25" s="14"/>
      <c r="BL25" s="22">
        <f t="shared" si="9"/>
        <v>4.4081660908397297E-2</v>
      </c>
      <c r="BM25" s="21" t="s">
        <v>16</v>
      </c>
      <c r="BN25" s="33"/>
      <c r="BO25" s="13"/>
      <c r="BP25" s="14"/>
      <c r="BQ25" s="14"/>
      <c r="BR25" s="14"/>
      <c r="BS25" s="14"/>
      <c r="BT25" s="14"/>
      <c r="BU25" s="22">
        <f t="shared" si="7"/>
        <v>4.4081660908397297E-2</v>
      </c>
    </row>
    <row r="26" spans="1:73" ht="16.5" thickTop="1" thickBot="1">
      <c r="A26" s="11">
        <v>1972</v>
      </c>
      <c r="B26" s="29" t="s">
        <v>17</v>
      </c>
      <c r="C26" s="33">
        <v>0</v>
      </c>
      <c r="D26" s="13" t="s">
        <v>22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5">
        <f t="shared" si="0"/>
        <v>4.4081660908397297E-2</v>
      </c>
      <c r="K26" s="12" t="s">
        <v>10</v>
      </c>
      <c r="L26" s="33"/>
      <c r="M26" s="13"/>
      <c r="N26" s="14"/>
      <c r="O26" s="14"/>
      <c r="P26" s="14"/>
      <c r="Q26" s="14"/>
      <c r="R26" s="14"/>
      <c r="S26" s="22">
        <f t="shared" si="1"/>
        <v>4.4081660908397297E-2</v>
      </c>
      <c r="T26" s="16" t="s">
        <v>11</v>
      </c>
      <c r="U26" s="33"/>
      <c r="V26" s="13"/>
      <c r="W26" s="14"/>
      <c r="X26" s="14"/>
      <c r="Y26" s="14"/>
      <c r="Z26" s="14"/>
      <c r="AA26" s="14"/>
      <c r="AB26" s="22">
        <f t="shared" si="3"/>
        <v>4.4081660908397297E-2</v>
      </c>
      <c r="AC26" s="17" t="s">
        <v>12</v>
      </c>
      <c r="AD26" s="33"/>
      <c r="AE26" s="13"/>
      <c r="AF26" s="14"/>
      <c r="AG26" s="14"/>
      <c r="AH26" s="14"/>
      <c r="AI26" s="14"/>
      <c r="AJ26" s="14"/>
      <c r="AK26" s="22">
        <f t="shared" si="4"/>
        <v>4.4081660908397297E-2</v>
      </c>
      <c r="AL26" s="18" t="s">
        <v>13</v>
      </c>
      <c r="AM26" s="33"/>
      <c r="AN26" s="13"/>
      <c r="AO26" s="14"/>
      <c r="AP26" s="14"/>
      <c r="AQ26" s="14"/>
      <c r="AR26" s="14"/>
      <c r="AS26" s="14"/>
      <c r="AT26" s="22">
        <f t="shared" si="2"/>
        <v>4.4081660908397297E-2</v>
      </c>
      <c r="AU26" s="19" t="s">
        <v>14</v>
      </c>
      <c r="AV26" s="33"/>
      <c r="AW26" s="13"/>
      <c r="AX26" s="14"/>
      <c r="AY26" s="14"/>
      <c r="AZ26" s="14"/>
      <c r="BA26" s="14"/>
      <c r="BB26" s="14"/>
      <c r="BC26" s="22">
        <f t="shared" si="8"/>
        <v>4.4081660908397297E-2</v>
      </c>
      <c r="BD26" s="20" t="s">
        <v>15</v>
      </c>
      <c r="BE26" s="33"/>
      <c r="BF26" s="13"/>
      <c r="BG26" s="14"/>
      <c r="BH26" s="14"/>
      <c r="BI26" s="14"/>
      <c r="BJ26" s="14"/>
      <c r="BK26" s="14"/>
      <c r="BL26" s="22">
        <f t="shared" si="9"/>
        <v>4.4081660908397297E-2</v>
      </c>
      <c r="BM26" s="21" t="s">
        <v>16</v>
      </c>
      <c r="BN26" s="33"/>
      <c r="BO26" s="13"/>
      <c r="BP26" s="14"/>
      <c r="BQ26" s="14"/>
      <c r="BR26" s="14"/>
      <c r="BS26" s="14"/>
      <c r="BT26" s="14"/>
      <c r="BU26" s="22">
        <f t="shared" si="7"/>
        <v>4.4081660908397297E-2</v>
      </c>
    </row>
    <row r="27" spans="1:73" ht="16.5" thickTop="1" thickBot="1">
      <c r="A27" s="11">
        <v>1973</v>
      </c>
      <c r="B27" s="29" t="s">
        <v>17</v>
      </c>
      <c r="C27" s="33">
        <v>0</v>
      </c>
      <c r="D27" s="13" t="s">
        <v>22</v>
      </c>
      <c r="E27" s="14">
        <v>0</v>
      </c>
      <c r="F27" s="14">
        <v>0</v>
      </c>
      <c r="G27" s="14">
        <v>0</v>
      </c>
      <c r="H27" s="14">
        <v>0</v>
      </c>
      <c r="I27" s="14">
        <v>0</v>
      </c>
      <c r="J27" s="15">
        <f t="shared" si="0"/>
        <v>4.4081660908397297E-2</v>
      </c>
      <c r="K27" s="12" t="s">
        <v>10</v>
      </c>
      <c r="L27" s="33"/>
      <c r="M27" s="13"/>
      <c r="N27" s="14"/>
      <c r="O27" s="14"/>
      <c r="P27" s="14"/>
      <c r="Q27" s="14"/>
      <c r="R27" s="14"/>
      <c r="S27" s="22">
        <f t="shared" si="1"/>
        <v>4.4081660908397297E-2</v>
      </c>
      <c r="T27" s="16" t="s">
        <v>11</v>
      </c>
      <c r="U27" s="33"/>
      <c r="V27" s="13"/>
      <c r="W27" s="14"/>
      <c r="X27" s="14"/>
      <c r="Y27" s="14"/>
      <c r="Z27" s="14"/>
      <c r="AA27" s="14"/>
      <c r="AB27" s="22">
        <f t="shared" si="3"/>
        <v>4.4081660908397297E-2</v>
      </c>
      <c r="AC27" s="17" t="s">
        <v>12</v>
      </c>
      <c r="AD27" s="33"/>
      <c r="AE27" s="13"/>
      <c r="AF27" s="14"/>
      <c r="AG27" s="14"/>
      <c r="AH27" s="14"/>
      <c r="AI27" s="14"/>
      <c r="AJ27" s="14"/>
      <c r="AK27" s="22">
        <f t="shared" si="4"/>
        <v>4.4081660908397297E-2</v>
      </c>
      <c r="AL27" s="18" t="s">
        <v>13</v>
      </c>
      <c r="AM27" s="33"/>
      <c r="AN27" s="13"/>
      <c r="AO27" s="14"/>
      <c r="AP27" s="14"/>
      <c r="AQ27" s="14"/>
      <c r="AR27" s="14"/>
      <c r="AS27" s="14"/>
      <c r="AT27" s="22">
        <f t="shared" si="2"/>
        <v>4.4081660908397297E-2</v>
      </c>
      <c r="AU27" s="19" t="s">
        <v>14</v>
      </c>
      <c r="AV27" s="33"/>
      <c r="AW27" s="13"/>
      <c r="AX27" s="14"/>
      <c r="AY27" s="14"/>
      <c r="AZ27" s="14"/>
      <c r="BA27" s="14"/>
      <c r="BB27" s="14"/>
      <c r="BC27" s="22">
        <f t="shared" si="8"/>
        <v>4.4081660908397297E-2</v>
      </c>
      <c r="BD27" s="20" t="s">
        <v>15</v>
      </c>
      <c r="BE27" s="33"/>
      <c r="BF27" s="13"/>
      <c r="BG27" s="14"/>
      <c r="BH27" s="14"/>
      <c r="BI27" s="14"/>
      <c r="BJ27" s="14"/>
      <c r="BK27" s="14"/>
      <c r="BL27" s="22">
        <f t="shared" si="9"/>
        <v>4.4081660908397297E-2</v>
      </c>
      <c r="BM27" s="21" t="s">
        <v>16</v>
      </c>
      <c r="BN27" s="33"/>
      <c r="BO27" s="13"/>
      <c r="BP27" s="14"/>
      <c r="BQ27" s="14"/>
      <c r="BR27" s="14"/>
      <c r="BS27" s="14"/>
      <c r="BT27" s="14"/>
      <c r="BU27" s="22">
        <f t="shared" si="7"/>
        <v>4.4081660908397297E-2</v>
      </c>
    </row>
    <row r="28" spans="1:73" ht="16.5" thickTop="1" thickBot="1">
      <c r="A28" s="11">
        <v>1974</v>
      </c>
      <c r="B28" s="29" t="s">
        <v>17</v>
      </c>
      <c r="C28" s="33">
        <v>0</v>
      </c>
      <c r="D28" s="13" t="s">
        <v>22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5">
        <f t="shared" si="0"/>
        <v>4.4081660908397297E-2</v>
      </c>
      <c r="K28" s="12" t="s">
        <v>10</v>
      </c>
      <c r="L28" s="33"/>
      <c r="M28" s="13"/>
      <c r="N28" s="14"/>
      <c r="O28" s="14"/>
      <c r="P28" s="14"/>
      <c r="Q28" s="14"/>
      <c r="R28" s="14"/>
      <c r="S28" s="22">
        <f t="shared" si="1"/>
        <v>4.4081660908397297E-2</v>
      </c>
      <c r="T28" s="16" t="s">
        <v>11</v>
      </c>
      <c r="U28" s="33"/>
      <c r="V28" s="13"/>
      <c r="W28" s="14"/>
      <c r="X28" s="14"/>
      <c r="Y28" s="14"/>
      <c r="Z28" s="14"/>
      <c r="AA28" s="14"/>
      <c r="AB28" s="22">
        <f t="shared" si="3"/>
        <v>4.4081660908397297E-2</v>
      </c>
      <c r="AC28" s="17" t="s">
        <v>12</v>
      </c>
      <c r="AD28" s="33"/>
      <c r="AE28" s="13"/>
      <c r="AF28" s="14"/>
      <c r="AG28" s="14"/>
      <c r="AH28" s="14"/>
      <c r="AI28" s="14"/>
      <c r="AJ28" s="14"/>
      <c r="AK28" s="22">
        <f t="shared" si="4"/>
        <v>4.4081660908397297E-2</v>
      </c>
      <c r="AL28" s="18" t="s">
        <v>13</v>
      </c>
      <c r="AM28" s="33"/>
      <c r="AN28" s="13"/>
      <c r="AO28" s="14"/>
      <c r="AP28" s="14"/>
      <c r="AQ28" s="14"/>
      <c r="AR28" s="14"/>
      <c r="AS28" s="14"/>
      <c r="AT28" s="22">
        <f t="shared" si="2"/>
        <v>4.4081660908397297E-2</v>
      </c>
      <c r="AU28" s="19" t="s">
        <v>14</v>
      </c>
      <c r="AV28" s="33"/>
      <c r="AW28" s="13"/>
      <c r="AX28" s="14"/>
      <c r="AY28" s="14"/>
      <c r="AZ28" s="14"/>
      <c r="BA28" s="14"/>
      <c r="BB28" s="14"/>
      <c r="BC28" s="22">
        <f t="shared" si="8"/>
        <v>4.4081660908397297E-2</v>
      </c>
      <c r="BD28" s="20" t="s">
        <v>15</v>
      </c>
      <c r="BE28" s="33"/>
      <c r="BF28" s="13"/>
      <c r="BG28" s="14"/>
      <c r="BH28" s="14"/>
      <c r="BI28" s="14"/>
      <c r="BJ28" s="14"/>
      <c r="BK28" s="14"/>
      <c r="BL28" s="22">
        <f t="shared" si="9"/>
        <v>4.4081660908397297E-2</v>
      </c>
      <c r="BM28" s="21" t="s">
        <v>16</v>
      </c>
      <c r="BN28" s="33"/>
      <c r="BO28" s="13"/>
      <c r="BP28" s="14"/>
      <c r="BQ28" s="14"/>
      <c r="BR28" s="14"/>
      <c r="BS28" s="14"/>
      <c r="BT28" s="14"/>
      <c r="BU28" s="22">
        <f t="shared" si="7"/>
        <v>4.4081660908397297E-2</v>
      </c>
    </row>
    <row r="29" spans="1:73" ht="16.5" thickTop="1" thickBot="1">
      <c r="A29" s="11">
        <v>1975</v>
      </c>
      <c r="B29" s="29" t="s">
        <v>17</v>
      </c>
      <c r="C29" s="33">
        <v>0</v>
      </c>
      <c r="D29" s="13" t="s">
        <v>22</v>
      </c>
      <c r="E29" s="14">
        <v>0</v>
      </c>
      <c r="F29" s="14">
        <v>0</v>
      </c>
      <c r="G29" s="14">
        <v>0</v>
      </c>
      <c r="H29" s="14">
        <v>0</v>
      </c>
      <c r="I29" s="14">
        <v>0</v>
      </c>
      <c r="J29" s="15">
        <f t="shared" si="0"/>
        <v>4.4081660908397297E-2</v>
      </c>
      <c r="K29" s="12" t="s">
        <v>10</v>
      </c>
      <c r="L29" s="33"/>
      <c r="M29" s="13"/>
      <c r="N29" s="14"/>
      <c r="O29" s="14"/>
      <c r="P29" s="14"/>
      <c r="Q29" s="14"/>
      <c r="R29" s="14"/>
      <c r="S29" s="22">
        <f t="shared" si="1"/>
        <v>4.4081660908397297E-2</v>
      </c>
      <c r="T29" s="16" t="s">
        <v>11</v>
      </c>
      <c r="U29" s="33"/>
      <c r="V29" s="13"/>
      <c r="W29" s="14"/>
      <c r="X29" s="14"/>
      <c r="Y29" s="14"/>
      <c r="Z29" s="14"/>
      <c r="AA29" s="14"/>
      <c r="AB29" s="22">
        <f t="shared" si="3"/>
        <v>4.4081660908397297E-2</v>
      </c>
      <c r="AC29" s="17" t="s">
        <v>12</v>
      </c>
      <c r="AD29" s="33"/>
      <c r="AE29" s="13"/>
      <c r="AF29" s="14"/>
      <c r="AG29" s="14"/>
      <c r="AH29" s="14"/>
      <c r="AI29" s="14"/>
      <c r="AJ29" s="14"/>
      <c r="AK29" s="22">
        <f t="shared" si="4"/>
        <v>4.4081660908397297E-2</v>
      </c>
      <c r="AL29" s="18" t="s">
        <v>13</v>
      </c>
      <c r="AM29" s="33"/>
      <c r="AN29" s="13"/>
      <c r="AO29" s="14"/>
      <c r="AP29" s="14"/>
      <c r="AQ29" s="14"/>
      <c r="AR29" s="14"/>
      <c r="AS29" s="14"/>
      <c r="AT29" s="22">
        <f t="shared" si="2"/>
        <v>4.4081660908397297E-2</v>
      </c>
      <c r="AU29" s="19" t="s">
        <v>14</v>
      </c>
      <c r="AV29" s="33"/>
      <c r="AW29" s="13"/>
      <c r="AX29" s="14"/>
      <c r="AY29" s="14"/>
      <c r="AZ29" s="14"/>
      <c r="BA29" s="14"/>
      <c r="BB29" s="14"/>
      <c r="BC29" s="22">
        <f t="shared" si="8"/>
        <v>4.4081660908397297E-2</v>
      </c>
      <c r="BD29" s="20" t="s">
        <v>15</v>
      </c>
      <c r="BE29" s="33"/>
      <c r="BF29" s="13"/>
      <c r="BG29" s="14"/>
      <c r="BH29" s="14"/>
      <c r="BI29" s="14"/>
      <c r="BJ29" s="14"/>
      <c r="BK29" s="14"/>
      <c r="BL29" s="22">
        <f t="shared" si="9"/>
        <v>4.4081660908397297E-2</v>
      </c>
      <c r="BM29" s="21" t="s">
        <v>16</v>
      </c>
      <c r="BN29" s="33"/>
      <c r="BO29" s="13"/>
      <c r="BP29" s="14"/>
      <c r="BQ29" s="14"/>
      <c r="BR29" s="14"/>
      <c r="BS29" s="14"/>
      <c r="BT29" s="14"/>
      <c r="BU29" s="22">
        <f t="shared" si="7"/>
        <v>4.4081660908397297E-2</v>
      </c>
    </row>
    <row r="30" spans="1:73" ht="16.5" thickTop="1" thickBot="1">
      <c r="A30" s="11">
        <v>1976</v>
      </c>
      <c r="B30" s="29" t="s">
        <v>17</v>
      </c>
      <c r="C30" s="33">
        <v>0</v>
      </c>
      <c r="D30" s="13" t="s">
        <v>22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5">
        <f t="shared" si="0"/>
        <v>4.4081660908397297E-2</v>
      </c>
      <c r="K30" s="12" t="s">
        <v>10</v>
      </c>
      <c r="L30" s="33"/>
      <c r="M30" s="13"/>
      <c r="N30" s="14"/>
      <c r="O30" s="14"/>
      <c r="P30" s="14"/>
      <c r="Q30" s="14"/>
      <c r="R30" s="14"/>
      <c r="S30" s="22">
        <f t="shared" si="1"/>
        <v>4.4081660908397297E-2</v>
      </c>
      <c r="T30" s="16" t="s">
        <v>11</v>
      </c>
      <c r="U30" s="33"/>
      <c r="V30" s="13"/>
      <c r="W30" s="14"/>
      <c r="X30" s="14"/>
      <c r="Y30" s="14"/>
      <c r="Z30" s="14"/>
      <c r="AA30" s="14"/>
      <c r="AB30" s="22">
        <f t="shared" si="3"/>
        <v>4.4081660908397297E-2</v>
      </c>
      <c r="AC30" s="17" t="s">
        <v>12</v>
      </c>
      <c r="AD30" s="33"/>
      <c r="AE30" s="13"/>
      <c r="AF30" s="14"/>
      <c r="AG30" s="14"/>
      <c r="AH30" s="14"/>
      <c r="AI30" s="14"/>
      <c r="AJ30" s="14"/>
      <c r="AK30" s="22">
        <f t="shared" si="4"/>
        <v>4.4081660908397297E-2</v>
      </c>
      <c r="AL30" s="18" t="s">
        <v>13</v>
      </c>
      <c r="AM30" s="33"/>
      <c r="AN30" s="13"/>
      <c r="AO30" s="14"/>
      <c r="AP30" s="14"/>
      <c r="AQ30" s="14"/>
      <c r="AR30" s="14"/>
      <c r="AS30" s="14"/>
      <c r="AT30" s="22">
        <f t="shared" si="2"/>
        <v>4.4081660908397297E-2</v>
      </c>
      <c r="AU30" s="19" t="s">
        <v>14</v>
      </c>
      <c r="AV30" s="33"/>
      <c r="AW30" s="13"/>
      <c r="AX30" s="14"/>
      <c r="AY30" s="14"/>
      <c r="AZ30" s="14"/>
      <c r="BA30" s="14"/>
      <c r="BB30" s="14"/>
      <c r="BC30" s="22">
        <f t="shared" si="8"/>
        <v>4.4081660908397297E-2</v>
      </c>
      <c r="BD30" s="20" t="s">
        <v>15</v>
      </c>
      <c r="BE30" s="33"/>
      <c r="BF30" s="13"/>
      <c r="BG30" s="14"/>
      <c r="BH30" s="14"/>
      <c r="BI30" s="14"/>
      <c r="BJ30" s="14"/>
      <c r="BK30" s="14"/>
      <c r="BL30" s="22">
        <f t="shared" si="9"/>
        <v>4.4081660908397297E-2</v>
      </c>
      <c r="BM30" s="21" t="s">
        <v>16</v>
      </c>
      <c r="BN30" s="33"/>
      <c r="BO30" s="13"/>
      <c r="BP30" s="14"/>
      <c r="BQ30" s="14"/>
      <c r="BR30" s="14"/>
      <c r="BS30" s="14"/>
      <c r="BT30" s="14"/>
      <c r="BU30" s="22">
        <f t="shared" si="7"/>
        <v>4.4081660908397297E-2</v>
      </c>
    </row>
    <row r="31" spans="1:73" ht="16.5" thickTop="1" thickBot="1">
      <c r="A31" s="11">
        <v>1977</v>
      </c>
      <c r="B31" s="29" t="s">
        <v>17</v>
      </c>
      <c r="C31" s="33">
        <v>0</v>
      </c>
      <c r="D31" s="13" t="s">
        <v>22</v>
      </c>
      <c r="E31" s="14">
        <v>0</v>
      </c>
      <c r="F31" s="14">
        <v>0</v>
      </c>
      <c r="G31" s="14">
        <v>0</v>
      </c>
      <c r="H31" s="14">
        <v>0</v>
      </c>
      <c r="I31" s="14">
        <v>0</v>
      </c>
      <c r="J31" s="15">
        <f t="shared" si="0"/>
        <v>4.4081660908397297E-2</v>
      </c>
      <c r="K31" s="12" t="s">
        <v>10</v>
      </c>
      <c r="L31" s="33"/>
      <c r="M31" s="13"/>
      <c r="N31" s="14"/>
      <c r="O31" s="14"/>
      <c r="P31" s="14"/>
      <c r="Q31" s="14"/>
      <c r="R31" s="14"/>
      <c r="S31" s="22">
        <f t="shared" si="1"/>
        <v>4.4081660908397297E-2</v>
      </c>
      <c r="T31" s="16" t="s">
        <v>11</v>
      </c>
      <c r="U31" s="33"/>
      <c r="V31" s="13"/>
      <c r="W31" s="14"/>
      <c r="X31" s="14"/>
      <c r="Y31" s="14"/>
      <c r="Z31" s="14"/>
      <c r="AA31" s="14"/>
      <c r="AB31" s="22">
        <f t="shared" si="3"/>
        <v>4.4081660908397297E-2</v>
      </c>
      <c r="AC31" s="17" t="s">
        <v>12</v>
      </c>
      <c r="AD31" s="33"/>
      <c r="AE31" s="13"/>
      <c r="AF31" s="14"/>
      <c r="AG31" s="14"/>
      <c r="AH31" s="14"/>
      <c r="AI31" s="14"/>
      <c r="AJ31" s="14"/>
      <c r="AK31" s="22">
        <f t="shared" si="4"/>
        <v>4.4081660908397297E-2</v>
      </c>
      <c r="AL31" s="18" t="s">
        <v>13</v>
      </c>
      <c r="AM31" s="33"/>
      <c r="AN31" s="13"/>
      <c r="AO31" s="14"/>
      <c r="AP31" s="14"/>
      <c r="AQ31" s="14"/>
      <c r="AR31" s="14"/>
      <c r="AS31" s="14"/>
      <c r="AT31" s="22">
        <f t="shared" si="2"/>
        <v>4.4081660908397297E-2</v>
      </c>
      <c r="AU31" s="19" t="s">
        <v>14</v>
      </c>
      <c r="AV31" s="33"/>
      <c r="AW31" s="13"/>
      <c r="AX31" s="14"/>
      <c r="AY31" s="14"/>
      <c r="AZ31" s="14"/>
      <c r="BA31" s="14"/>
      <c r="BB31" s="14"/>
      <c r="BC31" s="22">
        <f t="shared" si="8"/>
        <v>4.4081660908397297E-2</v>
      </c>
      <c r="BD31" s="20" t="s">
        <v>15</v>
      </c>
      <c r="BE31" s="33"/>
      <c r="BF31" s="13"/>
      <c r="BG31" s="14"/>
      <c r="BH31" s="14"/>
      <c r="BI31" s="14"/>
      <c r="BJ31" s="14"/>
      <c r="BK31" s="14"/>
      <c r="BL31" s="22">
        <f t="shared" si="9"/>
        <v>4.4081660908397297E-2</v>
      </c>
      <c r="BM31" s="21" t="s">
        <v>16</v>
      </c>
      <c r="BN31" s="33"/>
      <c r="BO31" s="13"/>
      <c r="BP31" s="14"/>
      <c r="BQ31" s="14"/>
      <c r="BR31" s="14"/>
      <c r="BS31" s="14"/>
      <c r="BT31" s="14"/>
      <c r="BU31" s="22">
        <f t="shared" si="7"/>
        <v>4.4081660908397297E-2</v>
      </c>
    </row>
    <row r="32" spans="1:73" ht="16.5" thickTop="1" thickBot="1">
      <c r="A32" s="11">
        <v>1978</v>
      </c>
      <c r="B32" s="29" t="s">
        <v>17</v>
      </c>
      <c r="C32" s="33">
        <v>0</v>
      </c>
      <c r="D32" s="13" t="s">
        <v>22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5">
        <f t="shared" si="0"/>
        <v>4.4081660908397297E-2</v>
      </c>
      <c r="K32" s="12" t="s">
        <v>10</v>
      </c>
      <c r="L32" s="33"/>
      <c r="M32" s="13"/>
      <c r="N32" s="14"/>
      <c r="O32" s="14"/>
      <c r="P32" s="14"/>
      <c r="Q32" s="14"/>
      <c r="R32" s="14"/>
      <c r="S32" s="22">
        <f t="shared" si="1"/>
        <v>4.4081660908397297E-2</v>
      </c>
      <c r="T32" s="16" t="s">
        <v>11</v>
      </c>
      <c r="U32" s="33"/>
      <c r="V32" s="13"/>
      <c r="W32" s="14"/>
      <c r="X32" s="14"/>
      <c r="Y32" s="14"/>
      <c r="Z32" s="14"/>
      <c r="AA32" s="14"/>
      <c r="AB32" s="22">
        <f t="shared" si="3"/>
        <v>4.4081660908397297E-2</v>
      </c>
      <c r="AC32" s="17" t="s">
        <v>12</v>
      </c>
      <c r="AD32" s="33"/>
      <c r="AE32" s="13"/>
      <c r="AF32" s="14"/>
      <c r="AG32" s="14"/>
      <c r="AH32" s="14"/>
      <c r="AI32" s="14"/>
      <c r="AJ32" s="14"/>
      <c r="AK32" s="22">
        <f t="shared" si="4"/>
        <v>4.4081660908397297E-2</v>
      </c>
      <c r="AL32" s="18" t="s">
        <v>13</v>
      </c>
      <c r="AM32" s="33"/>
      <c r="AN32" s="13"/>
      <c r="AO32" s="14"/>
      <c r="AP32" s="14"/>
      <c r="AQ32" s="14"/>
      <c r="AR32" s="14"/>
      <c r="AS32" s="14"/>
      <c r="AT32" s="22">
        <f t="shared" si="2"/>
        <v>4.4081660908397297E-2</v>
      </c>
      <c r="AU32" s="19" t="s">
        <v>14</v>
      </c>
      <c r="AV32" s="33"/>
      <c r="AW32" s="13"/>
      <c r="AX32" s="14"/>
      <c r="AY32" s="14"/>
      <c r="AZ32" s="14"/>
      <c r="BA32" s="14"/>
      <c r="BB32" s="14"/>
      <c r="BC32" s="22">
        <f t="shared" si="8"/>
        <v>4.4081660908397297E-2</v>
      </c>
      <c r="BD32" s="20" t="s">
        <v>15</v>
      </c>
      <c r="BE32" s="33"/>
      <c r="BF32" s="13"/>
      <c r="BG32" s="14"/>
      <c r="BH32" s="14"/>
      <c r="BI32" s="14"/>
      <c r="BJ32" s="14"/>
      <c r="BK32" s="14"/>
      <c r="BL32" s="22">
        <f t="shared" si="9"/>
        <v>4.4081660908397297E-2</v>
      </c>
      <c r="BM32" s="21" t="s">
        <v>16</v>
      </c>
      <c r="BN32" s="33"/>
      <c r="BO32" s="13"/>
      <c r="BP32" s="14"/>
      <c r="BQ32" s="14"/>
      <c r="BR32" s="14"/>
      <c r="BS32" s="14"/>
      <c r="BT32" s="14"/>
      <c r="BU32" s="22">
        <f t="shared" si="7"/>
        <v>4.4081660908397297E-2</v>
      </c>
    </row>
    <row r="33" spans="1:73" ht="16.5" thickTop="1" thickBot="1">
      <c r="A33" s="11">
        <v>1979</v>
      </c>
      <c r="B33" s="29" t="s">
        <v>17</v>
      </c>
      <c r="C33" s="33">
        <v>0</v>
      </c>
      <c r="D33" s="13" t="s">
        <v>22</v>
      </c>
      <c r="E33" s="14">
        <v>0</v>
      </c>
      <c r="F33" s="14">
        <v>0</v>
      </c>
      <c r="G33" s="14">
        <v>0</v>
      </c>
      <c r="H33" s="14">
        <v>0</v>
      </c>
      <c r="I33" s="14">
        <v>0</v>
      </c>
      <c r="J33" s="15">
        <f t="shared" si="0"/>
        <v>4.4081660908397297E-2</v>
      </c>
      <c r="K33" s="12" t="s">
        <v>10</v>
      </c>
      <c r="L33" s="33"/>
      <c r="M33" s="13"/>
      <c r="N33" s="14"/>
      <c r="O33" s="14"/>
      <c r="P33" s="14"/>
      <c r="Q33" s="14"/>
      <c r="R33" s="14"/>
      <c r="S33" s="22">
        <f t="shared" si="1"/>
        <v>4.4081660908397297E-2</v>
      </c>
      <c r="T33" s="16" t="s">
        <v>11</v>
      </c>
      <c r="U33" s="33"/>
      <c r="V33" s="13"/>
      <c r="W33" s="14"/>
      <c r="X33" s="14"/>
      <c r="Y33" s="14"/>
      <c r="Z33" s="14"/>
      <c r="AA33" s="14"/>
      <c r="AB33" s="22">
        <f t="shared" si="3"/>
        <v>4.4081660908397297E-2</v>
      </c>
      <c r="AC33" s="17" t="s">
        <v>12</v>
      </c>
      <c r="AD33" s="33"/>
      <c r="AE33" s="13"/>
      <c r="AF33" s="14"/>
      <c r="AG33" s="14"/>
      <c r="AH33" s="14"/>
      <c r="AI33" s="14"/>
      <c r="AJ33" s="14"/>
      <c r="AK33" s="22">
        <f t="shared" si="4"/>
        <v>4.4081660908397297E-2</v>
      </c>
      <c r="AL33" s="18" t="s">
        <v>13</v>
      </c>
      <c r="AM33" s="33"/>
      <c r="AN33" s="13"/>
      <c r="AO33" s="14"/>
      <c r="AP33" s="14"/>
      <c r="AQ33" s="14"/>
      <c r="AR33" s="14"/>
      <c r="AS33" s="14"/>
      <c r="AT33" s="22">
        <f t="shared" si="2"/>
        <v>4.4081660908397297E-2</v>
      </c>
      <c r="AU33" s="19" t="s">
        <v>14</v>
      </c>
      <c r="AV33" s="33"/>
      <c r="AW33" s="13"/>
      <c r="AX33" s="14"/>
      <c r="AY33" s="14"/>
      <c r="AZ33" s="14"/>
      <c r="BA33" s="14"/>
      <c r="BB33" s="14"/>
      <c r="BC33" s="22">
        <f t="shared" si="8"/>
        <v>4.4081660908397297E-2</v>
      </c>
      <c r="BD33" s="20" t="s">
        <v>15</v>
      </c>
      <c r="BE33" s="33"/>
      <c r="BF33" s="13"/>
      <c r="BG33" s="14"/>
      <c r="BH33" s="14"/>
      <c r="BI33" s="14"/>
      <c r="BJ33" s="14"/>
      <c r="BK33" s="14"/>
      <c r="BL33" s="22">
        <f t="shared" si="9"/>
        <v>4.4081660908397297E-2</v>
      </c>
      <c r="BM33" s="21" t="s">
        <v>16</v>
      </c>
      <c r="BN33" s="33"/>
      <c r="BO33" s="13"/>
      <c r="BP33" s="14"/>
      <c r="BQ33" s="14"/>
      <c r="BR33" s="14"/>
      <c r="BS33" s="14"/>
      <c r="BT33" s="14"/>
      <c r="BU33" s="22">
        <f t="shared" si="7"/>
        <v>4.4081660908397297E-2</v>
      </c>
    </row>
    <row r="34" spans="1:73" ht="16.5" thickTop="1" thickBot="1">
      <c r="A34" s="11">
        <v>1980</v>
      </c>
      <c r="B34" s="29" t="s">
        <v>17</v>
      </c>
      <c r="C34" s="33">
        <v>0</v>
      </c>
      <c r="D34" s="13" t="s">
        <v>22</v>
      </c>
      <c r="E34" s="14">
        <v>0</v>
      </c>
      <c r="F34" s="14">
        <v>0</v>
      </c>
      <c r="G34" s="14">
        <v>0</v>
      </c>
      <c r="H34" s="14">
        <v>0</v>
      </c>
      <c r="I34" s="14">
        <v>0</v>
      </c>
      <c r="J34" s="15">
        <f t="shared" si="0"/>
        <v>4.4081660908397297E-2</v>
      </c>
      <c r="K34" s="12" t="s">
        <v>10</v>
      </c>
      <c r="L34" s="33"/>
      <c r="M34" s="13"/>
      <c r="N34" s="14"/>
      <c r="O34" s="14"/>
      <c r="P34" s="14"/>
      <c r="Q34" s="14"/>
      <c r="R34" s="14"/>
      <c r="S34" s="22">
        <f t="shared" si="1"/>
        <v>4.4081660908397297E-2</v>
      </c>
      <c r="T34" s="16" t="s">
        <v>11</v>
      </c>
      <c r="U34" s="33"/>
      <c r="V34" s="13"/>
      <c r="W34" s="14"/>
      <c r="X34" s="14"/>
      <c r="Y34" s="14"/>
      <c r="Z34" s="14"/>
      <c r="AA34" s="14"/>
      <c r="AB34" s="22">
        <f t="shared" si="3"/>
        <v>4.4081660908397297E-2</v>
      </c>
      <c r="AC34" s="17" t="s">
        <v>12</v>
      </c>
      <c r="AD34" s="33"/>
      <c r="AE34" s="13"/>
      <c r="AF34" s="14"/>
      <c r="AG34" s="14"/>
      <c r="AH34" s="14"/>
      <c r="AI34" s="14"/>
      <c r="AJ34" s="14"/>
      <c r="AK34" s="22">
        <f t="shared" si="4"/>
        <v>4.4081660908397297E-2</v>
      </c>
      <c r="AL34" s="18" t="s">
        <v>13</v>
      </c>
      <c r="AM34" s="33"/>
      <c r="AN34" s="13"/>
      <c r="AO34" s="14"/>
      <c r="AP34" s="14"/>
      <c r="AQ34" s="14"/>
      <c r="AR34" s="14"/>
      <c r="AS34" s="14"/>
      <c r="AT34" s="22">
        <f t="shared" si="2"/>
        <v>4.4081660908397297E-2</v>
      </c>
      <c r="AU34" s="19" t="s">
        <v>14</v>
      </c>
      <c r="AV34" s="33"/>
      <c r="AW34" s="13"/>
      <c r="AX34" s="14"/>
      <c r="AY34" s="14"/>
      <c r="AZ34" s="14"/>
      <c r="BA34" s="14"/>
      <c r="BB34" s="14"/>
      <c r="BC34" s="22">
        <f t="shared" si="8"/>
        <v>4.4081660908397297E-2</v>
      </c>
      <c r="BD34" s="20" t="s">
        <v>15</v>
      </c>
      <c r="BE34" s="33"/>
      <c r="BF34" s="13"/>
      <c r="BG34" s="14"/>
      <c r="BH34" s="14"/>
      <c r="BI34" s="14"/>
      <c r="BJ34" s="14"/>
      <c r="BK34" s="14"/>
      <c r="BL34" s="22">
        <f t="shared" si="9"/>
        <v>4.4081660908397297E-2</v>
      </c>
      <c r="BM34" s="21" t="s">
        <v>16</v>
      </c>
      <c r="BN34" s="33"/>
      <c r="BO34" s="13"/>
      <c r="BP34" s="14"/>
      <c r="BQ34" s="14"/>
      <c r="BR34" s="14"/>
      <c r="BS34" s="14"/>
      <c r="BT34" s="14"/>
      <c r="BU34" s="22">
        <f t="shared" si="7"/>
        <v>4.4081660908397297E-2</v>
      </c>
    </row>
    <row r="35" spans="1:73" ht="16.5" thickTop="1" thickBot="1">
      <c r="A35" s="11">
        <v>1981</v>
      </c>
      <c r="B35" s="29" t="s">
        <v>17</v>
      </c>
      <c r="C35" s="33">
        <v>0</v>
      </c>
      <c r="D35" s="13" t="s">
        <v>22</v>
      </c>
      <c r="E35" s="14">
        <v>0</v>
      </c>
      <c r="F35" s="14">
        <v>0</v>
      </c>
      <c r="G35" s="14">
        <v>0</v>
      </c>
      <c r="H35" s="14">
        <v>0</v>
      </c>
      <c r="I35" s="14">
        <v>0</v>
      </c>
      <c r="J35" s="15">
        <f t="shared" si="0"/>
        <v>4.4081660908397297E-2</v>
      </c>
      <c r="K35" s="12" t="s">
        <v>10</v>
      </c>
      <c r="L35" s="33"/>
      <c r="M35" s="13"/>
      <c r="N35" s="14"/>
      <c r="O35" s="14"/>
      <c r="P35" s="14"/>
      <c r="Q35" s="14"/>
      <c r="R35" s="14"/>
      <c r="S35" s="22">
        <f t="shared" si="1"/>
        <v>4.4081660908397297E-2</v>
      </c>
      <c r="T35" s="16" t="s">
        <v>11</v>
      </c>
      <c r="U35" s="33"/>
      <c r="V35" s="13"/>
      <c r="W35" s="14"/>
      <c r="X35" s="14"/>
      <c r="Y35" s="14"/>
      <c r="Z35" s="14"/>
      <c r="AA35" s="14"/>
      <c r="AB35" s="22">
        <f t="shared" si="3"/>
        <v>4.4081660908397297E-2</v>
      </c>
      <c r="AC35" s="17" t="s">
        <v>12</v>
      </c>
      <c r="AD35" s="33"/>
      <c r="AE35" s="13"/>
      <c r="AF35" s="14"/>
      <c r="AG35" s="14"/>
      <c r="AH35" s="14"/>
      <c r="AI35" s="14"/>
      <c r="AJ35" s="14"/>
      <c r="AK35" s="22">
        <f t="shared" si="4"/>
        <v>4.4081660908397297E-2</v>
      </c>
      <c r="AL35" s="18" t="s">
        <v>13</v>
      </c>
      <c r="AM35" s="33"/>
      <c r="AN35" s="13"/>
      <c r="AO35" s="14"/>
      <c r="AP35" s="14"/>
      <c r="AQ35" s="14"/>
      <c r="AR35" s="14"/>
      <c r="AS35" s="14"/>
      <c r="AT35" s="22">
        <f t="shared" si="2"/>
        <v>4.4081660908397297E-2</v>
      </c>
      <c r="AU35" s="19" t="s">
        <v>14</v>
      </c>
      <c r="AV35" s="33"/>
      <c r="AW35" s="13"/>
      <c r="AX35" s="14"/>
      <c r="AY35" s="14"/>
      <c r="AZ35" s="14"/>
      <c r="BA35" s="14"/>
      <c r="BB35" s="14"/>
      <c r="BC35" s="22">
        <f t="shared" si="8"/>
        <v>4.4081660908397297E-2</v>
      </c>
      <c r="BD35" s="20" t="s">
        <v>15</v>
      </c>
      <c r="BE35" s="33"/>
      <c r="BF35" s="13"/>
      <c r="BG35" s="14"/>
      <c r="BH35" s="14"/>
      <c r="BI35" s="14"/>
      <c r="BJ35" s="14"/>
      <c r="BK35" s="14"/>
      <c r="BL35" s="22">
        <f t="shared" si="9"/>
        <v>4.4081660908397297E-2</v>
      </c>
      <c r="BM35" s="21" t="s">
        <v>16</v>
      </c>
      <c r="BN35" s="33"/>
      <c r="BO35" s="13"/>
      <c r="BP35" s="14"/>
      <c r="BQ35" s="14"/>
      <c r="BR35" s="14"/>
      <c r="BS35" s="14"/>
      <c r="BT35" s="14"/>
      <c r="BU35" s="22">
        <f t="shared" si="7"/>
        <v>4.4081660908397297E-2</v>
      </c>
    </row>
    <row r="36" spans="1:73" ht="16.5" thickTop="1" thickBot="1">
      <c r="A36" s="11">
        <v>1982</v>
      </c>
      <c r="B36" s="29" t="s">
        <v>17</v>
      </c>
      <c r="C36" s="33">
        <v>0</v>
      </c>
      <c r="D36" s="13" t="s">
        <v>22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5">
        <f t="shared" si="0"/>
        <v>4.4081660908397297E-2</v>
      </c>
      <c r="K36" s="12" t="s">
        <v>10</v>
      </c>
      <c r="L36" s="33"/>
      <c r="M36" s="13"/>
      <c r="N36" s="14"/>
      <c r="O36" s="14"/>
      <c r="P36" s="14"/>
      <c r="Q36" s="14"/>
      <c r="R36" s="14"/>
      <c r="S36" s="22">
        <f t="shared" si="1"/>
        <v>4.4081660908397297E-2</v>
      </c>
      <c r="T36" s="16" t="s">
        <v>11</v>
      </c>
      <c r="U36" s="33"/>
      <c r="V36" s="13"/>
      <c r="W36" s="14"/>
      <c r="X36" s="14"/>
      <c r="Y36" s="14"/>
      <c r="Z36" s="14"/>
      <c r="AA36" s="14"/>
      <c r="AB36" s="22">
        <f t="shared" si="3"/>
        <v>4.4081660908397297E-2</v>
      </c>
      <c r="AC36" s="17" t="s">
        <v>12</v>
      </c>
      <c r="AD36" s="33"/>
      <c r="AE36" s="13"/>
      <c r="AF36" s="14"/>
      <c r="AG36" s="14"/>
      <c r="AH36" s="14"/>
      <c r="AI36" s="14"/>
      <c r="AJ36" s="14"/>
      <c r="AK36" s="22">
        <f t="shared" si="4"/>
        <v>4.4081660908397297E-2</v>
      </c>
      <c r="AL36" s="18" t="s">
        <v>13</v>
      </c>
      <c r="AM36" s="33"/>
      <c r="AN36" s="13"/>
      <c r="AO36" s="14"/>
      <c r="AP36" s="14"/>
      <c r="AQ36" s="14"/>
      <c r="AR36" s="14"/>
      <c r="AS36" s="14"/>
      <c r="AT36" s="22">
        <f t="shared" si="2"/>
        <v>4.4081660908397297E-2</v>
      </c>
      <c r="AU36" s="19" t="s">
        <v>14</v>
      </c>
      <c r="AV36" s="33"/>
      <c r="AW36" s="13"/>
      <c r="AX36" s="14"/>
      <c r="AY36" s="14"/>
      <c r="AZ36" s="14"/>
      <c r="BA36" s="14"/>
      <c r="BB36" s="14"/>
      <c r="BC36" s="22">
        <f t="shared" si="8"/>
        <v>4.4081660908397297E-2</v>
      </c>
      <c r="BD36" s="20" t="s">
        <v>15</v>
      </c>
      <c r="BE36" s="33"/>
      <c r="BF36" s="13"/>
      <c r="BG36" s="14"/>
      <c r="BH36" s="14"/>
      <c r="BI36" s="14"/>
      <c r="BJ36" s="14"/>
      <c r="BK36" s="14"/>
      <c r="BL36" s="22">
        <f t="shared" si="9"/>
        <v>4.4081660908397297E-2</v>
      </c>
      <c r="BM36" s="21" t="s">
        <v>16</v>
      </c>
      <c r="BN36" s="33"/>
      <c r="BO36" s="13"/>
      <c r="BP36" s="14"/>
      <c r="BQ36" s="14"/>
      <c r="BR36" s="14"/>
      <c r="BS36" s="14"/>
      <c r="BT36" s="14"/>
      <c r="BU36" s="22">
        <f t="shared" si="7"/>
        <v>4.4081660908397297E-2</v>
      </c>
    </row>
    <row r="37" spans="1:73" ht="16.5" thickTop="1" thickBot="1">
      <c r="A37" s="11">
        <v>1983</v>
      </c>
      <c r="B37" s="29" t="s">
        <v>17</v>
      </c>
      <c r="C37" s="33">
        <v>0</v>
      </c>
      <c r="D37" s="13" t="s">
        <v>22</v>
      </c>
      <c r="E37" s="14">
        <v>0</v>
      </c>
      <c r="F37" s="14">
        <v>0</v>
      </c>
      <c r="G37" s="14">
        <v>0</v>
      </c>
      <c r="H37" s="14">
        <v>0</v>
      </c>
      <c r="I37" s="14">
        <v>0</v>
      </c>
      <c r="J37" s="15">
        <f t="shared" si="0"/>
        <v>4.4081660908397297E-2</v>
      </c>
      <c r="K37" s="12" t="s">
        <v>10</v>
      </c>
      <c r="L37" s="33"/>
      <c r="M37" s="13"/>
      <c r="N37" s="14"/>
      <c r="O37" s="14"/>
      <c r="P37" s="14"/>
      <c r="Q37" s="14"/>
      <c r="R37" s="14"/>
      <c r="S37" s="22">
        <f t="shared" si="1"/>
        <v>4.4081660908397297E-2</v>
      </c>
      <c r="T37" s="16" t="s">
        <v>11</v>
      </c>
      <c r="U37" s="33"/>
      <c r="V37" s="13"/>
      <c r="W37" s="14"/>
      <c r="X37" s="14"/>
      <c r="Y37" s="14"/>
      <c r="Z37" s="14"/>
      <c r="AA37" s="14"/>
      <c r="AB37" s="22">
        <f t="shared" si="3"/>
        <v>4.4081660908397297E-2</v>
      </c>
      <c r="AC37" s="17" t="s">
        <v>12</v>
      </c>
      <c r="AD37" s="33"/>
      <c r="AE37" s="13"/>
      <c r="AF37" s="14"/>
      <c r="AG37" s="14"/>
      <c r="AH37" s="14"/>
      <c r="AI37" s="14"/>
      <c r="AJ37" s="14"/>
      <c r="AK37" s="22">
        <f t="shared" si="4"/>
        <v>4.4081660908397297E-2</v>
      </c>
      <c r="AL37" s="18" t="s">
        <v>13</v>
      </c>
      <c r="AM37" s="33"/>
      <c r="AN37" s="13"/>
      <c r="AO37" s="14"/>
      <c r="AP37" s="14"/>
      <c r="AQ37" s="14"/>
      <c r="AR37" s="14"/>
      <c r="AS37" s="14"/>
      <c r="AT37" s="22">
        <f t="shared" si="2"/>
        <v>4.4081660908397297E-2</v>
      </c>
      <c r="AU37" s="19" t="s">
        <v>14</v>
      </c>
      <c r="AV37" s="33"/>
      <c r="AW37" s="13"/>
      <c r="AX37" s="14"/>
      <c r="AY37" s="14"/>
      <c r="AZ37" s="14"/>
      <c r="BA37" s="14"/>
      <c r="BB37" s="14"/>
      <c r="BC37" s="22">
        <f t="shared" si="8"/>
        <v>4.4081660908397297E-2</v>
      </c>
      <c r="BD37" s="20" t="s">
        <v>15</v>
      </c>
      <c r="BE37" s="33"/>
      <c r="BF37" s="13"/>
      <c r="BG37" s="14"/>
      <c r="BH37" s="14"/>
      <c r="BI37" s="14"/>
      <c r="BJ37" s="14"/>
      <c r="BK37" s="14"/>
      <c r="BL37" s="22">
        <f t="shared" si="9"/>
        <v>4.4081660908397297E-2</v>
      </c>
      <c r="BM37" s="21" t="s">
        <v>16</v>
      </c>
      <c r="BN37" s="33"/>
      <c r="BO37" s="13"/>
      <c r="BP37" s="14"/>
      <c r="BQ37" s="14"/>
      <c r="BR37" s="14"/>
      <c r="BS37" s="14"/>
      <c r="BT37" s="14"/>
      <c r="BU37" s="22">
        <f t="shared" si="7"/>
        <v>4.4081660908397297E-2</v>
      </c>
    </row>
    <row r="38" spans="1:73" ht="16.5" thickTop="1" thickBot="1">
      <c r="A38" s="11">
        <v>1984</v>
      </c>
      <c r="B38" s="29" t="s">
        <v>17</v>
      </c>
      <c r="C38" s="33">
        <v>0</v>
      </c>
      <c r="D38" s="13" t="s">
        <v>22</v>
      </c>
      <c r="E38" s="14">
        <v>0</v>
      </c>
      <c r="F38" s="14">
        <v>0</v>
      </c>
      <c r="G38" s="14">
        <v>0</v>
      </c>
      <c r="H38" s="14">
        <v>0</v>
      </c>
      <c r="I38" s="14">
        <v>0</v>
      </c>
      <c r="J38" s="15">
        <f t="shared" si="0"/>
        <v>4.4081660908397297E-2</v>
      </c>
      <c r="K38" s="12" t="s">
        <v>10</v>
      </c>
      <c r="L38" s="33"/>
      <c r="M38" s="13"/>
      <c r="N38" s="14"/>
      <c r="O38" s="14"/>
      <c r="P38" s="14"/>
      <c r="Q38" s="14"/>
      <c r="R38" s="14"/>
      <c r="S38" s="22">
        <f t="shared" si="1"/>
        <v>4.4081660908397297E-2</v>
      </c>
      <c r="T38" s="16" t="s">
        <v>11</v>
      </c>
      <c r="U38" s="33"/>
      <c r="V38" s="13"/>
      <c r="W38" s="14"/>
      <c r="X38" s="14"/>
      <c r="Y38" s="14"/>
      <c r="Z38" s="14"/>
      <c r="AA38" s="14"/>
      <c r="AB38" s="22">
        <f t="shared" si="3"/>
        <v>4.4081660908397297E-2</v>
      </c>
      <c r="AC38" s="17" t="s">
        <v>12</v>
      </c>
      <c r="AD38" s="33"/>
      <c r="AE38" s="13"/>
      <c r="AF38" s="14"/>
      <c r="AG38" s="14"/>
      <c r="AH38" s="14"/>
      <c r="AI38" s="14"/>
      <c r="AJ38" s="14"/>
      <c r="AK38" s="22">
        <f t="shared" si="4"/>
        <v>4.4081660908397297E-2</v>
      </c>
      <c r="AL38" s="18" t="s">
        <v>13</v>
      </c>
      <c r="AM38" s="33"/>
      <c r="AN38" s="13"/>
      <c r="AO38" s="14"/>
      <c r="AP38" s="14"/>
      <c r="AQ38" s="14"/>
      <c r="AR38" s="14"/>
      <c r="AS38" s="14"/>
      <c r="AT38" s="22">
        <f t="shared" si="2"/>
        <v>4.4081660908397297E-2</v>
      </c>
      <c r="AU38" s="19" t="s">
        <v>14</v>
      </c>
      <c r="AV38" s="33"/>
      <c r="AW38" s="13"/>
      <c r="AX38" s="14"/>
      <c r="AY38" s="14"/>
      <c r="AZ38" s="14"/>
      <c r="BA38" s="14"/>
      <c r="BB38" s="14"/>
      <c r="BC38" s="22">
        <f t="shared" si="8"/>
        <v>4.4081660908397297E-2</v>
      </c>
      <c r="BD38" s="20" t="s">
        <v>15</v>
      </c>
      <c r="BE38" s="33"/>
      <c r="BF38" s="13"/>
      <c r="BG38" s="14"/>
      <c r="BH38" s="14"/>
      <c r="BI38" s="14"/>
      <c r="BJ38" s="14"/>
      <c r="BK38" s="14"/>
      <c r="BL38" s="22">
        <f t="shared" si="9"/>
        <v>4.4081660908397297E-2</v>
      </c>
      <c r="BM38" s="21" t="s">
        <v>16</v>
      </c>
      <c r="BN38" s="33"/>
      <c r="BO38" s="13"/>
      <c r="BP38" s="14"/>
      <c r="BQ38" s="14"/>
      <c r="BR38" s="14"/>
      <c r="BS38" s="14"/>
      <c r="BT38" s="14"/>
      <c r="BU38" s="22">
        <f t="shared" si="7"/>
        <v>4.4081660908397297E-2</v>
      </c>
    </row>
    <row r="39" spans="1:73" ht="16.5" thickTop="1" thickBot="1">
      <c r="A39" s="11">
        <v>1985</v>
      </c>
      <c r="B39" s="29" t="s">
        <v>17</v>
      </c>
      <c r="C39" s="33">
        <v>0</v>
      </c>
      <c r="D39" s="13" t="s">
        <v>22</v>
      </c>
      <c r="E39" s="14">
        <v>0</v>
      </c>
      <c r="F39" s="14">
        <v>0</v>
      </c>
      <c r="G39" s="14">
        <v>0</v>
      </c>
      <c r="H39" s="14">
        <v>0</v>
      </c>
      <c r="I39" s="14">
        <v>0</v>
      </c>
      <c r="J39" s="15">
        <f t="shared" si="0"/>
        <v>4.4081660908397297E-2</v>
      </c>
      <c r="K39" s="12" t="s">
        <v>10</v>
      </c>
      <c r="L39" s="33"/>
      <c r="M39" s="13"/>
      <c r="N39" s="14"/>
      <c r="O39" s="14"/>
      <c r="P39" s="14"/>
      <c r="Q39" s="14"/>
      <c r="R39" s="14"/>
      <c r="S39" s="22">
        <f t="shared" si="1"/>
        <v>4.4081660908397297E-2</v>
      </c>
      <c r="T39" s="16" t="s">
        <v>11</v>
      </c>
      <c r="U39" s="33"/>
      <c r="V39" s="13"/>
      <c r="W39" s="14"/>
      <c r="X39" s="14"/>
      <c r="Y39" s="14"/>
      <c r="Z39" s="14"/>
      <c r="AA39" s="14"/>
      <c r="AB39" s="22">
        <f t="shared" si="3"/>
        <v>4.4081660908397297E-2</v>
      </c>
      <c r="AC39" s="17" t="s">
        <v>12</v>
      </c>
      <c r="AD39" s="33"/>
      <c r="AE39" s="13"/>
      <c r="AF39" s="14"/>
      <c r="AG39" s="14"/>
      <c r="AH39" s="14"/>
      <c r="AI39" s="14"/>
      <c r="AJ39" s="14"/>
      <c r="AK39" s="22">
        <f t="shared" si="4"/>
        <v>4.4081660908397297E-2</v>
      </c>
      <c r="AL39" s="18" t="s">
        <v>13</v>
      </c>
      <c r="AM39" s="33"/>
      <c r="AN39" s="13"/>
      <c r="AO39" s="14"/>
      <c r="AP39" s="14"/>
      <c r="AQ39" s="14"/>
      <c r="AR39" s="14"/>
      <c r="AS39" s="14"/>
      <c r="AT39" s="22">
        <f t="shared" si="2"/>
        <v>4.4081660908397297E-2</v>
      </c>
      <c r="AU39" s="19" t="s">
        <v>14</v>
      </c>
      <c r="AV39" s="33"/>
      <c r="AW39" s="13"/>
      <c r="AX39" s="14"/>
      <c r="AY39" s="14"/>
      <c r="AZ39" s="14"/>
      <c r="BA39" s="14"/>
      <c r="BB39" s="14"/>
      <c r="BC39" s="22">
        <f t="shared" si="8"/>
        <v>4.4081660908397297E-2</v>
      </c>
      <c r="BD39" s="20" t="s">
        <v>15</v>
      </c>
      <c r="BE39" s="33"/>
      <c r="BF39" s="13"/>
      <c r="BG39" s="14"/>
      <c r="BH39" s="14"/>
      <c r="BI39" s="14"/>
      <c r="BJ39" s="14"/>
      <c r="BK39" s="14"/>
      <c r="BL39" s="22">
        <f t="shared" si="9"/>
        <v>4.4081660908397297E-2</v>
      </c>
      <c r="BM39" s="21" t="s">
        <v>16</v>
      </c>
      <c r="BN39" s="33"/>
      <c r="BO39" s="13"/>
      <c r="BP39" s="14"/>
      <c r="BQ39" s="14"/>
      <c r="BR39" s="14"/>
      <c r="BS39" s="14"/>
      <c r="BT39" s="14"/>
      <c r="BU39" s="22">
        <f t="shared" si="7"/>
        <v>4.4081660908397297E-2</v>
      </c>
    </row>
    <row r="40" spans="1:73" ht="16.5" thickTop="1" thickBot="1">
      <c r="A40" s="11">
        <v>1986</v>
      </c>
      <c r="B40" s="29" t="s">
        <v>17</v>
      </c>
      <c r="C40" s="33">
        <v>0</v>
      </c>
      <c r="D40" s="13" t="s">
        <v>22</v>
      </c>
      <c r="E40" s="14">
        <v>0</v>
      </c>
      <c r="F40" s="14">
        <v>0</v>
      </c>
      <c r="G40" s="14">
        <v>0</v>
      </c>
      <c r="H40" s="14">
        <v>0</v>
      </c>
      <c r="I40" s="14">
        <v>0</v>
      </c>
      <c r="J40" s="15">
        <f t="shared" si="0"/>
        <v>4.4081660908397297E-2</v>
      </c>
      <c r="K40" s="12" t="s">
        <v>10</v>
      </c>
      <c r="L40" s="33"/>
      <c r="M40" s="13"/>
      <c r="N40" s="14"/>
      <c r="O40" s="14"/>
      <c r="P40" s="14"/>
      <c r="Q40" s="14"/>
      <c r="R40" s="14"/>
      <c r="S40" s="22">
        <f t="shared" si="1"/>
        <v>4.4081660908397297E-2</v>
      </c>
      <c r="T40" s="16" t="s">
        <v>11</v>
      </c>
      <c r="U40" s="33"/>
      <c r="V40" s="13"/>
      <c r="W40" s="14"/>
      <c r="X40" s="14"/>
      <c r="Y40" s="14"/>
      <c r="Z40" s="14"/>
      <c r="AA40" s="14"/>
      <c r="AB40" s="22">
        <f t="shared" si="3"/>
        <v>4.4081660908397297E-2</v>
      </c>
      <c r="AC40" s="17" t="s">
        <v>12</v>
      </c>
      <c r="AD40" s="33"/>
      <c r="AE40" s="13"/>
      <c r="AF40" s="14"/>
      <c r="AG40" s="14"/>
      <c r="AH40" s="14"/>
      <c r="AI40" s="14"/>
      <c r="AJ40" s="14"/>
      <c r="AK40" s="22">
        <f t="shared" si="4"/>
        <v>4.4081660908397297E-2</v>
      </c>
      <c r="AL40" s="18" t="s">
        <v>13</v>
      </c>
      <c r="AM40" s="33"/>
      <c r="AN40" s="13"/>
      <c r="AO40" s="14"/>
      <c r="AP40" s="14"/>
      <c r="AQ40" s="14"/>
      <c r="AR40" s="14"/>
      <c r="AS40" s="14"/>
      <c r="AT40" s="22">
        <f t="shared" si="2"/>
        <v>4.4081660908397297E-2</v>
      </c>
      <c r="AU40" s="19" t="s">
        <v>14</v>
      </c>
      <c r="AV40" s="33"/>
      <c r="AW40" s="13"/>
      <c r="AX40" s="14"/>
      <c r="AY40" s="14"/>
      <c r="AZ40" s="14"/>
      <c r="BA40" s="14"/>
      <c r="BB40" s="14"/>
      <c r="BC40" s="22">
        <f t="shared" si="8"/>
        <v>4.4081660908397297E-2</v>
      </c>
      <c r="BD40" s="20" t="s">
        <v>15</v>
      </c>
      <c r="BE40" s="33"/>
      <c r="BF40" s="13"/>
      <c r="BG40" s="14"/>
      <c r="BH40" s="14"/>
      <c r="BI40" s="14"/>
      <c r="BJ40" s="14"/>
      <c r="BK40" s="14"/>
      <c r="BL40" s="22">
        <f t="shared" si="9"/>
        <v>4.4081660908397297E-2</v>
      </c>
      <c r="BM40" s="21" t="s">
        <v>16</v>
      </c>
      <c r="BN40" s="33"/>
      <c r="BO40" s="13"/>
      <c r="BP40" s="14"/>
      <c r="BQ40" s="14"/>
      <c r="BR40" s="14"/>
      <c r="BS40" s="14"/>
      <c r="BT40" s="14"/>
      <c r="BU40" s="22">
        <f t="shared" si="7"/>
        <v>4.4081660908397297E-2</v>
      </c>
    </row>
    <row r="41" spans="1:73" ht="16.5" thickTop="1" thickBot="1">
      <c r="A41" s="11">
        <v>1987</v>
      </c>
      <c r="B41" s="29" t="s">
        <v>17</v>
      </c>
      <c r="C41" s="33">
        <v>0</v>
      </c>
      <c r="D41" s="13" t="s">
        <v>22</v>
      </c>
      <c r="E41" s="14">
        <v>0</v>
      </c>
      <c r="F41" s="14">
        <v>0</v>
      </c>
      <c r="G41" s="14">
        <v>0</v>
      </c>
      <c r="H41" s="14">
        <v>0</v>
      </c>
      <c r="I41" s="14">
        <v>0</v>
      </c>
      <c r="J41" s="15">
        <f t="shared" si="0"/>
        <v>4.4081660908397297E-2</v>
      </c>
      <c r="K41" s="12" t="s">
        <v>10</v>
      </c>
      <c r="L41" s="33"/>
      <c r="M41" s="13"/>
      <c r="N41" s="14"/>
      <c r="O41" s="14"/>
      <c r="P41" s="14"/>
      <c r="Q41" s="14"/>
      <c r="R41" s="14"/>
      <c r="S41" s="22">
        <f t="shared" si="1"/>
        <v>4.4081660908397297E-2</v>
      </c>
      <c r="T41" s="16" t="s">
        <v>11</v>
      </c>
      <c r="U41" s="33"/>
      <c r="V41" s="13"/>
      <c r="W41" s="14"/>
      <c r="X41" s="14"/>
      <c r="Y41" s="14"/>
      <c r="Z41" s="14"/>
      <c r="AA41" s="14"/>
      <c r="AB41" s="22">
        <f t="shared" si="3"/>
        <v>4.4081660908397297E-2</v>
      </c>
      <c r="AC41" s="17" t="s">
        <v>12</v>
      </c>
      <c r="AD41" s="33"/>
      <c r="AE41" s="13"/>
      <c r="AF41" s="14"/>
      <c r="AG41" s="14"/>
      <c r="AH41" s="14"/>
      <c r="AI41" s="14"/>
      <c r="AJ41" s="14"/>
      <c r="AK41" s="22">
        <f t="shared" si="4"/>
        <v>4.4081660908397297E-2</v>
      </c>
      <c r="AL41" s="18" t="s">
        <v>13</v>
      </c>
      <c r="AM41" s="33"/>
      <c r="AN41" s="13"/>
      <c r="AO41" s="14"/>
      <c r="AP41" s="14"/>
      <c r="AQ41" s="14"/>
      <c r="AR41" s="14"/>
      <c r="AS41" s="14"/>
      <c r="AT41" s="22">
        <f t="shared" si="2"/>
        <v>4.4081660908397297E-2</v>
      </c>
      <c r="AU41" s="19" t="s">
        <v>14</v>
      </c>
      <c r="AV41" s="33"/>
      <c r="AW41" s="13"/>
      <c r="AX41" s="14"/>
      <c r="AY41" s="14"/>
      <c r="AZ41" s="14"/>
      <c r="BA41" s="14"/>
      <c r="BB41" s="14"/>
      <c r="BC41" s="22">
        <f t="shared" si="8"/>
        <v>4.4081660908397297E-2</v>
      </c>
      <c r="BD41" s="20" t="s">
        <v>15</v>
      </c>
      <c r="BE41" s="33"/>
      <c r="BF41" s="13"/>
      <c r="BG41" s="14"/>
      <c r="BH41" s="14"/>
      <c r="BI41" s="14"/>
      <c r="BJ41" s="14"/>
      <c r="BK41" s="14"/>
      <c r="BL41" s="22">
        <f t="shared" si="9"/>
        <v>4.4081660908397297E-2</v>
      </c>
      <c r="BM41" s="21" t="s">
        <v>16</v>
      </c>
      <c r="BN41" s="33"/>
      <c r="BO41" s="13"/>
      <c r="BP41" s="14"/>
      <c r="BQ41" s="14"/>
      <c r="BR41" s="14"/>
      <c r="BS41" s="14"/>
      <c r="BT41" s="14"/>
      <c r="BU41" s="22">
        <f t="shared" si="7"/>
        <v>4.4081660908397297E-2</v>
      </c>
    </row>
    <row r="42" spans="1:73" ht="16.5" thickTop="1" thickBot="1">
      <c r="A42" s="11">
        <v>1988</v>
      </c>
      <c r="B42" s="29" t="s">
        <v>17</v>
      </c>
      <c r="C42" s="33">
        <v>0</v>
      </c>
      <c r="D42" s="13" t="s">
        <v>22</v>
      </c>
      <c r="E42" s="14">
        <v>0</v>
      </c>
      <c r="F42" s="14">
        <v>0</v>
      </c>
      <c r="G42" s="14">
        <v>0</v>
      </c>
      <c r="H42" s="14">
        <v>0</v>
      </c>
      <c r="I42" s="14">
        <v>0</v>
      </c>
      <c r="J42" s="15">
        <f t="shared" si="0"/>
        <v>4.4081660908397297E-2</v>
      </c>
      <c r="K42" s="12" t="s">
        <v>10</v>
      </c>
      <c r="L42" s="33"/>
      <c r="M42" s="13"/>
      <c r="N42" s="14"/>
      <c r="O42" s="14"/>
      <c r="P42" s="14"/>
      <c r="Q42" s="14"/>
      <c r="R42" s="14"/>
      <c r="S42" s="22">
        <f t="shared" si="1"/>
        <v>4.4081660908397297E-2</v>
      </c>
      <c r="T42" s="16" t="s">
        <v>11</v>
      </c>
      <c r="U42" s="33"/>
      <c r="V42" s="13"/>
      <c r="W42" s="14"/>
      <c r="X42" s="14"/>
      <c r="Y42" s="14"/>
      <c r="Z42" s="14"/>
      <c r="AA42" s="14"/>
      <c r="AB42" s="22">
        <f t="shared" si="3"/>
        <v>4.4081660908397297E-2</v>
      </c>
      <c r="AC42" s="17" t="s">
        <v>12</v>
      </c>
      <c r="AD42" s="33"/>
      <c r="AE42" s="13"/>
      <c r="AF42" s="14"/>
      <c r="AG42" s="14"/>
      <c r="AH42" s="14"/>
      <c r="AI42" s="14"/>
      <c r="AJ42" s="14"/>
      <c r="AK42" s="22">
        <f t="shared" si="4"/>
        <v>4.4081660908397297E-2</v>
      </c>
      <c r="AL42" s="18" t="s">
        <v>13</v>
      </c>
      <c r="AM42" s="33"/>
      <c r="AN42" s="13"/>
      <c r="AO42" s="14"/>
      <c r="AP42" s="14"/>
      <c r="AQ42" s="14"/>
      <c r="AR42" s="14"/>
      <c r="AS42" s="14"/>
      <c r="AT42" s="22">
        <f t="shared" si="2"/>
        <v>4.4081660908397297E-2</v>
      </c>
      <c r="AU42" s="19" t="s">
        <v>14</v>
      </c>
      <c r="AV42" s="33"/>
      <c r="AW42" s="13"/>
      <c r="AX42" s="14"/>
      <c r="AY42" s="14"/>
      <c r="AZ42" s="14"/>
      <c r="BA42" s="14"/>
      <c r="BB42" s="14"/>
      <c r="BC42" s="22">
        <f t="shared" si="8"/>
        <v>4.4081660908397297E-2</v>
      </c>
      <c r="BD42" s="20" t="s">
        <v>15</v>
      </c>
      <c r="BE42" s="33"/>
      <c r="BF42" s="13"/>
      <c r="BG42" s="14"/>
      <c r="BH42" s="14"/>
      <c r="BI42" s="14"/>
      <c r="BJ42" s="14"/>
      <c r="BK42" s="14"/>
      <c r="BL42" s="22">
        <f t="shared" si="9"/>
        <v>4.4081660908397297E-2</v>
      </c>
      <c r="BM42" s="21" t="s">
        <v>16</v>
      </c>
      <c r="BN42" s="33"/>
      <c r="BO42" s="13"/>
      <c r="BP42" s="14"/>
      <c r="BQ42" s="14"/>
      <c r="BR42" s="14"/>
      <c r="BS42" s="14"/>
      <c r="BT42" s="14"/>
      <c r="BU42" s="22">
        <f t="shared" si="7"/>
        <v>4.4081660908397297E-2</v>
      </c>
    </row>
    <row r="43" spans="1:73" ht="16.5" thickTop="1" thickBot="1">
      <c r="A43" s="11">
        <v>1989</v>
      </c>
      <c r="B43" s="29" t="s">
        <v>17</v>
      </c>
      <c r="C43" s="33">
        <v>0</v>
      </c>
      <c r="D43" s="13" t="s">
        <v>22</v>
      </c>
      <c r="E43" s="14">
        <v>0</v>
      </c>
      <c r="F43" s="14">
        <v>0</v>
      </c>
      <c r="G43" s="14">
        <v>0</v>
      </c>
      <c r="H43" s="14">
        <v>0</v>
      </c>
      <c r="I43" s="14">
        <v>0</v>
      </c>
      <c r="J43" s="15">
        <f t="shared" si="0"/>
        <v>4.4081660908397297E-2</v>
      </c>
      <c r="K43" s="12" t="s">
        <v>10</v>
      </c>
      <c r="L43" s="33"/>
      <c r="M43" s="13"/>
      <c r="N43" s="14"/>
      <c r="O43" s="14"/>
      <c r="P43" s="14"/>
      <c r="Q43" s="14"/>
      <c r="R43" s="14"/>
      <c r="S43" s="22">
        <f t="shared" si="1"/>
        <v>4.4081660908397297E-2</v>
      </c>
      <c r="T43" s="16" t="s">
        <v>11</v>
      </c>
      <c r="U43" s="33"/>
      <c r="V43" s="13"/>
      <c r="W43" s="14"/>
      <c r="X43" s="14"/>
      <c r="Y43" s="14"/>
      <c r="Z43" s="14"/>
      <c r="AA43" s="14"/>
      <c r="AB43" s="22">
        <f t="shared" si="3"/>
        <v>4.4081660908397297E-2</v>
      </c>
      <c r="AC43" s="17" t="s">
        <v>12</v>
      </c>
      <c r="AD43" s="33"/>
      <c r="AE43" s="13"/>
      <c r="AF43" s="14"/>
      <c r="AG43" s="14"/>
      <c r="AH43" s="14"/>
      <c r="AI43" s="14"/>
      <c r="AJ43" s="14"/>
      <c r="AK43" s="22">
        <f t="shared" si="4"/>
        <v>4.4081660908397297E-2</v>
      </c>
      <c r="AL43" s="18" t="s">
        <v>13</v>
      </c>
      <c r="AM43" s="33"/>
      <c r="AN43" s="13"/>
      <c r="AO43" s="14"/>
      <c r="AP43" s="14"/>
      <c r="AQ43" s="14"/>
      <c r="AR43" s="14"/>
      <c r="AS43" s="14"/>
      <c r="AT43" s="22">
        <f t="shared" si="2"/>
        <v>4.4081660908397297E-2</v>
      </c>
      <c r="AU43" s="19" t="s">
        <v>14</v>
      </c>
      <c r="AV43" s="33"/>
      <c r="AW43" s="13"/>
      <c r="AX43" s="14"/>
      <c r="AY43" s="14"/>
      <c r="AZ43" s="14"/>
      <c r="BA43" s="14"/>
      <c r="BB43" s="14"/>
      <c r="BC43" s="22">
        <f t="shared" si="8"/>
        <v>4.4081660908397297E-2</v>
      </c>
      <c r="BD43" s="20" t="s">
        <v>15</v>
      </c>
      <c r="BE43" s="33"/>
      <c r="BF43" s="13"/>
      <c r="BG43" s="14"/>
      <c r="BH43" s="14"/>
      <c r="BI43" s="14"/>
      <c r="BJ43" s="14"/>
      <c r="BK43" s="14"/>
      <c r="BL43" s="22">
        <f t="shared" si="9"/>
        <v>4.4081660908397297E-2</v>
      </c>
      <c r="BM43" s="21" t="s">
        <v>16</v>
      </c>
      <c r="BN43" s="33"/>
      <c r="BO43" s="13"/>
      <c r="BP43" s="14"/>
      <c r="BQ43" s="14"/>
      <c r="BR43" s="14"/>
      <c r="BS43" s="14"/>
      <c r="BT43" s="14"/>
      <c r="BU43" s="22">
        <f t="shared" si="7"/>
        <v>4.4081660908397297E-2</v>
      </c>
    </row>
    <row r="44" spans="1:73" ht="15.75" thickTop="1">
      <c r="A44" s="11">
        <v>1990</v>
      </c>
      <c r="B44" s="29" t="s">
        <v>17</v>
      </c>
      <c r="C44" s="33">
        <v>0</v>
      </c>
      <c r="D44" s="66" t="s">
        <v>27</v>
      </c>
      <c r="E44" s="14">
        <v>0</v>
      </c>
      <c r="F44" s="14">
        <v>0</v>
      </c>
      <c r="G44" s="14">
        <v>0</v>
      </c>
      <c r="H44" s="14">
        <v>0</v>
      </c>
      <c r="I44" s="14">
        <v>0</v>
      </c>
      <c r="J44" s="15">
        <f t="shared" si="0"/>
        <v>4.4081660908397297E-2</v>
      </c>
      <c r="K44" s="12" t="s">
        <v>10</v>
      </c>
      <c r="L44" s="33"/>
      <c r="M44" s="13"/>
      <c r="N44" s="14"/>
      <c r="O44" s="14"/>
      <c r="P44" s="14"/>
      <c r="Q44" s="14"/>
      <c r="R44" s="14"/>
      <c r="S44" s="22">
        <f t="shared" si="1"/>
        <v>4.4081660908397297E-2</v>
      </c>
      <c r="T44" s="16" t="s">
        <v>11</v>
      </c>
      <c r="U44" s="33"/>
      <c r="V44" s="13"/>
      <c r="W44" s="14"/>
      <c r="X44" s="14"/>
      <c r="Y44" s="14"/>
      <c r="Z44" s="14"/>
      <c r="AA44" s="14"/>
      <c r="AB44" s="22">
        <f t="shared" si="3"/>
        <v>4.4081660908397297E-2</v>
      </c>
      <c r="AC44" s="17" t="s">
        <v>12</v>
      </c>
      <c r="AD44" s="33"/>
      <c r="AE44" s="13"/>
      <c r="AF44" s="14"/>
      <c r="AG44" s="14"/>
      <c r="AH44" s="14"/>
      <c r="AI44" s="14"/>
      <c r="AJ44" s="14"/>
      <c r="AK44" s="22">
        <f t="shared" si="4"/>
        <v>4.4081660908397297E-2</v>
      </c>
      <c r="AL44" s="18" t="s">
        <v>13</v>
      </c>
      <c r="AM44" s="33"/>
      <c r="AN44" s="13"/>
      <c r="AO44" s="14"/>
      <c r="AP44" s="14"/>
      <c r="AQ44" s="14"/>
      <c r="AR44" s="14"/>
      <c r="AS44" s="14"/>
      <c r="AT44" s="22">
        <f t="shared" si="2"/>
        <v>4.4081660908397297E-2</v>
      </c>
      <c r="AU44" s="19" t="s">
        <v>14</v>
      </c>
      <c r="AV44" s="33"/>
      <c r="AW44" s="13"/>
      <c r="AX44" s="14"/>
      <c r="AY44" s="14"/>
      <c r="AZ44" s="14"/>
      <c r="BA44" s="14"/>
      <c r="BB44" s="14"/>
      <c r="BC44" s="22">
        <f t="shared" si="8"/>
        <v>4.4081660908397297E-2</v>
      </c>
      <c r="BD44" s="20" t="s">
        <v>15</v>
      </c>
      <c r="BE44" s="33"/>
      <c r="BF44" s="13"/>
      <c r="BG44" s="14"/>
      <c r="BH44" s="14"/>
      <c r="BI44" s="14"/>
      <c r="BJ44" s="14"/>
      <c r="BK44" s="14"/>
      <c r="BL44" s="22">
        <f t="shared" si="9"/>
        <v>4.4081660908397297E-2</v>
      </c>
      <c r="BM44" s="21" t="s">
        <v>16</v>
      </c>
      <c r="BN44" s="33"/>
      <c r="BO44" s="13"/>
      <c r="BP44" s="14"/>
      <c r="BQ44" s="14"/>
      <c r="BR44" s="14"/>
      <c r="BS44" s="14"/>
      <c r="BT44" s="14"/>
      <c r="BU44" s="22">
        <f t="shared" si="7"/>
        <v>4.4081660908397297E-2</v>
      </c>
    </row>
    <row r="45" spans="1:73">
      <c r="A45" s="11">
        <v>1991</v>
      </c>
      <c r="B45" s="29" t="s">
        <v>17</v>
      </c>
      <c r="C45" s="33">
        <f t="shared" ref="C45:C62" si="10">C46-C$64/20</f>
        <v>2.666666666666663E-2</v>
      </c>
      <c r="D45" s="13" t="s">
        <v>23</v>
      </c>
      <c r="E45" s="14">
        <v>2</v>
      </c>
      <c r="F45" s="14">
        <v>1</v>
      </c>
      <c r="G45" s="14">
        <v>3</v>
      </c>
      <c r="H45" s="14">
        <v>1</v>
      </c>
      <c r="I45" s="14">
        <v>3</v>
      </c>
      <c r="J45" s="22">
        <f t="shared" ref="J45:J67" si="11">SQRT((1.5*EXP(1.105*I45))^2+(1.5*EXP(1.105*(E45-1)))^2+(1.5*EXP(1.105*(F45-1)))^2+(1.5*EXP(1.105*(G45-1)))^2+(1.5*EXP(1.105*(H45-1)))^2)/100*2.45</f>
        <v>1.0725046436742278</v>
      </c>
      <c r="K45" s="12" t="s">
        <v>10</v>
      </c>
      <c r="L45" s="33"/>
      <c r="M45" s="13"/>
      <c r="N45" s="14"/>
      <c r="O45" s="14"/>
      <c r="P45" s="14"/>
      <c r="Q45" s="14"/>
      <c r="R45" s="14"/>
      <c r="S45" s="22">
        <f t="shared" si="1"/>
        <v>4.4081660908397297E-2</v>
      </c>
      <c r="T45" s="16" t="s">
        <v>11</v>
      </c>
      <c r="U45" s="33"/>
      <c r="V45" s="13"/>
      <c r="W45" s="14"/>
      <c r="X45" s="14"/>
      <c r="Y45" s="14"/>
      <c r="Z45" s="14"/>
      <c r="AA45" s="14"/>
      <c r="AB45" s="22">
        <f t="shared" si="3"/>
        <v>4.4081660908397297E-2</v>
      </c>
      <c r="AC45" s="17" t="s">
        <v>12</v>
      </c>
      <c r="AD45" s="33"/>
      <c r="AE45" s="13"/>
      <c r="AF45" s="14"/>
      <c r="AG45" s="14"/>
      <c r="AH45" s="14"/>
      <c r="AI45" s="14"/>
      <c r="AJ45" s="14"/>
      <c r="AK45" s="22">
        <f t="shared" si="4"/>
        <v>4.4081660908397297E-2</v>
      </c>
      <c r="AL45" s="18" t="s">
        <v>13</v>
      </c>
      <c r="AM45" s="33"/>
      <c r="AN45" s="13"/>
      <c r="AO45" s="14"/>
      <c r="AP45" s="14"/>
      <c r="AQ45" s="14"/>
      <c r="AR45" s="14"/>
      <c r="AS45" s="14"/>
      <c r="AT45" s="22">
        <f t="shared" si="2"/>
        <v>4.4081660908397297E-2</v>
      </c>
      <c r="AU45" s="19" t="s">
        <v>14</v>
      </c>
      <c r="AV45" s="33"/>
      <c r="AW45" s="13"/>
      <c r="AX45" s="14"/>
      <c r="AY45" s="14"/>
      <c r="AZ45" s="14"/>
      <c r="BA45" s="14"/>
      <c r="BB45" s="14"/>
      <c r="BC45" s="22">
        <f t="shared" si="8"/>
        <v>4.4081660908397297E-2</v>
      </c>
      <c r="BD45" s="20" t="s">
        <v>15</v>
      </c>
      <c r="BE45" s="33"/>
      <c r="BF45" s="13"/>
      <c r="BG45" s="14"/>
      <c r="BH45" s="14"/>
      <c r="BI45" s="14"/>
      <c r="BJ45" s="14"/>
      <c r="BK45" s="14"/>
      <c r="BL45" s="22">
        <f t="shared" si="9"/>
        <v>4.4081660908397297E-2</v>
      </c>
      <c r="BM45" s="21" t="s">
        <v>16</v>
      </c>
      <c r="BN45" s="33"/>
      <c r="BO45" s="13"/>
      <c r="BP45" s="14"/>
      <c r="BQ45" s="14"/>
      <c r="BR45" s="14"/>
      <c r="BS45" s="14"/>
      <c r="BT45" s="14"/>
      <c r="BU45" s="22">
        <f t="shared" si="7"/>
        <v>4.4081660908397297E-2</v>
      </c>
    </row>
    <row r="46" spans="1:73">
      <c r="A46" s="11">
        <v>1992</v>
      </c>
      <c r="B46" s="29" t="s">
        <v>17</v>
      </c>
      <c r="C46" s="33">
        <f t="shared" si="10"/>
        <v>5.3333333333333295E-2</v>
      </c>
      <c r="D46" s="13" t="s">
        <v>23</v>
      </c>
      <c r="E46" s="14">
        <v>2</v>
      </c>
      <c r="F46" s="14">
        <v>1</v>
      </c>
      <c r="G46" s="14">
        <v>3</v>
      </c>
      <c r="H46" s="14">
        <v>1</v>
      </c>
      <c r="I46" s="14">
        <v>3</v>
      </c>
      <c r="J46" s="22">
        <f t="shared" si="11"/>
        <v>1.0725046436742278</v>
      </c>
      <c r="K46" s="12" t="s">
        <v>10</v>
      </c>
      <c r="L46" s="33"/>
      <c r="M46" s="13"/>
      <c r="N46" s="14"/>
      <c r="O46" s="14"/>
      <c r="P46" s="14"/>
      <c r="Q46" s="14"/>
      <c r="R46" s="14"/>
      <c r="S46" s="22">
        <f t="shared" si="1"/>
        <v>4.4081660908397297E-2</v>
      </c>
      <c r="T46" s="16" t="s">
        <v>11</v>
      </c>
      <c r="U46" s="33"/>
      <c r="V46" s="13"/>
      <c r="W46" s="14"/>
      <c r="X46" s="14"/>
      <c r="Y46" s="14"/>
      <c r="Z46" s="14"/>
      <c r="AA46" s="14"/>
      <c r="AB46" s="22">
        <f t="shared" si="3"/>
        <v>4.4081660908397297E-2</v>
      </c>
      <c r="AC46" s="17" t="s">
        <v>12</v>
      </c>
      <c r="AD46" s="33"/>
      <c r="AE46" s="13"/>
      <c r="AF46" s="14"/>
      <c r="AG46" s="14"/>
      <c r="AH46" s="14"/>
      <c r="AI46" s="14"/>
      <c r="AJ46" s="14"/>
      <c r="AK46" s="22">
        <f t="shared" si="4"/>
        <v>4.4081660908397297E-2</v>
      </c>
      <c r="AL46" s="18" t="s">
        <v>13</v>
      </c>
      <c r="AM46" s="33"/>
      <c r="AN46" s="13"/>
      <c r="AO46" s="14"/>
      <c r="AP46" s="14"/>
      <c r="AQ46" s="14"/>
      <c r="AR46" s="14"/>
      <c r="AS46" s="14"/>
      <c r="AT46" s="22">
        <f t="shared" si="2"/>
        <v>4.4081660908397297E-2</v>
      </c>
      <c r="AU46" s="19" t="s">
        <v>14</v>
      </c>
      <c r="AV46" s="33"/>
      <c r="AW46" s="13"/>
      <c r="AX46" s="14"/>
      <c r="AY46" s="14"/>
      <c r="AZ46" s="14"/>
      <c r="BA46" s="14"/>
      <c r="BB46" s="14"/>
      <c r="BC46" s="22">
        <f t="shared" si="8"/>
        <v>4.4081660908397297E-2</v>
      </c>
      <c r="BD46" s="20" t="s">
        <v>15</v>
      </c>
      <c r="BE46" s="33"/>
      <c r="BF46" s="13"/>
      <c r="BG46" s="14"/>
      <c r="BH46" s="14"/>
      <c r="BI46" s="14"/>
      <c r="BJ46" s="14"/>
      <c r="BK46" s="14"/>
      <c r="BL46" s="22">
        <f t="shared" si="9"/>
        <v>4.4081660908397297E-2</v>
      </c>
      <c r="BM46" s="21" t="s">
        <v>16</v>
      </c>
      <c r="BN46" s="33"/>
      <c r="BO46" s="13"/>
      <c r="BP46" s="14"/>
      <c r="BQ46" s="14"/>
      <c r="BR46" s="14"/>
      <c r="BS46" s="14"/>
      <c r="BT46" s="14"/>
      <c r="BU46" s="22">
        <f t="shared" si="7"/>
        <v>4.4081660908397297E-2</v>
      </c>
    </row>
    <row r="47" spans="1:73">
      <c r="A47" s="11">
        <v>1993</v>
      </c>
      <c r="B47" s="29" t="s">
        <v>17</v>
      </c>
      <c r="C47" s="33">
        <f t="shared" si="10"/>
        <v>7.999999999999996E-2</v>
      </c>
      <c r="D47" s="13" t="s">
        <v>23</v>
      </c>
      <c r="E47" s="14">
        <v>2</v>
      </c>
      <c r="F47" s="14">
        <v>1</v>
      </c>
      <c r="G47" s="14">
        <v>3</v>
      </c>
      <c r="H47" s="14">
        <v>1</v>
      </c>
      <c r="I47" s="14">
        <v>3</v>
      </c>
      <c r="J47" s="22">
        <f t="shared" si="11"/>
        <v>1.0725046436742278</v>
      </c>
      <c r="K47" s="12" t="s">
        <v>10</v>
      </c>
      <c r="L47" s="33"/>
      <c r="M47" s="13"/>
      <c r="N47" s="14"/>
      <c r="O47" s="14"/>
      <c r="P47" s="14"/>
      <c r="Q47" s="14"/>
      <c r="R47" s="14"/>
      <c r="S47" s="22">
        <f t="shared" si="1"/>
        <v>4.4081660908397297E-2</v>
      </c>
      <c r="T47" s="16" t="s">
        <v>11</v>
      </c>
      <c r="U47" s="33"/>
      <c r="V47" s="13"/>
      <c r="W47" s="14"/>
      <c r="X47" s="14"/>
      <c r="Y47" s="14"/>
      <c r="Z47" s="14"/>
      <c r="AA47" s="14"/>
      <c r="AB47" s="22">
        <f t="shared" si="3"/>
        <v>4.4081660908397297E-2</v>
      </c>
      <c r="AC47" s="17" t="s">
        <v>12</v>
      </c>
      <c r="AD47" s="33"/>
      <c r="AE47" s="13"/>
      <c r="AF47" s="14"/>
      <c r="AG47" s="14"/>
      <c r="AH47" s="14"/>
      <c r="AI47" s="14"/>
      <c r="AJ47" s="14"/>
      <c r="AK47" s="22">
        <f t="shared" si="4"/>
        <v>4.4081660908397297E-2</v>
      </c>
      <c r="AL47" s="18" t="s">
        <v>13</v>
      </c>
      <c r="AM47" s="33"/>
      <c r="AN47" s="13"/>
      <c r="AO47" s="14"/>
      <c r="AP47" s="14"/>
      <c r="AQ47" s="14"/>
      <c r="AR47" s="14"/>
      <c r="AS47" s="14"/>
      <c r="AT47" s="22">
        <f t="shared" si="2"/>
        <v>4.4081660908397297E-2</v>
      </c>
      <c r="AU47" s="19" t="s">
        <v>14</v>
      </c>
      <c r="AV47" s="33"/>
      <c r="AW47" s="13"/>
      <c r="AX47" s="14"/>
      <c r="AY47" s="14"/>
      <c r="AZ47" s="14"/>
      <c r="BA47" s="14"/>
      <c r="BB47" s="14"/>
      <c r="BC47" s="22">
        <f t="shared" si="8"/>
        <v>4.4081660908397297E-2</v>
      </c>
      <c r="BD47" s="20" t="s">
        <v>15</v>
      </c>
      <c r="BE47" s="33"/>
      <c r="BF47" s="13"/>
      <c r="BG47" s="14"/>
      <c r="BH47" s="14"/>
      <c r="BI47" s="14"/>
      <c r="BJ47" s="14"/>
      <c r="BK47" s="14"/>
      <c r="BL47" s="22">
        <f t="shared" si="9"/>
        <v>4.4081660908397297E-2</v>
      </c>
      <c r="BM47" s="21" t="s">
        <v>16</v>
      </c>
      <c r="BN47" s="33"/>
      <c r="BO47" s="13"/>
      <c r="BP47" s="14"/>
      <c r="BQ47" s="14"/>
      <c r="BR47" s="14"/>
      <c r="BS47" s="14"/>
      <c r="BT47" s="14"/>
      <c r="BU47" s="22">
        <f t="shared" si="7"/>
        <v>4.4081660908397297E-2</v>
      </c>
    </row>
    <row r="48" spans="1:73">
      <c r="A48" s="11">
        <v>1994</v>
      </c>
      <c r="B48" s="29" t="s">
        <v>17</v>
      </c>
      <c r="C48" s="33">
        <f t="shared" si="10"/>
        <v>0.10666666666666663</v>
      </c>
      <c r="D48" s="13" t="s">
        <v>23</v>
      </c>
      <c r="E48" s="14">
        <v>2</v>
      </c>
      <c r="F48" s="14">
        <v>1</v>
      </c>
      <c r="G48" s="14">
        <v>3</v>
      </c>
      <c r="H48" s="14">
        <v>1</v>
      </c>
      <c r="I48" s="14">
        <v>3</v>
      </c>
      <c r="J48" s="22">
        <f t="shared" si="11"/>
        <v>1.0725046436742278</v>
      </c>
      <c r="K48" s="12" t="s">
        <v>10</v>
      </c>
      <c r="L48" s="33"/>
      <c r="M48" s="13"/>
      <c r="N48" s="14"/>
      <c r="O48" s="14"/>
      <c r="P48" s="14"/>
      <c r="Q48" s="14"/>
      <c r="R48" s="14"/>
      <c r="S48" s="22">
        <f t="shared" si="1"/>
        <v>4.4081660908397297E-2</v>
      </c>
      <c r="T48" s="16" t="s">
        <v>11</v>
      </c>
      <c r="U48" s="33"/>
      <c r="V48" s="13"/>
      <c r="W48" s="14"/>
      <c r="X48" s="14"/>
      <c r="Y48" s="14"/>
      <c r="Z48" s="14"/>
      <c r="AA48" s="14"/>
      <c r="AB48" s="22">
        <f t="shared" si="3"/>
        <v>4.4081660908397297E-2</v>
      </c>
      <c r="AC48" s="17" t="s">
        <v>12</v>
      </c>
      <c r="AD48" s="33"/>
      <c r="AE48" s="13"/>
      <c r="AF48" s="14"/>
      <c r="AG48" s="14"/>
      <c r="AH48" s="14"/>
      <c r="AI48" s="14"/>
      <c r="AJ48" s="14"/>
      <c r="AK48" s="22">
        <f t="shared" si="4"/>
        <v>4.4081660908397297E-2</v>
      </c>
      <c r="AL48" s="18" t="s">
        <v>13</v>
      </c>
      <c r="AM48" s="33"/>
      <c r="AN48" s="13"/>
      <c r="AO48" s="14"/>
      <c r="AP48" s="14"/>
      <c r="AQ48" s="14"/>
      <c r="AR48" s="14"/>
      <c r="AS48" s="14"/>
      <c r="AT48" s="22">
        <f t="shared" si="2"/>
        <v>4.4081660908397297E-2</v>
      </c>
      <c r="AU48" s="19" t="s">
        <v>14</v>
      </c>
      <c r="AV48" s="33"/>
      <c r="AW48" s="13"/>
      <c r="AX48" s="14"/>
      <c r="AY48" s="14"/>
      <c r="AZ48" s="14"/>
      <c r="BA48" s="14"/>
      <c r="BB48" s="14"/>
      <c r="BC48" s="22">
        <f t="shared" si="8"/>
        <v>4.4081660908397297E-2</v>
      </c>
      <c r="BD48" s="20" t="s">
        <v>15</v>
      </c>
      <c r="BE48" s="33"/>
      <c r="BF48" s="13"/>
      <c r="BG48" s="14"/>
      <c r="BH48" s="14"/>
      <c r="BI48" s="14"/>
      <c r="BJ48" s="14"/>
      <c r="BK48" s="14"/>
      <c r="BL48" s="22">
        <f t="shared" si="9"/>
        <v>4.4081660908397297E-2</v>
      </c>
      <c r="BM48" s="21" t="s">
        <v>16</v>
      </c>
      <c r="BN48" s="33"/>
      <c r="BO48" s="13"/>
      <c r="BP48" s="14"/>
      <c r="BQ48" s="14"/>
      <c r="BR48" s="14"/>
      <c r="BS48" s="14"/>
      <c r="BT48" s="14"/>
      <c r="BU48" s="22">
        <f t="shared" si="7"/>
        <v>4.4081660908397297E-2</v>
      </c>
    </row>
    <row r="49" spans="1:73">
      <c r="A49" s="11">
        <v>1995</v>
      </c>
      <c r="B49" s="29" t="s">
        <v>17</v>
      </c>
      <c r="C49" s="33">
        <f t="shared" si="10"/>
        <v>0.1333333333333333</v>
      </c>
      <c r="D49" s="13" t="s">
        <v>23</v>
      </c>
      <c r="E49" s="14">
        <v>2</v>
      </c>
      <c r="F49" s="14">
        <v>1</v>
      </c>
      <c r="G49" s="14">
        <v>3</v>
      </c>
      <c r="H49" s="14">
        <v>1</v>
      </c>
      <c r="I49" s="14">
        <v>3</v>
      </c>
      <c r="J49" s="22">
        <f t="shared" si="11"/>
        <v>1.0725046436742278</v>
      </c>
      <c r="K49" s="12" t="s">
        <v>10</v>
      </c>
      <c r="L49" s="33"/>
      <c r="M49" s="13"/>
      <c r="N49" s="14"/>
      <c r="O49" s="14"/>
      <c r="P49" s="14"/>
      <c r="Q49" s="14"/>
      <c r="R49" s="14"/>
      <c r="S49" s="22">
        <f t="shared" si="1"/>
        <v>4.4081660908397297E-2</v>
      </c>
      <c r="T49" s="16" t="s">
        <v>11</v>
      </c>
      <c r="U49" s="33"/>
      <c r="V49" s="13"/>
      <c r="W49" s="14"/>
      <c r="X49" s="14"/>
      <c r="Y49" s="14"/>
      <c r="Z49" s="14"/>
      <c r="AA49" s="14"/>
      <c r="AB49" s="22">
        <f t="shared" si="3"/>
        <v>4.4081660908397297E-2</v>
      </c>
      <c r="AC49" s="17" t="s">
        <v>12</v>
      </c>
      <c r="AD49" s="33"/>
      <c r="AE49" s="13"/>
      <c r="AF49" s="14"/>
      <c r="AG49" s="14"/>
      <c r="AH49" s="14"/>
      <c r="AI49" s="14"/>
      <c r="AJ49" s="14"/>
      <c r="AK49" s="22">
        <f t="shared" si="4"/>
        <v>4.4081660908397297E-2</v>
      </c>
      <c r="AL49" s="18" t="s">
        <v>13</v>
      </c>
      <c r="AM49" s="33"/>
      <c r="AN49" s="13"/>
      <c r="AO49" s="14"/>
      <c r="AP49" s="14"/>
      <c r="AQ49" s="14"/>
      <c r="AR49" s="14"/>
      <c r="AS49" s="14"/>
      <c r="AT49" s="22">
        <f t="shared" si="2"/>
        <v>4.4081660908397297E-2</v>
      </c>
      <c r="AU49" s="19" t="s">
        <v>14</v>
      </c>
      <c r="AV49" s="33"/>
      <c r="AW49" s="13"/>
      <c r="AX49" s="14"/>
      <c r="AY49" s="14"/>
      <c r="AZ49" s="14"/>
      <c r="BA49" s="14"/>
      <c r="BB49" s="14"/>
      <c r="BC49" s="22">
        <f t="shared" si="8"/>
        <v>4.4081660908397297E-2</v>
      </c>
      <c r="BD49" s="20" t="s">
        <v>15</v>
      </c>
      <c r="BE49" s="33"/>
      <c r="BF49" s="13"/>
      <c r="BG49" s="14"/>
      <c r="BH49" s="14"/>
      <c r="BI49" s="14"/>
      <c r="BJ49" s="14"/>
      <c r="BK49" s="14"/>
      <c r="BL49" s="22">
        <f t="shared" si="9"/>
        <v>4.4081660908397297E-2</v>
      </c>
      <c r="BM49" s="21" t="s">
        <v>16</v>
      </c>
      <c r="BN49" s="33"/>
      <c r="BO49" s="13"/>
      <c r="BP49" s="14"/>
      <c r="BQ49" s="14"/>
      <c r="BR49" s="14"/>
      <c r="BS49" s="14"/>
      <c r="BT49" s="14"/>
      <c r="BU49" s="22">
        <f t="shared" si="7"/>
        <v>4.4081660908397297E-2</v>
      </c>
    </row>
    <row r="50" spans="1:73">
      <c r="A50" s="11">
        <v>1996</v>
      </c>
      <c r="B50" s="29" t="s">
        <v>17</v>
      </c>
      <c r="C50" s="33">
        <f t="shared" si="10"/>
        <v>0.15999999999999998</v>
      </c>
      <c r="D50" s="13" t="s">
        <v>23</v>
      </c>
      <c r="E50" s="14">
        <v>2</v>
      </c>
      <c r="F50" s="14">
        <v>1</v>
      </c>
      <c r="G50" s="14">
        <v>3</v>
      </c>
      <c r="H50" s="14">
        <v>1</v>
      </c>
      <c r="I50" s="14">
        <v>3</v>
      </c>
      <c r="J50" s="22">
        <f t="shared" si="11"/>
        <v>1.0725046436742278</v>
      </c>
      <c r="K50" s="12" t="s">
        <v>10</v>
      </c>
      <c r="L50" s="33"/>
      <c r="M50" s="13"/>
      <c r="N50" s="14"/>
      <c r="O50" s="14"/>
      <c r="P50" s="14"/>
      <c r="Q50" s="14"/>
      <c r="R50" s="14"/>
      <c r="S50" s="22">
        <f t="shared" si="1"/>
        <v>4.4081660908397297E-2</v>
      </c>
      <c r="T50" s="16" t="s">
        <v>11</v>
      </c>
      <c r="U50" s="33"/>
      <c r="V50" s="13"/>
      <c r="W50" s="14"/>
      <c r="X50" s="14"/>
      <c r="Y50" s="14"/>
      <c r="Z50" s="14"/>
      <c r="AA50" s="14"/>
      <c r="AB50" s="22">
        <f t="shared" si="3"/>
        <v>4.4081660908397297E-2</v>
      </c>
      <c r="AC50" s="17" t="s">
        <v>12</v>
      </c>
      <c r="AD50" s="33"/>
      <c r="AE50" s="13"/>
      <c r="AF50" s="14"/>
      <c r="AG50" s="14"/>
      <c r="AH50" s="14"/>
      <c r="AI50" s="14"/>
      <c r="AJ50" s="14"/>
      <c r="AK50" s="22">
        <f t="shared" si="4"/>
        <v>4.4081660908397297E-2</v>
      </c>
      <c r="AL50" s="18" t="s">
        <v>13</v>
      </c>
      <c r="AM50" s="33"/>
      <c r="AN50" s="13"/>
      <c r="AO50" s="14"/>
      <c r="AP50" s="14"/>
      <c r="AQ50" s="14"/>
      <c r="AR50" s="14"/>
      <c r="AS50" s="14"/>
      <c r="AT50" s="22">
        <f t="shared" si="2"/>
        <v>4.4081660908397297E-2</v>
      </c>
      <c r="AU50" s="19" t="s">
        <v>14</v>
      </c>
      <c r="AV50" s="33"/>
      <c r="AW50" s="13"/>
      <c r="AX50" s="14"/>
      <c r="AY50" s="14"/>
      <c r="AZ50" s="14"/>
      <c r="BA50" s="14"/>
      <c r="BB50" s="14"/>
      <c r="BC50" s="22">
        <f t="shared" si="8"/>
        <v>4.4081660908397297E-2</v>
      </c>
      <c r="BD50" s="20" t="s">
        <v>15</v>
      </c>
      <c r="BE50" s="33"/>
      <c r="BF50" s="13"/>
      <c r="BG50" s="14"/>
      <c r="BH50" s="14"/>
      <c r="BI50" s="14"/>
      <c r="BJ50" s="14"/>
      <c r="BK50" s="14"/>
      <c r="BL50" s="22">
        <f t="shared" si="9"/>
        <v>4.4081660908397297E-2</v>
      </c>
      <c r="BM50" s="21" t="s">
        <v>16</v>
      </c>
      <c r="BN50" s="33"/>
      <c r="BO50" s="13"/>
      <c r="BP50" s="14"/>
      <c r="BQ50" s="14"/>
      <c r="BR50" s="14"/>
      <c r="BS50" s="14"/>
      <c r="BT50" s="14"/>
      <c r="BU50" s="22">
        <f t="shared" si="7"/>
        <v>4.4081660908397297E-2</v>
      </c>
    </row>
    <row r="51" spans="1:73">
      <c r="A51" s="11">
        <v>1997</v>
      </c>
      <c r="B51" s="29" t="s">
        <v>17</v>
      </c>
      <c r="C51" s="33">
        <f t="shared" si="10"/>
        <v>0.18666666666666665</v>
      </c>
      <c r="D51" s="13" t="s">
        <v>23</v>
      </c>
      <c r="E51" s="14">
        <v>2</v>
      </c>
      <c r="F51" s="14">
        <v>1</v>
      </c>
      <c r="G51" s="14">
        <v>3</v>
      </c>
      <c r="H51" s="14">
        <v>1</v>
      </c>
      <c r="I51" s="14">
        <v>3</v>
      </c>
      <c r="J51" s="22">
        <f t="shared" si="11"/>
        <v>1.0725046436742278</v>
      </c>
      <c r="K51" s="12" t="s">
        <v>10</v>
      </c>
      <c r="L51" s="33"/>
      <c r="M51" s="13"/>
      <c r="N51" s="14"/>
      <c r="O51" s="14"/>
      <c r="P51" s="14"/>
      <c r="Q51" s="14"/>
      <c r="R51" s="14"/>
      <c r="S51" s="22">
        <f t="shared" si="1"/>
        <v>4.4081660908397297E-2</v>
      </c>
      <c r="T51" s="16" t="s">
        <v>11</v>
      </c>
      <c r="U51" s="33"/>
      <c r="V51" s="13"/>
      <c r="W51" s="14"/>
      <c r="X51" s="14"/>
      <c r="Y51" s="14"/>
      <c r="Z51" s="14"/>
      <c r="AA51" s="14"/>
      <c r="AB51" s="22">
        <f t="shared" si="3"/>
        <v>4.4081660908397297E-2</v>
      </c>
      <c r="AC51" s="17" t="s">
        <v>12</v>
      </c>
      <c r="AD51" s="33"/>
      <c r="AE51" s="13"/>
      <c r="AF51" s="14"/>
      <c r="AG51" s="14"/>
      <c r="AH51" s="14"/>
      <c r="AI51" s="14"/>
      <c r="AJ51" s="14"/>
      <c r="AK51" s="22">
        <f t="shared" si="4"/>
        <v>4.4081660908397297E-2</v>
      </c>
      <c r="AL51" s="18" t="s">
        <v>13</v>
      </c>
      <c r="AM51" s="33"/>
      <c r="AN51" s="13"/>
      <c r="AO51" s="14"/>
      <c r="AP51" s="14"/>
      <c r="AQ51" s="14"/>
      <c r="AR51" s="14"/>
      <c r="AS51" s="14"/>
      <c r="AT51" s="22">
        <f t="shared" si="2"/>
        <v>4.4081660908397297E-2</v>
      </c>
      <c r="AU51" s="19" t="s">
        <v>14</v>
      </c>
      <c r="AV51" s="33"/>
      <c r="AW51" s="13"/>
      <c r="AX51" s="14"/>
      <c r="AY51" s="14"/>
      <c r="AZ51" s="14"/>
      <c r="BA51" s="14"/>
      <c r="BB51" s="14"/>
      <c r="BC51" s="22">
        <f t="shared" si="8"/>
        <v>4.4081660908397297E-2</v>
      </c>
      <c r="BD51" s="20" t="s">
        <v>15</v>
      </c>
      <c r="BE51" s="33"/>
      <c r="BF51" s="13"/>
      <c r="BG51" s="14"/>
      <c r="BH51" s="14"/>
      <c r="BI51" s="14"/>
      <c r="BJ51" s="14"/>
      <c r="BK51" s="14"/>
      <c r="BL51" s="22">
        <f t="shared" si="9"/>
        <v>4.4081660908397297E-2</v>
      </c>
      <c r="BM51" s="21" t="s">
        <v>16</v>
      </c>
      <c r="BN51" s="33"/>
      <c r="BO51" s="13"/>
      <c r="BP51" s="14"/>
      <c r="BQ51" s="14"/>
      <c r="BR51" s="14"/>
      <c r="BS51" s="14"/>
      <c r="BT51" s="14"/>
      <c r="BU51" s="22">
        <f t="shared" si="7"/>
        <v>4.4081660908397297E-2</v>
      </c>
    </row>
    <row r="52" spans="1:73">
      <c r="A52" s="11">
        <v>1998</v>
      </c>
      <c r="B52" s="29" t="s">
        <v>17</v>
      </c>
      <c r="C52" s="33">
        <f t="shared" si="10"/>
        <v>0.21333333333333332</v>
      </c>
      <c r="D52" s="13" t="s">
        <v>23</v>
      </c>
      <c r="E52" s="14">
        <v>2</v>
      </c>
      <c r="F52" s="14">
        <v>1</v>
      </c>
      <c r="G52" s="14">
        <v>3</v>
      </c>
      <c r="H52" s="14">
        <v>1</v>
      </c>
      <c r="I52" s="14">
        <v>3</v>
      </c>
      <c r="J52" s="22">
        <f t="shared" si="11"/>
        <v>1.0725046436742278</v>
      </c>
      <c r="K52" s="12" t="s">
        <v>10</v>
      </c>
      <c r="L52" s="33"/>
      <c r="M52" s="13"/>
      <c r="N52" s="14"/>
      <c r="O52" s="14"/>
      <c r="P52" s="14"/>
      <c r="Q52" s="14"/>
      <c r="R52" s="14"/>
      <c r="S52" s="22">
        <f t="shared" si="1"/>
        <v>4.4081660908397297E-2</v>
      </c>
      <c r="T52" s="16" t="s">
        <v>11</v>
      </c>
      <c r="U52" s="33"/>
      <c r="V52" s="13"/>
      <c r="W52" s="14"/>
      <c r="X52" s="14"/>
      <c r="Y52" s="14"/>
      <c r="Z52" s="14"/>
      <c r="AA52" s="14"/>
      <c r="AB52" s="22">
        <f t="shared" si="3"/>
        <v>4.4081660908397297E-2</v>
      </c>
      <c r="AC52" s="17" t="s">
        <v>12</v>
      </c>
      <c r="AD52" s="33"/>
      <c r="AE52" s="13"/>
      <c r="AF52" s="14"/>
      <c r="AG52" s="14"/>
      <c r="AH52" s="14"/>
      <c r="AI52" s="14"/>
      <c r="AJ52" s="14"/>
      <c r="AK52" s="22">
        <f t="shared" si="4"/>
        <v>4.4081660908397297E-2</v>
      </c>
      <c r="AL52" s="18" t="s">
        <v>13</v>
      </c>
      <c r="AM52" s="33"/>
      <c r="AN52" s="13"/>
      <c r="AO52" s="14"/>
      <c r="AP52" s="14"/>
      <c r="AQ52" s="14"/>
      <c r="AR52" s="14"/>
      <c r="AS52" s="14"/>
      <c r="AT52" s="22">
        <f t="shared" si="2"/>
        <v>4.4081660908397297E-2</v>
      </c>
      <c r="AU52" s="19" t="s">
        <v>14</v>
      </c>
      <c r="AV52" s="33"/>
      <c r="AW52" s="13"/>
      <c r="AX52" s="14"/>
      <c r="AY52" s="14"/>
      <c r="AZ52" s="14"/>
      <c r="BA52" s="14"/>
      <c r="BB52" s="14"/>
      <c r="BC52" s="22">
        <f t="shared" si="8"/>
        <v>4.4081660908397297E-2</v>
      </c>
      <c r="BD52" s="20" t="s">
        <v>15</v>
      </c>
      <c r="BE52" s="33"/>
      <c r="BF52" s="13"/>
      <c r="BG52" s="14"/>
      <c r="BH52" s="14"/>
      <c r="BI52" s="14"/>
      <c r="BJ52" s="14"/>
      <c r="BK52" s="14"/>
      <c r="BL52" s="22">
        <f t="shared" si="9"/>
        <v>4.4081660908397297E-2</v>
      </c>
      <c r="BM52" s="21" t="s">
        <v>16</v>
      </c>
      <c r="BN52" s="33"/>
      <c r="BO52" s="13"/>
      <c r="BP52" s="14"/>
      <c r="BQ52" s="14"/>
      <c r="BR52" s="14"/>
      <c r="BS52" s="14"/>
      <c r="BT52" s="14"/>
      <c r="BU52" s="22">
        <f t="shared" si="7"/>
        <v>4.4081660908397297E-2</v>
      </c>
    </row>
    <row r="53" spans="1:73">
      <c r="A53" s="11">
        <v>1999</v>
      </c>
      <c r="B53" s="29" t="s">
        <v>17</v>
      </c>
      <c r="C53" s="33">
        <f t="shared" si="10"/>
        <v>0.24</v>
      </c>
      <c r="D53" s="13" t="s">
        <v>23</v>
      </c>
      <c r="E53" s="14">
        <v>2</v>
      </c>
      <c r="F53" s="14">
        <v>1</v>
      </c>
      <c r="G53" s="14">
        <v>3</v>
      </c>
      <c r="H53" s="14">
        <v>1</v>
      </c>
      <c r="I53" s="14">
        <v>3</v>
      </c>
      <c r="J53" s="22">
        <f t="shared" si="11"/>
        <v>1.0725046436742278</v>
      </c>
      <c r="K53" s="12" t="s">
        <v>10</v>
      </c>
      <c r="L53" s="33"/>
      <c r="M53" s="13"/>
      <c r="N53" s="14"/>
      <c r="O53" s="14"/>
      <c r="P53" s="14"/>
      <c r="Q53" s="14"/>
      <c r="R53" s="14"/>
      <c r="S53" s="22">
        <f t="shared" si="1"/>
        <v>4.4081660908397297E-2</v>
      </c>
      <c r="T53" s="16" t="s">
        <v>11</v>
      </c>
      <c r="U53" s="33"/>
      <c r="V53" s="13"/>
      <c r="W53" s="14"/>
      <c r="X53" s="14"/>
      <c r="Y53" s="14"/>
      <c r="Z53" s="14"/>
      <c r="AA53" s="14"/>
      <c r="AB53" s="22">
        <f t="shared" si="3"/>
        <v>4.4081660908397297E-2</v>
      </c>
      <c r="AC53" s="17" t="s">
        <v>12</v>
      </c>
      <c r="AD53" s="33"/>
      <c r="AE53" s="13"/>
      <c r="AF53" s="14"/>
      <c r="AG53" s="14"/>
      <c r="AH53" s="14"/>
      <c r="AI53" s="14"/>
      <c r="AJ53" s="14"/>
      <c r="AK53" s="22">
        <f t="shared" si="4"/>
        <v>4.4081660908397297E-2</v>
      </c>
      <c r="AL53" s="18" t="s">
        <v>13</v>
      </c>
      <c r="AM53" s="33"/>
      <c r="AN53" s="13"/>
      <c r="AO53" s="14"/>
      <c r="AP53" s="14"/>
      <c r="AQ53" s="14"/>
      <c r="AR53" s="14"/>
      <c r="AS53" s="14"/>
      <c r="AT53" s="22">
        <f t="shared" si="2"/>
        <v>4.4081660908397297E-2</v>
      </c>
      <c r="AU53" s="19" t="s">
        <v>14</v>
      </c>
      <c r="AV53" s="33"/>
      <c r="AW53" s="13"/>
      <c r="AX53" s="14"/>
      <c r="AY53" s="14"/>
      <c r="AZ53" s="14"/>
      <c r="BA53" s="14"/>
      <c r="BB53" s="14"/>
      <c r="BC53" s="22">
        <f t="shared" si="8"/>
        <v>4.4081660908397297E-2</v>
      </c>
      <c r="BD53" s="20" t="s">
        <v>15</v>
      </c>
      <c r="BE53" s="33"/>
      <c r="BF53" s="13"/>
      <c r="BG53" s="14"/>
      <c r="BH53" s="14"/>
      <c r="BI53" s="14"/>
      <c r="BJ53" s="14"/>
      <c r="BK53" s="14"/>
      <c r="BL53" s="22">
        <f t="shared" si="9"/>
        <v>4.4081660908397297E-2</v>
      </c>
      <c r="BM53" s="21" t="s">
        <v>16</v>
      </c>
      <c r="BN53" s="33"/>
      <c r="BO53" s="13"/>
      <c r="BP53" s="14"/>
      <c r="BQ53" s="14"/>
      <c r="BR53" s="14"/>
      <c r="BS53" s="14"/>
      <c r="BT53" s="14"/>
      <c r="BU53" s="22">
        <f t="shared" si="7"/>
        <v>4.4081660908397297E-2</v>
      </c>
    </row>
    <row r="54" spans="1:73">
      <c r="A54" s="11">
        <v>2000</v>
      </c>
      <c r="B54" s="29" t="s">
        <v>17</v>
      </c>
      <c r="C54" s="33">
        <f t="shared" si="10"/>
        <v>0.26666666666666666</v>
      </c>
      <c r="D54" s="13" t="s">
        <v>23</v>
      </c>
      <c r="E54" s="14">
        <v>2</v>
      </c>
      <c r="F54" s="14">
        <v>1</v>
      </c>
      <c r="G54" s="14">
        <v>3</v>
      </c>
      <c r="H54" s="14">
        <v>1</v>
      </c>
      <c r="I54" s="14">
        <v>3</v>
      </c>
      <c r="J54" s="22">
        <f t="shared" si="11"/>
        <v>1.0725046436742278</v>
      </c>
      <c r="K54" s="12" t="s">
        <v>10</v>
      </c>
      <c r="L54" s="33"/>
      <c r="M54" s="13"/>
      <c r="N54" s="14"/>
      <c r="O54" s="14"/>
      <c r="P54" s="14"/>
      <c r="Q54" s="14"/>
      <c r="R54" s="14"/>
      <c r="S54" s="22">
        <f t="shared" si="1"/>
        <v>4.4081660908397297E-2</v>
      </c>
      <c r="T54" s="16" t="s">
        <v>11</v>
      </c>
      <c r="U54" s="33"/>
      <c r="V54" s="13"/>
      <c r="W54" s="14"/>
      <c r="X54" s="14"/>
      <c r="Y54" s="14"/>
      <c r="Z54" s="14"/>
      <c r="AA54" s="14"/>
      <c r="AB54" s="22">
        <f t="shared" si="3"/>
        <v>4.4081660908397297E-2</v>
      </c>
      <c r="AC54" s="17" t="s">
        <v>12</v>
      </c>
      <c r="AD54" s="33"/>
      <c r="AE54" s="13"/>
      <c r="AF54" s="14"/>
      <c r="AG54" s="14"/>
      <c r="AH54" s="14"/>
      <c r="AI54" s="14"/>
      <c r="AJ54" s="14"/>
      <c r="AK54" s="22">
        <f t="shared" si="4"/>
        <v>4.4081660908397297E-2</v>
      </c>
      <c r="AL54" s="18" t="s">
        <v>13</v>
      </c>
      <c r="AM54" s="33"/>
      <c r="AN54" s="13"/>
      <c r="AO54" s="14"/>
      <c r="AP54" s="14"/>
      <c r="AQ54" s="14"/>
      <c r="AR54" s="14"/>
      <c r="AS54" s="14"/>
      <c r="AT54" s="22">
        <f t="shared" si="2"/>
        <v>4.4081660908397297E-2</v>
      </c>
      <c r="AU54" s="19" t="s">
        <v>14</v>
      </c>
      <c r="AV54" s="33"/>
      <c r="AW54" s="13"/>
      <c r="AX54" s="14"/>
      <c r="AY54" s="14"/>
      <c r="AZ54" s="14"/>
      <c r="BA54" s="14"/>
      <c r="BB54" s="14"/>
      <c r="BC54" s="22">
        <f t="shared" si="8"/>
        <v>4.4081660908397297E-2</v>
      </c>
      <c r="BD54" s="20" t="s">
        <v>15</v>
      </c>
      <c r="BE54" s="33"/>
      <c r="BF54" s="13"/>
      <c r="BG54" s="14"/>
      <c r="BH54" s="14"/>
      <c r="BI54" s="14"/>
      <c r="BJ54" s="14"/>
      <c r="BK54" s="14"/>
      <c r="BL54" s="22">
        <f t="shared" si="9"/>
        <v>4.4081660908397297E-2</v>
      </c>
      <c r="BM54" s="21" t="s">
        <v>16</v>
      </c>
      <c r="BN54" s="33"/>
      <c r="BO54" s="13"/>
      <c r="BP54" s="14"/>
      <c r="BQ54" s="14"/>
      <c r="BR54" s="14"/>
      <c r="BS54" s="14"/>
      <c r="BT54" s="14"/>
      <c r="BU54" s="22">
        <f t="shared" si="7"/>
        <v>4.4081660908397297E-2</v>
      </c>
    </row>
    <row r="55" spans="1:73">
      <c r="A55" s="11">
        <v>2001</v>
      </c>
      <c r="B55" s="29" t="s">
        <v>17</v>
      </c>
      <c r="C55" s="33">
        <f t="shared" si="10"/>
        <v>0.29333333333333333</v>
      </c>
      <c r="D55" s="13" t="s">
        <v>23</v>
      </c>
      <c r="E55" s="14">
        <v>2</v>
      </c>
      <c r="F55" s="14">
        <v>1</v>
      </c>
      <c r="G55" s="14">
        <v>3</v>
      </c>
      <c r="H55" s="14">
        <v>1</v>
      </c>
      <c r="I55" s="14">
        <v>3</v>
      </c>
      <c r="J55" s="22">
        <f t="shared" si="11"/>
        <v>1.0725046436742278</v>
      </c>
      <c r="K55" s="12" t="s">
        <v>10</v>
      </c>
      <c r="L55" s="33"/>
      <c r="M55" s="13"/>
      <c r="N55" s="14"/>
      <c r="O55" s="14"/>
      <c r="P55" s="14"/>
      <c r="Q55" s="14"/>
      <c r="R55" s="14"/>
      <c r="S55" s="22">
        <f t="shared" si="1"/>
        <v>4.4081660908397297E-2</v>
      </c>
      <c r="T55" s="16" t="s">
        <v>11</v>
      </c>
      <c r="U55" s="33"/>
      <c r="V55" s="13"/>
      <c r="W55" s="14"/>
      <c r="X55" s="14"/>
      <c r="Y55" s="14"/>
      <c r="Z55" s="14"/>
      <c r="AA55" s="14"/>
      <c r="AB55" s="22">
        <f t="shared" si="3"/>
        <v>4.4081660908397297E-2</v>
      </c>
      <c r="AC55" s="17" t="s">
        <v>12</v>
      </c>
      <c r="AD55" s="33"/>
      <c r="AE55" s="13"/>
      <c r="AF55" s="14"/>
      <c r="AG55" s="14"/>
      <c r="AH55" s="14"/>
      <c r="AI55" s="14"/>
      <c r="AJ55" s="14"/>
      <c r="AK55" s="22">
        <f t="shared" si="4"/>
        <v>4.4081660908397297E-2</v>
      </c>
      <c r="AL55" s="18" t="s">
        <v>13</v>
      </c>
      <c r="AM55" s="33"/>
      <c r="AN55" s="13"/>
      <c r="AO55" s="14"/>
      <c r="AP55" s="14"/>
      <c r="AQ55" s="14"/>
      <c r="AR55" s="14"/>
      <c r="AS55" s="14"/>
      <c r="AT55" s="22">
        <f t="shared" si="2"/>
        <v>4.4081660908397297E-2</v>
      </c>
      <c r="AU55" s="19" t="s">
        <v>14</v>
      </c>
      <c r="AV55" s="33"/>
      <c r="AW55" s="13"/>
      <c r="AX55" s="14"/>
      <c r="AY55" s="14"/>
      <c r="AZ55" s="14"/>
      <c r="BA55" s="14"/>
      <c r="BB55" s="14"/>
      <c r="BC55" s="22">
        <f t="shared" si="8"/>
        <v>4.4081660908397297E-2</v>
      </c>
      <c r="BD55" s="20" t="s">
        <v>15</v>
      </c>
      <c r="BE55" s="33"/>
      <c r="BF55" s="13"/>
      <c r="BG55" s="14"/>
      <c r="BH55" s="14"/>
      <c r="BI55" s="14"/>
      <c r="BJ55" s="14"/>
      <c r="BK55" s="14"/>
      <c r="BL55" s="22">
        <f t="shared" si="9"/>
        <v>4.4081660908397297E-2</v>
      </c>
      <c r="BM55" s="21" t="s">
        <v>16</v>
      </c>
      <c r="BN55" s="33"/>
      <c r="BO55" s="13"/>
      <c r="BP55" s="14"/>
      <c r="BQ55" s="14"/>
      <c r="BR55" s="14"/>
      <c r="BS55" s="14"/>
      <c r="BT55" s="14"/>
      <c r="BU55" s="22">
        <f t="shared" si="7"/>
        <v>4.4081660908397297E-2</v>
      </c>
    </row>
    <row r="56" spans="1:73">
      <c r="A56" s="11">
        <v>2002</v>
      </c>
      <c r="B56" s="29" t="s">
        <v>17</v>
      </c>
      <c r="C56" s="33">
        <f t="shared" si="10"/>
        <v>0.32</v>
      </c>
      <c r="D56" s="13" t="s">
        <v>23</v>
      </c>
      <c r="E56" s="14">
        <v>2</v>
      </c>
      <c r="F56" s="14">
        <v>1</v>
      </c>
      <c r="G56" s="14">
        <v>3</v>
      </c>
      <c r="H56" s="14">
        <v>1</v>
      </c>
      <c r="I56" s="14">
        <v>3</v>
      </c>
      <c r="J56" s="22">
        <f t="shared" si="11"/>
        <v>1.0725046436742278</v>
      </c>
      <c r="K56" s="12" t="s">
        <v>10</v>
      </c>
      <c r="L56" s="33"/>
      <c r="M56" s="13"/>
      <c r="N56" s="14"/>
      <c r="O56" s="14"/>
      <c r="P56" s="14"/>
      <c r="Q56" s="14"/>
      <c r="R56" s="14"/>
      <c r="S56" s="22">
        <f t="shared" si="1"/>
        <v>4.4081660908397297E-2</v>
      </c>
      <c r="T56" s="16" t="s">
        <v>11</v>
      </c>
      <c r="U56" s="33"/>
      <c r="V56" s="13"/>
      <c r="W56" s="14"/>
      <c r="X56" s="14"/>
      <c r="Y56" s="14"/>
      <c r="Z56" s="14"/>
      <c r="AA56" s="14"/>
      <c r="AB56" s="22">
        <f t="shared" si="3"/>
        <v>4.4081660908397297E-2</v>
      </c>
      <c r="AC56" s="17" t="s">
        <v>12</v>
      </c>
      <c r="AD56" s="33"/>
      <c r="AE56" s="13"/>
      <c r="AF56" s="14"/>
      <c r="AG56" s="14"/>
      <c r="AH56" s="14"/>
      <c r="AI56" s="14"/>
      <c r="AJ56" s="14"/>
      <c r="AK56" s="22">
        <f t="shared" si="4"/>
        <v>4.4081660908397297E-2</v>
      </c>
      <c r="AL56" s="18" t="s">
        <v>13</v>
      </c>
      <c r="AM56" s="33"/>
      <c r="AN56" s="13"/>
      <c r="AO56" s="14"/>
      <c r="AP56" s="14"/>
      <c r="AQ56" s="14"/>
      <c r="AR56" s="14"/>
      <c r="AS56" s="14"/>
      <c r="AT56" s="22">
        <f t="shared" si="2"/>
        <v>4.4081660908397297E-2</v>
      </c>
      <c r="AU56" s="19" t="s">
        <v>14</v>
      </c>
      <c r="AV56" s="33"/>
      <c r="AW56" s="13"/>
      <c r="AX56" s="14"/>
      <c r="AY56" s="14"/>
      <c r="AZ56" s="14"/>
      <c r="BA56" s="14"/>
      <c r="BB56" s="14"/>
      <c r="BC56" s="22">
        <f t="shared" si="8"/>
        <v>4.4081660908397297E-2</v>
      </c>
      <c r="BD56" s="20" t="s">
        <v>15</v>
      </c>
      <c r="BE56" s="33"/>
      <c r="BF56" s="13"/>
      <c r="BG56" s="14"/>
      <c r="BH56" s="14"/>
      <c r="BI56" s="14"/>
      <c r="BJ56" s="14"/>
      <c r="BK56" s="14"/>
      <c r="BL56" s="22">
        <f t="shared" si="9"/>
        <v>4.4081660908397297E-2</v>
      </c>
      <c r="BM56" s="21" t="s">
        <v>16</v>
      </c>
      <c r="BN56" s="33"/>
      <c r="BO56" s="13"/>
      <c r="BP56" s="14"/>
      <c r="BQ56" s="14"/>
      <c r="BR56" s="14"/>
      <c r="BS56" s="14"/>
      <c r="BT56" s="14"/>
      <c r="BU56" s="22">
        <f t="shared" si="7"/>
        <v>4.4081660908397297E-2</v>
      </c>
    </row>
    <row r="57" spans="1:73">
      <c r="A57" s="11">
        <v>2003</v>
      </c>
      <c r="B57" s="29" t="s">
        <v>17</v>
      </c>
      <c r="C57" s="33">
        <f t="shared" si="10"/>
        <v>0.34666666666666668</v>
      </c>
      <c r="D57" s="13" t="s">
        <v>23</v>
      </c>
      <c r="E57" s="14">
        <v>2</v>
      </c>
      <c r="F57" s="14">
        <v>1</v>
      </c>
      <c r="G57" s="14">
        <v>3</v>
      </c>
      <c r="H57" s="14">
        <v>1</v>
      </c>
      <c r="I57" s="14">
        <v>3</v>
      </c>
      <c r="J57" s="22">
        <f t="shared" si="11"/>
        <v>1.0725046436742278</v>
      </c>
      <c r="K57" s="12" t="s">
        <v>10</v>
      </c>
      <c r="L57" s="33"/>
      <c r="M57" s="13"/>
      <c r="N57" s="14"/>
      <c r="O57" s="14"/>
      <c r="P57" s="14"/>
      <c r="Q57" s="14"/>
      <c r="R57" s="14"/>
      <c r="S57" s="22">
        <f t="shared" si="1"/>
        <v>4.4081660908397297E-2</v>
      </c>
      <c r="T57" s="16" t="s">
        <v>11</v>
      </c>
      <c r="U57" s="33"/>
      <c r="V57" s="13"/>
      <c r="W57" s="14"/>
      <c r="X57" s="14"/>
      <c r="Y57" s="14"/>
      <c r="Z57" s="14"/>
      <c r="AA57" s="14"/>
      <c r="AB57" s="22">
        <f t="shared" si="3"/>
        <v>4.4081660908397297E-2</v>
      </c>
      <c r="AC57" s="17" t="s">
        <v>12</v>
      </c>
      <c r="AD57" s="33"/>
      <c r="AE57" s="13"/>
      <c r="AF57" s="14"/>
      <c r="AG57" s="14"/>
      <c r="AH57" s="14"/>
      <c r="AI57" s="14"/>
      <c r="AJ57" s="14"/>
      <c r="AK57" s="22">
        <f t="shared" si="4"/>
        <v>4.4081660908397297E-2</v>
      </c>
      <c r="AL57" s="18" t="s">
        <v>13</v>
      </c>
      <c r="AM57" s="33"/>
      <c r="AN57" s="13"/>
      <c r="AO57" s="14"/>
      <c r="AP57" s="14"/>
      <c r="AQ57" s="14"/>
      <c r="AR57" s="14"/>
      <c r="AS57" s="14"/>
      <c r="AT57" s="22">
        <f t="shared" si="2"/>
        <v>4.4081660908397297E-2</v>
      </c>
      <c r="AU57" s="19" t="s">
        <v>14</v>
      </c>
      <c r="AV57" s="33"/>
      <c r="AW57" s="13"/>
      <c r="AX57" s="14"/>
      <c r="AY57" s="14"/>
      <c r="AZ57" s="14"/>
      <c r="BA57" s="14"/>
      <c r="BB57" s="14"/>
      <c r="BC57" s="22">
        <f t="shared" si="8"/>
        <v>4.4081660908397297E-2</v>
      </c>
      <c r="BD57" s="20" t="s">
        <v>15</v>
      </c>
      <c r="BE57" s="33"/>
      <c r="BF57" s="13"/>
      <c r="BG57" s="14"/>
      <c r="BH57" s="14"/>
      <c r="BI57" s="14"/>
      <c r="BJ57" s="14"/>
      <c r="BK57" s="14"/>
      <c r="BL57" s="22">
        <f t="shared" si="9"/>
        <v>4.4081660908397297E-2</v>
      </c>
      <c r="BM57" s="21" t="s">
        <v>16</v>
      </c>
      <c r="BN57" s="33"/>
      <c r="BO57" s="13"/>
      <c r="BP57" s="14"/>
      <c r="BQ57" s="14"/>
      <c r="BR57" s="14"/>
      <c r="BS57" s="14"/>
      <c r="BT57" s="14"/>
      <c r="BU57" s="22">
        <f t="shared" si="7"/>
        <v>4.4081660908397297E-2</v>
      </c>
    </row>
    <row r="58" spans="1:73">
      <c r="A58" s="11">
        <v>2004</v>
      </c>
      <c r="B58" s="29" t="s">
        <v>17</v>
      </c>
      <c r="C58" s="33">
        <f t="shared" si="10"/>
        <v>0.37333333333333335</v>
      </c>
      <c r="D58" s="13" t="s">
        <v>23</v>
      </c>
      <c r="E58" s="14">
        <v>2</v>
      </c>
      <c r="F58" s="14">
        <v>1</v>
      </c>
      <c r="G58" s="14">
        <v>3</v>
      </c>
      <c r="H58" s="14">
        <v>1</v>
      </c>
      <c r="I58" s="14">
        <v>3</v>
      </c>
      <c r="J58" s="22">
        <f t="shared" si="11"/>
        <v>1.0725046436742278</v>
      </c>
      <c r="K58" s="12" t="s">
        <v>10</v>
      </c>
      <c r="L58" s="33"/>
      <c r="M58" s="13"/>
      <c r="N58" s="14"/>
      <c r="O58" s="14"/>
      <c r="P58" s="14"/>
      <c r="Q58" s="14"/>
      <c r="R58" s="14"/>
      <c r="S58" s="22">
        <f t="shared" si="1"/>
        <v>4.4081660908397297E-2</v>
      </c>
      <c r="T58" s="16" t="s">
        <v>11</v>
      </c>
      <c r="U58" s="33"/>
      <c r="V58" s="13"/>
      <c r="W58" s="14"/>
      <c r="X58" s="14"/>
      <c r="Y58" s="14"/>
      <c r="Z58" s="14"/>
      <c r="AA58" s="14"/>
      <c r="AB58" s="22">
        <f t="shared" si="3"/>
        <v>4.4081660908397297E-2</v>
      </c>
      <c r="AC58" s="17" t="s">
        <v>12</v>
      </c>
      <c r="AD58" s="33"/>
      <c r="AE58" s="13"/>
      <c r="AF58" s="14"/>
      <c r="AG58" s="14"/>
      <c r="AH58" s="14"/>
      <c r="AI58" s="14"/>
      <c r="AJ58" s="14"/>
      <c r="AK58" s="22">
        <f t="shared" si="4"/>
        <v>4.4081660908397297E-2</v>
      </c>
      <c r="AL58" s="18" t="s">
        <v>13</v>
      </c>
      <c r="AM58" s="33"/>
      <c r="AN58" s="13"/>
      <c r="AO58" s="14"/>
      <c r="AP58" s="14"/>
      <c r="AQ58" s="14"/>
      <c r="AR58" s="14"/>
      <c r="AS58" s="14"/>
      <c r="AT58" s="22">
        <f t="shared" si="2"/>
        <v>4.4081660908397297E-2</v>
      </c>
      <c r="AU58" s="19" t="s">
        <v>14</v>
      </c>
      <c r="AV58" s="33"/>
      <c r="AW58" s="13"/>
      <c r="AX58" s="14"/>
      <c r="AY58" s="14"/>
      <c r="AZ58" s="14"/>
      <c r="BA58" s="14"/>
      <c r="BB58" s="14"/>
      <c r="BC58" s="22">
        <f t="shared" si="8"/>
        <v>4.4081660908397297E-2</v>
      </c>
      <c r="BD58" s="20" t="s">
        <v>15</v>
      </c>
      <c r="BE58" s="33"/>
      <c r="BF58" s="13"/>
      <c r="BG58" s="14"/>
      <c r="BH58" s="14"/>
      <c r="BI58" s="14"/>
      <c r="BJ58" s="14"/>
      <c r="BK58" s="14"/>
      <c r="BL58" s="22">
        <f t="shared" si="9"/>
        <v>4.4081660908397297E-2</v>
      </c>
      <c r="BM58" s="21" t="s">
        <v>16</v>
      </c>
      <c r="BN58" s="33"/>
      <c r="BO58" s="13"/>
      <c r="BP58" s="14"/>
      <c r="BQ58" s="14"/>
      <c r="BR58" s="14"/>
      <c r="BS58" s="14"/>
      <c r="BT58" s="14"/>
      <c r="BU58" s="22">
        <f t="shared" si="7"/>
        <v>4.4081660908397297E-2</v>
      </c>
    </row>
    <row r="59" spans="1:73">
      <c r="A59" s="11">
        <v>2005</v>
      </c>
      <c r="B59" s="29" t="s">
        <v>17</v>
      </c>
      <c r="C59" s="33">
        <f t="shared" si="10"/>
        <v>0.4</v>
      </c>
      <c r="D59" s="13" t="s">
        <v>23</v>
      </c>
      <c r="E59" s="14">
        <v>2</v>
      </c>
      <c r="F59" s="14">
        <v>1</v>
      </c>
      <c r="G59" s="14">
        <v>3</v>
      </c>
      <c r="H59" s="14">
        <v>1</v>
      </c>
      <c r="I59" s="14">
        <v>3</v>
      </c>
      <c r="J59" s="22">
        <f t="shared" si="11"/>
        <v>1.0725046436742278</v>
      </c>
      <c r="K59" s="12" t="s">
        <v>10</v>
      </c>
      <c r="L59" s="33"/>
      <c r="M59" s="13"/>
      <c r="N59" s="14"/>
      <c r="O59" s="14"/>
      <c r="P59" s="14"/>
      <c r="Q59" s="14"/>
      <c r="R59" s="14"/>
      <c r="S59" s="22">
        <f t="shared" si="1"/>
        <v>4.4081660908397297E-2</v>
      </c>
      <c r="T59" s="16" t="s">
        <v>11</v>
      </c>
      <c r="U59" s="33"/>
      <c r="V59" s="13"/>
      <c r="W59" s="14"/>
      <c r="X59" s="14"/>
      <c r="Y59" s="14"/>
      <c r="Z59" s="14"/>
      <c r="AA59" s="14"/>
      <c r="AB59" s="22">
        <f t="shared" si="3"/>
        <v>4.4081660908397297E-2</v>
      </c>
      <c r="AC59" s="17" t="s">
        <v>12</v>
      </c>
      <c r="AD59" s="33"/>
      <c r="AE59" s="13"/>
      <c r="AF59" s="14"/>
      <c r="AG59" s="14"/>
      <c r="AH59" s="14"/>
      <c r="AI59" s="14"/>
      <c r="AJ59" s="14"/>
      <c r="AK59" s="22">
        <f t="shared" si="4"/>
        <v>4.4081660908397297E-2</v>
      </c>
      <c r="AL59" s="18" t="s">
        <v>13</v>
      </c>
      <c r="AM59" s="33"/>
      <c r="AN59" s="13"/>
      <c r="AO59" s="14"/>
      <c r="AP59" s="14"/>
      <c r="AQ59" s="14"/>
      <c r="AR59" s="14"/>
      <c r="AS59" s="14"/>
      <c r="AT59" s="22">
        <f t="shared" si="2"/>
        <v>4.4081660908397297E-2</v>
      </c>
      <c r="AU59" s="19" t="s">
        <v>14</v>
      </c>
      <c r="AV59" s="33"/>
      <c r="AW59" s="13"/>
      <c r="AX59" s="14"/>
      <c r="AY59" s="14"/>
      <c r="AZ59" s="14"/>
      <c r="BA59" s="14"/>
      <c r="BB59" s="14"/>
      <c r="BC59" s="22">
        <f t="shared" si="8"/>
        <v>4.4081660908397297E-2</v>
      </c>
      <c r="BD59" s="20" t="s">
        <v>15</v>
      </c>
      <c r="BE59" s="33"/>
      <c r="BF59" s="13"/>
      <c r="BG59" s="14"/>
      <c r="BH59" s="14"/>
      <c r="BI59" s="14"/>
      <c r="BJ59" s="14"/>
      <c r="BK59" s="14"/>
      <c r="BL59" s="22">
        <f t="shared" si="9"/>
        <v>4.4081660908397297E-2</v>
      </c>
      <c r="BM59" s="21" t="s">
        <v>16</v>
      </c>
      <c r="BN59" s="33"/>
      <c r="BO59" s="13"/>
      <c r="BP59" s="14"/>
      <c r="BQ59" s="14"/>
      <c r="BR59" s="14"/>
      <c r="BS59" s="14"/>
      <c r="BT59" s="14"/>
      <c r="BU59" s="22">
        <f t="shared" si="7"/>
        <v>4.4081660908397297E-2</v>
      </c>
    </row>
    <row r="60" spans="1:73">
      <c r="A60" s="11">
        <v>2006</v>
      </c>
      <c r="B60" s="29" t="s">
        <v>17</v>
      </c>
      <c r="C60" s="33">
        <f t="shared" si="10"/>
        <v>0.42666666666666669</v>
      </c>
      <c r="D60" s="13" t="s">
        <v>23</v>
      </c>
      <c r="E60" s="14">
        <v>2</v>
      </c>
      <c r="F60" s="14">
        <v>1</v>
      </c>
      <c r="G60" s="14">
        <v>3</v>
      </c>
      <c r="H60" s="14">
        <v>1</v>
      </c>
      <c r="I60" s="14">
        <v>3</v>
      </c>
      <c r="J60" s="22">
        <f t="shared" si="11"/>
        <v>1.0725046436742278</v>
      </c>
      <c r="K60" s="12" t="s">
        <v>10</v>
      </c>
      <c r="L60" s="33"/>
      <c r="M60" s="13"/>
      <c r="N60" s="14"/>
      <c r="O60" s="14"/>
      <c r="P60" s="14"/>
      <c r="Q60" s="14"/>
      <c r="R60" s="14"/>
      <c r="S60" s="22">
        <f t="shared" si="1"/>
        <v>4.4081660908397297E-2</v>
      </c>
      <c r="T60" s="16" t="s">
        <v>11</v>
      </c>
      <c r="U60" s="33"/>
      <c r="V60" s="13"/>
      <c r="W60" s="14"/>
      <c r="X60" s="14"/>
      <c r="Y60" s="14"/>
      <c r="Z60" s="14"/>
      <c r="AA60" s="14"/>
      <c r="AB60" s="22">
        <f t="shared" si="3"/>
        <v>4.4081660908397297E-2</v>
      </c>
      <c r="AC60" s="17" t="s">
        <v>12</v>
      </c>
      <c r="AD60" s="33"/>
      <c r="AE60" s="13"/>
      <c r="AF60" s="14"/>
      <c r="AG60" s="14"/>
      <c r="AH60" s="14"/>
      <c r="AI60" s="14"/>
      <c r="AJ60" s="14"/>
      <c r="AK60" s="22">
        <f t="shared" si="4"/>
        <v>4.4081660908397297E-2</v>
      </c>
      <c r="AL60" s="18" t="s">
        <v>13</v>
      </c>
      <c r="AM60" s="33"/>
      <c r="AN60" s="13"/>
      <c r="AO60" s="14"/>
      <c r="AP60" s="14"/>
      <c r="AQ60" s="14"/>
      <c r="AR60" s="14"/>
      <c r="AS60" s="14"/>
      <c r="AT60" s="22">
        <f t="shared" si="2"/>
        <v>4.4081660908397297E-2</v>
      </c>
      <c r="AU60" s="19" t="s">
        <v>14</v>
      </c>
      <c r="AV60" s="33"/>
      <c r="AW60" s="13"/>
      <c r="AX60" s="14"/>
      <c r="AY60" s="14"/>
      <c r="AZ60" s="14"/>
      <c r="BA60" s="14"/>
      <c r="BB60" s="14"/>
      <c r="BC60" s="22">
        <f t="shared" si="8"/>
        <v>4.4081660908397297E-2</v>
      </c>
      <c r="BD60" s="20" t="s">
        <v>15</v>
      </c>
      <c r="BE60" s="33"/>
      <c r="BF60" s="13"/>
      <c r="BG60" s="14"/>
      <c r="BH60" s="14"/>
      <c r="BI60" s="14"/>
      <c r="BJ60" s="14"/>
      <c r="BK60" s="14"/>
      <c r="BL60" s="22">
        <f t="shared" si="9"/>
        <v>4.4081660908397297E-2</v>
      </c>
      <c r="BM60" s="21" t="s">
        <v>16</v>
      </c>
      <c r="BN60" s="33"/>
      <c r="BO60" s="13"/>
      <c r="BP60" s="14"/>
      <c r="BQ60" s="14"/>
      <c r="BR60" s="14"/>
      <c r="BS60" s="14"/>
      <c r="BT60" s="14"/>
      <c r="BU60" s="22">
        <f t="shared" si="7"/>
        <v>4.4081660908397297E-2</v>
      </c>
    </row>
    <row r="61" spans="1:73">
      <c r="A61" s="11">
        <v>2007</v>
      </c>
      <c r="B61" s="29" t="s">
        <v>17</v>
      </c>
      <c r="C61" s="33">
        <f t="shared" si="10"/>
        <v>0.45333333333333337</v>
      </c>
      <c r="D61" s="13" t="s">
        <v>23</v>
      </c>
      <c r="E61" s="14">
        <v>2</v>
      </c>
      <c r="F61" s="14">
        <v>1</v>
      </c>
      <c r="G61" s="14">
        <v>3</v>
      </c>
      <c r="H61" s="14">
        <v>1</v>
      </c>
      <c r="I61" s="14">
        <v>3</v>
      </c>
      <c r="J61" s="22">
        <f t="shared" si="11"/>
        <v>1.0725046436742278</v>
      </c>
      <c r="K61" s="12" t="s">
        <v>10</v>
      </c>
      <c r="L61" s="33"/>
      <c r="M61" s="13"/>
      <c r="N61" s="14"/>
      <c r="O61" s="14"/>
      <c r="P61" s="14"/>
      <c r="Q61" s="14"/>
      <c r="R61" s="14"/>
      <c r="S61" s="22">
        <f t="shared" si="1"/>
        <v>4.4081660908397297E-2</v>
      </c>
      <c r="T61" s="16" t="s">
        <v>11</v>
      </c>
      <c r="U61" s="33"/>
      <c r="V61" s="13"/>
      <c r="W61" s="14"/>
      <c r="X61" s="14"/>
      <c r="Y61" s="14"/>
      <c r="Z61" s="14"/>
      <c r="AA61" s="14"/>
      <c r="AB61" s="22">
        <f t="shared" si="3"/>
        <v>4.4081660908397297E-2</v>
      </c>
      <c r="AC61" s="17" t="s">
        <v>12</v>
      </c>
      <c r="AD61" s="33"/>
      <c r="AE61" s="13"/>
      <c r="AF61" s="14"/>
      <c r="AG61" s="14"/>
      <c r="AH61" s="14"/>
      <c r="AI61" s="14"/>
      <c r="AJ61" s="14"/>
      <c r="AK61" s="22">
        <f t="shared" si="4"/>
        <v>4.4081660908397297E-2</v>
      </c>
      <c r="AL61" s="18" t="s">
        <v>13</v>
      </c>
      <c r="AM61" s="33"/>
      <c r="AN61" s="13"/>
      <c r="AO61" s="14"/>
      <c r="AP61" s="14"/>
      <c r="AQ61" s="14"/>
      <c r="AR61" s="14"/>
      <c r="AS61" s="14"/>
      <c r="AT61" s="22">
        <f t="shared" si="2"/>
        <v>4.4081660908397297E-2</v>
      </c>
      <c r="AU61" s="19" t="s">
        <v>14</v>
      </c>
      <c r="AV61" s="33"/>
      <c r="AW61" s="13"/>
      <c r="AX61" s="14"/>
      <c r="AY61" s="14"/>
      <c r="AZ61" s="14"/>
      <c r="BA61" s="14"/>
      <c r="BB61" s="14"/>
      <c r="BC61" s="22">
        <f t="shared" si="8"/>
        <v>4.4081660908397297E-2</v>
      </c>
      <c r="BD61" s="20" t="s">
        <v>15</v>
      </c>
      <c r="BE61" s="33"/>
      <c r="BF61" s="13"/>
      <c r="BG61" s="14"/>
      <c r="BH61" s="14"/>
      <c r="BI61" s="14"/>
      <c r="BJ61" s="14"/>
      <c r="BK61" s="14"/>
      <c r="BL61" s="22">
        <f t="shared" si="9"/>
        <v>4.4081660908397297E-2</v>
      </c>
      <c r="BM61" s="21" t="s">
        <v>16</v>
      </c>
      <c r="BN61" s="33"/>
      <c r="BO61" s="13"/>
      <c r="BP61" s="14"/>
      <c r="BQ61" s="14"/>
      <c r="BR61" s="14"/>
      <c r="BS61" s="14"/>
      <c r="BT61" s="14"/>
      <c r="BU61" s="22">
        <f t="shared" si="7"/>
        <v>4.4081660908397297E-2</v>
      </c>
    </row>
    <row r="62" spans="1:73">
      <c r="A62" s="11">
        <v>2008</v>
      </c>
      <c r="B62" s="29" t="s">
        <v>17</v>
      </c>
      <c r="C62" s="33">
        <f t="shared" si="10"/>
        <v>0.48000000000000004</v>
      </c>
      <c r="D62" s="13" t="s">
        <v>23</v>
      </c>
      <c r="E62" s="14">
        <v>2</v>
      </c>
      <c r="F62" s="14">
        <v>1</v>
      </c>
      <c r="G62" s="14">
        <v>3</v>
      </c>
      <c r="H62" s="14">
        <v>1</v>
      </c>
      <c r="I62" s="14">
        <v>3</v>
      </c>
      <c r="J62" s="22">
        <f t="shared" si="11"/>
        <v>1.0725046436742278</v>
      </c>
      <c r="K62" s="12" t="s">
        <v>10</v>
      </c>
      <c r="L62" s="33"/>
      <c r="M62" s="13"/>
      <c r="N62" s="14"/>
      <c r="O62" s="14"/>
      <c r="P62" s="14"/>
      <c r="Q62" s="14"/>
      <c r="R62" s="14"/>
      <c r="S62" s="22">
        <f t="shared" si="1"/>
        <v>4.4081660908397297E-2</v>
      </c>
      <c r="T62" s="16" t="s">
        <v>11</v>
      </c>
      <c r="U62" s="33"/>
      <c r="V62" s="13"/>
      <c r="W62" s="14"/>
      <c r="X62" s="14"/>
      <c r="Y62" s="14"/>
      <c r="Z62" s="14"/>
      <c r="AA62" s="14"/>
      <c r="AB62" s="22">
        <f t="shared" si="3"/>
        <v>4.4081660908397297E-2</v>
      </c>
      <c r="AC62" s="17" t="s">
        <v>12</v>
      </c>
      <c r="AD62" s="33"/>
      <c r="AE62" s="13"/>
      <c r="AF62" s="14"/>
      <c r="AG62" s="14"/>
      <c r="AH62" s="14"/>
      <c r="AI62" s="14"/>
      <c r="AJ62" s="14"/>
      <c r="AK62" s="22">
        <f t="shared" si="4"/>
        <v>4.4081660908397297E-2</v>
      </c>
      <c r="AL62" s="18" t="s">
        <v>13</v>
      </c>
      <c r="AM62" s="33"/>
      <c r="AN62" s="13"/>
      <c r="AO62" s="14"/>
      <c r="AP62" s="14"/>
      <c r="AQ62" s="14"/>
      <c r="AR62" s="14"/>
      <c r="AS62" s="14"/>
      <c r="AT62" s="22">
        <f t="shared" si="2"/>
        <v>4.4081660908397297E-2</v>
      </c>
      <c r="AU62" s="19" t="s">
        <v>14</v>
      </c>
      <c r="AV62" s="33"/>
      <c r="AW62" s="13"/>
      <c r="AX62" s="14"/>
      <c r="AY62" s="14"/>
      <c r="AZ62" s="14"/>
      <c r="BA62" s="14"/>
      <c r="BB62" s="14"/>
      <c r="BC62" s="22">
        <f t="shared" si="8"/>
        <v>4.4081660908397297E-2</v>
      </c>
      <c r="BD62" s="20" t="s">
        <v>15</v>
      </c>
      <c r="BE62" s="33"/>
      <c r="BF62" s="13"/>
      <c r="BG62" s="14"/>
      <c r="BH62" s="14"/>
      <c r="BI62" s="14"/>
      <c r="BJ62" s="14"/>
      <c r="BK62" s="14"/>
      <c r="BL62" s="22">
        <f t="shared" si="9"/>
        <v>4.4081660908397297E-2</v>
      </c>
      <c r="BM62" s="21" t="s">
        <v>16</v>
      </c>
      <c r="BN62" s="33"/>
      <c r="BO62" s="13"/>
      <c r="BP62" s="14"/>
      <c r="BQ62" s="14"/>
      <c r="BR62" s="14"/>
      <c r="BS62" s="14"/>
      <c r="BT62" s="14"/>
      <c r="BU62" s="22">
        <f t="shared" si="7"/>
        <v>4.4081660908397297E-2</v>
      </c>
    </row>
    <row r="63" spans="1:73">
      <c r="A63" s="11">
        <v>2009</v>
      </c>
      <c r="B63" s="29" t="s">
        <v>17</v>
      </c>
      <c r="C63" s="33">
        <f>C64-C$64/20</f>
        <v>0.50666666666666671</v>
      </c>
      <c r="D63" s="13" t="s">
        <v>23</v>
      </c>
      <c r="E63" s="14">
        <v>2</v>
      </c>
      <c r="F63" s="14">
        <v>1</v>
      </c>
      <c r="G63" s="14">
        <v>3</v>
      </c>
      <c r="H63" s="14">
        <v>1</v>
      </c>
      <c r="I63" s="14">
        <v>3</v>
      </c>
      <c r="J63" s="22">
        <f t="shared" si="11"/>
        <v>1.0725046436742278</v>
      </c>
      <c r="K63" s="12" t="s">
        <v>10</v>
      </c>
      <c r="L63" s="33"/>
      <c r="M63" s="13"/>
      <c r="N63" s="14"/>
      <c r="O63" s="14"/>
      <c r="P63" s="14"/>
      <c r="Q63" s="14"/>
      <c r="R63" s="14"/>
      <c r="S63" s="22">
        <f t="shared" si="1"/>
        <v>4.4081660908397297E-2</v>
      </c>
      <c r="T63" s="16" t="s">
        <v>11</v>
      </c>
      <c r="U63" s="33"/>
      <c r="V63" s="13"/>
      <c r="W63" s="14"/>
      <c r="X63" s="14"/>
      <c r="Y63" s="14"/>
      <c r="Z63" s="14"/>
      <c r="AA63" s="14"/>
      <c r="AB63" s="22">
        <f t="shared" si="3"/>
        <v>4.4081660908397297E-2</v>
      </c>
      <c r="AC63" s="17" t="s">
        <v>12</v>
      </c>
      <c r="AD63" s="33"/>
      <c r="AE63" s="13"/>
      <c r="AF63" s="14"/>
      <c r="AG63" s="14"/>
      <c r="AH63" s="14"/>
      <c r="AI63" s="14"/>
      <c r="AJ63" s="14"/>
      <c r="AK63" s="22">
        <f t="shared" si="4"/>
        <v>4.4081660908397297E-2</v>
      </c>
      <c r="AL63" s="18" t="s">
        <v>13</v>
      </c>
      <c r="AM63" s="33"/>
      <c r="AN63" s="13"/>
      <c r="AO63" s="14"/>
      <c r="AP63" s="14"/>
      <c r="AQ63" s="14"/>
      <c r="AR63" s="14"/>
      <c r="AS63" s="14"/>
      <c r="AT63" s="22">
        <f t="shared" si="2"/>
        <v>4.4081660908397297E-2</v>
      </c>
      <c r="AU63" s="19" t="s">
        <v>14</v>
      </c>
      <c r="AV63" s="33"/>
      <c r="AW63" s="13"/>
      <c r="AX63" s="14"/>
      <c r="AY63" s="14"/>
      <c r="AZ63" s="14"/>
      <c r="BA63" s="14"/>
      <c r="BB63" s="14"/>
      <c r="BC63" s="22">
        <f t="shared" si="8"/>
        <v>4.4081660908397297E-2</v>
      </c>
      <c r="BD63" s="20" t="s">
        <v>15</v>
      </c>
      <c r="BE63" s="33"/>
      <c r="BF63" s="13"/>
      <c r="BG63" s="14"/>
      <c r="BH63" s="14"/>
      <c r="BI63" s="14"/>
      <c r="BJ63" s="14"/>
      <c r="BK63" s="14"/>
      <c r="BL63" s="22">
        <f t="shared" si="9"/>
        <v>4.4081660908397297E-2</v>
      </c>
      <c r="BM63" s="21" t="s">
        <v>16</v>
      </c>
      <c r="BN63" s="33"/>
      <c r="BO63" s="13"/>
      <c r="BP63" s="14"/>
      <c r="BQ63" s="14"/>
      <c r="BR63" s="14"/>
      <c r="BS63" s="14"/>
      <c r="BT63" s="14"/>
      <c r="BU63" s="22">
        <f t="shared" si="7"/>
        <v>4.4081660908397297E-2</v>
      </c>
    </row>
    <row r="64" spans="1:73">
      <c r="A64" s="11">
        <v>2010</v>
      </c>
      <c r="B64" s="29" t="s">
        <v>17</v>
      </c>
      <c r="C64" s="33">
        <v>0.53333333333333333</v>
      </c>
      <c r="D64" s="61" t="s">
        <v>33</v>
      </c>
      <c r="E64" s="14">
        <v>2</v>
      </c>
      <c r="F64" s="14">
        <v>1</v>
      </c>
      <c r="G64" s="14">
        <v>3</v>
      </c>
      <c r="H64" s="14">
        <v>1</v>
      </c>
      <c r="I64" s="14">
        <v>2</v>
      </c>
      <c r="J64" s="22">
        <f t="shared" si="11"/>
        <v>0.48935255543384243</v>
      </c>
      <c r="K64" s="12" t="s">
        <v>10</v>
      </c>
      <c r="L64" s="33"/>
      <c r="M64" s="13"/>
      <c r="N64" s="14"/>
      <c r="O64" s="14"/>
      <c r="P64" s="14"/>
      <c r="Q64" s="14"/>
      <c r="R64" s="14"/>
      <c r="S64" s="22">
        <f t="shared" si="1"/>
        <v>4.4081660908397297E-2</v>
      </c>
      <c r="T64" s="16" t="s">
        <v>11</v>
      </c>
      <c r="U64" s="33"/>
      <c r="V64" s="13"/>
      <c r="W64" s="14"/>
      <c r="X64" s="14"/>
      <c r="Y64" s="14"/>
      <c r="Z64" s="14"/>
      <c r="AA64" s="14"/>
      <c r="AB64" s="22">
        <f t="shared" si="3"/>
        <v>4.4081660908397297E-2</v>
      </c>
      <c r="AC64" s="17" t="s">
        <v>12</v>
      </c>
      <c r="AD64" s="33"/>
      <c r="AE64" s="13"/>
      <c r="AF64" s="14"/>
      <c r="AG64" s="14"/>
      <c r="AH64" s="14"/>
      <c r="AI64" s="14"/>
      <c r="AJ64" s="14"/>
      <c r="AK64" s="22">
        <f t="shared" si="4"/>
        <v>4.4081660908397297E-2</v>
      </c>
      <c r="AL64" s="18" t="s">
        <v>13</v>
      </c>
      <c r="AM64" s="33"/>
      <c r="AN64" s="13"/>
      <c r="AO64" s="14"/>
      <c r="AP64" s="14"/>
      <c r="AQ64" s="14"/>
      <c r="AR64" s="14"/>
      <c r="AS64" s="14"/>
      <c r="AT64" s="22">
        <f t="shared" si="2"/>
        <v>4.4081660908397297E-2</v>
      </c>
      <c r="AU64" s="19" t="s">
        <v>14</v>
      </c>
      <c r="AV64" s="33"/>
      <c r="AW64" s="13"/>
      <c r="AX64" s="14"/>
      <c r="AY64" s="14"/>
      <c r="AZ64" s="14"/>
      <c r="BA64" s="14"/>
      <c r="BB64" s="14"/>
      <c r="BC64" s="22">
        <f t="shared" si="8"/>
        <v>4.4081660908397297E-2</v>
      </c>
      <c r="BD64" s="20" t="s">
        <v>15</v>
      </c>
      <c r="BE64" s="33"/>
      <c r="BF64" s="13"/>
      <c r="BG64" s="14"/>
      <c r="BH64" s="14"/>
      <c r="BI64" s="14"/>
      <c r="BJ64" s="14"/>
      <c r="BK64" s="14"/>
      <c r="BL64" s="22">
        <f t="shared" si="9"/>
        <v>4.4081660908397297E-2</v>
      </c>
      <c r="BM64" s="21" t="s">
        <v>16</v>
      </c>
      <c r="BN64" s="33"/>
      <c r="BO64" s="13"/>
      <c r="BP64" s="14"/>
      <c r="BQ64" s="14"/>
      <c r="BR64" s="14"/>
      <c r="BS64" s="14"/>
      <c r="BT64" s="14"/>
      <c r="BU64" s="22">
        <f t="shared" si="7"/>
        <v>4.4081660908397297E-2</v>
      </c>
    </row>
    <row r="65" spans="1:73">
      <c r="A65" s="11">
        <v>2011</v>
      </c>
      <c r="B65" s="29" t="s">
        <v>17</v>
      </c>
      <c r="C65" s="33">
        <v>0.73834304746044965</v>
      </c>
      <c r="D65" s="61" t="s">
        <v>33</v>
      </c>
      <c r="E65" s="14">
        <v>2</v>
      </c>
      <c r="F65" s="14">
        <v>1</v>
      </c>
      <c r="G65" s="14">
        <v>3</v>
      </c>
      <c r="H65" s="14">
        <v>1</v>
      </c>
      <c r="I65" s="14">
        <v>2</v>
      </c>
      <c r="J65" s="22">
        <f t="shared" si="11"/>
        <v>0.48935255543384243</v>
      </c>
      <c r="K65" s="12" t="s">
        <v>10</v>
      </c>
      <c r="L65" s="33"/>
      <c r="M65" s="13"/>
      <c r="N65" s="14"/>
      <c r="O65" s="14"/>
      <c r="P65" s="14"/>
      <c r="Q65" s="14"/>
      <c r="R65" s="14"/>
      <c r="S65" s="22">
        <f t="shared" si="1"/>
        <v>4.4081660908397297E-2</v>
      </c>
      <c r="T65" s="16" t="s">
        <v>11</v>
      </c>
      <c r="U65" s="33"/>
      <c r="V65" s="13"/>
      <c r="W65" s="14"/>
      <c r="X65" s="14"/>
      <c r="Y65" s="14"/>
      <c r="Z65" s="14"/>
      <c r="AA65" s="14"/>
      <c r="AB65" s="22">
        <f t="shared" si="3"/>
        <v>4.4081660908397297E-2</v>
      </c>
      <c r="AC65" s="17" t="s">
        <v>12</v>
      </c>
      <c r="AD65" s="33"/>
      <c r="AE65" s="13"/>
      <c r="AF65" s="14"/>
      <c r="AG65" s="14"/>
      <c r="AH65" s="14"/>
      <c r="AI65" s="14"/>
      <c r="AJ65" s="14"/>
      <c r="AK65" s="22">
        <f t="shared" si="4"/>
        <v>4.4081660908397297E-2</v>
      </c>
      <c r="AL65" s="18" t="s">
        <v>13</v>
      </c>
      <c r="AM65" s="33"/>
      <c r="AN65" s="13"/>
      <c r="AO65" s="14"/>
      <c r="AP65" s="14"/>
      <c r="AQ65" s="14"/>
      <c r="AR65" s="14"/>
      <c r="AS65" s="14"/>
      <c r="AT65" s="22">
        <f t="shared" si="2"/>
        <v>4.4081660908397297E-2</v>
      </c>
      <c r="AU65" s="19" t="s">
        <v>14</v>
      </c>
      <c r="AV65" s="33"/>
      <c r="AW65" s="13"/>
      <c r="AX65" s="14"/>
      <c r="AY65" s="14"/>
      <c r="AZ65" s="14"/>
      <c r="BA65" s="14"/>
      <c r="BB65" s="14"/>
      <c r="BC65" s="22">
        <f t="shared" si="8"/>
        <v>4.4081660908397297E-2</v>
      </c>
      <c r="BD65" s="20" t="s">
        <v>15</v>
      </c>
      <c r="BE65" s="33"/>
      <c r="BF65" s="13"/>
      <c r="BG65" s="14"/>
      <c r="BH65" s="14"/>
      <c r="BI65" s="14"/>
      <c r="BJ65" s="14"/>
      <c r="BK65" s="14"/>
      <c r="BL65" s="22">
        <f t="shared" si="9"/>
        <v>4.4081660908397297E-2</v>
      </c>
      <c r="BM65" s="21" t="s">
        <v>16</v>
      </c>
      <c r="BN65" s="33"/>
      <c r="BO65" s="13"/>
      <c r="BP65" s="14"/>
      <c r="BQ65" s="14"/>
      <c r="BR65" s="14"/>
      <c r="BS65" s="14"/>
      <c r="BT65" s="14"/>
      <c r="BU65" s="22">
        <f t="shared" si="7"/>
        <v>4.4081660908397297E-2</v>
      </c>
    </row>
    <row r="66" spans="1:73">
      <c r="A66" s="11">
        <v>2012</v>
      </c>
      <c r="B66" s="29" t="s">
        <v>17</v>
      </c>
      <c r="C66" s="33">
        <v>0.780524505588994</v>
      </c>
      <c r="D66" s="61" t="s">
        <v>33</v>
      </c>
      <c r="E66" s="14">
        <v>2</v>
      </c>
      <c r="F66" s="14">
        <v>1</v>
      </c>
      <c r="G66" s="14">
        <v>3</v>
      </c>
      <c r="H66" s="14">
        <v>1</v>
      </c>
      <c r="I66" s="14">
        <v>2</v>
      </c>
      <c r="J66" s="22">
        <f t="shared" si="11"/>
        <v>0.48935255543384243</v>
      </c>
      <c r="K66" s="12" t="s">
        <v>10</v>
      </c>
      <c r="L66" s="33"/>
      <c r="M66" s="13"/>
      <c r="N66" s="14"/>
      <c r="O66" s="14"/>
      <c r="P66" s="14"/>
      <c r="Q66" s="14"/>
      <c r="R66" s="14"/>
      <c r="S66" s="22">
        <f t="shared" si="1"/>
        <v>4.4081660908397297E-2</v>
      </c>
      <c r="T66" s="16" t="s">
        <v>11</v>
      </c>
      <c r="U66" s="33"/>
      <c r="V66" s="13"/>
      <c r="W66" s="14"/>
      <c r="X66" s="14"/>
      <c r="Y66" s="14"/>
      <c r="Z66" s="14"/>
      <c r="AA66" s="14"/>
      <c r="AB66" s="22">
        <f t="shared" si="3"/>
        <v>4.4081660908397297E-2</v>
      </c>
      <c r="AC66" s="17" t="s">
        <v>12</v>
      </c>
      <c r="AD66" s="33"/>
      <c r="AE66" s="13"/>
      <c r="AF66" s="14"/>
      <c r="AG66" s="14"/>
      <c r="AH66" s="14"/>
      <c r="AI66" s="14"/>
      <c r="AJ66" s="14"/>
      <c r="AK66" s="22">
        <f t="shared" si="4"/>
        <v>4.4081660908397297E-2</v>
      </c>
      <c r="AL66" s="18" t="s">
        <v>13</v>
      </c>
      <c r="AM66" s="33"/>
      <c r="AN66" s="13"/>
      <c r="AO66" s="14"/>
      <c r="AP66" s="14"/>
      <c r="AQ66" s="14"/>
      <c r="AR66" s="14"/>
      <c r="AS66" s="14"/>
      <c r="AT66" s="22">
        <f t="shared" si="2"/>
        <v>4.4081660908397297E-2</v>
      </c>
      <c r="AU66" s="19" t="s">
        <v>14</v>
      </c>
      <c r="AV66" s="33"/>
      <c r="AW66" s="13"/>
      <c r="AX66" s="14"/>
      <c r="AY66" s="14"/>
      <c r="AZ66" s="14"/>
      <c r="BA66" s="14"/>
      <c r="BB66" s="14"/>
      <c r="BC66" s="22">
        <f t="shared" si="8"/>
        <v>4.4081660908397297E-2</v>
      </c>
      <c r="BD66" s="20" t="s">
        <v>15</v>
      </c>
      <c r="BE66" s="33"/>
      <c r="BF66" s="13"/>
      <c r="BG66" s="14"/>
      <c r="BH66" s="14"/>
      <c r="BI66" s="14"/>
      <c r="BJ66" s="14"/>
      <c r="BK66" s="14"/>
      <c r="BL66" s="22">
        <f t="shared" si="9"/>
        <v>4.4081660908397297E-2</v>
      </c>
      <c r="BM66" s="21" t="s">
        <v>16</v>
      </c>
      <c r="BN66" s="33"/>
      <c r="BO66" s="13"/>
      <c r="BP66" s="14"/>
      <c r="BQ66" s="14"/>
      <c r="BR66" s="14"/>
      <c r="BS66" s="14"/>
      <c r="BT66" s="14"/>
      <c r="BU66" s="22">
        <f t="shared" si="7"/>
        <v>4.4081660908397297E-2</v>
      </c>
    </row>
    <row r="67" spans="1:73">
      <c r="A67" s="11">
        <v>2013</v>
      </c>
      <c r="B67" s="29" t="s">
        <v>17</v>
      </c>
      <c r="C67" s="33">
        <v>0.80991085474567381</v>
      </c>
      <c r="D67" s="61" t="s">
        <v>33</v>
      </c>
      <c r="E67" s="14">
        <v>2</v>
      </c>
      <c r="F67" s="14">
        <v>1</v>
      </c>
      <c r="G67" s="14">
        <v>3</v>
      </c>
      <c r="H67" s="14">
        <v>1</v>
      </c>
      <c r="I67" s="14">
        <v>2</v>
      </c>
      <c r="J67" s="22">
        <f t="shared" si="11"/>
        <v>0.48935255543384243</v>
      </c>
      <c r="K67" s="12" t="s">
        <v>10</v>
      </c>
      <c r="L67" s="33"/>
      <c r="M67" s="13"/>
      <c r="N67" s="14"/>
      <c r="O67" s="14"/>
      <c r="P67" s="14"/>
      <c r="Q67" s="14"/>
      <c r="R67" s="14"/>
      <c r="S67" s="22">
        <f t="shared" si="1"/>
        <v>4.4081660908397297E-2</v>
      </c>
      <c r="T67" s="16" t="s">
        <v>11</v>
      </c>
      <c r="U67" s="33"/>
      <c r="V67" s="13"/>
      <c r="W67" s="14"/>
      <c r="X67" s="14"/>
      <c r="Y67" s="14"/>
      <c r="Z67" s="14"/>
      <c r="AA67" s="14"/>
      <c r="AB67" s="22">
        <f t="shared" si="3"/>
        <v>4.4081660908397297E-2</v>
      </c>
      <c r="AC67" s="17" t="s">
        <v>12</v>
      </c>
      <c r="AD67" s="33"/>
      <c r="AE67" s="13"/>
      <c r="AF67" s="14"/>
      <c r="AG67" s="14"/>
      <c r="AH67" s="14"/>
      <c r="AI67" s="14"/>
      <c r="AJ67" s="14"/>
      <c r="AK67" s="22">
        <f t="shared" si="4"/>
        <v>4.4081660908397297E-2</v>
      </c>
      <c r="AL67" s="18" t="s">
        <v>13</v>
      </c>
      <c r="AM67" s="33"/>
      <c r="AN67" s="13"/>
      <c r="AO67" s="14"/>
      <c r="AP67" s="14"/>
      <c r="AQ67" s="14"/>
      <c r="AR67" s="14"/>
      <c r="AS67" s="14"/>
      <c r="AT67" s="22">
        <f t="shared" si="2"/>
        <v>4.4081660908397297E-2</v>
      </c>
      <c r="AU67" s="19" t="s">
        <v>14</v>
      </c>
      <c r="AV67" s="33"/>
      <c r="AW67" s="13"/>
      <c r="AX67" s="14"/>
      <c r="AY67" s="14"/>
      <c r="AZ67" s="14"/>
      <c r="BA67" s="14"/>
      <c r="BB67" s="14"/>
      <c r="BC67" s="22">
        <f t="shared" si="8"/>
        <v>4.4081660908397297E-2</v>
      </c>
      <c r="BD67" s="20" t="s">
        <v>15</v>
      </c>
      <c r="BE67" s="33"/>
      <c r="BF67" s="13"/>
      <c r="BG67" s="14"/>
      <c r="BH67" s="14"/>
      <c r="BI67" s="14"/>
      <c r="BJ67" s="14"/>
      <c r="BK67" s="14"/>
      <c r="BL67" s="22">
        <f t="shared" si="9"/>
        <v>4.4081660908397297E-2</v>
      </c>
      <c r="BM67" s="21" t="s">
        <v>16</v>
      </c>
      <c r="BN67" s="33"/>
      <c r="BO67" s="13"/>
      <c r="BP67" s="14"/>
      <c r="BQ67" s="14"/>
      <c r="BR67" s="14"/>
      <c r="BS67" s="14"/>
      <c r="BT67" s="14"/>
      <c r="BU67" s="22">
        <f t="shared" si="7"/>
        <v>4.4081660908397297E-2</v>
      </c>
    </row>
    <row r="68" spans="1:73">
      <c r="A68" s="11">
        <v>2014</v>
      </c>
      <c r="B68" s="29" t="s">
        <v>17</v>
      </c>
      <c r="C68" s="33">
        <v>0.79171364148816237</v>
      </c>
      <c r="D68" s="61" t="s">
        <v>33</v>
      </c>
      <c r="E68" s="14">
        <v>2</v>
      </c>
      <c r="F68" s="14">
        <v>1</v>
      </c>
      <c r="G68" s="14">
        <v>3</v>
      </c>
      <c r="H68" s="14">
        <v>1</v>
      </c>
      <c r="I68" s="14">
        <v>2</v>
      </c>
      <c r="J68" s="22">
        <f t="shared" ref="J68:J73" si="12">SQRT((1.5*EXP(1.105*I68))^2+(1.5*EXP(1.105*(E68-1)))^2+(1.5*EXP(1.105*(F68-1)))^2+(1.5*EXP(1.105*(G68-1)))^2+(1.5*EXP(1.105*(H68-1)))^2)/100*2.45</f>
        <v>0.48935255543384243</v>
      </c>
      <c r="K68" s="12" t="s">
        <v>10</v>
      </c>
      <c r="L68" s="33"/>
      <c r="M68" s="13"/>
      <c r="N68" s="14"/>
      <c r="O68" s="14"/>
      <c r="P68" s="14"/>
      <c r="Q68" s="14"/>
      <c r="R68" s="14"/>
      <c r="S68" s="22">
        <f t="shared" ref="S68:S73" si="13">SQRT((1.5*EXP(1.105*R68))^2+(1.5*EXP(1.105*(N68-1)))^2+(1.5*EXP(1.105*(O68-1)))^2+(1.5*EXP(1.105*(P68-1)))^2+(1.5*EXP(1.105*(Q68-1)))^2)/100*2.45</f>
        <v>4.4081660908397297E-2</v>
      </c>
      <c r="T68" s="16" t="s">
        <v>11</v>
      </c>
      <c r="U68" s="33"/>
      <c r="V68" s="13"/>
      <c r="W68" s="14"/>
      <c r="X68" s="14"/>
      <c r="Y68" s="14"/>
      <c r="Z68" s="14"/>
      <c r="AA68" s="14"/>
      <c r="AB68" s="22">
        <f t="shared" si="3"/>
        <v>4.4081660908397297E-2</v>
      </c>
      <c r="AC68" s="17" t="s">
        <v>12</v>
      </c>
      <c r="AD68" s="33"/>
      <c r="AE68" s="13"/>
      <c r="AF68" s="14"/>
      <c r="AG68" s="14"/>
      <c r="AH68" s="14"/>
      <c r="AI68" s="14"/>
      <c r="AJ68" s="14"/>
      <c r="AK68" s="22">
        <f t="shared" si="4"/>
        <v>4.4081660908397297E-2</v>
      </c>
      <c r="AL68" s="18" t="s">
        <v>13</v>
      </c>
      <c r="AM68" s="33"/>
      <c r="AN68" s="13"/>
      <c r="AO68" s="14"/>
      <c r="AP68" s="14"/>
      <c r="AQ68" s="14"/>
      <c r="AR68" s="14"/>
      <c r="AS68" s="14"/>
      <c r="AT68" s="22">
        <f t="shared" ref="AT68:AT73" si="14">SQRT((1.5*EXP(1.105*AS68))^2+(1.5*EXP(1.105*(AO68-1)))^2+(1.5*EXP(1.105*(AP68-1)))^2+(1.5*EXP(1.105*(AQ68-1)))^2+(1.5*EXP(1.105*(AR68-1)))^2)/100*2.45</f>
        <v>4.4081660908397297E-2</v>
      </c>
      <c r="AU68" s="19" t="s">
        <v>14</v>
      </c>
      <c r="AV68" s="33"/>
      <c r="AW68" s="13"/>
      <c r="AX68" s="14"/>
      <c r="AY68" s="14"/>
      <c r="AZ68" s="14"/>
      <c r="BA68" s="14"/>
      <c r="BB68" s="14"/>
      <c r="BC68" s="22">
        <f t="shared" si="8"/>
        <v>4.4081660908397297E-2</v>
      </c>
      <c r="BD68" s="20" t="s">
        <v>15</v>
      </c>
      <c r="BE68" s="33"/>
      <c r="BF68" s="13"/>
      <c r="BG68" s="14"/>
      <c r="BH68" s="14"/>
      <c r="BI68" s="14"/>
      <c r="BJ68" s="14"/>
      <c r="BK68" s="14"/>
      <c r="BL68" s="22">
        <f t="shared" si="9"/>
        <v>4.4081660908397297E-2</v>
      </c>
      <c r="BM68" s="21" t="s">
        <v>16</v>
      </c>
      <c r="BN68" s="33"/>
      <c r="BO68" s="13"/>
      <c r="BP68" s="14"/>
      <c r="BQ68" s="14"/>
      <c r="BR68" s="14"/>
      <c r="BS68" s="14"/>
      <c r="BT68" s="14"/>
      <c r="BU68" s="22">
        <f t="shared" si="7"/>
        <v>4.4081660908397297E-2</v>
      </c>
    </row>
    <row r="69" spans="1:73">
      <c r="A69" s="11">
        <v>2015</v>
      </c>
      <c r="B69" s="29" t="s">
        <v>17</v>
      </c>
      <c r="C69" s="33">
        <v>0.79171364148816237</v>
      </c>
      <c r="D69" s="13" t="s">
        <v>21</v>
      </c>
      <c r="E69" s="14">
        <v>2</v>
      </c>
      <c r="F69" s="14">
        <v>2</v>
      </c>
      <c r="G69" s="14">
        <v>3</v>
      </c>
      <c r="H69" s="14">
        <v>1</v>
      </c>
      <c r="I69" s="14">
        <v>2</v>
      </c>
      <c r="J69" s="22">
        <f t="shared" si="12"/>
        <v>0.50042652380814834</v>
      </c>
      <c r="K69" s="12" t="s">
        <v>10</v>
      </c>
      <c r="L69" s="33"/>
      <c r="M69" s="13"/>
      <c r="N69" s="14"/>
      <c r="O69" s="14"/>
      <c r="P69" s="14"/>
      <c r="Q69" s="14"/>
      <c r="R69" s="14"/>
      <c r="S69" s="22">
        <f t="shared" si="13"/>
        <v>4.4081660908397297E-2</v>
      </c>
      <c r="T69" s="16" t="s">
        <v>11</v>
      </c>
      <c r="U69" s="33"/>
      <c r="V69" s="13"/>
      <c r="W69" s="14"/>
      <c r="X69" s="14"/>
      <c r="Y69" s="14"/>
      <c r="Z69" s="14"/>
      <c r="AA69" s="14"/>
      <c r="AB69" s="22">
        <f t="shared" si="3"/>
        <v>4.4081660908397297E-2</v>
      </c>
      <c r="AC69" s="17" t="s">
        <v>12</v>
      </c>
      <c r="AD69" s="33"/>
      <c r="AE69" s="13"/>
      <c r="AF69" s="14"/>
      <c r="AG69" s="14"/>
      <c r="AH69" s="14"/>
      <c r="AI69" s="14"/>
      <c r="AJ69" s="14"/>
      <c r="AK69" s="22">
        <f t="shared" si="4"/>
        <v>4.4081660908397297E-2</v>
      </c>
      <c r="AL69" s="18" t="s">
        <v>13</v>
      </c>
      <c r="AM69" s="33"/>
      <c r="AN69" s="13"/>
      <c r="AO69" s="14"/>
      <c r="AP69" s="14"/>
      <c r="AQ69" s="14"/>
      <c r="AR69" s="14"/>
      <c r="AS69" s="14"/>
      <c r="AT69" s="22">
        <f t="shared" si="14"/>
        <v>4.4081660908397297E-2</v>
      </c>
      <c r="AU69" s="19" t="s">
        <v>14</v>
      </c>
      <c r="AV69" s="33"/>
      <c r="AW69" s="13"/>
      <c r="AX69" s="14"/>
      <c r="AY69" s="14"/>
      <c r="AZ69" s="14"/>
      <c r="BA69" s="14"/>
      <c r="BB69" s="14"/>
      <c r="BC69" s="22">
        <f t="shared" si="8"/>
        <v>4.4081660908397297E-2</v>
      </c>
      <c r="BD69" s="20" t="s">
        <v>15</v>
      </c>
      <c r="BE69" s="33"/>
      <c r="BF69" s="13"/>
      <c r="BG69" s="14"/>
      <c r="BH69" s="14"/>
      <c r="BI69" s="14"/>
      <c r="BJ69" s="14"/>
      <c r="BK69" s="14"/>
      <c r="BL69" s="22">
        <f t="shared" si="9"/>
        <v>4.4081660908397297E-2</v>
      </c>
      <c r="BM69" s="21" t="s">
        <v>16</v>
      </c>
      <c r="BN69" s="33"/>
      <c r="BO69" s="13"/>
      <c r="BP69" s="14"/>
      <c r="BQ69" s="14"/>
      <c r="BR69" s="14"/>
      <c r="BS69" s="14"/>
      <c r="BT69" s="14"/>
      <c r="BU69" s="22">
        <f t="shared" si="7"/>
        <v>4.4081660908397297E-2</v>
      </c>
    </row>
    <row r="70" spans="1:73">
      <c r="A70" s="11">
        <v>2016</v>
      </c>
      <c r="B70" s="29" t="s">
        <v>17</v>
      </c>
      <c r="C70" s="33">
        <v>0.79171364148816237</v>
      </c>
      <c r="D70" s="13" t="s">
        <v>21</v>
      </c>
      <c r="E70" s="14">
        <v>2</v>
      </c>
      <c r="F70" s="14">
        <v>2</v>
      </c>
      <c r="G70" s="14">
        <v>3</v>
      </c>
      <c r="H70" s="14">
        <v>1</v>
      </c>
      <c r="I70" s="14">
        <v>2</v>
      </c>
      <c r="J70" s="22">
        <f t="shared" si="12"/>
        <v>0.50042652380814834</v>
      </c>
      <c r="K70" s="12" t="s">
        <v>10</v>
      </c>
      <c r="L70" s="33"/>
      <c r="M70" s="13"/>
      <c r="N70" s="14"/>
      <c r="O70" s="14"/>
      <c r="P70" s="14"/>
      <c r="Q70" s="14"/>
      <c r="R70" s="14"/>
      <c r="S70" s="22">
        <f t="shared" si="13"/>
        <v>4.4081660908397297E-2</v>
      </c>
      <c r="T70" s="16" t="s">
        <v>11</v>
      </c>
      <c r="U70" s="33"/>
      <c r="V70" s="13"/>
      <c r="W70" s="14"/>
      <c r="X70" s="14"/>
      <c r="Y70" s="14"/>
      <c r="Z70" s="14"/>
      <c r="AA70" s="14"/>
      <c r="AB70" s="22">
        <f t="shared" ref="AB70:AB73" si="15">SQRT((1.5*EXP(1.105*AA70))^2+(1.5*EXP(1.105*(W70-1)))^2+(1.5*EXP(1.105*(X70-1)))^2+(1.5*EXP(1.105*(Y70-1)))^2+(1.5*EXP(1.105*(Z70-1)))^2)/100*2.45</f>
        <v>4.4081660908397297E-2</v>
      </c>
      <c r="AC70" s="17" t="s">
        <v>12</v>
      </c>
      <c r="AD70" s="33"/>
      <c r="AE70" s="13"/>
      <c r="AF70" s="14"/>
      <c r="AG70" s="14"/>
      <c r="AH70" s="14"/>
      <c r="AI70" s="14"/>
      <c r="AJ70" s="14"/>
      <c r="AK70" s="22">
        <f t="shared" ref="AK70:AK73" si="16">SQRT((1.5*EXP(1.105*AJ70))^2+(1.5*EXP(1.105*(AF70-1)))^2+(1.5*EXP(1.105*(AG70-1)))^2+(1.5*EXP(1.105*(AH70-1)))^2+(1.5*EXP(1.105*(AI70-1)))^2)/100*2.45</f>
        <v>4.4081660908397297E-2</v>
      </c>
      <c r="AL70" s="18" t="s">
        <v>13</v>
      </c>
      <c r="AM70" s="33"/>
      <c r="AN70" s="13"/>
      <c r="AO70" s="14"/>
      <c r="AP70" s="14"/>
      <c r="AQ70" s="14"/>
      <c r="AR70" s="14"/>
      <c r="AS70" s="14"/>
      <c r="AT70" s="22">
        <f t="shared" si="14"/>
        <v>4.4081660908397297E-2</v>
      </c>
      <c r="AU70" s="19" t="s">
        <v>14</v>
      </c>
      <c r="AV70" s="33"/>
      <c r="AW70" s="13"/>
      <c r="AX70" s="14"/>
      <c r="AY70" s="14"/>
      <c r="AZ70" s="14"/>
      <c r="BA70" s="14"/>
      <c r="BB70" s="14"/>
      <c r="BC70" s="22">
        <f t="shared" si="8"/>
        <v>4.4081660908397297E-2</v>
      </c>
      <c r="BD70" s="20" t="s">
        <v>15</v>
      </c>
      <c r="BE70" s="33"/>
      <c r="BF70" s="13"/>
      <c r="BG70" s="14"/>
      <c r="BH70" s="14"/>
      <c r="BI70" s="14"/>
      <c r="BJ70" s="14"/>
      <c r="BK70" s="14"/>
      <c r="BL70" s="22">
        <f t="shared" si="9"/>
        <v>4.4081660908397297E-2</v>
      </c>
      <c r="BM70" s="21" t="s">
        <v>16</v>
      </c>
      <c r="BN70" s="33"/>
      <c r="BO70" s="13"/>
      <c r="BP70" s="14"/>
      <c r="BQ70" s="14"/>
      <c r="BR70" s="14"/>
      <c r="BS70" s="14"/>
      <c r="BT70" s="14"/>
      <c r="BU70" s="22">
        <f t="shared" ref="BU70:BU73" si="17">SQRT((1.5*EXP(1.105*BT70))^2+(1.5*EXP(1.105*(BP70-1)))^2+(1.5*EXP(1.105*(BQ70-1)))^2+(1.5*EXP(1.105*(BR70-1)))^2+(1.5*EXP(1.105*(BS70-1)))^2)/100*2.45</f>
        <v>4.4081660908397297E-2</v>
      </c>
    </row>
    <row r="71" spans="1:73">
      <c r="A71" s="11">
        <v>2017</v>
      </c>
      <c r="B71" s="29" t="s">
        <v>17</v>
      </c>
      <c r="C71" s="33">
        <v>0.79171364148816237</v>
      </c>
      <c r="D71" s="13" t="s">
        <v>21</v>
      </c>
      <c r="E71" s="14">
        <v>2</v>
      </c>
      <c r="F71" s="14">
        <v>2</v>
      </c>
      <c r="G71" s="14">
        <v>3</v>
      </c>
      <c r="H71" s="14">
        <v>1</v>
      </c>
      <c r="I71" s="14">
        <v>2</v>
      </c>
      <c r="J71" s="22">
        <f t="shared" ref="J71:J72" si="18">SQRT((1.5*EXP(1.105*I71))^2+(1.5*EXP(1.105*(E71-1)))^2+(1.5*EXP(1.105*(F71-1)))^2+(1.5*EXP(1.105*(G71-1)))^2+(1.5*EXP(1.105*(H71-1)))^2)/100*2.45</f>
        <v>0.50042652380814834</v>
      </c>
      <c r="K71" s="12" t="s">
        <v>10</v>
      </c>
      <c r="L71" s="33"/>
      <c r="M71" s="13"/>
      <c r="N71" s="14"/>
      <c r="O71" s="14"/>
      <c r="P71" s="14"/>
      <c r="Q71" s="14"/>
      <c r="R71" s="14"/>
      <c r="S71" s="22">
        <f t="shared" ref="S71:S72" si="19">SQRT((1.5*EXP(1.105*R71))^2+(1.5*EXP(1.105*(N71-1)))^2+(1.5*EXP(1.105*(O71-1)))^2+(1.5*EXP(1.105*(P71-1)))^2+(1.5*EXP(1.105*(Q71-1)))^2)/100*2.45</f>
        <v>4.4081660908397297E-2</v>
      </c>
      <c r="T71" s="16" t="s">
        <v>11</v>
      </c>
      <c r="U71" s="33"/>
      <c r="V71" s="13"/>
      <c r="W71" s="14"/>
      <c r="X71" s="14"/>
      <c r="Y71" s="14"/>
      <c r="Z71" s="14"/>
      <c r="AA71" s="14"/>
      <c r="AB71" s="22">
        <f t="shared" ref="AB71:AB72" si="20">SQRT((1.5*EXP(1.105*AA71))^2+(1.5*EXP(1.105*(W71-1)))^2+(1.5*EXP(1.105*(X71-1)))^2+(1.5*EXP(1.105*(Y71-1)))^2+(1.5*EXP(1.105*(Z71-1)))^2)/100*2.45</f>
        <v>4.4081660908397297E-2</v>
      </c>
      <c r="AC71" s="17" t="s">
        <v>12</v>
      </c>
      <c r="AD71" s="33"/>
      <c r="AE71" s="13"/>
      <c r="AF71" s="14"/>
      <c r="AG71" s="14"/>
      <c r="AH71" s="14"/>
      <c r="AI71" s="14"/>
      <c r="AJ71" s="14"/>
      <c r="AK71" s="22">
        <f t="shared" ref="AK71:AK72" si="21">SQRT((1.5*EXP(1.105*AJ71))^2+(1.5*EXP(1.105*(AF71-1)))^2+(1.5*EXP(1.105*(AG71-1)))^2+(1.5*EXP(1.105*(AH71-1)))^2+(1.5*EXP(1.105*(AI71-1)))^2)/100*2.45</f>
        <v>4.4081660908397297E-2</v>
      </c>
      <c r="AL71" s="18" t="s">
        <v>13</v>
      </c>
      <c r="AM71" s="33"/>
      <c r="AN71" s="13"/>
      <c r="AO71" s="14"/>
      <c r="AP71" s="14"/>
      <c r="AQ71" s="14"/>
      <c r="AR71" s="14"/>
      <c r="AS71" s="14"/>
      <c r="AT71" s="22">
        <f t="shared" ref="AT71:AT72" si="22">SQRT((1.5*EXP(1.105*AS71))^2+(1.5*EXP(1.105*(AO71-1)))^2+(1.5*EXP(1.105*(AP71-1)))^2+(1.5*EXP(1.105*(AQ71-1)))^2+(1.5*EXP(1.105*(AR71-1)))^2)/100*2.45</f>
        <v>4.4081660908397297E-2</v>
      </c>
      <c r="AU71" s="19" t="s">
        <v>14</v>
      </c>
      <c r="AV71" s="33"/>
      <c r="AW71" s="13"/>
      <c r="AX71" s="14"/>
      <c r="AY71" s="14"/>
      <c r="AZ71" s="14"/>
      <c r="BA71" s="14"/>
      <c r="BB71" s="14"/>
      <c r="BC71" s="22">
        <f t="shared" ref="BC71:BC72" si="23">SQRT((1.5*EXP(1.105*BB71))^2+(1.5*EXP(1.105*(AX71-1)))^2+(1.5*EXP(1.105*(AY71-1)))^2+(1.5*EXP(1.105*(AZ71-1)))^2+(1.5*EXP(1.105*(BA71-1)))^2)/100*2.45</f>
        <v>4.4081660908397297E-2</v>
      </c>
      <c r="BD71" s="20" t="s">
        <v>15</v>
      </c>
      <c r="BE71" s="33"/>
      <c r="BF71" s="13"/>
      <c r="BG71" s="14"/>
      <c r="BH71" s="14"/>
      <c r="BI71" s="14"/>
      <c r="BJ71" s="14"/>
      <c r="BK71" s="14"/>
      <c r="BL71" s="22">
        <f t="shared" ref="BL71:BL72" si="24">SQRT((1.5*EXP(1.105*BK71))^2+(1.5*EXP(1.105*(BG71-1)))^2+(1.5*EXP(1.105*(BH71-1)))^2+(1.5*EXP(1.105*(BI71-1)))^2+(1.5*EXP(1.105*(BJ71-1)))^2)/100*2.45</f>
        <v>4.4081660908397297E-2</v>
      </c>
      <c r="BM71" s="21" t="s">
        <v>16</v>
      </c>
      <c r="BN71" s="33"/>
      <c r="BO71" s="13"/>
      <c r="BP71" s="14"/>
      <c r="BQ71" s="14"/>
      <c r="BR71" s="14"/>
      <c r="BS71" s="14"/>
      <c r="BT71" s="14"/>
      <c r="BU71" s="22">
        <f t="shared" ref="BU71:BU72" si="25">SQRT((1.5*EXP(1.105*BT71))^2+(1.5*EXP(1.105*(BP71-1)))^2+(1.5*EXP(1.105*(BQ71-1)))^2+(1.5*EXP(1.105*(BR71-1)))^2+(1.5*EXP(1.105*(BS71-1)))^2)/100*2.45</f>
        <v>4.4081660908397297E-2</v>
      </c>
    </row>
    <row r="72" spans="1:73">
      <c r="A72" s="11">
        <v>2018</v>
      </c>
      <c r="B72" s="29" t="s">
        <v>17</v>
      </c>
      <c r="C72" s="33">
        <v>0.79171364148816237</v>
      </c>
      <c r="D72" s="13" t="s">
        <v>21</v>
      </c>
      <c r="E72" s="14">
        <v>2</v>
      </c>
      <c r="F72" s="14">
        <v>2</v>
      </c>
      <c r="G72" s="14">
        <v>3</v>
      </c>
      <c r="H72" s="14">
        <v>1</v>
      </c>
      <c r="I72" s="14">
        <v>2</v>
      </c>
      <c r="J72" s="22">
        <f t="shared" si="18"/>
        <v>0.50042652380814834</v>
      </c>
      <c r="K72" s="12" t="s">
        <v>10</v>
      </c>
      <c r="L72" s="33"/>
      <c r="M72" s="13"/>
      <c r="N72" s="14"/>
      <c r="O72" s="14"/>
      <c r="P72" s="14"/>
      <c r="Q72" s="14"/>
      <c r="R72" s="14"/>
      <c r="S72" s="22">
        <f t="shared" si="19"/>
        <v>4.4081660908397297E-2</v>
      </c>
      <c r="T72" s="16" t="s">
        <v>11</v>
      </c>
      <c r="U72" s="33"/>
      <c r="V72" s="13"/>
      <c r="W72" s="14"/>
      <c r="X72" s="14"/>
      <c r="Y72" s="14"/>
      <c r="Z72" s="14"/>
      <c r="AA72" s="14"/>
      <c r="AB72" s="22">
        <f t="shared" si="20"/>
        <v>4.4081660908397297E-2</v>
      </c>
      <c r="AC72" s="17" t="s">
        <v>12</v>
      </c>
      <c r="AD72" s="33"/>
      <c r="AE72" s="13"/>
      <c r="AF72" s="14"/>
      <c r="AG72" s="14"/>
      <c r="AH72" s="14"/>
      <c r="AI72" s="14"/>
      <c r="AJ72" s="14"/>
      <c r="AK72" s="22">
        <f t="shared" si="21"/>
        <v>4.4081660908397297E-2</v>
      </c>
      <c r="AL72" s="18" t="s">
        <v>13</v>
      </c>
      <c r="AM72" s="33"/>
      <c r="AN72" s="13"/>
      <c r="AO72" s="14"/>
      <c r="AP72" s="14"/>
      <c r="AQ72" s="14"/>
      <c r="AR72" s="14"/>
      <c r="AS72" s="14"/>
      <c r="AT72" s="22">
        <f t="shared" si="22"/>
        <v>4.4081660908397297E-2</v>
      </c>
      <c r="AU72" s="19" t="s">
        <v>14</v>
      </c>
      <c r="AV72" s="33"/>
      <c r="AW72" s="13"/>
      <c r="AX72" s="14"/>
      <c r="AY72" s="14"/>
      <c r="AZ72" s="14"/>
      <c r="BA72" s="14"/>
      <c r="BB72" s="14"/>
      <c r="BC72" s="22">
        <f t="shared" si="23"/>
        <v>4.4081660908397297E-2</v>
      </c>
      <c r="BD72" s="20" t="s">
        <v>15</v>
      </c>
      <c r="BE72" s="33"/>
      <c r="BF72" s="13"/>
      <c r="BG72" s="14"/>
      <c r="BH72" s="14"/>
      <c r="BI72" s="14"/>
      <c r="BJ72" s="14"/>
      <c r="BK72" s="14"/>
      <c r="BL72" s="22">
        <f t="shared" si="24"/>
        <v>4.4081660908397297E-2</v>
      </c>
      <c r="BM72" s="21" t="s">
        <v>16</v>
      </c>
      <c r="BN72" s="33"/>
      <c r="BO72" s="13"/>
      <c r="BP72" s="14"/>
      <c r="BQ72" s="14"/>
      <c r="BR72" s="14"/>
      <c r="BS72" s="14"/>
      <c r="BT72" s="14"/>
      <c r="BU72" s="22">
        <f t="shared" si="25"/>
        <v>4.4081660908397297E-2</v>
      </c>
    </row>
    <row r="73" spans="1:73">
      <c r="A73" s="11">
        <v>2019</v>
      </c>
      <c r="B73" s="29" t="s">
        <v>17</v>
      </c>
      <c r="C73" s="33">
        <v>0.79171364148816237</v>
      </c>
      <c r="D73" s="13" t="s">
        <v>21</v>
      </c>
      <c r="E73" s="14">
        <v>2</v>
      </c>
      <c r="F73" s="14">
        <v>2</v>
      </c>
      <c r="G73" s="14">
        <v>3</v>
      </c>
      <c r="H73" s="14">
        <v>1</v>
      </c>
      <c r="I73" s="14">
        <v>2</v>
      </c>
      <c r="J73" s="22">
        <f t="shared" si="12"/>
        <v>0.50042652380814834</v>
      </c>
      <c r="K73" s="12" t="s">
        <v>10</v>
      </c>
      <c r="L73" s="33"/>
      <c r="M73" s="13"/>
      <c r="N73" s="14"/>
      <c r="O73" s="14"/>
      <c r="P73" s="14"/>
      <c r="Q73" s="14"/>
      <c r="R73" s="14"/>
      <c r="S73" s="22">
        <f t="shared" si="13"/>
        <v>4.4081660908397297E-2</v>
      </c>
      <c r="T73" s="16" t="s">
        <v>11</v>
      </c>
      <c r="U73" s="33"/>
      <c r="V73" s="13"/>
      <c r="W73" s="14"/>
      <c r="X73" s="14"/>
      <c r="Y73" s="14"/>
      <c r="Z73" s="14"/>
      <c r="AA73" s="14"/>
      <c r="AB73" s="22">
        <f t="shared" si="15"/>
        <v>4.4081660908397297E-2</v>
      </c>
      <c r="AC73" s="17" t="s">
        <v>12</v>
      </c>
      <c r="AD73" s="33"/>
      <c r="AE73" s="13"/>
      <c r="AF73" s="14"/>
      <c r="AG73" s="14"/>
      <c r="AH73" s="14"/>
      <c r="AI73" s="14"/>
      <c r="AJ73" s="14"/>
      <c r="AK73" s="22">
        <f t="shared" si="16"/>
        <v>4.4081660908397297E-2</v>
      </c>
      <c r="AL73" s="18" t="s">
        <v>13</v>
      </c>
      <c r="AM73" s="33"/>
      <c r="AN73" s="13"/>
      <c r="AO73" s="14"/>
      <c r="AP73" s="14"/>
      <c r="AQ73" s="14"/>
      <c r="AR73" s="14"/>
      <c r="AS73" s="14"/>
      <c r="AT73" s="22">
        <f t="shared" si="14"/>
        <v>4.4081660908397297E-2</v>
      </c>
      <c r="AU73" s="19" t="s">
        <v>14</v>
      </c>
      <c r="AV73" s="33"/>
      <c r="AW73" s="13"/>
      <c r="AX73" s="14"/>
      <c r="AY73" s="14"/>
      <c r="AZ73" s="14"/>
      <c r="BA73" s="14"/>
      <c r="BB73" s="14"/>
      <c r="BC73" s="22">
        <f t="shared" si="8"/>
        <v>4.4081660908397297E-2</v>
      </c>
      <c r="BD73" s="20" t="s">
        <v>15</v>
      </c>
      <c r="BE73" s="33"/>
      <c r="BF73" s="13"/>
      <c r="BG73" s="14"/>
      <c r="BH73" s="14"/>
      <c r="BI73" s="14"/>
      <c r="BJ73" s="14"/>
      <c r="BK73" s="14"/>
      <c r="BL73" s="22">
        <f t="shared" si="9"/>
        <v>4.4081660908397297E-2</v>
      </c>
      <c r="BM73" s="21" t="s">
        <v>16</v>
      </c>
      <c r="BN73" s="33"/>
      <c r="BO73" s="13"/>
      <c r="BP73" s="14"/>
      <c r="BQ73" s="14"/>
      <c r="BR73" s="14"/>
      <c r="BS73" s="14"/>
      <c r="BT73" s="14"/>
      <c r="BU73" s="22">
        <f t="shared" si="17"/>
        <v>4.4081660908397297E-2</v>
      </c>
    </row>
    <row r="74" spans="1:73" s="10" customFormat="1">
      <c r="A74" s="11">
        <v>2020</v>
      </c>
      <c r="B74" s="29" t="s">
        <v>17</v>
      </c>
      <c r="C74" s="33">
        <v>0.79171364148816237</v>
      </c>
      <c r="D74" s="13" t="s">
        <v>21</v>
      </c>
      <c r="E74" s="14">
        <v>2</v>
      </c>
      <c r="F74" s="14">
        <v>2</v>
      </c>
      <c r="G74" s="14">
        <v>3</v>
      </c>
      <c r="H74" s="14">
        <v>1</v>
      </c>
      <c r="I74" s="14">
        <v>2</v>
      </c>
      <c r="J74" s="22">
        <f t="shared" ref="J74" si="26">SQRT((1.5*EXP(1.105*I74))^2+(1.5*EXP(1.105*(E74-1)))^2+(1.5*EXP(1.105*(F74-1)))^2+(1.5*EXP(1.105*(G74-1)))^2+(1.5*EXP(1.105*(H74-1)))^2)/100*2.45</f>
        <v>0.50042652380814834</v>
      </c>
      <c r="K74" s="12" t="s">
        <v>10</v>
      </c>
      <c r="L74" s="33"/>
      <c r="M74" s="13"/>
      <c r="N74" s="14"/>
      <c r="O74" s="14"/>
      <c r="P74" s="14"/>
      <c r="Q74" s="14"/>
      <c r="R74" s="14"/>
      <c r="S74" s="22">
        <f t="shared" ref="S74" si="27">SQRT((1.5*EXP(1.105*R74))^2+(1.5*EXP(1.105*(N74-1)))^2+(1.5*EXP(1.105*(O74-1)))^2+(1.5*EXP(1.105*(P74-1)))^2+(1.5*EXP(1.105*(Q74-1)))^2)/100*2.45</f>
        <v>4.4081660908397297E-2</v>
      </c>
      <c r="T74" s="16" t="s">
        <v>11</v>
      </c>
      <c r="U74" s="33"/>
      <c r="V74" s="13"/>
      <c r="W74" s="14"/>
      <c r="X74" s="14"/>
      <c r="Y74" s="14"/>
      <c r="Z74" s="14"/>
      <c r="AA74" s="14"/>
      <c r="AB74" s="22">
        <f t="shared" ref="AB74" si="28">SQRT((1.5*EXP(1.105*AA74))^2+(1.5*EXP(1.105*(W74-1)))^2+(1.5*EXP(1.105*(X74-1)))^2+(1.5*EXP(1.105*(Y74-1)))^2+(1.5*EXP(1.105*(Z74-1)))^2)/100*2.45</f>
        <v>4.4081660908397297E-2</v>
      </c>
      <c r="AC74" s="17" t="s">
        <v>12</v>
      </c>
      <c r="AD74" s="33"/>
      <c r="AE74" s="13"/>
      <c r="AF74" s="14"/>
      <c r="AG74" s="14"/>
      <c r="AH74" s="14"/>
      <c r="AI74" s="14"/>
      <c r="AJ74" s="14"/>
      <c r="AK74" s="22">
        <f t="shared" ref="AK74" si="29">SQRT((1.5*EXP(1.105*AJ74))^2+(1.5*EXP(1.105*(AF74-1)))^2+(1.5*EXP(1.105*(AG74-1)))^2+(1.5*EXP(1.105*(AH74-1)))^2+(1.5*EXP(1.105*(AI74-1)))^2)/100*2.45</f>
        <v>4.4081660908397297E-2</v>
      </c>
      <c r="AL74" s="18" t="s">
        <v>13</v>
      </c>
      <c r="AM74" s="33"/>
      <c r="AN74" s="13"/>
      <c r="AO74" s="14"/>
      <c r="AP74" s="14"/>
      <c r="AQ74" s="14"/>
      <c r="AR74" s="14"/>
      <c r="AS74" s="14"/>
      <c r="AT74" s="22">
        <f t="shared" ref="AT74" si="30">SQRT((1.5*EXP(1.105*AS74))^2+(1.5*EXP(1.105*(AO74-1)))^2+(1.5*EXP(1.105*(AP74-1)))^2+(1.5*EXP(1.105*(AQ74-1)))^2+(1.5*EXP(1.105*(AR74-1)))^2)/100*2.45</f>
        <v>4.4081660908397297E-2</v>
      </c>
      <c r="AU74" s="19" t="s">
        <v>14</v>
      </c>
      <c r="AV74" s="33"/>
      <c r="AW74" s="13"/>
      <c r="AX74" s="14"/>
      <c r="AY74" s="14"/>
      <c r="AZ74" s="14"/>
      <c r="BA74" s="14"/>
      <c r="BB74" s="14"/>
      <c r="BC74" s="22">
        <f t="shared" ref="BC74" si="31">SQRT((1.5*EXP(1.105*BB74))^2+(1.5*EXP(1.105*(AX74-1)))^2+(1.5*EXP(1.105*(AY74-1)))^2+(1.5*EXP(1.105*(AZ74-1)))^2+(1.5*EXP(1.105*(BA74-1)))^2)/100*2.45</f>
        <v>4.4081660908397297E-2</v>
      </c>
      <c r="BD74" s="20" t="s">
        <v>15</v>
      </c>
      <c r="BE74" s="33"/>
      <c r="BF74" s="13"/>
      <c r="BG74" s="14"/>
      <c r="BH74" s="14"/>
      <c r="BI74" s="14"/>
      <c r="BJ74" s="14"/>
      <c r="BK74" s="14"/>
      <c r="BL74" s="22">
        <f t="shared" ref="BL74" si="32">SQRT((1.5*EXP(1.105*BK74))^2+(1.5*EXP(1.105*(BG74-1)))^2+(1.5*EXP(1.105*(BH74-1)))^2+(1.5*EXP(1.105*(BI74-1)))^2+(1.5*EXP(1.105*(BJ74-1)))^2)/100*2.45</f>
        <v>4.4081660908397297E-2</v>
      </c>
      <c r="BM74" s="21" t="s">
        <v>16</v>
      </c>
      <c r="BN74" s="33"/>
      <c r="BO74" s="13"/>
      <c r="BP74" s="14"/>
      <c r="BQ74" s="14"/>
      <c r="BR74" s="14"/>
      <c r="BS74" s="14"/>
      <c r="BT74" s="14"/>
      <c r="BU74" s="22">
        <f t="shared" ref="BU74" si="33">SQRT((1.5*EXP(1.105*BT74))^2+(1.5*EXP(1.105*(BP74-1)))^2+(1.5*EXP(1.105*(BQ74-1)))^2+(1.5*EXP(1.105*(BR74-1)))^2+(1.5*EXP(1.105*(BS74-1)))^2)/100*2.45</f>
        <v>4.4081660908397297E-2</v>
      </c>
    </row>
    <row r="75" spans="1:73" s="10" customFormat="1">
      <c r="A75" s="11">
        <v>2021</v>
      </c>
      <c r="B75" s="76" t="s">
        <v>17</v>
      </c>
      <c r="C75" s="33">
        <v>0.79171364148816237</v>
      </c>
      <c r="D75" s="13" t="s">
        <v>21</v>
      </c>
      <c r="E75" s="14">
        <v>2</v>
      </c>
      <c r="F75" s="14">
        <v>2</v>
      </c>
      <c r="G75" s="14">
        <v>3</v>
      </c>
      <c r="H75" s="14">
        <v>1</v>
      </c>
      <c r="I75" s="14">
        <v>2</v>
      </c>
      <c r="J75" s="22">
        <v>0.50042652380814834</v>
      </c>
      <c r="K75" s="77" t="s">
        <v>10</v>
      </c>
      <c r="L75" s="33"/>
      <c r="M75" s="13"/>
      <c r="N75" s="14"/>
      <c r="O75" s="14"/>
      <c r="P75" s="14"/>
      <c r="Q75" s="14"/>
      <c r="R75" s="14"/>
      <c r="S75" s="22">
        <v>4.4081660908397297E-2</v>
      </c>
      <c r="T75" s="78" t="s">
        <v>11</v>
      </c>
      <c r="U75" s="33"/>
      <c r="V75" s="13"/>
      <c r="W75" s="14"/>
      <c r="X75" s="14"/>
      <c r="Y75" s="14"/>
      <c r="Z75" s="14"/>
      <c r="AA75" s="14"/>
      <c r="AB75" s="22">
        <v>4.4081660908397297E-2</v>
      </c>
      <c r="AC75" s="79" t="s">
        <v>12</v>
      </c>
      <c r="AD75" s="33"/>
      <c r="AE75" s="13"/>
      <c r="AF75" s="14"/>
      <c r="AG75" s="14"/>
      <c r="AH75" s="14"/>
      <c r="AI75" s="14"/>
      <c r="AJ75" s="14"/>
      <c r="AK75" s="22">
        <v>4.4081660908397297E-2</v>
      </c>
      <c r="AL75" s="80" t="s">
        <v>13</v>
      </c>
      <c r="AM75" s="33"/>
      <c r="AN75" s="13"/>
      <c r="AO75" s="14"/>
      <c r="AP75" s="14"/>
      <c r="AQ75" s="14"/>
      <c r="AR75" s="14"/>
      <c r="AS75" s="14"/>
      <c r="AT75" s="22">
        <v>4.4081660908397297E-2</v>
      </c>
      <c r="AU75" s="81" t="s">
        <v>14</v>
      </c>
      <c r="AV75" s="33"/>
      <c r="AW75" s="13"/>
      <c r="AX75" s="14"/>
      <c r="AY75" s="14"/>
      <c r="AZ75" s="14"/>
      <c r="BA75" s="14"/>
      <c r="BB75" s="14"/>
      <c r="BC75" s="22">
        <v>4.4081660908397297E-2</v>
      </c>
      <c r="BD75" s="82" t="s">
        <v>15</v>
      </c>
      <c r="BE75" s="33"/>
      <c r="BF75" s="13"/>
      <c r="BG75" s="14"/>
      <c r="BH75" s="14"/>
      <c r="BI75" s="14"/>
      <c r="BJ75" s="14"/>
      <c r="BK75" s="14"/>
      <c r="BL75" s="22">
        <v>4.4081660908397297E-2</v>
      </c>
      <c r="BM75" s="83" t="s">
        <v>16</v>
      </c>
      <c r="BN75" s="33"/>
      <c r="BO75" s="13"/>
      <c r="BP75" s="14"/>
      <c r="BQ75" s="14"/>
      <c r="BR75" s="14"/>
      <c r="BS75" s="14"/>
      <c r="BT75" s="14"/>
      <c r="BU75" s="22">
        <v>4.4081660908397297E-2</v>
      </c>
    </row>
    <row r="76" spans="1:73" s="10" customFormat="1">
      <c r="A76" s="11">
        <v>2022</v>
      </c>
      <c r="B76" s="76" t="s">
        <v>17</v>
      </c>
      <c r="C76" s="33">
        <v>0.79171364148816237</v>
      </c>
      <c r="D76" s="13" t="s">
        <v>21</v>
      </c>
      <c r="E76" s="14">
        <v>2</v>
      </c>
      <c r="F76" s="14">
        <v>2</v>
      </c>
      <c r="G76" s="14">
        <v>3</v>
      </c>
      <c r="H76" s="14">
        <v>1</v>
      </c>
      <c r="I76" s="14">
        <v>2</v>
      </c>
      <c r="J76" s="22">
        <v>0.50042652380814834</v>
      </c>
      <c r="K76" s="77" t="s">
        <v>10</v>
      </c>
      <c r="L76" s="33"/>
      <c r="M76" s="13"/>
      <c r="N76" s="14"/>
      <c r="O76" s="14"/>
      <c r="P76" s="14"/>
      <c r="Q76" s="14"/>
      <c r="R76" s="14"/>
      <c r="S76" s="22">
        <v>4.4081660908397297E-2</v>
      </c>
      <c r="T76" s="78" t="s">
        <v>11</v>
      </c>
      <c r="U76" s="33"/>
      <c r="V76" s="13"/>
      <c r="W76" s="14"/>
      <c r="X76" s="14"/>
      <c r="Y76" s="14"/>
      <c r="Z76" s="14"/>
      <c r="AA76" s="14"/>
      <c r="AB76" s="22">
        <v>4.4081660908397297E-2</v>
      </c>
      <c r="AC76" s="79" t="s">
        <v>12</v>
      </c>
      <c r="AD76" s="33"/>
      <c r="AE76" s="13"/>
      <c r="AF76" s="14"/>
      <c r="AG76" s="14"/>
      <c r="AH76" s="14"/>
      <c r="AI76" s="14"/>
      <c r="AJ76" s="14"/>
      <c r="AK76" s="22">
        <v>4.4081660908397297E-2</v>
      </c>
      <c r="AL76" s="80" t="s">
        <v>13</v>
      </c>
      <c r="AM76" s="33"/>
      <c r="AN76" s="13"/>
      <c r="AO76" s="14"/>
      <c r="AP76" s="14"/>
      <c r="AQ76" s="14"/>
      <c r="AR76" s="14"/>
      <c r="AS76" s="14"/>
      <c r="AT76" s="22">
        <v>4.4081660908397297E-2</v>
      </c>
      <c r="AU76" s="81" t="s">
        <v>14</v>
      </c>
      <c r="AV76" s="33"/>
      <c r="AW76" s="13"/>
      <c r="AX76" s="14"/>
      <c r="AY76" s="14"/>
      <c r="AZ76" s="14"/>
      <c r="BA76" s="14"/>
      <c r="BB76" s="14"/>
      <c r="BC76" s="22">
        <v>4.4081660908397297E-2</v>
      </c>
      <c r="BD76" s="82" t="s">
        <v>15</v>
      </c>
      <c r="BE76" s="33"/>
      <c r="BF76" s="13"/>
      <c r="BG76" s="14"/>
      <c r="BH76" s="14"/>
      <c r="BI76" s="14"/>
      <c r="BJ76" s="14"/>
      <c r="BK76" s="14"/>
      <c r="BL76" s="22">
        <v>4.4081660908397297E-2</v>
      </c>
      <c r="BM76" s="83" t="s">
        <v>16</v>
      </c>
      <c r="BN76" s="33"/>
      <c r="BO76" s="13"/>
      <c r="BP76" s="14"/>
      <c r="BQ76" s="14"/>
      <c r="BR76" s="14"/>
      <c r="BS76" s="14"/>
      <c r="BT76" s="14"/>
      <c r="BU76" s="22">
        <v>4.4081660908397297E-2</v>
      </c>
    </row>
  </sheetData>
  <conditionalFormatting sqref="AB4:AB70 AB73">
    <cfRule type="dataBar" priority="162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{8AB723AE-6AF7-464F-85D7-CD7DFB556745}</x14:id>
        </ext>
      </extLst>
    </cfRule>
  </conditionalFormatting>
  <conditionalFormatting sqref="AK4:AK70 AK73">
    <cfRule type="dataBar" priority="161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{91EFDF4A-0A9F-469D-9C80-7F1413660807}</x14:id>
        </ext>
      </extLst>
    </cfRule>
  </conditionalFormatting>
  <conditionalFormatting sqref="BU4:BU70 BU73">
    <cfRule type="dataBar" priority="160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{4B6E5E65-06B6-4758-A863-82159D907753}</x14:id>
        </ext>
      </extLst>
    </cfRule>
  </conditionalFormatting>
  <conditionalFormatting sqref="E45:E70 E73">
    <cfRule type="dataBar" priority="149">
      <dataBar>
        <cfvo type="num" val="0"/>
        <cfvo type="num" val="4"/>
        <color rgb="FF638EC6"/>
      </dataBar>
      <extLst>
        <ext xmlns:x14="http://schemas.microsoft.com/office/spreadsheetml/2009/9/main" uri="{B025F937-C7B1-47D3-B67F-A62EFF666E3E}">
          <x14:id>{9329A279-C07A-4685-BA43-3EBEA461984D}</x14:id>
        </ext>
      </extLst>
    </cfRule>
  </conditionalFormatting>
  <conditionalFormatting sqref="E45:I70 E73:I73">
    <cfRule type="dataBar" priority="148">
      <dataBar>
        <cfvo type="num" val="0"/>
        <cfvo type="num" val="4"/>
        <color theme="7" tint="0.59999389629810485"/>
      </dataBar>
      <extLst>
        <ext xmlns:x14="http://schemas.microsoft.com/office/spreadsheetml/2009/9/main" uri="{B025F937-C7B1-47D3-B67F-A62EFF666E3E}">
          <x14:id>{2C48C45A-191B-4E87-AAEE-F5666700B241}</x14:id>
        </ext>
      </extLst>
    </cfRule>
  </conditionalFormatting>
  <conditionalFormatting sqref="F45:I70 F73:I73">
    <cfRule type="dataBar" priority="150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{D8B0D2EE-CE10-491F-A94F-3129B57BC26F}</x14:id>
        </ext>
      </extLst>
    </cfRule>
  </conditionalFormatting>
  <conditionalFormatting sqref="J45:J70 J73">
    <cfRule type="dataBar" priority="147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{7E7015FE-4E60-43B6-8E77-CA02392DCE07}</x14:id>
        </ext>
      </extLst>
    </cfRule>
  </conditionalFormatting>
  <conditionalFormatting sqref="W4:W70 W73">
    <cfRule type="dataBar" priority="126">
      <dataBar>
        <cfvo type="num" val="0"/>
        <cfvo type="num" val="4"/>
        <color rgb="FF638EC6"/>
      </dataBar>
      <extLst>
        <ext xmlns:x14="http://schemas.microsoft.com/office/spreadsheetml/2009/9/main" uri="{B025F937-C7B1-47D3-B67F-A62EFF666E3E}">
          <x14:id>{C6EF2870-D880-4629-8651-0A50A9CA30F7}</x14:id>
        </ext>
      </extLst>
    </cfRule>
  </conditionalFormatting>
  <conditionalFormatting sqref="W4:AA70 W73:AA73">
    <cfRule type="dataBar" priority="125">
      <dataBar>
        <cfvo type="num" val="0"/>
        <cfvo type="num" val="4"/>
        <color theme="7" tint="0.59999389629810485"/>
      </dataBar>
      <extLst>
        <ext xmlns:x14="http://schemas.microsoft.com/office/spreadsheetml/2009/9/main" uri="{B025F937-C7B1-47D3-B67F-A62EFF666E3E}">
          <x14:id>{4BF9EA42-ED2C-4C1D-96B6-71411C9C324E}</x14:id>
        </ext>
      </extLst>
    </cfRule>
  </conditionalFormatting>
  <conditionalFormatting sqref="X4:AA70 X73:AA73">
    <cfRule type="dataBar" priority="127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{B98700C2-8A93-4FBF-B8F7-93E8B5D9DAA9}</x14:id>
        </ext>
      </extLst>
    </cfRule>
  </conditionalFormatting>
  <conditionalFormatting sqref="AF4:AF70 AF73">
    <cfRule type="dataBar" priority="123">
      <dataBar>
        <cfvo type="num" val="0"/>
        <cfvo type="num" val="4"/>
        <color rgb="FF638EC6"/>
      </dataBar>
      <extLst>
        <ext xmlns:x14="http://schemas.microsoft.com/office/spreadsheetml/2009/9/main" uri="{B025F937-C7B1-47D3-B67F-A62EFF666E3E}">
          <x14:id>{A96B8DF6-DEBD-44FD-8E31-F568BE8C2062}</x14:id>
        </ext>
      </extLst>
    </cfRule>
  </conditionalFormatting>
  <conditionalFormatting sqref="AF4:AJ70 AF73:AJ73">
    <cfRule type="dataBar" priority="122">
      <dataBar>
        <cfvo type="num" val="0"/>
        <cfvo type="num" val="4"/>
        <color theme="7" tint="0.59999389629810485"/>
      </dataBar>
      <extLst>
        <ext xmlns:x14="http://schemas.microsoft.com/office/spreadsheetml/2009/9/main" uri="{B025F937-C7B1-47D3-B67F-A62EFF666E3E}">
          <x14:id>{CFBA6355-2C5F-4861-89A6-69BCD5477353}</x14:id>
        </ext>
      </extLst>
    </cfRule>
  </conditionalFormatting>
  <conditionalFormatting sqref="AG4:AJ70 AG73:AJ73">
    <cfRule type="dataBar" priority="124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{4A52148F-2089-4009-96A4-F430EC628AFB}</x14:id>
        </ext>
      </extLst>
    </cfRule>
  </conditionalFormatting>
  <conditionalFormatting sqref="AO4:AO70 AO73">
    <cfRule type="dataBar" priority="120">
      <dataBar>
        <cfvo type="num" val="0"/>
        <cfvo type="num" val="4"/>
        <color rgb="FF638EC6"/>
      </dataBar>
      <extLst>
        <ext xmlns:x14="http://schemas.microsoft.com/office/spreadsheetml/2009/9/main" uri="{B025F937-C7B1-47D3-B67F-A62EFF666E3E}">
          <x14:id>{5984A779-AAE5-4342-BA4C-61D1BDE1F9E6}</x14:id>
        </ext>
      </extLst>
    </cfRule>
  </conditionalFormatting>
  <conditionalFormatting sqref="AO4:AS70 AO73:AS73">
    <cfRule type="dataBar" priority="119">
      <dataBar>
        <cfvo type="num" val="0"/>
        <cfvo type="num" val="4"/>
        <color theme="7" tint="0.59999389629810485"/>
      </dataBar>
      <extLst>
        <ext xmlns:x14="http://schemas.microsoft.com/office/spreadsheetml/2009/9/main" uri="{B025F937-C7B1-47D3-B67F-A62EFF666E3E}">
          <x14:id>{335C363B-FBD2-4DFB-820F-9913B7A4C787}</x14:id>
        </ext>
      </extLst>
    </cfRule>
  </conditionalFormatting>
  <conditionalFormatting sqref="AP4:AS70 AP73:AS73">
    <cfRule type="dataBar" priority="121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{96F81818-DE8C-4710-8E5F-20794813BBB6}</x14:id>
        </ext>
      </extLst>
    </cfRule>
  </conditionalFormatting>
  <conditionalFormatting sqref="BP4:BP70 BP73">
    <cfRule type="dataBar" priority="117">
      <dataBar>
        <cfvo type="num" val="0"/>
        <cfvo type="num" val="4"/>
        <color rgb="FF638EC6"/>
      </dataBar>
      <extLst>
        <ext xmlns:x14="http://schemas.microsoft.com/office/spreadsheetml/2009/9/main" uri="{B025F937-C7B1-47D3-B67F-A62EFF666E3E}">
          <x14:id>{75798E29-4CE9-45BC-9A88-01B7A7735BA4}</x14:id>
        </ext>
      </extLst>
    </cfRule>
  </conditionalFormatting>
  <conditionalFormatting sqref="BP4:BT70 BP73:BT73">
    <cfRule type="dataBar" priority="116">
      <dataBar>
        <cfvo type="num" val="0"/>
        <cfvo type="num" val="4"/>
        <color theme="7" tint="0.59999389629810485"/>
      </dataBar>
      <extLst>
        <ext xmlns:x14="http://schemas.microsoft.com/office/spreadsheetml/2009/9/main" uri="{B025F937-C7B1-47D3-B67F-A62EFF666E3E}">
          <x14:id>{062C02D4-EE00-456B-9601-1A19066CBE67}</x14:id>
        </ext>
      </extLst>
    </cfRule>
  </conditionalFormatting>
  <conditionalFormatting sqref="BQ4:BT70 BQ73:BT73">
    <cfRule type="dataBar" priority="118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{E6F8C3C9-6185-4389-BBA5-3B34E5CA74DB}</x14:id>
        </ext>
      </extLst>
    </cfRule>
  </conditionalFormatting>
  <conditionalFormatting sqref="N4:N70 N73">
    <cfRule type="dataBar" priority="114">
      <dataBar>
        <cfvo type="num" val="0"/>
        <cfvo type="num" val="4"/>
        <color rgb="FF638EC6"/>
      </dataBar>
      <extLst>
        <ext xmlns:x14="http://schemas.microsoft.com/office/spreadsheetml/2009/9/main" uri="{B025F937-C7B1-47D3-B67F-A62EFF666E3E}">
          <x14:id>{8CA11379-F828-4D98-B5B1-58A49354AC08}</x14:id>
        </ext>
      </extLst>
    </cfRule>
  </conditionalFormatting>
  <conditionalFormatting sqref="N4:R70 N73:R73">
    <cfRule type="dataBar" priority="113">
      <dataBar>
        <cfvo type="num" val="0"/>
        <cfvo type="num" val="4"/>
        <color theme="7" tint="0.59999389629810485"/>
      </dataBar>
      <extLst>
        <ext xmlns:x14="http://schemas.microsoft.com/office/spreadsheetml/2009/9/main" uri="{B025F937-C7B1-47D3-B67F-A62EFF666E3E}">
          <x14:id>{6BC81BB6-9701-4559-978B-4BD7B028A268}</x14:id>
        </ext>
      </extLst>
    </cfRule>
  </conditionalFormatting>
  <conditionalFormatting sqref="O4:R70 O73:R73">
    <cfRule type="dataBar" priority="115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{1E15C1D5-0BD1-4BD9-9EBF-63DD4C99298B}</x14:id>
        </ext>
      </extLst>
    </cfRule>
  </conditionalFormatting>
  <conditionalFormatting sqref="S4:S70 S73">
    <cfRule type="dataBar" priority="112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{E77FB9B3-3DCA-46B7-B227-FB4759AC5D16}</x14:id>
        </ext>
      </extLst>
    </cfRule>
  </conditionalFormatting>
  <conditionalFormatting sqref="AT4:AT70 AT73">
    <cfRule type="dataBar" priority="111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{E04B4209-7DDA-44CA-9684-D5576869FAC3}</x14:id>
        </ext>
      </extLst>
    </cfRule>
  </conditionalFormatting>
  <conditionalFormatting sqref="BL4:BL70 BL73">
    <cfRule type="dataBar" priority="108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{226A642D-087B-4F70-B3CA-E8D1E8A998C8}</x14:id>
        </ext>
      </extLst>
    </cfRule>
  </conditionalFormatting>
  <conditionalFormatting sqref="BG4:BG70 BG73">
    <cfRule type="dataBar" priority="106">
      <dataBar>
        <cfvo type="num" val="0"/>
        <cfvo type="num" val="4"/>
        <color rgb="FF638EC6"/>
      </dataBar>
      <extLst>
        <ext xmlns:x14="http://schemas.microsoft.com/office/spreadsheetml/2009/9/main" uri="{B025F937-C7B1-47D3-B67F-A62EFF666E3E}">
          <x14:id>{0A177CA0-3996-4B8C-B579-51EF38973A65}</x14:id>
        </ext>
      </extLst>
    </cfRule>
  </conditionalFormatting>
  <conditionalFormatting sqref="BG4:BK70 BG73:BK73">
    <cfRule type="dataBar" priority="105">
      <dataBar>
        <cfvo type="num" val="0"/>
        <cfvo type="num" val="4"/>
        <color theme="7" tint="0.59999389629810485"/>
      </dataBar>
      <extLst>
        <ext xmlns:x14="http://schemas.microsoft.com/office/spreadsheetml/2009/9/main" uri="{B025F937-C7B1-47D3-B67F-A62EFF666E3E}">
          <x14:id>{1C3B75B4-5879-4EEB-9229-ACAC1B6E4A58}</x14:id>
        </ext>
      </extLst>
    </cfRule>
  </conditionalFormatting>
  <conditionalFormatting sqref="BH4:BK70 BH73:BK73">
    <cfRule type="dataBar" priority="107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{D6BF943A-51D9-4E75-A0DC-44BD3E60217C}</x14:id>
        </ext>
      </extLst>
    </cfRule>
  </conditionalFormatting>
  <conditionalFormatting sqref="BC4:BC70 BC73">
    <cfRule type="dataBar" priority="104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{D0D157E2-3E55-40C6-B709-3289EBD511AA}</x14:id>
        </ext>
      </extLst>
    </cfRule>
  </conditionalFormatting>
  <conditionalFormatting sqref="AX4:AX70 AX73">
    <cfRule type="dataBar" priority="102">
      <dataBar>
        <cfvo type="num" val="0"/>
        <cfvo type="num" val="4"/>
        <color rgb="FF638EC6"/>
      </dataBar>
      <extLst>
        <ext xmlns:x14="http://schemas.microsoft.com/office/spreadsheetml/2009/9/main" uri="{B025F937-C7B1-47D3-B67F-A62EFF666E3E}">
          <x14:id>{A7F06B1C-A339-48A2-98A8-5204A8172407}</x14:id>
        </ext>
      </extLst>
    </cfRule>
  </conditionalFormatting>
  <conditionalFormatting sqref="AX4:BB70 AX73:BB73">
    <cfRule type="dataBar" priority="101">
      <dataBar>
        <cfvo type="num" val="0"/>
        <cfvo type="num" val="4"/>
        <color theme="7" tint="0.59999389629810485"/>
      </dataBar>
      <extLst>
        <ext xmlns:x14="http://schemas.microsoft.com/office/spreadsheetml/2009/9/main" uri="{B025F937-C7B1-47D3-B67F-A62EFF666E3E}">
          <x14:id>{87E4E3C3-878E-47B0-ABA6-398CAB974C59}</x14:id>
        </ext>
      </extLst>
    </cfRule>
  </conditionalFormatting>
  <conditionalFormatting sqref="AY4:BB70 AY73:BB73">
    <cfRule type="dataBar" priority="103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{2E53B5EF-5F20-4890-9C75-87B218F4EAB4}</x14:id>
        </ext>
      </extLst>
    </cfRule>
  </conditionalFormatting>
  <conditionalFormatting sqref="AB74:AB76">
    <cfRule type="dataBar" priority="100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{54E809F0-1D81-4DB2-A4E2-8A1A50E951DE}</x14:id>
        </ext>
      </extLst>
    </cfRule>
  </conditionalFormatting>
  <conditionalFormatting sqref="AK74:AK76">
    <cfRule type="dataBar" priority="99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{7DD40393-27A9-42F7-B80D-1E6849FB9F3B}</x14:id>
        </ext>
      </extLst>
    </cfRule>
  </conditionalFormatting>
  <conditionalFormatting sqref="BU74:BU76">
    <cfRule type="dataBar" priority="98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{5FBE0645-C81F-47F3-ADEA-FD71DE2F0E27}</x14:id>
        </ext>
      </extLst>
    </cfRule>
  </conditionalFormatting>
  <conditionalFormatting sqref="E74:E76">
    <cfRule type="dataBar" priority="96">
      <dataBar>
        <cfvo type="num" val="0"/>
        <cfvo type="num" val="4"/>
        <color rgb="FF638EC6"/>
      </dataBar>
      <extLst>
        <ext xmlns:x14="http://schemas.microsoft.com/office/spreadsheetml/2009/9/main" uri="{B025F937-C7B1-47D3-B67F-A62EFF666E3E}">
          <x14:id>{25BC2B8B-3602-4739-9FE0-1FC242BBEBD7}</x14:id>
        </ext>
      </extLst>
    </cfRule>
  </conditionalFormatting>
  <conditionalFormatting sqref="E74:I76">
    <cfRule type="dataBar" priority="95">
      <dataBar>
        <cfvo type="num" val="0"/>
        <cfvo type="num" val="4"/>
        <color theme="7" tint="0.59999389629810485"/>
      </dataBar>
      <extLst>
        <ext xmlns:x14="http://schemas.microsoft.com/office/spreadsheetml/2009/9/main" uri="{B025F937-C7B1-47D3-B67F-A62EFF666E3E}">
          <x14:id>{65ECAF1D-7CFC-4A65-A4B8-DF159B764467}</x14:id>
        </ext>
      </extLst>
    </cfRule>
  </conditionalFormatting>
  <conditionalFormatting sqref="F74:I76">
    <cfRule type="dataBar" priority="97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{421F7581-DF5B-4688-AB39-6F27BA913B89}</x14:id>
        </ext>
      </extLst>
    </cfRule>
  </conditionalFormatting>
  <conditionalFormatting sqref="J74:J76">
    <cfRule type="dataBar" priority="94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{A5ED122A-6FF1-4473-84D0-AF6C1190D723}</x14:id>
        </ext>
      </extLst>
    </cfRule>
  </conditionalFormatting>
  <conditionalFormatting sqref="W74:W76">
    <cfRule type="dataBar" priority="92">
      <dataBar>
        <cfvo type="num" val="0"/>
        <cfvo type="num" val="4"/>
        <color rgb="FF638EC6"/>
      </dataBar>
      <extLst>
        <ext xmlns:x14="http://schemas.microsoft.com/office/spreadsheetml/2009/9/main" uri="{B025F937-C7B1-47D3-B67F-A62EFF666E3E}">
          <x14:id>{87EFF0DB-4D7C-4934-92F5-A2C76DFA82D0}</x14:id>
        </ext>
      </extLst>
    </cfRule>
  </conditionalFormatting>
  <conditionalFormatting sqref="W74:AA76">
    <cfRule type="dataBar" priority="91">
      <dataBar>
        <cfvo type="num" val="0"/>
        <cfvo type="num" val="4"/>
        <color theme="7" tint="0.59999389629810485"/>
      </dataBar>
      <extLst>
        <ext xmlns:x14="http://schemas.microsoft.com/office/spreadsheetml/2009/9/main" uri="{B025F937-C7B1-47D3-B67F-A62EFF666E3E}">
          <x14:id>{2EC76EC0-30F0-4C9C-AE5A-2F5827EF791C}</x14:id>
        </ext>
      </extLst>
    </cfRule>
  </conditionalFormatting>
  <conditionalFormatting sqref="X74:AA76">
    <cfRule type="dataBar" priority="93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{A22E0AED-9B39-4308-AC40-1186FDBEDA9A}</x14:id>
        </ext>
      </extLst>
    </cfRule>
  </conditionalFormatting>
  <conditionalFormatting sqref="AF74:AF76">
    <cfRule type="dataBar" priority="89">
      <dataBar>
        <cfvo type="num" val="0"/>
        <cfvo type="num" val="4"/>
        <color rgb="FF638EC6"/>
      </dataBar>
      <extLst>
        <ext xmlns:x14="http://schemas.microsoft.com/office/spreadsheetml/2009/9/main" uri="{B025F937-C7B1-47D3-B67F-A62EFF666E3E}">
          <x14:id>{FC57D790-CC49-4B5B-9355-5D0E9C12F409}</x14:id>
        </ext>
      </extLst>
    </cfRule>
  </conditionalFormatting>
  <conditionalFormatting sqref="AF74:AJ76">
    <cfRule type="dataBar" priority="88">
      <dataBar>
        <cfvo type="num" val="0"/>
        <cfvo type="num" val="4"/>
        <color theme="7" tint="0.59999389629810485"/>
      </dataBar>
      <extLst>
        <ext xmlns:x14="http://schemas.microsoft.com/office/spreadsheetml/2009/9/main" uri="{B025F937-C7B1-47D3-B67F-A62EFF666E3E}">
          <x14:id>{EC4096B5-FD37-4AD2-9D91-C80CBC65083E}</x14:id>
        </ext>
      </extLst>
    </cfRule>
  </conditionalFormatting>
  <conditionalFormatting sqref="AG74:AJ76">
    <cfRule type="dataBar" priority="90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{84545CF2-310B-4A91-B3A7-76E5899DDE0D}</x14:id>
        </ext>
      </extLst>
    </cfRule>
  </conditionalFormatting>
  <conditionalFormatting sqref="AO74:AO76">
    <cfRule type="dataBar" priority="86">
      <dataBar>
        <cfvo type="num" val="0"/>
        <cfvo type="num" val="4"/>
        <color rgb="FF638EC6"/>
      </dataBar>
      <extLst>
        <ext xmlns:x14="http://schemas.microsoft.com/office/spreadsheetml/2009/9/main" uri="{B025F937-C7B1-47D3-B67F-A62EFF666E3E}">
          <x14:id>{3581A33A-9174-448A-8276-1A6AE0901C90}</x14:id>
        </ext>
      </extLst>
    </cfRule>
  </conditionalFormatting>
  <conditionalFormatting sqref="AO74:AS76">
    <cfRule type="dataBar" priority="85">
      <dataBar>
        <cfvo type="num" val="0"/>
        <cfvo type="num" val="4"/>
        <color theme="7" tint="0.59999389629810485"/>
      </dataBar>
      <extLst>
        <ext xmlns:x14="http://schemas.microsoft.com/office/spreadsheetml/2009/9/main" uri="{B025F937-C7B1-47D3-B67F-A62EFF666E3E}">
          <x14:id>{EBABCCF2-32A0-4724-A051-36524916B6CE}</x14:id>
        </ext>
      </extLst>
    </cfRule>
  </conditionalFormatting>
  <conditionalFormatting sqref="AP74:AS76">
    <cfRule type="dataBar" priority="87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{CBCF2FFF-F5C3-41A1-8218-E2D2B9574F39}</x14:id>
        </ext>
      </extLst>
    </cfRule>
  </conditionalFormatting>
  <conditionalFormatting sqref="BP74:BP76">
    <cfRule type="dataBar" priority="83">
      <dataBar>
        <cfvo type="num" val="0"/>
        <cfvo type="num" val="4"/>
        <color rgb="FF638EC6"/>
      </dataBar>
      <extLst>
        <ext xmlns:x14="http://schemas.microsoft.com/office/spreadsheetml/2009/9/main" uri="{B025F937-C7B1-47D3-B67F-A62EFF666E3E}">
          <x14:id>{ED11C2F9-598E-4850-A9BD-4C2B7773B0B7}</x14:id>
        </ext>
      </extLst>
    </cfRule>
  </conditionalFormatting>
  <conditionalFormatting sqref="BP74:BT76">
    <cfRule type="dataBar" priority="82">
      <dataBar>
        <cfvo type="num" val="0"/>
        <cfvo type="num" val="4"/>
        <color theme="7" tint="0.59999389629810485"/>
      </dataBar>
      <extLst>
        <ext xmlns:x14="http://schemas.microsoft.com/office/spreadsheetml/2009/9/main" uri="{B025F937-C7B1-47D3-B67F-A62EFF666E3E}">
          <x14:id>{3CEFB1C0-5AF9-4FB0-BBAD-E6DDD0AB8A38}</x14:id>
        </ext>
      </extLst>
    </cfRule>
  </conditionalFormatting>
  <conditionalFormatting sqref="BQ74:BT76">
    <cfRule type="dataBar" priority="84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{259FE0BA-BBD4-4B9B-998A-33721C105227}</x14:id>
        </ext>
      </extLst>
    </cfRule>
  </conditionalFormatting>
  <conditionalFormatting sqref="N74:N76">
    <cfRule type="dataBar" priority="80">
      <dataBar>
        <cfvo type="num" val="0"/>
        <cfvo type="num" val="4"/>
        <color rgb="FF638EC6"/>
      </dataBar>
      <extLst>
        <ext xmlns:x14="http://schemas.microsoft.com/office/spreadsheetml/2009/9/main" uri="{B025F937-C7B1-47D3-B67F-A62EFF666E3E}">
          <x14:id>{9539D176-F5E4-40E2-892F-E53B4A74A745}</x14:id>
        </ext>
      </extLst>
    </cfRule>
  </conditionalFormatting>
  <conditionalFormatting sqref="N74:R76">
    <cfRule type="dataBar" priority="79">
      <dataBar>
        <cfvo type="num" val="0"/>
        <cfvo type="num" val="4"/>
        <color theme="7" tint="0.59999389629810485"/>
      </dataBar>
      <extLst>
        <ext xmlns:x14="http://schemas.microsoft.com/office/spreadsheetml/2009/9/main" uri="{B025F937-C7B1-47D3-B67F-A62EFF666E3E}">
          <x14:id>{E278476A-DF7B-40A9-891F-2A2177B29B05}</x14:id>
        </ext>
      </extLst>
    </cfRule>
  </conditionalFormatting>
  <conditionalFormatting sqref="O74:R76">
    <cfRule type="dataBar" priority="81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{0A34C9B8-D1B7-467E-A010-BFABDBE8293F}</x14:id>
        </ext>
      </extLst>
    </cfRule>
  </conditionalFormatting>
  <conditionalFormatting sqref="S74:S76">
    <cfRule type="dataBar" priority="78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{E5A7546E-2C1F-4084-8B99-BE26A1D2AB66}</x14:id>
        </ext>
      </extLst>
    </cfRule>
  </conditionalFormatting>
  <conditionalFormatting sqref="AT74:AT76">
    <cfRule type="dataBar" priority="77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{3EAD978D-8CED-40FA-9EE1-6012C375571E}</x14:id>
        </ext>
      </extLst>
    </cfRule>
  </conditionalFormatting>
  <conditionalFormatting sqref="BL74:BL76">
    <cfRule type="dataBar" priority="76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{6C133B2A-B3D5-42E5-A4F5-BB8105DD7CA6}</x14:id>
        </ext>
      </extLst>
    </cfRule>
  </conditionalFormatting>
  <conditionalFormatting sqref="BG74:BG76">
    <cfRule type="dataBar" priority="74">
      <dataBar>
        <cfvo type="num" val="0"/>
        <cfvo type="num" val="4"/>
        <color rgb="FF638EC6"/>
      </dataBar>
      <extLst>
        <ext xmlns:x14="http://schemas.microsoft.com/office/spreadsheetml/2009/9/main" uri="{B025F937-C7B1-47D3-B67F-A62EFF666E3E}">
          <x14:id>{639DC1A7-B5F0-4024-AEA3-7A603E9B7EBC}</x14:id>
        </ext>
      </extLst>
    </cfRule>
  </conditionalFormatting>
  <conditionalFormatting sqref="BG74:BK76">
    <cfRule type="dataBar" priority="73">
      <dataBar>
        <cfvo type="num" val="0"/>
        <cfvo type="num" val="4"/>
        <color theme="7" tint="0.59999389629810485"/>
      </dataBar>
      <extLst>
        <ext xmlns:x14="http://schemas.microsoft.com/office/spreadsheetml/2009/9/main" uri="{B025F937-C7B1-47D3-B67F-A62EFF666E3E}">
          <x14:id>{98821980-2EB5-43EC-92E0-B248830D1CFC}</x14:id>
        </ext>
      </extLst>
    </cfRule>
  </conditionalFormatting>
  <conditionalFormatting sqref="BH74:BK76">
    <cfRule type="dataBar" priority="75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{A22CC322-AEFA-42EA-874A-52AE0CF2033A}</x14:id>
        </ext>
      </extLst>
    </cfRule>
  </conditionalFormatting>
  <conditionalFormatting sqref="BC74:BC76">
    <cfRule type="dataBar" priority="72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{BFD524D2-7F56-40C2-BA55-F84D503D7B94}</x14:id>
        </ext>
      </extLst>
    </cfRule>
  </conditionalFormatting>
  <conditionalFormatting sqref="AX74:AX76">
    <cfRule type="dataBar" priority="70">
      <dataBar>
        <cfvo type="num" val="0"/>
        <cfvo type="num" val="4"/>
        <color rgb="FF638EC6"/>
      </dataBar>
      <extLst>
        <ext xmlns:x14="http://schemas.microsoft.com/office/spreadsheetml/2009/9/main" uri="{B025F937-C7B1-47D3-B67F-A62EFF666E3E}">
          <x14:id>{BA13EB24-7B33-4F1C-B3C0-2BA9C858B3FF}</x14:id>
        </ext>
      </extLst>
    </cfRule>
  </conditionalFormatting>
  <conditionalFormatting sqref="AX74:BB76">
    <cfRule type="dataBar" priority="69">
      <dataBar>
        <cfvo type="num" val="0"/>
        <cfvo type="num" val="4"/>
        <color theme="7" tint="0.59999389629810485"/>
      </dataBar>
      <extLst>
        <ext xmlns:x14="http://schemas.microsoft.com/office/spreadsheetml/2009/9/main" uri="{B025F937-C7B1-47D3-B67F-A62EFF666E3E}">
          <x14:id>{54A1074D-E411-442C-BFF7-F4566BA02109}</x14:id>
        </ext>
      </extLst>
    </cfRule>
  </conditionalFormatting>
  <conditionalFormatting sqref="AY74:BB76">
    <cfRule type="dataBar" priority="71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{F712A06F-5B06-4CEF-8CB3-58441220D065}</x14:id>
        </ext>
      </extLst>
    </cfRule>
  </conditionalFormatting>
  <conditionalFormatting sqref="AB71">
    <cfRule type="dataBar" priority="68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{8B333842-3F49-4986-AFBB-DDC25D140AF5}</x14:id>
        </ext>
      </extLst>
    </cfRule>
  </conditionalFormatting>
  <conditionalFormatting sqref="AK71">
    <cfRule type="dataBar" priority="67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{D1C28118-3429-4FCA-B90B-A680544AFD63}</x14:id>
        </ext>
      </extLst>
    </cfRule>
  </conditionalFormatting>
  <conditionalFormatting sqref="BU71">
    <cfRule type="dataBar" priority="66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{19C6E4FC-557C-4050-B526-392FC7554EA4}</x14:id>
        </ext>
      </extLst>
    </cfRule>
  </conditionalFormatting>
  <conditionalFormatting sqref="E71">
    <cfRule type="dataBar" priority="64">
      <dataBar>
        <cfvo type="num" val="0"/>
        <cfvo type="num" val="4"/>
        <color rgb="FF638EC6"/>
      </dataBar>
      <extLst>
        <ext xmlns:x14="http://schemas.microsoft.com/office/spreadsheetml/2009/9/main" uri="{B025F937-C7B1-47D3-B67F-A62EFF666E3E}">
          <x14:id>{69D6D1D1-06FA-443F-8769-9EDDAE481E34}</x14:id>
        </ext>
      </extLst>
    </cfRule>
  </conditionalFormatting>
  <conditionalFormatting sqref="E71:I71">
    <cfRule type="dataBar" priority="63">
      <dataBar>
        <cfvo type="num" val="0"/>
        <cfvo type="num" val="4"/>
        <color theme="7" tint="0.59999389629810485"/>
      </dataBar>
      <extLst>
        <ext xmlns:x14="http://schemas.microsoft.com/office/spreadsheetml/2009/9/main" uri="{B025F937-C7B1-47D3-B67F-A62EFF666E3E}">
          <x14:id>{0AAB25A1-729B-4B51-8BF6-0EC2583E7990}</x14:id>
        </ext>
      </extLst>
    </cfRule>
  </conditionalFormatting>
  <conditionalFormatting sqref="F71:I71">
    <cfRule type="dataBar" priority="65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{90F752DD-7BBE-43B9-BE7B-08F69036DC86}</x14:id>
        </ext>
      </extLst>
    </cfRule>
  </conditionalFormatting>
  <conditionalFormatting sqref="J71">
    <cfRule type="dataBar" priority="62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{9285B027-1C06-4BD3-9FE4-71A8D4191104}</x14:id>
        </ext>
      </extLst>
    </cfRule>
  </conditionalFormatting>
  <conditionalFormatting sqref="W71">
    <cfRule type="dataBar" priority="60">
      <dataBar>
        <cfvo type="num" val="0"/>
        <cfvo type="num" val="4"/>
        <color rgb="FF638EC6"/>
      </dataBar>
      <extLst>
        <ext xmlns:x14="http://schemas.microsoft.com/office/spreadsheetml/2009/9/main" uri="{B025F937-C7B1-47D3-B67F-A62EFF666E3E}">
          <x14:id>{83F4BCA9-30EB-455D-8807-341B3DDD39AE}</x14:id>
        </ext>
      </extLst>
    </cfRule>
  </conditionalFormatting>
  <conditionalFormatting sqref="W71:AA71">
    <cfRule type="dataBar" priority="59">
      <dataBar>
        <cfvo type="num" val="0"/>
        <cfvo type="num" val="4"/>
        <color theme="7" tint="0.59999389629810485"/>
      </dataBar>
      <extLst>
        <ext xmlns:x14="http://schemas.microsoft.com/office/spreadsheetml/2009/9/main" uri="{B025F937-C7B1-47D3-B67F-A62EFF666E3E}">
          <x14:id>{E16CE4F9-0CAD-4907-85A3-2142AB19C464}</x14:id>
        </ext>
      </extLst>
    </cfRule>
  </conditionalFormatting>
  <conditionalFormatting sqref="X71:AA71">
    <cfRule type="dataBar" priority="61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{3D73D495-FD04-4E51-988A-8045FBC01F96}</x14:id>
        </ext>
      </extLst>
    </cfRule>
  </conditionalFormatting>
  <conditionalFormatting sqref="AF71">
    <cfRule type="dataBar" priority="57">
      <dataBar>
        <cfvo type="num" val="0"/>
        <cfvo type="num" val="4"/>
        <color rgb="FF638EC6"/>
      </dataBar>
      <extLst>
        <ext xmlns:x14="http://schemas.microsoft.com/office/spreadsheetml/2009/9/main" uri="{B025F937-C7B1-47D3-B67F-A62EFF666E3E}">
          <x14:id>{A26448A5-DE59-4A97-9821-15AB61058AAD}</x14:id>
        </ext>
      </extLst>
    </cfRule>
  </conditionalFormatting>
  <conditionalFormatting sqref="AF71:AJ71">
    <cfRule type="dataBar" priority="56">
      <dataBar>
        <cfvo type="num" val="0"/>
        <cfvo type="num" val="4"/>
        <color theme="7" tint="0.59999389629810485"/>
      </dataBar>
      <extLst>
        <ext xmlns:x14="http://schemas.microsoft.com/office/spreadsheetml/2009/9/main" uri="{B025F937-C7B1-47D3-B67F-A62EFF666E3E}">
          <x14:id>{9B04DA3D-AAAB-4A16-9DDF-CDA95D1F5CB5}</x14:id>
        </ext>
      </extLst>
    </cfRule>
  </conditionalFormatting>
  <conditionalFormatting sqref="AG71:AJ71">
    <cfRule type="dataBar" priority="58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{1028CFAD-5AD6-4033-B32B-496D99AFF984}</x14:id>
        </ext>
      </extLst>
    </cfRule>
  </conditionalFormatting>
  <conditionalFormatting sqref="AO71">
    <cfRule type="dataBar" priority="54">
      <dataBar>
        <cfvo type="num" val="0"/>
        <cfvo type="num" val="4"/>
        <color rgb="FF638EC6"/>
      </dataBar>
      <extLst>
        <ext xmlns:x14="http://schemas.microsoft.com/office/spreadsheetml/2009/9/main" uri="{B025F937-C7B1-47D3-B67F-A62EFF666E3E}">
          <x14:id>{C5044ABC-A681-4D2F-80B7-ACF27551B61D}</x14:id>
        </ext>
      </extLst>
    </cfRule>
  </conditionalFormatting>
  <conditionalFormatting sqref="AO71:AS71">
    <cfRule type="dataBar" priority="53">
      <dataBar>
        <cfvo type="num" val="0"/>
        <cfvo type="num" val="4"/>
        <color theme="7" tint="0.59999389629810485"/>
      </dataBar>
      <extLst>
        <ext xmlns:x14="http://schemas.microsoft.com/office/spreadsheetml/2009/9/main" uri="{B025F937-C7B1-47D3-B67F-A62EFF666E3E}">
          <x14:id>{A17C9484-1BDB-4B54-9171-EE34EBCABF19}</x14:id>
        </ext>
      </extLst>
    </cfRule>
  </conditionalFormatting>
  <conditionalFormatting sqref="AP71:AS71">
    <cfRule type="dataBar" priority="55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{9B658B9D-3907-4C3A-AD09-BCD56832FEB4}</x14:id>
        </ext>
      </extLst>
    </cfRule>
  </conditionalFormatting>
  <conditionalFormatting sqref="BP71">
    <cfRule type="dataBar" priority="51">
      <dataBar>
        <cfvo type="num" val="0"/>
        <cfvo type="num" val="4"/>
        <color rgb="FF638EC6"/>
      </dataBar>
      <extLst>
        <ext xmlns:x14="http://schemas.microsoft.com/office/spreadsheetml/2009/9/main" uri="{B025F937-C7B1-47D3-B67F-A62EFF666E3E}">
          <x14:id>{DFA09E63-8F5C-40CC-82EE-6FF7325F112B}</x14:id>
        </ext>
      </extLst>
    </cfRule>
  </conditionalFormatting>
  <conditionalFormatting sqref="BP71:BT71">
    <cfRule type="dataBar" priority="50">
      <dataBar>
        <cfvo type="num" val="0"/>
        <cfvo type="num" val="4"/>
        <color theme="7" tint="0.59999389629810485"/>
      </dataBar>
      <extLst>
        <ext xmlns:x14="http://schemas.microsoft.com/office/spreadsheetml/2009/9/main" uri="{B025F937-C7B1-47D3-B67F-A62EFF666E3E}">
          <x14:id>{511D6DDB-306E-4C79-B28E-F28AD850C856}</x14:id>
        </ext>
      </extLst>
    </cfRule>
  </conditionalFormatting>
  <conditionalFormatting sqref="BQ71:BT71">
    <cfRule type="dataBar" priority="52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{F1ABF574-5752-4A07-ABE0-50D8AD6601C7}</x14:id>
        </ext>
      </extLst>
    </cfRule>
  </conditionalFormatting>
  <conditionalFormatting sqref="N71">
    <cfRule type="dataBar" priority="48">
      <dataBar>
        <cfvo type="num" val="0"/>
        <cfvo type="num" val="4"/>
        <color rgb="FF638EC6"/>
      </dataBar>
      <extLst>
        <ext xmlns:x14="http://schemas.microsoft.com/office/spreadsheetml/2009/9/main" uri="{B025F937-C7B1-47D3-B67F-A62EFF666E3E}">
          <x14:id>{DDF76533-2180-4EFC-9169-8DF8FA5B84A8}</x14:id>
        </ext>
      </extLst>
    </cfRule>
  </conditionalFormatting>
  <conditionalFormatting sqref="N71:R71">
    <cfRule type="dataBar" priority="47">
      <dataBar>
        <cfvo type="num" val="0"/>
        <cfvo type="num" val="4"/>
        <color theme="7" tint="0.59999389629810485"/>
      </dataBar>
      <extLst>
        <ext xmlns:x14="http://schemas.microsoft.com/office/spreadsheetml/2009/9/main" uri="{B025F937-C7B1-47D3-B67F-A62EFF666E3E}">
          <x14:id>{4AC11EC6-DE02-4598-B8FD-D96AEA127C27}</x14:id>
        </ext>
      </extLst>
    </cfRule>
  </conditionalFormatting>
  <conditionalFormatting sqref="O71:R71">
    <cfRule type="dataBar" priority="49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{66D2CA82-EBDF-420C-AE35-405B4271C9DC}</x14:id>
        </ext>
      </extLst>
    </cfRule>
  </conditionalFormatting>
  <conditionalFormatting sqref="S71">
    <cfRule type="dataBar" priority="46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{4DE817F4-E5E7-45AB-873F-CE79C8B407C3}</x14:id>
        </ext>
      </extLst>
    </cfRule>
  </conditionalFormatting>
  <conditionalFormatting sqref="AT71">
    <cfRule type="dataBar" priority="45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{408E98CB-CB5A-4B59-97BB-857C52688B5B}</x14:id>
        </ext>
      </extLst>
    </cfRule>
  </conditionalFormatting>
  <conditionalFormatting sqref="BL71">
    <cfRule type="dataBar" priority="44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{1879F4E3-106C-4967-85AB-EA18FD22776A}</x14:id>
        </ext>
      </extLst>
    </cfRule>
  </conditionalFormatting>
  <conditionalFormatting sqref="BG71">
    <cfRule type="dataBar" priority="42">
      <dataBar>
        <cfvo type="num" val="0"/>
        <cfvo type="num" val="4"/>
        <color rgb="FF638EC6"/>
      </dataBar>
      <extLst>
        <ext xmlns:x14="http://schemas.microsoft.com/office/spreadsheetml/2009/9/main" uri="{B025F937-C7B1-47D3-B67F-A62EFF666E3E}">
          <x14:id>{38D31E7D-03D0-480A-AA5B-5E9743C0AA9C}</x14:id>
        </ext>
      </extLst>
    </cfRule>
  </conditionalFormatting>
  <conditionalFormatting sqref="BG71:BK71">
    <cfRule type="dataBar" priority="41">
      <dataBar>
        <cfvo type="num" val="0"/>
        <cfvo type="num" val="4"/>
        <color theme="7" tint="0.59999389629810485"/>
      </dataBar>
      <extLst>
        <ext xmlns:x14="http://schemas.microsoft.com/office/spreadsheetml/2009/9/main" uri="{B025F937-C7B1-47D3-B67F-A62EFF666E3E}">
          <x14:id>{235D47F5-03C8-4C27-A152-230E83EB559E}</x14:id>
        </ext>
      </extLst>
    </cfRule>
  </conditionalFormatting>
  <conditionalFormatting sqref="BH71:BK71">
    <cfRule type="dataBar" priority="43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{C008A372-2738-4D61-9DA0-D2D31B96BC13}</x14:id>
        </ext>
      </extLst>
    </cfRule>
  </conditionalFormatting>
  <conditionalFormatting sqref="BC71">
    <cfRule type="dataBar" priority="40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{A1DC3D24-11E4-42D5-8B9B-6CFF7084AE9C}</x14:id>
        </ext>
      </extLst>
    </cfRule>
  </conditionalFormatting>
  <conditionalFormatting sqref="AX71">
    <cfRule type="dataBar" priority="38">
      <dataBar>
        <cfvo type="num" val="0"/>
        <cfvo type="num" val="4"/>
        <color rgb="FF638EC6"/>
      </dataBar>
      <extLst>
        <ext xmlns:x14="http://schemas.microsoft.com/office/spreadsheetml/2009/9/main" uri="{B025F937-C7B1-47D3-B67F-A62EFF666E3E}">
          <x14:id>{AA2640CC-ED55-4ACC-A68A-C7A97915B699}</x14:id>
        </ext>
      </extLst>
    </cfRule>
  </conditionalFormatting>
  <conditionalFormatting sqref="AX71:BB71">
    <cfRule type="dataBar" priority="37">
      <dataBar>
        <cfvo type="num" val="0"/>
        <cfvo type="num" val="4"/>
        <color theme="7" tint="0.59999389629810485"/>
      </dataBar>
      <extLst>
        <ext xmlns:x14="http://schemas.microsoft.com/office/spreadsheetml/2009/9/main" uri="{B025F937-C7B1-47D3-B67F-A62EFF666E3E}">
          <x14:id>{64F0F406-1747-4047-BF84-F5B0D8B01978}</x14:id>
        </ext>
      </extLst>
    </cfRule>
  </conditionalFormatting>
  <conditionalFormatting sqref="AY71:BB71">
    <cfRule type="dataBar" priority="39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{09D3FCC1-B4A1-4AD5-9A0F-CF4F2D8B1F7F}</x14:id>
        </ext>
      </extLst>
    </cfRule>
  </conditionalFormatting>
  <conditionalFormatting sqref="AB72">
    <cfRule type="dataBar" priority="36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{089BB3B2-6E5B-4705-8523-153D84860D77}</x14:id>
        </ext>
      </extLst>
    </cfRule>
  </conditionalFormatting>
  <conditionalFormatting sqref="AK72">
    <cfRule type="dataBar" priority="35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{8CD77727-CC87-4AC4-81BC-946E6A4E1AE5}</x14:id>
        </ext>
      </extLst>
    </cfRule>
  </conditionalFormatting>
  <conditionalFormatting sqref="BU72">
    <cfRule type="dataBar" priority="34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{6BACB2FA-5EEE-4792-B94C-05FC500AEEB4}</x14:id>
        </ext>
      </extLst>
    </cfRule>
  </conditionalFormatting>
  <conditionalFormatting sqref="E72">
    <cfRule type="dataBar" priority="32">
      <dataBar>
        <cfvo type="num" val="0"/>
        <cfvo type="num" val="4"/>
        <color rgb="FF638EC6"/>
      </dataBar>
      <extLst>
        <ext xmlns:x14="http://schemas.microsoft.com/office/spreadsheetml/2009/9/main" uri="{B025F937-C7B1-47D3-B67F-A62EFF666E3E}">
          <x14:id>{5D12B308-64C8-4927-B3B8-5587178A1C62}</x14:id>
        </ext>
      </extLst>
    </cfRule>
  </conditionalFormatting>
  <conditionalFormatting sqref="E72:I72">
    <cfRule type="dataBar" priority="31">
      <dataBar>
        <cfvo type="num" val="0"/>
        <cfvo type="num" val="4"/>
        <color theme="7" tint="0.59999389629810485"/>
      </dataBar>
      <extLst>
        <ext xmlns:x14="http://schemas.microsoft.com/office/spreadsheetml/2009/9/main" uri="{B025F937-C7B1-47D3-B67F-A62EFF666E3E}">
          <x14:id>{94022A5B-2D2D-4195-9BA4-07AB7F6DBE64}</x14:id>
        </ext>
      </extLst>
    </cfRule>
  </conditionalFormatting>
  <conditionalFormatting sqref="F72:I72">
    <cfRule type="dataBar" priority="33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{C892E6EE-C970-4200-841C-5A6D4F7B6BC5}</x14:id>
        </ext>
      </extLst>
    </cfRule>
  </conditionalFormatting>
  <conditionalFormatting sqref="J72">
    <cfRule type="dataBar" priority="30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{0DE6CF88-B18F-453D-80AC-B70D001F9B7C}</x14:id>
        </ext>
      </extLst>
    </cfRule>
  </conditionalFormatting>
  <conditionalFormatting sqref="W72">
    <cfRule type="dataBar" priority="28">
      <dataBar>
        <cfvo type="num" val="0"/>
        <cfvo type="num" val="4"/>
        <color rgb="FF638EC6"/>
      </dataBar>
      <extLst>
        <ext xmlns:x14="http://schemas.microsoft.com/office/spreadsheetml/2009/9/main" uri="{B025F937-C7B1-47D3-B67F-A62EFF666E3E}">
          <x14:id>{84ECD631-B743-4230-90C7-BBC7ADEA94D0}</x14:id>
        </ext>
      </extLst>
    </cfRule>
  </conditionalFormatting>
  <conditionalFormatting sqref="W72:AA72">
    <cfRule type="dataBar" priority="27">
      <dataBar>
        <cfvo type="num" val="0"/>
        <cfvo type="num" val="4"/>
        <color theme="7" tint="0.59999389629810485"/>
      </dataBar>
      <extLst>
        <ext xmlns:x14="http://schemas.microsoft.com/office/spreadsheetml/2009/9/main" uri="{B025F937-C7B1-47D3-B67F-A62EFF666E3E}">
          <x14:id>{D103286B-2632-42D9-BB82-4BE7BEF6A8D8}</x14:id>
        </ext>
      </extLst>
    </cfRule>
  </conditionalFormatting>
  <conditionalFormatting sqref="X72:AA72">
    <cfRule type="dataBar" priority="29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{D9CEE5E4-D72E-4146-86F5-7CDAAB60851E}</x14:id>
        </ext>
      </extLst>
    </cfRule>
  </conditionalFormatting>
  <conditionalFormatting sqref="AF72">
    <cfRule type="dataBar" priority="25">
      <dataBar>
        <cfvo type="num" val="0"/>
        <cfvo type="num" val="4"/>
        <color rgb="FF638EC6"/>
      </dataBar>
      <extLst>
        <ext xmlns:x14="http://schemas.microsoft.com/office/spreadsheetml/2009/9/main" uri="{B025F937-C7B1-47D3-B67F-A62EFF666E3E}">
          <x14:id>{04714D42-BF7E-41CF-803E-3D3BA3F69A2B}</x14:id>
        </ext>
      </extLst>
    </cfRule>
  </conditionalFormatting>
  <conditionalFormatting sqref="AF72:AJ72">
    <cfRule type="dataBar" priority="24">
      <dataBar>
        <cfvo type="num" val="0"/>
        <cfvo type="num" val="4"/>
        <color theme="7" tint="0.59999389629810485"/>
      </dataBar>
      <extLst>
        <ext xmlns:x14="http://schemas.microsoft.com/office/spreadsheetml/2009/9/main" uri="{B025F937-C7B1-47D3-B67F-A62EFF666E3E}">
          <x14:id>{54DD633A-B298-4486-92F1-01E04A59170A}</x14:id>
        </ext>
      </extLst>
    </cfRule>
  </conditionalFormatting>
  <conditionalFormatting sqref="AG72:AJ72">
    <cfRule type="dataBar" priority="26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{873B7C58-7782-4E43-AD7B-F8E39CB6856E}</x14:id>
        </ext>
      </extLst>
    </cfRule>
  </conditionalFormatting>
  <conditionalFormatting sqref="AO72">
    <cfRule type="dataBar" priority="22">
      <dataBar>
        <cfvo type="num" val="0"/>
        <cfvo type="num" val="4"/>
        <color rgb="FF638EC6"/>
      </dataBar>
      <extLst>
        <ext xmlns:x14="http://schemas.microsoft.com/office/spreadsheetml/2009/9/main" uri="{B025F937-C7B1-47D3-B67F-A62EFF666E3E}">
          <x14:id>{9FEA2DDD-628A-4B94-B0C0-B97E1FDD015C}</x14:id>
        </ext>
      </extLst>
    </cfRule>
  </conditionalFormatting>
  <conditionalFormatting sqref="AO72:AS72">
    <cfRule type="dataBar" priority="21">
      <dataBar>
        <cfvo type="num" val="0"/>
        <cfvo type="num" val="4"/>
        <color theme="7" tint="0.59999389629810485"/>
      </dataBar>
      <extLst>
        <ext xmlns:x14="http://schemas.microsoft.com/office/spreadsheetml/2009/9/main" uri="{B025F937-C7B1-47D3-B67F-A62EFF666E3E}">
          <x14:id>{02C15FA0-0D1B-46C2-9855-FBCE96A09474}</x14:id>
        </ext>
      </extLst>
    </cfRule>
  </conditionalFormatting>
  <conditionalFormatting sqref="AP72:AS72">
    <cfRule type="dataBar" priority="23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{9EADC96E-D518-44CA-AC24-E173CC7AF386}</x14:id>
        </ext>
      </extLst>
    </cfRule>
  </conditionalFormatting>
  <conditionalFormatting sqref="BP72">
    <cfRule type="dataBar" priority="19">
      <dataBar>
        <cfvo type="num" val="0"/>
        <cfvo type="num" val="4"/>
        <color rgb="FF638EC6"/>
      </dataBar>
      <extLst>
        <ext xmlns:x14="http://schemas.microsoft.com/office/spreadsheetml/2009/9/main" uri="{B025F937-C7B1-47D3-B67F-A62EFF666E3E}">
          <x14:id>{85282F9D-457B-40EA-B367-D3C84009D89E}</x14:id>
        </ext>
      </extLst>
    </cfRule>
  </conditionalFormatting>
  <conditionalFormatting sqref="BP72:BT72">
    <cfRule type="dataBar" priority="18">
      <dataBar>
        <cfvo type="num" val="0"/>
        <cfvo type="num" val="4"/>
        <color theme="7" tint="0.59999389629810485"/>
      </dataBar>
      <extLst>
        <ext xmlns:x14="http://schemas.microsoft.com/office/spreadsheetml/2009/9/main" uri="{B025F937-C7B1-47D3-B67F-A62EFF666E3E}">
          <x14:id>{70E21443-0273-4E1E-B61A-91B563698B80}</x14:id>
        </ext>
      </extLst>
    </cfRule>
  </conditionalFormatting>
  <conditionalFormatting sqref="BQ72:BT72">
    <cfRule type="dataBar" priority="20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{DDFE20CD-2F46-4604-9338-51ED601D159C}</x14:id>
        </ext>
      </extLst>
    </cfRule>
  </conditionalFormatting>
  <conditionalFormatting sqref="N72">
    <cfRule type="dataBar" priority="16">
      <dataBar>
        <cfvo type="num" val="0"/>
        <cfvo type="num" val="4"/>
        <color rgb="FF638EC6"/>
      </dataBar>
      <extLst>
        <ext xmlns:x14="http://schemas.microsoft.com/office/spreadsheetml/2009/9/main" uri="{B025F937-C7B1-47D3-B67F-A62EFF666E3E}">
          <x14:id>{B0670199-0E6D-4D67-8A3C-E8EA72D9DA51}</x14:id>
        </ext>
      </extLst>
    </cfRule>
  </conditionalFormatting>
  <conditionalFormatting sqref="N72:R72">
    <cfRule type="dataBar" priority="15">
      <dataBar>
        <cfvo type="num" val="0"/>
        <cfvo type="num" val="4"/>
        <color theme="7" tint="0.59999389629810485"/>
      </dataBar>
      <extLst>
        <ext xmlns:x14="http://schemas.microsoft.com/office/spreadsheetml/2009/9/main" uri="{B025F937-C7B1-47D3-B67F-A62EFF666E3E}">
          <x14:id>{F92B56D7-77CB-4146-BCFE-156B8513381E}</x14:id>
        </ext>
      </extLst>
    </cfRule>
  </conditionalFormatting>
  <conditionalFormatting sqref="O72:R72">
    <cfRule type="dataBar" priority="17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{C028C55A-2E7C-4E59-9FED-2BB110D5684D}</x14:id>
        </ext>
      </extLst>
    </cfRule>
  </conditionalFormatting>
  <conditionalFormatting sqref="S72">
    <cfRule type="dataBar" priority="14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{7BA1544A-4C6D-4BB0-8A65-1BA86D85BA67}</x14:id>
        </ext>
      </extLst>
    </cfRule>
  </conditionalFormatting>
  <conditionalFormatting sqref="AT72">
    <cfRule type="dataBar" priority="13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{9E889EAC-F7CA-433F-8E5B-DC7FB1535CFE}</x14:id>
        </ext>
      </extLst>
    </cfRule>
  </conditionalFormatting>
  <conditionalFormatting sqref="BL72">
    <cfRule type="dataBar" priority="12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{C88DE4F3-1392-4A8A-B0A2-D14969F0B7BD}</x14:id>
        </ext>
      </extLst>
    </cfRule>
  </conditionalFormatting>
  <conditionalFormatting sqref="BG72">
    <cfRule type="dataBar" priority="10">
      <dataBar>
        <cfvo type="num" val="0"/>
        <cfvo type="num" val="4"/>
        <color rgb="FF638EC6"/>
      </dataBar>
      <extLst>
        <ext xmlns:x14="http://schemas.microsoft.com/office/spreadsheetml/2009/9/main" uri="{B025F937-C7B1-47D3-B67F-A62EFF666E3E}">
          <x14:id>{D019A34E-785C-49D3-BAD8-2A485686094B}</x14:id>
        </ext>
      </extLst>
    </cfRule>
  </conditionalFormatting>
  <conditionalFormatting sqref="BG72:BK72">
    <cfRule type="dataBar" priority="9">
      <dataBar>
        <cfvo type="num" val="0"/>
        <cfvo type="num" val="4"/>
        <color theme="7" tint="0.59999389629810485"/>
      </dataBar>
      <extLst>
        <ext xmlns:x14="http://schemas.microsoft.com/office/spreadsheetml/2009/9/main" uri="{B025F937-C7B1-47D3-B67F-A62EFF666E3E}">
          <x14:id>{250CE703-12F6-4044-9095-231629C566F1}</x14:id>
        </ext>
      </extLst>
    </cfRule>
  </conditionalFormatting>
  <conditionalFormatting sqref="BH72:BK72">
    <cfRule type="dataBar" priority="11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{79B63F4A-2C17-4222-A470-6B5809D1985E}</x14:id>
        </ext>
      </extLst>
    </cfRule>
  </conditionalFormatting>
  <conditionalFormatting sqref="BC72">
    <cfRule type="dataBar" priority="8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{52431CEB-EB81-4A5A-AA0B-4A2911DCD5BC}</x14:id>
        </ext>
      </extLst>
    </cfRule>
  </conditionalFormatting>
  <conditionalFormatting sqref="AX72">
    <cfRule type="dataBar" priority="6">
      <dataBar>
        <cfvo type="num" val="0"/>
        <cfvo type="num" val="4"/>
        <color rgb="FF638EC6"/>
      </dataBar>
      <extLst>
        <ext xmlns:x14="http://schemas.microsoft.com/office/spreadsheetml/2009/9/main" uri="{B025F937-C7B1-47D3-B67F-A62EFF666E3E}">
          <x14:id>{589DF433-F8CC-4061-893A-828637B4B7D7}</x14:id>
        </ext>
      </extLst>
    </cfRule>
  </conditionalFormatting>
  <conditionalFormatting sqref="AX72:BB72">
    <cfRule type="dataBar" priority="5">
      <dataBar>
        <cfvo type="num" val="0"/>
        <cfvo type="num" val="4"/>
        <color theme="7" tint="0.59999389629810485"/>
      </dataBar>
      <extLst>
        <ext xmlns:x14="http://schemas.microsoft.com/office/spreadsheetml/2009/9/main" uri="{B025F937-C7B1-47D3-B67F-A62EFF666E3E}">
          <x14:id>{D414E5ED-BE95-4CE2-9C52-B5F2266E7529}</x14:id>
        </ext>
      </extLst>
    </cfRule>
  </conditionalFormatting>
  <conditionalFormatting sqref="AY72:BB72">
    <cfRule type="dataBar" priority="7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{389C3D89-E234-4276-ACD2-553B6B06F6DC}</x14:id>
        </ext>
      </extLst>
    </cfRule>
  </conditionalFormatting>
  <conditionalFormatting sqref="E4:E44">
    <cfRule type="dataBar" priority="3">
      <dataBar>
        <cfvo type="num" val="0"/>
        <cfvo type="num" val="4"/>
        <color rgb="FF638EC6"/>
      </dataBar>
      <extLst>
        <ext xmlns:x14="http://schemas.microsoft.com/office/spreadsheetml/2009/9/main" uri="{B025F937-C7B1-47D3-B67F-A62EFF666E3E}">
          <x14:id>{C16A6DDA-43D8-4C4F-BDF7-6894E1311DF1}</x14:id>
        </ext>
      </extLst>
    </cfRule>
  </conditionalFormatting>
  <conditionalFormatting sqref="E4:I44">
    <cfRule type="dataBar" priority="2">
      <dataBar>
        <cfvo type="num" val="0"/>
        <cfvo type="num" val="4"/>
        <color theme="7" tint="0.59999389629810485"/>
      </dataBar>
      <extLst>
        <ext xmlns:x14="http://schemas.microsoft.com/office/spreadsheetml/2009/9/main" uri="{B025F937-C7B1-47D3-B67F-A62EFF666E3E}">
          <x14:id>{9E06CFFC-6662-436D-99F1-CD509043380E}</x14:id>
        </ext>
      </extLst>
    </cfRule>
  </conditionalFormatting>
  <conditionalFormatting sqref="F4:I44">
    <cfRule type="dataBar" priority="4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{10EBC0F1-6377-44E4-A024-060B3160635D}</x14:id>
        </ext>
      </extLst>
    </cfRule>
  </conditionalFormatting>
  <conditionalFormatting sqref="J4:J44">
    <cfRule type="dataBar" priority="1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{DAD8B181-5303-463B-A271-DCDB2EC5BFD7}</x14:id>
        </ext>
      </extLst>
    </cfRule>
  </conditionalFormatting>
  <pageMargins left="0.7" right="0.7" top="0.78740157499999996" bottom="0.78740157499999996" header="0.3" footer="0.3"/>
  <pageSetup paperSize="9" orientation="portrait" verticalDpi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8AB723AE-6AF7-464F-85D7-CD7DFB556745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AB4:AB70 AB73</xm:sqref>
        </x14:conditionalFormatting>
        <x14:conditionalFormatting xmlns:xm="http://schemas.microsoft.com/office/excel/2006/main">
          <x14:cfRule type="dataBar" id="{91EFDF4A-0A9F-469D-9C80-7F1413660807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AK4:AK70 AK73</xm:sqref>
        </x14:conditionalFormatting>
        <x14:conditionalFormatting xmlns:xm="http://schemas.microsoft.com/office/excel/2006/main">
          <x14:cfRule type="dataBar" id="{4B6E5E65-06B6-4758-A863-82159D907753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BU4:BU70 BU73</xm:sqref>
        </x14:conditionalFormatting>
        <x14:conditionalFormatting xmlns:xm="http://schemas.microsoft.com/office/excel/2006/main">
          <x14:cfRule type="dataBar" id="{9329A279-C07A-4685-BA43-3EBEA461984D}">
            <x14:dataBar minLength="0" maxLength="100" gradient="0">
              <x14:cfvo type="num">
                <xm:f>0</xm:f>
              </x14:cfvo>
              <x14:cfvo type="num">
                <xm:f>4</xm:f>
              </x14:cfvo>
              <x14:negativeFillColor rgb="FFFF0000"/>
              <x14:axisColor rgb="FF000000"/>
            </x14:dataBar>
          </x14:cfRule>
          <xm:sqref>E45:E70 E73</xm:sqref>
        </x14:conditionalFormatting>
        <x14:conditionalFormatting xmlns:xm="http://schemas.microsoft.com/office/excel/2006/main">
          <x14:cfRule type="dataBar" id="{2C48C45A-191B-4E87-AAEE-F5666700B241}">
            <x14:dataBar minLength="0" maxLength="100" gradient="0">
              <x14:cfvo type="num">
                <xm:f>0</xm:f>
              </x14:cfvo>
              <x14:cfvo type="num">
                <xm:f>4</xm:f>
              </x14:cfvo>
              <x14:negativeFillColor rgb="FFFF0000"/>
              <x14:axisColor rgb="FF000000"/>
            </x14:dataBar>
          </x14:cfRule>
          <xm:sqref>E45:I70 E73:I73</xm:sqref>
        </x14:conditionalFormatting>
        <x14:conditionalFormatting xmlns:xm="http://schemas.microsoft.com/office/excel/2006/main">
          <x14:cfRule type="dataBar" id="{D8B0D2EE-CE10-491F-A94F-3129B57BC26F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F45:I70 F73:I73</xm:sqref>
        </x14:conditionalFormatting>
        <x14:conditionalFormatting xmlns:xm="http://schemas.microsoft.com/office/excel/2006/main">
          <x14:cfRule type="dataBar" id="{7E7015FE-4E60-43B6-8E77-CA02392DCE07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J45:J70 J73</xm:sqref>
        </x14:conditionalFormatting>
        <x14:conditionalFormatting xmlns:xm="http://schemas.microsoft.com/office/excel/2006/main">
          <x14:cfRule type="dataBar" id="{C6EF2870-D880-4629-8651-0A50A9CA30F7}">
            <x14:dataBar minLength="0" maxLength="100" gradient="0">
              <x14:cfvo type="num">
                <xm:f>0</xm:f>
              </x14:cfvo>
              <x14:cfvo type="num">
                <xm:f>4</xm:f>
              </x14:cfvo>
              <x14:negativeFillColor rgb="FFFF0000"/>
              <x14:axisColor rgb="FF000000"/>
            </x14:dataBar>
          </x14:cfRule>
          <xm:sqref>W4:W70 W73</xm:sqref>
        </x14:conditionalFormatting>
        <x14:conditionalFormatting xmlns:xm="http://schemas.microsoft.com/office/excel/2006/main">
          <x14:cfRule type="dataBar" id="{4BF9EA42-ED2C-4C1D-96B6-71411C9C324E}">
            <x14:dataBar minLength="0" maxLength="100" gradient="0">
              <x14:cfvo type="num">
                <xm:f>0</xm:f>
              </x14:cfvo>
              <x14:cfvo type="num">
                <xm:f>4</xm:f>
              </x14:cfvo>
              <x14:negativeFillColor rgb="FFFF0000"/>
              <x14:axisColor rgb="FF000000"/>
            </x14:dataBar>
          </x14:cfRule>
          <xm:sqref>W4:AA70 W73:AA73</xm:sqref>
        </x14:conditionalFormatting>
        <x14:conditionalFormatting xmlns:xm="http://schemas.microsoft.com/office/excel/2006/main">
          <x14:cfRule type="dataBar" id="{B98700C2-8A93-4FBF-B8F7-93E8B5D9DAA9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X4:AA70 X73:AA73</xm:sqref>
        </x14:conditionalFormatting>
        <x14:conditionalFormatting xmlns:xm="http://schemas.microsoft.com/office/excel/2006/main">
          <x14:cfRule type="dataBar" id="{A96B8DF6-DEBD-44FD-8E31-F568BE8C2062}">
            <x14:dataBar minLength="0" maxLength="100" gradient="0">
              <x14:cfvo type="num">
                <xm:f>0</xm:f>
              </x14:cfvo>
              <x14:cfvo type="num">
                <xm:f>4</xm:f>
              </x14:cfvo>
              <x14:negativeFillColor rgb="FFFF0000"/>
              <x14:axisColor rgb="FF000000"/>
            </x14:dataBar>
          </x14:cfRule>
          <xm:sqref>AF4:AF70 AF73</xm:sqref>
        </x14:conditionalFormatting>
        <x14:conditionalFormatting xmlns:xm="http://schemas.microsoft.com/office/excel/2006/main">
          <x14:cfRule type="dataBar" id="{CFBA6355-2C5F-4861-89A6-69BCD5477353}">
            <x14:dataBar minLength="0" maxLength="100" gradient="0">
              <x14:cfvo type="num">
                <xm:f>0</xm:f>
              </x14:cfvo>
              <x14:cfvo type="num">
                <xm:f>4</xm:f>
              </x14:cfvo>
              <x14:negativeFillColor rgb="FFFF0000"/>
              <x14:axisColor rgb="FF000000"/>
            </x14:dataBar>
          </x14:cfRule>
          <xm:sqref>AF4:AJ70 AF73:AJ73</xm:sqref>
        </x14:conditionalFormatting>
        <x14:conditionalFormatting xmlns:xm="http://schemas.microsoft.com/office/excel/2006/main">
          <x14:cfRule type="dataBar" id="{4A52148F-2089-4009-96A4-F430EC628AFB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AG4:AJ70 AG73:AJ73</xm:sqref>
        </x14:conditionalFormatting>
        <x14:conditionalFormatting xmlns:xm="http://schemas.microsoft.com/office/excel/2006/main">
          <x14:cfRule type="dataBar" id="{5984A779-AAE5-4342-BA4C-61D1BDE1F9E6}">
            <x14:dataBar minLength="0" maxLength="100" gradient="0">
              <x14:cfvo type="num">
                <xm:f>0</xm:f>
              </x14:cfvo>
              <x14:cfvo type="num">
                <xm:f>4</xm:f>
              </x14:cfvo>
              <x14:negativeFillColor rgb="FFFF0000"/>
              <x14:axisColor rgb="FF000000"/>
            </x14:dataBar>
          </x14:cfRule>
          <xm:sqref>AO4:AO70 AO73</xm:sqref>
        </x14:conditionalFormatting>
        <x14:conditionalFormatting xmlns:xm="http://schemas.microsoft.com/office/excel/2006/main">
          <x14:cfRule type="dataBar" id="{335C363B-FBD2-4DFB-820F-9913B7A4C787}">
            <x14:dataBar minLength="0" maxLength="100" gradient="0">
              <x14:cfvo type="num">
                <xm:f>0</xm:f>
              </x14:cfvo>
              <x14:cfvo type="num">
                <xm:f>4</xm:f>
              </x14:cfvo>
              <x14:negativeFillColor rgb="FFFF0000"/>
              <x14:axisColor rgb="FF000000"/>
            </x14:dataBar>
          </x14:cfRule>
          <xm:sqref>AO4:AS70 AO73:AS73</xm:sqref>
        </x14:conditionalFormatting>
        <x14:conditionalFormatting xmlns:xm="http://schemas.microsoft.com/office/excel/2006/main">
          <x14:cfRule type="dataBar" id="{96F81818-DE8C-4710-8E5F-20794813BBB6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AP4:AS70 AP73:AS73</xm:sqref>
        </x14:conditionalFormatting>
        <x14:conditionalFormatting xmlns:xm="http://schemas.microsoft.com/office/excel/2006/main">
          <x14:cfRule type="dataBar" id="{75798E29-4CE9-45BC-9A88-01B7A7735BA4}">
            <x14:dataBar minLength="0" maxLength="100" gradient="0">
              <x14:cfvo type="num">
                <xm:f>0</xm:f>
              </x14:cfvo>
              <x14:cfvo type="num">
                <xm:f>4</xm:f>
              </x14:cfvo>
              <x14:negativeFillColor rgb="FFFF0000"/>
              <x14:axisColor rgb="FF000000"/>
            </x14:dataBar>
          </x14:cfRule>
          <xm:sqref>BP4:BP70 BP73</xm:sqref>
        </x14:conditionalFormatting>
        <x14:conditionalFormatting xmlns:xm="http://schemas.microsoft.com/office/excel/2006/main">
          <x14:cfRule type="dataBar" id="{062C02D4-EE00-456B-9601-1A19066CBE67}">
            <x14:dataBar minLength="0" maxLength="100" gradient="0">
              <x14:cfvo type="num">
                <xm:f>0</xm:f>
              </x14:cfvo>
              <x14:cfvo type="num">
                <xm:f>4</xm:f>
              </x14:cfvo>
              <x14:negativeFillColor rgb="FFFF0000"/>
              <x14:axisColor rgb="FF000000"/>
            </x14:dataBar>
          </x14:cfRule>
          <xm:sqref>BP4:BT70 BP73:BT73</xm:sqref>
        </x14:conditionalFormatting>
        <x14:conditionalFormatting xmlns:xm="http://schemas.microsoft.com/office/excel/2006/main">
          <x14:cfRule type="dataBar" id="{E6F8C3C9-6185-4389-BBA5-3B34E5CA74DB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BQ4:BT70 BQ73:BT73</xm:sqref>
        </x14:conditionalFormatting>
        <x14:conditionalFormatting xmlns:xm="http://schemas.microsoft.com/office/excel/2006/main">
          <x14:cfRule type="dataBar" id="{8CA11379-F828-4D98-B5B1-58A49354AC08}">
            <x14:dataBar minLength="0" maxLength="100" gradient="0">
              <x14:cfvo type="num">
                <xm:f>0</xm:f>
              </x14:cfvo>
              <x14:cfvo type="num">
                <xm:f>4</xm:f>
              </x14:cfvo>
              <x14:negativeFillColor rgb="FFFF0000"/>
              <x14:axisColor rgb="FF000000"/>
            </x14:dataBar>
          </x14:cfRule>
          <xm:sqref>N4:N70 N73</xm:sqref>
        </x14:conditionalFormatting>
        <x14:conditionalFormatting xmlns:xm="http://schemas.microsoft.com/office/excel/2006/main">
          <x14:cfRule type="dataBar" id="{6BC81BB6-9701-4559-978B-4BD7B028A268}">
            <x14:dataBar minLength="0" maxLength="100" gradient="0">
              <x14:cfvo type="num">
                <xm:f>0</xm:f>
              </x14:cfvo>
              <x14:cfvo type="num">
                <xm:f>4</xm:f>
              </x14:cfvo>
              <x14:negativeFillColor rgb="FFFF0000"/>
              <x14:axisColor rgb="FF000000"/>
            </x14:dataBar>
          </x14:cfRule>
          <xm:sqref>N4:R70 N73:R73</xm:sqref>
        </x14:conditionalFormatting>
        <x14:conditionalFormatting xmlns:xm="http://schemas.microsoft.com/office/excel/2006/main">
          <x14:cfRule type="dataBar" id="{1E15C1D5-0BD1-4BD9-9EBF-63DD4C99298B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O4:R70 O73:R73</xm:sqref>
        </x14:conditionalFormatting>
        <x14:conditionalFormatting xmlns:xm="http://schemas.microsoft.com/office/excel/2006/main">
          <x14:cfRule type="dataBar" id="{E77FB9B3-3DCA-46B7-B227-FB4759AC5D16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S4:S70 S73</xm:sqref>
        </x14:conditionalFormatting>
        <x14:conditionalFormatting xmlns:xm="http://schemas.microsoft.com/office/excel/2006/main">
          <x14:cfRule type="dataBar" id="{E04B4209-7DDA-44CA-9684-D5576869FAC3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AT4:AT70 AT73</xm:sqref>
        </x14:conditionalFormatting>
        <x14:conditionalFormatting xmlns:xm="http://schemas.microsoft.com/office/excel/2006/main">
          <x14:cfRule type="dataBar" id="{226A642D-087B-4F70-B3CA-E8D1E8A998C8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BL4:BL70 BL73</xm:sqref>
        </x14:conditionalFormatting>
        <x14:conditionalFormatting xmlns:xm="http://schemas.microsoft.com/office/excel/2006/main">
          <x14:cfRule type="dataBar" id="{0A177CA0-3996-4B8C-B579-51EF38973A65}">
            <x14:dataBar minLength="0" maxLength="100" gradient="0">
              <x14:cfvo type="num">
                <xm:f>0</xm:f>
              </x14:cfvo>
              <x14:cfvo type="num">
                <xm:f>4</xm:f>
              </x14:cfvo>
              <x14:negativeFillColor rgb="FFFF0000"/>
              <x14:axisColor rgb="FF000000"/>
            </x14:dataBar>
          </x14:cfRule>
          <xm:sqref>BG4:BG70 BG73</xm:sqref>
        </x14:conditionalFormatting>
        <x14:conditionalFormatting xmlns:xm="http://schemas.microsoft.com/office/excel/2006/main">
          <x14:cfRule type="dataBar" id="{1C3B75B4-5879-4EEB-9229-ACAC1B6E4A58}">
            <x14:dataBar minLength="0" maxLength="100" gradient="0">
              <x14:cfvo type="num">
                <xm:f>0</xm:f>
              </x14:cfvo>
              <x14:cfvo type="num">
                <xm:f>4</xm:f>
              </x14:cfvo>
              <x14:negativeFillColor rgb="FFFF0000"/>
              <x14:axisColor rgb="FF000000"/>
            </x14:dataBar>
          </x14:cfRule>
          <xm:sqref>BG4:BK70 BG73:BK73</xm:sqref>
        </x14:conditionalFormatting>
        <x14:conditionalFormatting xmlns:xm="http://schemas.microsoft.com/office/excel/2006/main">
          <x14:cfRule type="dataBar" id="{D6BF943A-51D9-4E75-A0DC-44BD3E60217C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BH4:BK70 BH73:BK73</xm:sqref>
        </x14:conditionalFormatting>
        <x14:conditionalFormatting xmlns:xm="http://schemas.microsoft.com/office/excel/2006/main">
          <x14:cfRule type="dataBar" id="{D0D157E2-3E55-40C6-B709-3289EBD511AA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BC4:BC70 BC73</xm:sqref>
        </x14:conditionalFormatting>
        <x14:conditionalFormatting xmlns:xm="http://schemas.microsoft.com/office/excel/2006/main">
          <x14:cfRule type="dataBar" id="{A7F06B1C-A339-48A2-98A8-5204A8172407}">
            <x14:dataBar minLength="0" maxLength="100" gradient="0">
              <x14:cfvo type="num">
                <xm:f>0</xm:f>
              </x14:cfvo>
              <x14:cfvo type="num">
                <xm:f>4</xm:f>
              </x14:cfvo>
              <x14:negativeFillColor rgb="FFFF0000"/>
              <x14:axisColor rgb="FF000000"/>
            </x14:dataBar>
          </x14:cfRule>
          <xm:sqref>AX4:AX70 AX73</xm:sqref>
        </x14:conditionalFormatting>
        <x14:conditionalFormatting xmlns:xm="http://schemas.microsoft.com/office/excel/2006/main">
          <x14:cfRule type="dataBar" id="{87E4E3C3-878E-47B0-ABA6-398CAB974C59}">
            <x14:dataBar minLength="0" maxLength="100" gradient="0">
              <x14:cfvo type="num">
                <xm:f>0</xm:f>
              </x14:cfvo>
              <x14:cfvo type="num">
                <xm:f>4</xm:f>
              </x14:cfvo>
              <x14:negativeFillColor rgb="FFFF0000"/>
              <x14:axisColor rgb="FF000000"/>
            </x14:dataBar>
          </x14:cfRule>
          <xm:sqref>AX4:BB70 AX73:BB73</xm:sqref>
        </x14:conditionalFormatting>
        <x14:conditionalFormatting xmlns:xm="http://schemas.microsoft.com/office/excel/2006/main">
          <x14:cfRule type="dataBar" id="{2E53B5EF-5F20-4890-9C75-87B218F4EAB4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AY4:BB70 AY73:BB73</xm:sqref>
        </x14:conditionalFormatting>
        <x14:conditionalFormatting xmlns:xm="http://schemas.microsoft.com/office/excel/2006/main">
          <x14:cfRule type="dataBar" id="{54E809F0-1D81-4DB2-A4E2-8A1A50E951DE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AB74:AB76</xm:sqref>
        </x14:conditionalFormatting>
        <x14:conditionalFormatting xmlns:xm="http://schemas.microsoft.com/office/excel/2006/main">
          <x14:cfRule type="dataBar" id="{7DD40393-27A9-42F7-B80D-1E6849FB9F3B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AK74:AK76</xm:sqref>
        </x14:conditionalFormatting>
        <x14:conditionalFormatting xmlns:xm="http://schemas.microsoft.com/office/excel/2006/main">
          <x14:cfRule type="dataBar" id="{5FBE0645-C81F-47F3-ADEA-FD71DE2F0E27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BU74:BU76</xm:sqref>
        </x14:conditionalFormatting>
        <x14:conditionalFormatting xmlns:xm="http://schemas.microsoft.com/office/excel/2006/main">
          <x14:cfRule type="dataBar" id="{25BC2B8B-3602-4739-9FE0-1FC242BBEBD7}">
            <x14:dataBar minLength="0" maxLength="100" gradient="0">
              <x14:cfvo type="num">
                <xm:f>0</xm:f>
              </x14:cfvo>
              <x14:cfvo type="num">
                <xm:f>4</xm:f>
              </x14:cfvo>
              <x14:negativeFillColor rgb="FFFF0000"/>
              <x14:axisColor rgb="FF000000"/>
            </x14:dataBar>
          </x14:cfRule>
          <xm:sqref>E74:E76</xm:sqref>
        </x14:conditionalFormatting>
        <x14:conditionalFormatting xmlns:xm="http://schemas.microsoft.com/office/excel/2006/main">
          <x14:cfRule type="dataBar" id="{65ECAF1D-7CFC-4A65-A4B8-DF159B764467}">
            <x14:dataBar minLength="0" maxLength="100" gradient="0">
              <x14:cfvo type="num">
                <xm:f>0</xm:f>
              </x14:cfvo>
              <x14:cfvo type="num">
                <xm:f>4</xm:f>
              </x14:cfvo>
              <x14:negativeFillColor rgb="FFFF0000"/>
              <x14:axisColor rgb="FF000000"/>
            </x14:dataBar>
          </x14:cfRule>
          <xm:sqref>E74:I76</xm:sqref>
        </x14:conditionalFormatting>
        <x14:conditionalFormatting xmlns:xm="http://schemas.microsoft.com/office/excel/2006/main">
          <x14:cfRule type="dataBar" id="{421F7581-DF5B-4688-AB39-6F27BA913B89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F74:I76</xm:sqref>
        </x14:conditionalFormatting>
        <x14:conditionalFormatting xmlns:xm="http://schemas.microsoft.com/office/excel/2006/main">
          <x14:cfRule type="dataBar" id="{A5ED122A-6FF1-4473-84D0-AF6C1190D723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J74:J76</xm:sqref>
        </x14:conditionalFormatting>
        <x14:conditionalFormatting xmlns:xm="http://schemas.microsoft.com/office/excel/2006/main">
          <x14:cfRule type="dataBar" id="{87EFF0DB-4D7C-4934-92F5-A2C76DFA82D0}">
            <x14:dataBar minLength="0" maxLength="100" gradient="0">
              <x14:cfvo type="num">
                <xm:f>0</xm:f>
              </x14:cfvo>
              <x14:cfvo type="num">
                <xm:f>4</xm:f>
              </x14:cfvo>
              <x14:negativeFillColor rgb="FFFF0000"/>
              <x14:axisColor rgb="FF000000"/>
            </x14:dataBar>
          </x14:cfRule>
          <xm:sqref>W74:W76</xm:sqref>
        </x14:conditionalFormatting>
        <x14:conditionalFormatting xmlns:xm="http://schemas.microsoft.com/office/excel/2006/main">
          <x14:cfRule type="dataBar" id="{2EC76EC0-30F0-4C9C-AE5A-2F5827EF791C}">
            <x14:dataBar minLength="0" maxLength="100" gradient="0">
              <x14:cfvo type="num">
                <xm:f>0</xm:f>
              </x14:cfvo>
              <x14:cfvo type="num">
                <xm:f>4</xm:f>
              </x14:cfvo>
              <x14:negativeFillColor rgb="FFFF0000"/>
              <x14:axisColor rgb="FF000000"/>
            </x14:dataBar>
          </x14:cfRule>
          <xm:sqref>W74:AA76</xm:sqref>
        </x14:conditionalFormatting>
        <x14:conditionalFormatting xmlns:xm="http://schemas.microsoft.com/office/excel/2006/main">
          <x14:cfRule type="dataBar" id="{A22E0AED-9B39-4308-AC40-1186FDBEDA9A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X74:AA76</xm:sqref>
        </x14:conditionalFormatting>
        <x14:conditionalFormatting xmlns:xm="http://schemas.microsoft.com/office/excel/2006/main">
          <x14:cfRule type="dataBar" id="{FC57D790-CC49-4B5B-9355-5D0E9C12F409}">
            <x14:dataBar minLength="0" maxLength="100" gradient="0">
              <x14:cfvo type="num">
                <xm:f>0</xm:f>
              </x14:cfvo>
              <x14:cfvo type="num">
                <xm:f>4</xm:f>
              </x14:cfvo>
              <x14:negativeFillColor rgb="FFFF0000"/>
              <x14:axisColor rgb="FF000000"/>
            </x14:dataBar>
          </x14:cfRule>
          <xm:sqref>AF74:AF76</xm:sqref>
        </x14:conditionalFormatting>
        <x14:conditionalFormatting xmlns:xm="http://schemas.microsoft.com/office/excel/2006/main">
          <x14:cfRule type="dataBar" id="{EC4096B5-FD37-4AD2-9D91-C80CBC65083E}">
            <x14:dataBar minLength="0" maxLength="100" gradient="0">
              <x14:cfvo type="num">
                <xm:f>0</xm:f>
              </x14:cfvo>
              <x14:cfvo type="num">
                <xm:f>4</xm:f>
              </x14:cfvo>
              <x14:negativeFillColor rgb="FFFF0000"/>
              <x14:axisColor rgb="FF000000"/>
            </x14:dataBar>
          </x14:cfRule>
          <xm:sqref>AF74:AJ76</xm:sqref>
        </x14:conditionalFormatting>
        <x14:conditionalFormatting xmlns:xm="http://schemas.microsoft.com/office/excel/2006/main">
          <x14:cfRule type="dataBar" id="{84545CF2-310B-4A91-B3A7-76E5899DDE0D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AG74:AJ76</xm:sqref>
        </x14:conditionalFormatting>
        <x14:conditionalFormatting xmlns:xm="http://schemas.microsoft.com/office/excel/2006/main">
          <x14:cfRule type="dataBar" id="{3581A33A-9174-448A-8276-1A6AE0901C90}">
            <x14:dataBar minLength="0" maxLength="100" gradient="0">
              <x14:cfvo type="num">
                <xm:f>0</xm:f>
              </x14:cfvo>
              <x14:cfvo type="num">
                <xm:f>4</xm:f>
              </x14:cfvo>
              <x14:negativeFillColor rgb="FFFF0000"/>
              <x14:axisColor rgb="FF000000"/>
            </x14:dataBar>
          </x14:cfRule>
          <xm:sqref>AO74:AO76</xm:sqref>
        </x14:conditionalFormatting>
        <x14:conditionalFormatting xmlns:xm="http://schemas.microsoft.com/office/excel/2006/main">
          <x14:cfRule type="dataBar" id="{EBABCCF2-32A0-4724-A051-36524916B6CE}">
            <x14:dataBar minLength="0" maxLength="100" gradient="0">
              <x14:cfvo type="num">
                <xm:f>0</xm:f>
              </x14:cfvo>
              <x14:cfvo type="num">
                <xm:f>4</xm:f>
              </x14:cfvo>
              <x14:negativeFillColor rgb="FFFF0000"/>
              <x14:axisColor rgb="FF000000"/>
            </x14:dataBar>
          </x14:cfRule>
          <xm:sqref>AO74:AS76</xm:sqref>
        </x14:conditionalFormatting>
        <x14:conditionalFormatting xmlns:xm="http://schemas.microsoft.com/office/excel/2006/main">
          <x14:cfRule type="dataBar" id="{CBCF2FFF-F5C3-41A1-8218-E2D2B9574F39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AP74:AS76</xm:sqref>
        </x14:conditionalFormatting>
        <x14:conditionalFormatting xmlns:xm="http://schemas.microsoft.com/office/excel/2006/main">
          <x14:cfRule type="dataBar" id="{ED11C2F9-598E-4850-A9BD-4C2B7773B0B7}">
            <x14:dataBar minLength="0" maxLength="100" gradient="0">
              <x14:cfvo type="num">
                <xm:f>0</xm:f>
              </x14:cfvo>
              <x14:cfvo type="num">
                <xm:f>4</xm:f>
              </x14:cfvo>
              <x14:negativeFillColor rgb="FFFF0000"/>
              <x14:axisColor rgb="FF000000"/>
            </x14:dataBar>
          </x14:cfRule>
          <xm:sqref>BP74:BP76</xm:sqref>
        </x14:conditionalFormatting>
        <x14:conditionalFormatting xmlns:xm="http://schemas.microsoft.com/office/excel/2006/main">
          <x14:cfRule type="dataBar" id="{3CEFB1C0-5AF9-4FB0-BBAD-E6DDD0AB8A38}">
            <x14:dataBar minLength="0" maxLength="100" gradient="0">
              <x14:cfvo type="num">
                <xm:f>0</xm:f>
              </x14:cfvo>
              <x14:cfvo type="num">
                <xm:f>4</xm:f>
              </x14:cfvo>
              <x14:negativeFillColor rgb="FFFF0000"/>
              <x14:axisColor rgb="FF000000"/>
            </x14:dataBar>
          </x14:cfRule>
          <xm:sqref>BP74:BT76</xm:sqref>
        </x14:conditionalFormatting>
        <x14:conditionalFormatting xmlns:xm="http://schemas.microsoft.com/office/excel/2006/main">
          <x14:cfRule type="dataBar" id="{259FE0BA-BBD4-4B9B-998A-33721C105227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BQ74:BT76</xm:sqref>
        </x14:conditionalFormatting>
        <x14:conditionalFormatting xmlns:xm="http://schemas.microsoft.com/office/excel/2006/main">
          <x14:cfRule type="dataBar" id="{9539D176-F5E4-40E2-892F-E53B4A74A745}">
            <x14:dataBar minLength="0" maxLength="100" gradient="0">
              <x14:cfvo type="num">
                <xm:f>0</xm:f>
              </x14:cfvo>
              <x14:cfvo type="num">
                <xm:f>4</xm:f>
              </x14:cfvo>
              <x14:negativeFillColor rgb="FFFF0000"/>
              <x14:axisColor rgb="FF000000"/>
            </x14:dataBar>
          </x14:cfRule>
          <xm:sqref>N74:N76</xm:sqref>
        </x14:conditionalFormatting>
        <x14:conditionalFormatting xmlns:xm="http://schemas.microsoft.com/office/excel/2006/main">
          <x14:cfRule type="dataBar" id="{E278476A-DF7B-40A9-891F-2A2177B29B05}">
            <x14:dataBar minLength="0" maxLength="100" gradient="0">
              <x14:cfvo type="num">
                <xm:f>0</xm:f>
              </x14:cfvo>
              <x14:cfvo type="num">
                <xm:f>4</xm:f>
              </x14:cfvo>
              <x14:negativeFillColor rgb="FFFF0000"/>
              <x14:axisColor rgb="FF000000"/>
            </x14:dataBar>
          </x14:cfRule>
          <xm:sqref>N74:R76</xm:sqref>
        </x14:conditionalFormatting>
        <x14:conditionalFormatting xmlns:xm="http://schemas.microsoft.com/office/excel/2006/main">
          <x14:cfRule type="dataBar" id="{0A34C9B8-D1B7-467E-A010-BFABDBE8293F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O74:R76</xm:sqref>
        </x14:conditionalFormatting>
        <x14:conditionalFormatting xmlns:xm="http://schemas.microsoft.com/office/excel/2006/main">
          <x14:cfRule type="dataBar" id="{E5A7546E-2C1F-4084-8B99-BE26A1D2AB66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S74:S76</xm:sqref>
        </x14:conditionalFormatting>
        <x14:conditionalFormatting xmlns:xm="http://schemas.microsoft.com/office/excel/2006/main">
          <x14:cfRule type="dataBar" id="{3EAD978D-8CED-40FA-9EE1-6012C375571E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AT74:AT76</xm:sqref>
        </x14:conditionalFormatting>
        <x14:conditionalFormatting xmlns:xm="http://schemas.microsoft.com/office/excel/2006/main">
          <x14:cfRule type="dataBar" id="{6C133B2A-B3D5-42E5-A4F5-BB8105DD7CA6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BL74:BL76</xm:sqref>
        </x14:conditionalFormatting>
        <x14:conditionalFormatting xmlns:xm="http://schemas.microsoft.com/office/excel/2006/main">
          <x14:cfRule type="dataBar" id="{639DC1A7-B5F0-4024-AEA3-7A603E9B7EBC}">
            <x14:dataBar minLength="0" maxLength="100" gradient="0">
              <x14:cfvo type="num">
                <xm:f>0</xm:f>
              </x14:cfvo>
              <x14:cfvo type="num">
                <xm:f>4</xm:f>
              </x14:cfvo>
              <x14:negativeFillColor rgb="FFFF0000"/>
              <x14:axisColor rgb="FF000000"/>
            </x14:dataBar>
          </x14:cfRule>
          <xm:sqref>BG74:BG76</xm:sqref>
        </x14:conditionalFormatting>
        <x14:conditionalFormatting xmlns:xm="http://schemas.microsoft.com/office/excel/2006/main">
          <x14:cfRule type="dataBar" id="{98821980-2EB5-43EC-92E0-B248830D1CFC}">
            <x14:dataBar minLength="0" maxLength="100" gradient="0">
              <x14:cfvo type="num">
                <xm:f>0</xm:f>
              </x14:cfvo>
              <x14:cfvo type="num">
                <xm:f>4</xm:f>
              </x14:cfvo>
              <x14:negativeFillColor rgb="FFFF0000"/>
              <x14:axisColor rgb="FF000000"/>
            </x14:dataBar>
          </x14:cfRule>
          <xm:sqref>BG74:BK76</xm:sqref>
        </x14:conditionalFormatting>
        <x14:conditionalFormatting xmlns:xm="http://schemas.microsoft.com/office/excel/2006/main">
          <x14:cfRule type="dataBar" id="{A22CC322-AEFA-42EA-874A-52AE0CF2033A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BH74:BK76</xm:sqref>
        </x14:conditionalFormatting>
        <x14:conditionalFormatting xmlns:xm="http://schemas.microsoft.com/office/excel/2006/main">
          <x14:cfRule type="dataBar" id="{BFD524D2-7F56-40C2-BA55-F84D503D7B94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BC74:BC76</xm:sqref>
        </x14:conditionalFormatting>
        <x14:conditionalFormatting xmlns:xm="http://schemas.microsoft.com/office/excel/2006/main">
          <x14:cfRule type="dataBar" id="{BA13EB24-7B33-4F1C-B3C0-2BA9C858B3FF}">
            <x14:dataBar minLength="0" maxLength="100" gradient="0">
              <x14:cfvo type="num">
                <xm:f>0</xm:f>
              </x14:cfvo>
              <x14:cfvo type="num">
                <xm:f>4</xm:f>
              </x14:cfvo>
              <x14:negativeFillColor rgb="FFFF0000"/>
              <x14:axisColor rgb="FF000000"/>
            </x14:dataBar>
          </x14:cfRule>
          <xm:sqref>AX74:AX76</xm:sqref>
        </x14:conditionalFormatting>
        <x14:conditionalFormatting xmlns:xm="http://schemas.microsoft.com/office/excel/2006/main">
          <x14:cfRule type="dataBar" id="{54A1074D-E411-442C-BFF7-F4566BA02109}">
            <x14:dataBar minLength="0" maxLength="100" gradient="0">
              <x14:cfvo type="num">
                <xm:f>0</xm:f>
              </x14:cfvo>
              <x14:cfvo type="num">
                <xm:f>4</xm:f>
              </x14:cfvo>
              <x14:negativeFillColor rgb="FFFF0000"/>
              <x14:axisColor rgb="FF000000"/>
            </x14:dataBar>
          </x14:cfRule>
          <xm:sqref>AX74:BB76</xm:sqref>
        </x14:conditionalFormatting>
        <x14:conditionalFormatting xmlns:xm="http://schemas.microsoft.com/office/excel/2006/main">
          <x14:cfRule type="dataBar" id="{F712A06F-5B06-4CEF-8CB3-58441220D065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AY74:BB76</xm:sqref>
        </x14:conditionalFormatting>
        <x14:conditionalFormatting xmlns:xm="http://schemas.microsoft.com/office/excel/2006/main">
          <x14:cfRule type="dataBar" id="{8B333842-3F49-4986-AFBB-DDC25D140AF5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AB71</xm:sqref>
        </x14:conditionalFormatting>
        <x14:conditionalFormatting xmlns:xm="http://schemas.microsoft.com/office/excel/2006/main">
          <x14:cfRule type="dataBar" id="{D1C28118-3429-4FCA-B90B-A680544AFD63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AK71</xm:sqref>
        </x14:conditionalFormatting>
        <x14:conditionalFormatting xmlns:xm="http://schemas.microsoft.com/office/excel/2006/main">
          <x14:cfRule type="dataBar" id="{19C6E4FC-557C-4050-B526-392FC7554EA4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BU71</xm:sqref>
        </x14:conditionalFormatting>
        <x14:conditionalFormatting xmlns:xm="http://schemas.microsoft.com/office/excel/2006/main">
          <x14:cfRule type="dataBar" id="{69D6D1D1-06FA-443F-8769-9EDDAE481E34}">
            <x14:dataBar minLength="0" maxLength="100" gradient="0">
              <x14:cfvo type="num">
                <xm:f>0</xm:f>
              </x14:cfvo>
              <x14:cfvo type="num">
                <xm:f>4</xm:f>
              </x14:cfvo>
              <x14:negativeFillColor rgb="FFFF0000"/>
              <x14:axisColor rgb="FF000000"/>
            </x14:dataBar>
          </x14:cfRule>
          <xm:sqref>E71</xm:sqref>
        </x14:conditionalFormatting>
        <x14:conditionalFormatting xmlns:xm="http://schemas.microsoft.com/office/excel/2006/main">
          <x14:cfRule type="dataBar" id="{0AAB25A1-729B-4B51-8BF6-0EC2583E7990}">
            <x14:dataBar minLength="0" maxLength="100" gradient="0">
              <x14:cfvo type="num">
                <xm:f>0</xm:f>
              </x14:cfvo>
              <x14:cfvo type="num">
                <xm:f>4</xm:f>
              </x14:cfvo>
              <x14:negativeFillColor rgb="FFFF0000"/>
              <x14:axisColor rgb="FF000000"/>
            </x14:dataBar>
          </x14:cfRule>
          <xm:sqref>E71:I71</xm:sqref>
        </x14:conditionalFormatting>
        <x14:conditionalFormatting xmlns:xm="http://schemas.microsoft.com/office/excel/2006/main">
          <x14:cfRule type="dataBar" id="{90F752DD-7BBE-43B9-BE7B-08F69036DC86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F71:I71</xm:sqref>
        </x14:conditionalFormatting>
        <x14:conditionalFormatting xmlns:xm="http://schemas.microsoft.com/office/excel/2006/main">
          <x14:cfRule type="dataBar" id="{9285B027-1C06-4BD3-9FE4-71A8D4191104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J71</xm:sqref>
        </x14:conditionalFormatting>
        <x14:conditionalFormatting xmlns:xm="http://schemas.microsoft.com/office/excel/2006/main">
          <x14:cfRule type="dataBar" id="{83F4BCA9-30EB-455D-8807-341B3DDD39AE}">
            <x14:dataBar minLength="0" maxLength="100" gradient="0">
              <x14:cfvo type="num">
                <xm:f>0</xm:f>
              </x14:cfvo>
              <x14:cfvo type="num">
                <xm:f>4</xm:f>
              </x14:cfvo>
              <x14:negativeFillColor rgb="FFFF0000"/>
              <x14:axisColor rgb="FF000000"/>
            </x14:dataBar>
          </x14:cfRule>
          <xm:sqref>W71</xm:sqref>
        </x14:conditionalFormatting>
        <x14:conditionalFormatting xmlns:xm="http://schemas.microsoft.com/office/excel/2006/main">
          <x14:cfRule type="dataBar" id="{E16CE4F9-0CAD-4907-85A3-2142AB19C464}">
            <x14:dataBar minLength="0" maxLength="100" gradient="0">
              <x14:cfvo type="num">
                <xm:f>0</xm:f>
              </x14:cfvo>
              <x14:cfvo type="num">
                <xm:f>4</xm:f>
              </x14:cfvo>
              <x14:negativeFillColor rgb="FFFF0000"/>
              <x14:axisColor rgb="FF000000"/>
            </x14:dataBar>
          </x14:cfRule>
          <xm:sqref>W71:AA71</xm:sqref>
        </x14:conditionalFormatting>
        <x14:conditionalFormatting xmlns:xm="http://schemas.microsoft.com/office/excel/2006/main">
          <x14:cfRule type="dataBar" id="{3D73D495-FD04-4E51-988A-8045FBC01F96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X71:AA71</xm:sqref>
        </x14:conditionalFormatting>
        <x14:conditionalFormatting xmlns:xm="http://schemas.microsoft.com/office/excel/2006/main">
          <x14:cfRule type="dataBar" id="{A26448A5-DE59-4A97-9821-15AB61058AAD}">
            <x14:dataBar minLength="0" maxLength="100" gradient="0">
              <x14:cfvo type="num">
                <xm:f>0</xm:f>
              </x14:cfvo>
              <x14:cfvo type="num">
                <xm:f>4</xm:f>
              </x14:cfvo>
              <x14:negativeFillColor rgb="FFFF0000"/>
              <x14:axisColor rgb="FF000000"/>
            </x14:dataBar>
          </x14:cfRule>
          <xm:sqref>AF71</xm:sqref>
        </x14:conditionalFormatting>
        <x14:conditionalFormatting xmlns:xm="http://schemas.microsoft.com/office/excel/2006/main">
          <x14:cfRule type="dataBar" id="{9B04DA3D-AAAB-4A16-9DDF-CDA95D1F5CB5}">
            <x14:dataBar minLength="0" maxLength="100" gradient="0">
              <x14:cfvo type="num">
                <xm:f>0</xm:f>
              </x14:cfvo>
              <x14:cfvo type="num">
                <xm:f>4</xm:f>
              </x14:cfvo>
              <x14:negativeFillColor rgb="FFFF0000"/>
              <x14:axisColor rgb="FF000000"/>
            </x14:dataBar>
          </x14:cfRule>
          <xm:sqref>AF71:AJ71</xm:sqref>
        </x14:conditionalFormatting>
        <x14:conditionalFormatting xmlns:xm="http://schemas.microsoft.com/office/excel/2006/main">
          <x14:cfRule type="dataBar" id="{1028CFAD-5AD6-4033-B32B-496D99AFF984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AG71:AJ71</xm:sqref>
        </x14:conditionalFormatting>
        <x14:conditionalFormatting xmlns:xm="http://schemas.microsoft.com/office/excel/2006/main">
          <x14:cfRule type="dataBar" id="{C5044ABC-A681-4D2F-80B7-ACF27551B61D}">
            <x14:dataBar minLength="0" maxLength="100" gradient="0">
              <x14:cfvo type="num">
                <xm:f>0</xm:f>
              </x14:cfvo>
              <x14:cfvo type="num">
                <xm:f>4</xm:f>
              </x14:cfvo>
              <x14:negativeFillColor rgb="FFFF0000"/>
              <x14:axisColor rgb="FF000000"/>
            </x14:dataBar>
          </x14:cfRule>
          <xm:sqref>AO71</xm:sqref>
        </x14:conditionalFormatting>
        <x14:conditionalFormatting xmlns:xm="http://schemas.microsoft.com/office/excel/2006/main">
          <x14:cfRule type="dataBar" id="{A17C9484-1BDB-4B54-9171-EE34EBCABF19}">
            <x14:dataBar minLength="0" maxLength="100" gradient="0">
              <x14:cfvo type="num">
                <xm:f>0</xm:f>
              </x14:cfvo>
              <x14:cfvo type="num">
                <xm:f>4</xm:f>
              </x14:cfvo>
              <x14:negativeFillColor rgb="FFFF0000"/>
              <x14:axisColor rgb="FF000000"/>
            </x14:dataBar>
          </x14:cfRule>
          <xm:sqref>AO71:AS71</xm:sqref>
        </x14:conditionalFormatting>
        <x14:conditionalFormatting xmlns:xm="http://schemas.microsoft.com/office/excel/2006/main">
          <x14:cfRule type="dataBar" id="{9B658B9D-3907-4C3A-AD09-BCD56832FEB4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AP71:AS71</xm:sqref>
        </x14:conditionalFormatting>
        <x14:conditionalFormatting xmlns:xm="http://schemas.microsoft.com/office/excel/2006/main">
          <x14:cfRule type="dataBar" id="{DFA09E63-8F5C-40CC-82EE-6FF7325F112B}">
            <x14:dataBar minLength="0" maxLength="100" gradient="0">
              <x14:cfvo type="num">
                <xm:f>0</xm:f>
              </x14:cfvo>
              <x14:cfvo type="num">
                <xm:f>4</xm:f>
              </x14:cfvo>
              <x14:negativeFillColor rgb="FFFF0000"/>
              <x14:axisColor rgb="FF000000"/>
            </x14:dataBar>
          </x14:cfRule>
          <xm:sqref>BP71</xm:sqref>
        </x14:conditionalFormatting>
        <x14:conditionalFormatting xmlns:xm="http://schemas.microsoft.com/office/excel/2006/main">
          <x14:cfRule type="dataBar" id="{511D6DDB-306E-4C79-B28E-F28AD850C856}">
            <x14:dataBar minLength="0" maxLength="100" gradient="0">
              <x14:cfvo type="num">
                <xm:f>0</xm:f>
              </x14:cfvo>
              <x14:cfvo type="num">
                <xm:f>4</xm:f>
              </x14:cfvo>
              <x14:negativeFillColor rgb="FFFF0000"/>
              <x14:axisColor rgb="FF000000"/>
            </x14:dataBar>
          </x14:cfRule>
          <xm:sqref>BP71:BT71</xm:sqref>
        </x14:conditionalFormatting>
        <x14:conditionalFormatting xmlns:xm="http://schemas.microsoft.com/office/excel/2006/main">
          <x14:cfRule type="dataBar" id="{F1ABF574-5752-4A07-ABE0-50D8AD6601C7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BQ71:BT71</xm:sqref>
        </x14:conditionalFormatting>
        <x14:conditionalFormatting xmlns:xm="http://schemas.microsoft.com/office/excel/2006/main">
          <x14:cfRule type="dataBar" id="{DDF76533-2180-4EFC-9169-8DF8FA5B84A8}">
            <x14:dataBar minLength="0" maxLength="100" gradient="0">
              <x14:cfvo type="num">
                <xm:f>0</xm:f>
              </x14:cfvo>
              <x14:cfvo type="num">
                <xm:f>4</xm:f>
              </x14:cfvo>
              <x14:negativeFillColor rgb="FFFF0000"/>
              <x14:axisColor rgb="FF000000"/>
            </x14:dataBar>
          </x14:cfRule>
          <xm:sqref>N71</xm:sqref>
        </x14:conditionalFormatting>
        <x14:conditionalFormatting xmlns:xm="http://schemas.microsoft.com/office/excel/2006/main">
          <x14:cfRule type="dataBar" id="{4AC11EC6-DE02-4598-B8FD-D96AEA127C27}">
            <x14:dataBar minLength="0" maxLength="100" gradient="0">
              <x14:cfvo type="num">
                <xm:f>0</xm:f>
              </x14:cfvo>
              <x14:cfvo type="num">
                <xm:f>4</xm:f>
              </x14:cfvo>
              <x14:negativeFillColor rgb="FFFF0000"/>
              <x14:axisColor rgb="FF000000"/>
            </x14:dataBar>
          </x14:cfRule>
          <xm:sqref>N71:R71</xm:sqref>
        </x14:conditionalFormatting>
        <x14:conditionalFormatting xmlns:xm="http://schemas.microsoft.com/office/excel/2006/main">
          <x14:cfRule type="dataBar" id="{66D2CA82-EBDF-420C-AE35-405B4271C9DC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O71:R71</xm:sqref>
        </x14:conditionalFormatting>
        <x14:conditionalFormatting xmlns:xm="http://schemas.microsoft.com/office/excel/2006/main">
          <x14:cfRule type="dataBar" id="{4DE817F4-E5E7-45AB-873F-CE79C8B407C3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S71</xm:sqref>
        </x14:conditionalFormatting>
        <x14:conditionalFormatting xmlns:xm="http://schemas.microsoft.com/office/excel/2006/main">
          <x14:cfRule type="dataBar" id="{408E98CB-CB5A-4B59-97BB-857C52688B5B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AT71</xm:sqref>
        </x14:conditionalFormatting>
        <x14:conditionalFormatting xmlns:xm="http://schemas.microsoft.com/office/excel/2006/main">
          <x14:cfRule type="dataBar" id="{1879F4E3-106C-4967-85AB-EA18FD22776A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BL71</xm:sqref>
        </x14:conditionalFormatting>
        <x14:conditionalFormatting xmlns:xm="http://schemas.microsoft.com/office/excel/2006/main">
          <x14:cfRule type="dataBar" id="{38D31E7D-03D0-480A-AA5B-5E9743C0AA9C}">
            <x14:dataBar minLength="0" maxLength="100" gradient="0">
              <x14:cfvo type="num">
                <xm:f>0</xm:f>
              </x14:cfvo>
              <x14:cfvo type="num">
                <xm:f>4</xm:f>
              </x14:cfvo>
              <x14:negativeFillColor rgb="FFFF0000"/>
              <x14:axisColor rgb="FF000000"/>
            </x14:dataBar>
          </x14:cfRule>
          <xm:sqref>BG71</xm:sqref>
        </x14:conditionalFormatting>
        <x14:conditionalFormatting xmlns:xm="http://schemas.microsoft.com/office/excel/2006/main">
          <x14:cfRule type="dataBar" id="{235D47F5-03C8-4C27-A152-230E83EB559E}">
            <x14:dataBar minLength="0" maxLength="100" gradient="0">
              <x14:cfvo type="num">
                <xm:f>0</xm:f>
              </x14:cfvo>
              <x14:cfvo type="num">
                <xm:f>4</xm:f>
              </x14:cfvo>
              <x14:negativeFillColor rgb="FFFF0000"/>
              <x14:axisColor rgb="FF000000"/>
            </x14:dataBar>
          </x14:cfRule>
          <xm:sqref>BG71:BK71</xm:sqref>
        </x14:conditionalFormatting>
        <x14:conditionalFormatting xmlns:xm="http://schemas.microsoft.com/office/excel/2006/main">
          <x14:cfRule type="dataBar" id="{C008A372-2738-4D61-9DA0-D2D31B96BC13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BH71:BK71</xm:sqref>
        </x14:conditionalFormatting>
        <x14:conditionalFormatting xmlns:xm="http://schemas.microsoft.com/office/excel/2006/main">
          <x14:cfRule type="dataBar" id="{A1DC3D24-11E4-42D5-8B9B-6CFF7084AE9C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BC71</xm:sqref>
        </x14:conditionalFormatting>
        <x14:conditionalFormatting xmlns:xm="http://schemas.microsoft.com/office/excel/2006/main">
          <x14:cfRule type="dataBar" id="{AA2640CC-ED55-4ACC-A68A-C7A97915B699}">
            <x14:dataBar minLength="0" maxLength="100" gradient="0">
              <x14:cfvo type="num">
                <xm:f>0</xm:f>
              </x14:cfvo>
              <x14:cfvo type="num">
                <xm:f>4</xm:f>
              </x14:cfvo>
              <x14:negativeFillColor rgb="FFFF0000"/>
              <x14:axisColor rgb="FF000000"/>
            </x14:dataBar>
          </x14:cfRule>
          <xm:sqref>AX71</xm:sqref>
        </x14:conditionalFormatting>
        <x14:conditionalFormatting xmlns:xm="http://schemas.microsoft.com/office/excel/2006/main">
          <x14:cfRule type="dataBar" id="{64F0F406-1747-4047-BF84-F5B0D8B01978}">
            <x14:dataBar minLength="0" maxLength="100" gradient="0">
              <x14:cfvo type="num">
                <xm:f>0</xm:f>
              </x14:cfvo>
              <x14:cfvo type="num">
                <xm:f>4</xm:f>
              </x14:cfvo>
              <x14:negativeFillColor rgb="FFFF0000"/>
              <x14:axisColor rgb="FF000000"/>
            </x14:dataBar>
          </x14:cfRule>
          <xm:sqref>AX71:BB71</xm:sqref>
        </x14:conditionalFormatting>
        <x14:conditionalFormatting xmlns:xm="http://schemas.microsoft.com/office/excel/2006/main">
          <x14:cfRule type="dataBar" id="{09D3FCC1-B4A1-4AD5-9A0F-CF4F2D8B1F7F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AY71:BB71</xm:sqref>
        </x14:conditionalFormatting>
        <x14:conditionalFormatting xmlns:xm="http://schemas.microsoft.com/office/excel/2006/main">
          <x14:cfRule type="dataBar" id="{089BB3B2-6E5B-4705-8523-153D84860D77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AB72</xm:sqref>
        </x14:conditionalFormatting>
        <x14:conditionalFormatting xmlns:xm="http://schemas.microsoft.com/office/excel/2006/main">
          <x14:cfRule type="dataBar" id="{8CD77727-CC87-4AC4-81BC-946E6A4E1AE5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AK72</xm:sqref>
        </x14:conditionalFormatting>
        <x14:conditionalFormatting xmlns:xm="http://schemas.microsoft.com/office/excel/2006/main">
          <x14:cfRule type="dataBar" id="{6BACB2FA-5EEE-4792-B94C-05FC500AEEB4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BU72</xm:sqref>
        </x14:conditionalFormatting>
        <x14:conditionalFormatting xmlns:xm="http://schemas.microsoft.com/office/excel/2006/main">
          <x14:cfRule type="dataBar" id="{5D12B308-64C8-4927-B3B8-5587178A1C62}">
            <x14:dataBar minLength="0" maxLength="100" gradient="0">
              <x14:cfvo type="num">
                <xm:f>0</xm:f>
              </x14:cfvo>
              <x14:cfvo type="num">
                <xm:f>4</xm:f>
              </x14:cfvo>
              <x14:negativeFillColor rgb="FFFF0000"/>
              <x14:axisColor rgb="FF000000"/>
            </x14:dataBar>
          </x14:cfRule>
          <xm:sqref>E72</xm:sqref>
        </x14:conditionalFormatting>
        <x14:conditionalFormatting xmlns:xm="http://schemas.microsoft.com/office/excel/2006/main">
          <x14:cfRule type="dataBar" id="{94022A5B-2D2D-4195-9BA4-07AB7F6DBE64}">
            <x14:dataBar minLength="0" maxLength="100" gradient="0">
              <x14:cfvo type="num">
                <xm:f>0</xm:f>
              </x14:cfvo>
              <x14:cfvo type="num">
                <xm:f>4</xm:f>
              </x14:cfvo>
              <x14:negativeFillColor rgb="FFFF0000"/>
              <x14:axisColor rgb="FF000000"/>
            </x14:dataBar>
          </x14:cfRule>
          <xm:sqref>E72:I72</xm:sqref>
        </x14:conditionalFormatting>
        <x14:conditionalFormatting xmlns:xm="http://schemas.microsoft.com/office/excel/2006/main">
          <x14:cfRule type="dataBar" id="{C892E6EE-C970-4200-841C-5A6D4F7B6BC5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F72:I72</xm:sqref>
        </x14:conditionalFormatting>
        <x14:conditionalFormatting xmlns:xm="http://schemas.microsoft.com/office/excel/2006/main">
          <x14:cfRule type="dataBar" id="{0DE6CF88-B18F-453D-80AC-B70D001F9B7C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J72</xm:sqref>
        </x14:conditionalFormatting>
        <x14:conditionalFormatting xmlns:xm="http://schemas.microsoft.com/office/excel/2006/main">
          <x14:cfRule type="dataBar" id="{84ECD631-B743-4230-90C7-BBC7ADEA94D0}">
            <x14:dataBar minLength="0" maxLength="100" gradient="0">
              <x14:cfvo type="num">
                <xm:f>0</xm:f>
              </x14:cfvo>
              <x14:cfvo type="num">
                <xm:f>4</xm:f>
              </x14:cfvo>
              <x14:negativeFillColor rgb="FFFF0000"/>
              <x14:axisColor rgb="FF000000"/>
            </x14:dataBar>
          </x14:cfRule>
          <xm:sqref>W72</xm:sqref>
        </x14:conditionalFormatting>
        <x14:conditionalFormatting xmlns:xm="http://schemas.microsoft.com/office/excel/2006/main">
          <x14:cfRule type="dataBar" id="{D103286B-2632-42D9-BB82-4BE7BEF6A8D8}">
            <x14:dataBar minLength="0" maxLength="100" gradient="0">
              <x14:cfvo type="num">
                <xm:f>0</xm:f>
              </x14:cfvo>
              <x14:cfvo type="num">
                <xm:f>4</xm:f>
              </x14:cfvo>
              <x14:negativeFillColor rgb="FFFF0000"/>
              <x14:axisColor rgb="FF000000"/>
            </x14:dataBar>
          </x14:cfRule>
          <xm:sqref>W72:AA72</xm:sqref>
        </x14:conditionalFormatting>
        <x14:conditionalFormatting xmlns:xm="http://schemas.microsoft.com/office/excel/2006/main">
          <x14:cfRule type="dataBar" id="{D9CEE5E4-D72E-4146-86F5-7CDAAB60851E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X72:AA72</xm:sqref>
        </x14:conditionalFormatting>
        <x14:conditionalFormatting xmlns:xm="http://schemas.microsoft.com/office/excel/2006/main">
          <x14:cfRule type="dataBar" id="{04714D42-BF7E-41CF-803E-3D3BA3F69A2B}">
            <x14:dataBar minLength="0" maxLength="100" gradient="0">
              <x14:cfvo type="num">
                <xm:f>0</xm:f>
              </x14:cfvo>
              <x14:cfvo type="num">
                <xm:f>4</xm:f>
              </x14:cfvo>
              <x14:negativeFillColor rgb="FFFF0000"/>
              <x14:axisColor rgb="FF000000"/>
            </x14:dataBar>
          </x14:cfRule>
          <xm:sqref>AF72</xm:sqref>
        </x14:conditionalFormatting>
        <x14:conditionalFormatting xmlns:xm="http://schemas.microsoft.com/office/excel/2006/main">
          <x14:cfRule type="dataBar" id="{54DD633A-B298-4486-92F1-01E04A59170A}">
            <x14:dataBar minLength="0" maxLength="100" gradient="0">
              <x14:cfvo type="num">
                <xm:f>0</xm:f>
              </x14:cfvo>
              <x14:cfvo type="num">
                <xm:f>4</xm:f>
              </x14:cfvo>
              <x14:negativeFillColor rgb="FFFF0000"/>
              <x14:axisColor rgb="FF000000"/>
            </x14:dataBar>
          </x14:cfRule>
          <xm:sqref>AF72:AJ72</xm:sqref>
        </x14:conditionalFormatting>
        <x14:conditionalFormatting xmlns:xm="http://schemas.microsoft.com/office/excel/2006/main">
          <x14:cfRule type="dataBar" id="{873B7C58-7782-4E43-AD7B-F8E39CB6856E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AG72:AJ72</xm:sqref>
        </x14:conditionalFormatting>
        <x14:conditionalFormatting xmlns:xm="http://schemas.microsoft.com/office/excel/2006/main">
          <x14:cfRule type="dataBar" id="{9FEA2DDD-628A-4B94-B0C0-B97E1FDD015C}">
            <x14:dataBar minLength="0" maxLength="100" gradient="0">
              <x14:cfvo type="num">
                <xm:f>0</xm:f>
              </x14:cfvo>
              <x14:cfvo type="num">
                <xm:f>4</xm:f>
              </x14:cfvo>
              <x14:negativeFillColor rgb="FFFF0000"/>
              <x14:axisColor rgb="FF000000"/>
            </x14:dataBar>
          </x14:cfRule>
          <xm:sqref>AO72</xm:sqref>
        </x14:conditionalFormatting>
        <x14:conditionalFormatting xmlns:xm="http://schemas.microsoft.com/office/excel/2006/main">
          <x14:cfRule type="dataBar" id="{02C15FA0-0D1B-46C2-9855-FBCE96A09474}">
            <x14:dataBar minLength="0" maxLength="100" gradient="0">
              <x14:cfvo type="num">
                <xm:f>0</xm:f>
              </x14:cfvo>
              <x14:cfvo type="num">
                <xm:f>4</xm:f>
              </x14:cfvo>
              <x14:negativeFillColor rgb="FFFF0000"/>
              <x14:axisColor rgb="FF000000"/>
            </x14:dataBar>
          </x14:cfRule>
          <xm:sqref>AO72:AS72</xm:sqref>
        </x14:conditionalFormatting>
        <x14:conditionalFormatting xmlns:xm="http://schemas.microsoft.com/office/excel/2006/main">
          <x14:cfRule type="dataBar" id="{9EADC96E-D518-44CA-AC24-E173CC7AF386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AP72:AS72</xm:sqref>
        </x14:conditionalFormatting>
        <x14:conditionalFormatting xmlns:xm="http://schemas.microsoft.com/office/excel/2006/main">
          <x14:cfRule type="dataBar" id="{85282F9D-457B-40EA-B367-D3C84009D89E}">
            <x14:dataBar minLength="0" maxLength="100" gradient="0">
              <x14:cfvo type="num">
                <xm:f>0</xm:f>
              </x14:cfvo>
              <x14:cfvo type="num">
                <xm:f>4</xm:f>
              </x14:cfvo>
              <x14:negativeFillColor rgb="FFFF0000"/>
              <x14:axisColor rgb="FF000000"/>
            </x14:dataBar>
          </x14:cfRule>
          <xm:sqref>BP72</xm:sqref>
        </x14:conditionalFormatting>
        <x14:conditionalFormatting xmlns:xm="http://schemas.microsoft.com/office/excel/2006/main">
          <x14:cfRule type="dataBar" id="{70E21443-0273-4E1E-B61A-91B563698B80}">
            <x14:dataBar minLength="0" maxLength="100" gradient="0">
              <x14:cfvo type="num">
                <xm:f>0</xm:f>
              </x14:cfvo>
              <x14:cfvo type="num">
                <xm:f>4</xm:f>
              </x14:cfvo>
              <x14:negativeFillColor rgb="FFFF0000"/>
              <x14:axisColor rgb="FF000000"/>
            </x14:dataBar>
          </x14:cfRule>
          <xm:sqref>BP72:BT72</xm:sqref>
        </x14:conditionalFormatting>
        <x14:conditionalFormatting xmlns:xm="http://schemas.microsoft.com/office/excel/2006/main">
          <x14:cfRule type="dataBar" id="{DDFE20CD-2F46-4604-9338-51ED601D159C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BQ72:BT72</xm:sqref>
        </x14:conditionalFormatting>
        <x14:conditionalFormatting xmlns:xm="http://schemas.microsoft.com/office/excel/2006/main">
          <x14:cfRule type="dataBar" id="{B0670199-0E6D-4D67-8A3C-E8EA72D9DA51}">
            <x14:dataBar minLength="0" maxLength="100" gradient="0">
              <x14:cfvo type="num">
                <xm:f>0</xm:f>
              </x14:cfvo>
              <x14:cfvo type="num">
                <xm:f>4</xm:f>
              </x14:cfvo>
              <x14:negativeFillColor rgb="FFFF0000"/>
              <x14:axisColor rgb="FF000000"/>
            </x14:dataBar>
          </x14:cfRule>
          <xm:sqref>N72</xm:sqref>
        </x14:conditionalFormatting>
        <x14:conditionalFormatting xmlns:xm="http://schemas.microsoft.com/office/excel/2006/main">
          <x14:cfRule type="dataBar" id="{F92B56D7-77CB-4146-BCFE-156B8513381E}">
            <x14:dataBar minLength="0" maxLength="100" gradient="0">
              <x14:cfvo type="num">
                <xm:f>0</xm:f>
              </x14:cfvo>
              <x14:cfvo type="num">
                <xm:f>4</xm:f>
              </x14:cfvo>
              <x14:negativeFillColor rgb="FFFF0000"/>
              <x14:axisColor rgb="FF000000"/>
            </x14:dataBar>
          </x14:cfRule>
          <xm:sqref>N72:R72</xm:sqref>
        </x14:conditionalFormatting>
        <x14:conditionalFormatting xmlns:xm="http://schemas.microsoft.com/office/excel/2006/main">
          <x14:cfRule type="dataBar" id="{C028C55A-2E7C-4E59-9FED-2BB110D5684D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O72:R72</xm:sqref>
        </x14:conditionalFormatting>
        <x14:conditionalFormatting xmlns:xm="http://schemas.microsoft.com/office/excel/2006/main">
          <x14:cfRule type="dataBar" id="{7BA1544A-4C6D-4BB0-8A65-1BA86D85BA67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S72</xm:sqref>
        </x14:conditionalFormatting>
        <x14:conditionalFormatting xmlns:xm="http://schemas.microsoft.com/office/excel/2006/main">
          <x14:cfRule type="dataBar" id="{9E889EAC-F7CA-433F-8E5B-DC7FB1535CFE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AT72</xm:sqref>
        </x14:conditionalFormatting>
        <x14:conditionalFormatting xmlns:xm="http://schemas.microsoft.com/office/excel/2006/main">
          <x14:cfRule type="dataBar" id="{C88DE4F3-1392-4A8A-B0A2-D14969F0B7BD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BL72</xm:sqref>
        </x14:conditionalFormatting>
        <x14:conditionalFormatting xmlns:xm="http://schemas.microsoft.com/office/excel/2006/main">
          <x14:cfRule type="dataBar" id="{D019A34E-785C-49D3-BAD8-2A485686094B}">
            <x14:dataBar minLength="0" maxLength="100" gradient="0">
              <x14:cfvo type="num">
                <xm:f>0</xm:f>
              </x14:cfvo>
              <x14:cfvo type="num">
                <xm:f>4</xm:f>
              </x14:cfvo>
              <x14:negativeFillColor rgb="FFFF0000"/>
              <x14:axisColor rgb="FF000000"/>
            </x14:dataBar>
          </x14:cfRule>
          <xm:sqref>BG72</xm:sqref>
        </x14:conditionalFormatting>
        <x14:conditionalFormatting xmlns:xm="http://schemas.microsoft.com/office/excel/2006/main">
          <x14:cfRule type="dataBar" id="{250CE703-12F6-4044-9095-231629C566F1}">
            <x14:dataBar minLength="0" maxLength="100" gradient="0">
              <x14:cfvo type="num">
                <xm:f>0</xm:f>
              </x14:cfvo>
              <x14:cfvo type="num">
                <xm:f>4</xm:f>
              </x14:cfvo>
              <x14:negativeFillColor rgb="FFFF0000"/>
              <x14:axisColor rgb="FF000000"/>
            </x14:dataBar>
          </x14:cfRule>
          <xm:sqref>BG72:BK72</xm:sqref>
        </x14:conditionalFormatting>
        <x14:conditionalFormatting xmlns:xm="http://schemas.microsoft.com/office/excel/2006/main">
          <x14:cfRule type="dataBar" id="{79B63F4A-2C17-4222-A470-6B5809D1985E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BH72:BK72</xm:sqref>
        </x14:conditionalFormatting>
        <x14:conditionalFormatting xmlns:xm="http://schemas.microsoft.com/office/excel/2006/main">
          <x14:cfRule type="dataBar" id="{52431CEB-EB81-4A5A-AA0B-4A2911DCD5BC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BC72</xm:sqref>
        </x14:conditionalFormatting>
        <x14:conditionalFormatting xmlns:xm="http://schemas.microsoft.com/office/excel/2006/main">
          <x14:cfRule type="dataBar" id="{589DF433-F8CC-4061-893A-828637B4B7D7}">
            <x14:dataBar minLength="0" maxLength="100" gradient="0">
              <x14:cfvo type="num">
                <xm:f>0</xm:f>
              </x14:cfvo>
              <x14:cfvo type="num">
                <xm:f>4</xm:f>
              </x14:cfvo>
              <x14:negativeFillColor rgb="FFFF0000"/>
              <x14:axisColor rgb="FF000000"/>
            </x14:dataBar>
          </x14:cfRule>
          <xm:sqref>AX72</xm:sqref>
        </x14:conditionalFormatting>
        <x14:conditionalFormatting xmlns:xm="http://schemas.microsoft.com/office/excel/2006/main">
          <x14:cfRule type="dataBar" id="{D414E5ED-BE95-4CE2-9C52-B5F2266E7529}">
            <x14:dataBar minLength="0" maxLength="100" gradient="0">
              <x14:cfvo type="num">
                <xm:f>0</xm:f>
              </x14:cfvo>
              <x14:cfvo type="num">
                <xm:f>4</xm:f>
              </x14:cfvo>
              <x14:negativeFillColor rgb="FFFF0000"/>
              <x14:axisColor rgb="FF000000"/>
            </x14:dataBar>
          </x14:cfRule>
          <xm:sqref>AX72:BB72</xm:sqref>
        </x14:conditionalFormatting>
        <x14:conditionalFormatting xmlns:xm="http://schemas.microsoft.com/office/excel/2006/main">
          <x14:cfRule type="dataBar" id="{389C3D89-E234-4276-ACD2-553B6B06F6DC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AY72:BB72</xm:sqref>
        </x14:conditionalFormatting>
        <x14:conditionalFormatting xmlns:xm="http://schemas.microsoft.com/office/excel/2006/main">
          <x14:cfRule type="dataBar" id="{C16A6DDA-43D8-4C4F-BDF7-6894E1311DF1}">
            <x14:dataBar minLength="0" maxLength="100" gradient="0">
              <x14:cfvo type="num">
                <xm:f>0</xm:f>
              </x14:cfvo>
              <x14:cfvo type="num">
                <xm:f>4</xm:f>
              </x14:cfvo>
              <x14:negativeFillColor rgb="FFFF0000"/>
              <x14:axisColor rgb="FF000000"/>
            </x14:dataBar>
          </x14:cfRule>
          <xm:sqref>E4:E44</xm:sqref>
        </x14:conditionalFormatting>
        <x14:conditionalFormatting xmlns:xm="http://schemas.microsoft.com/office/excel/2006/main">
          <x14:cfRule type="dataBar" id="{9E06CFFC-6662-436D-99F1-CD509043380E}">
            <x14:dataBar minLength="0" maxLength="100" gradient="0">
              <x14:cfvo type="num">
                <xm:f>0</xm:f>
              </x14:cfvo>
              <x14:cfvo type="num">
                <xm:f>4</xm:f>
              </x14:cfvo>
              <x14:negativeFillColor rgb="FFFF0000"/>
              <x14:axisColor rgb="FF000000"/>
            </x14:dataBar>
          </x14:cfRule>
          <xm:sqref>E4:I44</xm:sqref>
        </x14:conditionalFormatting>
        <x14:conditionalFormatting xmlns:xm="http://schemas.microsoft.com/office/excel/2006/main">
          <x14:cfRule type="dataBar" id="{10EBC0F1-6377-44E4-A024-060B3160635D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F4:I44</xm:sqref>
        </x14:conditionalFormatting>
        <x14:conditionalFormatting xmlns:xm="http://schemas.microsoft.com/office/excel/2006/main">
          <x14:cfRule type="dataBar" id="{DAD8B181-5303-463B-A271-DCDB2EC5BFD7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J4:J44</xm:sqref>
        </x14:conditionalFormatting>
      </x14:conditionalFormatting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5">
    <tabColor theme="4" tint="0.39997558519241921"/>
  </sheetPr>
  <dimension ref="A1:EF76"/>
  <sheetViews>
    <sheetView zoomScale="70" zoomScaleNormal="70" workbookViewId="0">
      <pane xSplit="1" ySplit="3" topLeftCell="B44" activePane="bottomRight" state="frozen"/>
      <selection pane="topRight"/>
      <selection pane="bottomLeft"/>
      <selection pane="bottomRight" activeCell="A71" sqref="A70:A74"/>
    </sheetView>
  </sheetViews>
  <sheetFormatPr defaultColWidth="0" defaultRowHeight="15" zeroHeight="1"/>
  <cols>
    <col min="1" max="1" width="9.75" style="23" bestFit="1" customWidth="1"/>
    <col min="2" max="2" width="6.625" style="24" bestFit="1" customWidth="1"/>
    <col min="3" max="3" width="10.375" style="28" customWidth="1"/>
    <col min="4" max="4" width="4.5" style="25" customWidth="1"/>
    <col min="5" max="9" width="4.75" style="26" customWidth="1"/>
    <col min="10" max="10" width="6.625" style="27" customWidth="1"/>
    <col min="11" max="11" width="6.625" style="24" bestFit="1" customWidth="1"/>
    <col min="12" max="12" width="10.375" style="28" customWidth="1"/>
    <col min="13" max="13" width="4.5" style="25" customWidth="1"/>
    <col min="14" max="18" width="4.75" style="26" customWidth="1"/>
    <col min="19" max="19" width="6.625" style="27" customWidth="1"/>
    <col min="20" max="20" width="6.625" style="24" bestFit="1" customWidth="1"/>
    <col min="21" max="21" width="10.375" style="28" customWidth="1"/>
    <col min="22" max="22" width="4.5" style="25" customWidth="1"/>
    <col min="23" max="27" width="4.75" style="26" customWidth="1"/>
    <col min="28" max="28" width="6.625" style="27" customWidth="1"/>
    <col min="29" max="29" width="6.625" style="24" bestFit="1" customWidth="1"/>
    <col min="30" max="30" width="10.375" style="28" customWidth="1"/>
    <col min="31" max="31" width="4.5" style="25" customWidth="1"/>
    <col min="32" max="36" width="4.75" style="26" customWidth="1"/>
    <col min="37" max="37" width="6.625" style="27" customWidth="1"/>
    <col min="38" max="38" width="6.625" style="24" bestFit="1" customWidth="1"/>
    <col min="39" max="39" width="10.375" style="28" customWidth="1"/>
    <col min="40" max="40" width="4.5" style="25" customWidth="1"/>
    <col min="41" max="45" width="4.75" style="26" customWidth="1"/>
    <col min="46" max="46" width="6.625" style="27" customWidth="1"/>
    <col min="47" max="47" width="6.625" style="24" bestFit="1" customWidth="1"/>
    <col min="48" max="48" width="10.375" style="28" customWidth="1"/>
    <col min="49" max="49" width="4.5" style="25" customWidth="1"/>
    <col min="50" max="54" width="4.75" style="26" customWidth="1"/>
    <col min="55" max="55" width="6.625" style="27" customWidth="1"/>
    <col min="56" max="56" width="6.625" style="24" bestFit="1" customWidth="1"/>
    <col min="57" max="57" width="10.375" style="28" customWidth="1"/>
    <col min="58" max="58" width="4.5" style="25" customWidth="1"/>
    <col min="59" max="63" width="4.75" style="26" customWidth="1"/>
    <col min="64" max="64" width="6.625" style="27" customWidth="1"/>
    <col min="65" max="65" width="6.625" style="24" bestFit="1" customWidth="1"/>
    <col min="66" max="66" width="10.375" style="28" customWidth="1"/>
    <col min="67" max="67" width="4.5" style="25" customWidth="1"/>
    <col min="68" max="72" width="4.75" style="26" customWidth="1"/>
    <col min="73" max="73" width="6.625" style="27" customWidth="1"/>
    <col min="74" max="136" width="0" style="10" hidden="1" customWidth="1"/>
    <col min="137" max="16384" width="10" style="10" hidden="1"/>
  </cols>
  <sheetData>
    <row r="1" spans="1:73" s="30" customFormat="1" ht="20.25">
      <c r="A1" s="30" t="s">
        <v>29</v>
      </c>
    </row>
    <row r="2" spans="1:73" s="32" customFormat="1" ht="14.25">
      <c r="A2" s="1" t="s">
        <v>6</v>
      </c>
      <c r="B2" s="31"/>
      <c r="C2" s="31"/>
      <c r="D2" s="2"/>
      <c r="E2" s="2"/>
      <c r="F2" s="2"/>
      <c r="G2" s="2"/>
      <c r="H2" s="2"/>
      <c r="I2" s="2"/>
      <c r="J2" s="3"/>
      <c r="K2" s="31"/>
      <c r="L2" s="31"/>
      <c r="M2" s="2"/>
      <c r="N2" s="2"/>
      <c r="O2" s="2"/>
      <c r="P2" s="2"/>
      <c r="Q2" s="2"/>
      <c r="R2" s="2"/>
      <c r="S2" s="3"/>
      <c r="T2" s="4"/>
      <c r="U2" s="31"/>
      <c r="V2" s="2"/>
      <c r="W2" s="2"/>
      <c r="X2" s="2"/>
      <c r="Y2" s="2"/>
      <c r="Z2" s="2"/>
      <c r="AA2" s="2"/>
      <c r="AB2" s="3"/>
      <c r="AC2" s="4"/>
      <c r="AD2" s="31"/>
      <c r="AE2" s="2"/>
      <c r="AF2" s="2"/>
      <c r="AG2" s="2"/>
      <c r="AH2" s="2"/>
      <c r="AI2" s="2"/>
      <c r="AJ2" s="2"/>
      <c r="AK2" s="3"/>
      <c r="AL2" s="4"/>
      <c r="AM2" s="31"/>
      <c r="AN2" s="2"/>
      <c r="AO2" s="2"/>
      <c r="AP2" s="2"/>
      <c r="AQ2" s="2"/>
      <c r="AR2" s="2"/>
      <c r="AS2" s="2"/>
      <c r="AT2" s="3"/>
      <c r="AU2" s="4"/>
      <c r="AV2" s="31"/>
      <c r="AW2" s="2"/>
      <c r="AX2" s="2"/>
      <c r="AY2" s="2"/>
      <c r="AZ2" s="2"/>
      <c r="BA2" s="2"/>
      <c r="BB2" s="2"/>
      <c r="BC2" s="3"/>
      <c r="BD2" s="4"/>
      <c r="BE2" s="31"/>
      <c r="BF2" s="2"/>
      <c r="BG2" s="2"/>
      <c r="BH2" s="2"/>
      <c r="BI2" s="2"/>
      <c r="BJ2" s="2"/>
      <c r="BK2" s="2"/>
      <c r="BL2" s="3"/>
      <c r="BM2" s="4"/>
      <c r="BN2" s="31"/>
      <c r="BO2" s="2"/>
      <c r="BP2" s="2"/>
      <c r="BQ2" s="2"/>
      <c r="BR2" s="2"/>
      <c r="BS2" s="2"/>
      <c r="BT2" s="2"/>
      <c r="BU2" s="3"/>
    </row>
    <row r="3" spans="1:73" ht="26.25" thickBot="1">
      <c r="A3" s="5" t="s">
        <v>7</v>
      </c>
      <c r="B3" s="6" t="s">
        <v>8</v>
      </c>
      <c r="C3" s="6" t="s">
        <v>18</v>
      </c>
      <c r="D3" s="7" t="s">
        <v>9</v>
      </c>
      <c r="E3" s="8" t="s">
        <v>0</v>
      </c>
      <c r="F3" s="8" t="s">
        <v>1</v>
      </c>
      <c r="G3" s="8" t="s">
        <v>2</v>
      </c>
      <c r="H3" s="8" t="s">
        <v>3</v>
      </c>
      <c r="I3" s="8" t="s">
        <v>4</v>
      </c>
      <c r="J3" s="9" t="s">
        <v>5</v>
      </c>
      <c r="K3" s="6" t="s">
        <v>8</v>
      </c>
      <c r="L3" s="6" t="s">
        <v>18</v>
      </c>
      <c r="M3" s="7" t="s">
        <v>9</v>
      </c>
      <c r="N3" s="8" t="s">
        <v>0</v>
      </c>
      <c r="O3" s="8" t="s">
        <v>1</v>
      </c>
      <c r="P3" s="8" t="s">
        <v>2</v>
      </c>
      <c r="Q3" s="8" t="s">
        <v>3</v>
      </c>
      <c r="R3" s="8" t="s">
        <v>4</v>
      </c>
      <c r="S3" s="9" t="s">
        <v>5</v>
      </c>
      <c r="T3" s="6" t="s">
        <v>8</v>
      </c>
      <c r="U3" s="6" t="s">
        <v>18</v>
      </c>
      <c r="V3" s="7" t="s">
        <v>9</v>
      </c>
      <c r="W3" s="8" t="s">
        <v>0</v>
      </c>
      <c r="X3" s="8" t="s">
        <v>1</v>
      </c>
      <c r="Y3" s="8" t="s">
        <v>2</v>
      </c>
      <c r="Z3" s="8" t="s">
        <v>3</v>
      </c>
      <c r="AA3" s="8" t="s">
        <v>4</v>
      </c>
      <c r="AB3" s="9" t="s">
        <v>5</v>
      </c>
      <c r="AC3" s="6" t="s">
        <v>8</v>
      </c>
      <c r="AD3" s="6" t="s">
        <v>18</v>
      </c>
      <c r="AE3" s="7" t="s">
        <v>9</v>
      </c>
      <c r="AF3" s="8" t="s">
        <v>0</v>
      </c>
      <c r="AG3" s="8" t="s">
        <v>1</v>
      </c>
      <c r="AH3" s="8" t="s">
        <v>2</v>
      </c>
      <c r="AI3" s="8" t="s">
        <v>3</v>
      </c>
      <c r="AJ3" s="8" t="s">
        <v>4</v>
      </c>
      <c r="AK3" s="9" t="s">
        <v>5</v>
      </c>
      <c r="AL3" s="6" t="s">
        <v>8</v>
      </c>
      <c r="AM3" s="6" t="s">
        <v>18</v>
      </c>
      <c r="AN3" s="7" t="s">
        <v>9</v>
      </c>
      <c r="AO3" s="8" t="s">
        <v>0</v>
      </c>
      <c r="AP3" s="8" t="s">
        <v>1</v>
      </c>
      <c r="AQ3" s="8" t="s">
        <v>2</v>
      </c>
      <c r="AR3" s="8" t="s">
        <v>3</v>
      </c>
      <c r="AS3" s="8" t="s">
        <v>4</v>
      </c>
      <c r="AT3" s="9" t="s">
        <v>5</v>
      </c>
      <c r="AU3" s="6" t="s">
        <v>8</v>
      </c>
      <c r="AV3" s="6" t="s">
        <v>18</v>
      </c>
      <c r="AW3" s="7" t="s">
        <v>9</v>
      </c>
      <c r="AX3" s="8" t="s">
        <v>0</v>
      </c>
      <c r="AY3" s="8" t="s">
        <v>1</v>
      </c>
      <c r="AZ3" s="8" t="s">
        <v>2</v>
      </c>
      <c r="BA3" s="8" t="s">
        <v>3</v>
      </c>
      <c r="BB3" s="8" t="s">
        <v>4</v>
      </c>
      <c r="BC3" s="9" t="s">
        <v>5</v>
      </c>
      <c r="BD3" s="6" t="s">
        <v>8</v>
      </c>
      <c r="BE3" s="6" t="s">
        <v>18</v>
      </c>
      <c r="BF3" s="7" t="s">
        <v>9</v>
      </c>
      <c r="BG3" s="8" t="s">
        <v>0</v>
      </c>
      <c r="BH3" s="8" t="s">
        <v>1</v>
      </c>
      <c r="BI3" s="8" t="s">
        <v>2</v>
      </c>
      <c r="BJ3" s="8" t="s">
        <v>3</v>
      </c>
      <c r="BK3" s="8" t="s">
        <v>4</v>
      </c>
      <c r="BL3" s="9" t="s">
        <v>5</v>
      </c>
      <c r="BM3" s="6" t="s">
        <v>8</v>
      </c>
      <c r="BN3" s="6" t="s">
        <v>18</v>
      </c>
      <c r="BO3" s="7" t="s">
        <v>9</v>
      </c>
      <c r="BP3" s="8" t="s">
        <v>0</v>
      </c>
      <c r="BQ3" s="8" t="s">
        <v>1</v>
      </c>
      <c r="BR3" s="8" t="s">
        <v>2</v>
      </c>
      <c r="BS3" s="8" t="s">
        <v>3</v>
      </c>
      <c r="BT3" s="8" t="s">
        <v>4</v>
      </c>
      <c r="BU3" s="9" t="s">
        <v>5</v>
      </c>
    </row>
    <row r="4" spans="1:73" ht="15.75" thickTop="1">
      <c r="A4" s="11">
        <v>1950</v>
      </c>
      <c r="B4" s="29" t="s">
        <v>17</v>
      </c>
      <c r="C4" s="33">
        <f>1-'ALPRec-PReu'!C4-'ALPRec-MReu'!C4-'ALPRec-LF'!C4-0.0001</f>
        <v>0.14990000000000003</v>
      </c>
      <c r="D4" s="13" t="s">
        <v>25</v>
      </c>
      <c r="E4" s="14"/>
      <c r="F4" s="14"/>
      <c r="G4" s="14"/>
      <c r="H4" s="14"/>
      <c r="I4" s="14"/>
      <c r="J4" s="15">
        <f t="shared" ref="J4:J67" si="0">SQRT((1.5*EXP(1.105*I4))^2+(1.5*EXP(1.105*(E4-1)))^2+(1.5*EXP(1.105*(F4-1)))^2+(1.5*EXP(1.105*(G4-1)))^2+(1.5*EXP(1.105*(H4-1)))^2)/100*2.45</f>
        <v>4.4081660908397297E-2</v>
      </c>
      <c r="K4" s="12" t="s">
        <v>10</v>
      </c>
      <c r="L4" s="33"/>
      <c r="M4" s="13"/>
      <c r="N4" s="14"/>
      <c r="O4" s="14"/>
      <c r="P4" s="14"/>
      <c r="Q4" s="14"/>
      <c r="R4" s="14"/>
      <c r="S4" s="15">
        <f t="shared" ref="S4:S67" si="1">SQRT((1.5*EXP(1.105*R4))^2+(1.5*EXP(1.105*(N4-1)))^2+(1.5*EXP(1.105*(O4-1)))^2+(1.5*EXP(1.105*(P4-1)))^2+(1.5*EXP(1.105*(Q4-1)))^2)/100*2.45</f>
        <v>4.4081660908397297E-2</v>
      </c>
      <c r="T4" s="16" t="s">
        <v>11</v>
      </c>
      <c r="U4" s="33"/>
      <c r="V4" s="13"/>
      <c r="W4" s="14"/>
      <c r="X4" s="14"/>
      <c r="Y4" s="14"/>
      <c r="Z4" s="14"/>
      <c r="AA4" s="14"/>
      <c r="AB4" s="15">
        <f>SQRT((1.5*EXP(1.105*AA4))^2+(1.5*EXP(1.105*(W4-1)))^2+(1.5*EXP(1.105*(X4-1)))^2+(1.5*EXP(1.105*(Y4-1)))^2+(1.5*EXP(1.105*(Z4-1)))^2)/100*2.45</f>
        <v>4.4081660908397297E-2</v>
      </c>
      <c r="AC4" s="17" t="s">
        <v>12</v>
      </c>
      <c r="AD4" s="33"/>
      <c r="AE4" s="13"/>
      <c r="AF4" s="14"/>
      <c r="AG4" s="14"/>
      <c r="AH4" s="14"/>
      <c r="AI4" s="14"/>
      <c r="AJ4" s="14"/>
      <c r="AK4" s="15">
        <f>SQRT((1.5*EXP(1.105*AJ4))^2+(1.5*EXP(1.105*(AF4-1)))^2+(1.5*EXP(1.105*(AG4-1)))^2+(1.5*EXP(1.105*(AH4-1)))^2+(1.5*EXP(1.105*(AI4-1)))^2)/100*2.45</f>
        <v>4.4081660908397297E-2</v>
      </c>
      <c r="AL4" s="18" t="s">
        <v>13</v>
      </c>
      <c r="AM4" s="33"/>
      <c r="AN4" s="13"/>
      <c r="AO4" s="14"/>
      <c r="AP4" s="14"/>
      <c r="AQ4" s="14"/>
      <c r="AR4" s="14"/>
      <c r="AS4" s="14"/>
      <c r="AT4" s="15">
        <f t="shared" ref="AT4:AT67" si="2">SQRT((1.5*EXP(1.105*AS4))^2+(1.5*EXP(1.105*(AO4-1)))^2+(1.5*EXP(1.105*(AP4-1)))^2+(1.5*EXP(1.105*(AQ4-1)))^2+(1.5*EXP(1.105*(AR4-1)))^2)/100*2.45</f>
        <v>4.4081660908397297E-2</v>
      </c>
      <c r="AU4" s="19" t="s">
        <v>14</v>
      </c>
      <c r="AV4" s="33"/>
      <c r="AW4" s="13"/>
      <c r="AX4" s="14"/>
      <c r="AY4" s="14"/>
      <c r="AZ4" s="14"/>
      <c r="BA4" s="14"/>
      <c r="BB4" s="14"/>
      <c r="BC4" s="15">
        <f>SQRT((1.5*EXP(1.105*BB4))^2+(1.5*EXP(1.105*(AX4-1)))^2+(1.5*EXP(1.105*(AY4-1)))^2+(1.5*EXP(1.105*(AZ4-1)))^2+(1.5*EXP(1.105*(BA4-1)))^2)/100*2.45</f>
        <v>4.4081660908397297E-2</v>
      </c>
      <c r="BD4" s="20" t="s">
        <v>15</v>
      </c>
      <c r="BE4" s="33"/>
      <c r="BF4" s="13"/>
      <c r="BG4" s="14"/>
      <c r="BH4" s="14"/>
      <c r="BI4" s="14"/>
      <c r="BJ4" s="14"/>
      <c r="BK4" s="14"/>
      <c r="BL4" s="15">
        <f>SQRT((1.5*EXP(1.105*BK4))^2+(1.5*EXP(1.105*(BG4-1)))^2+(1.5*EXP(1.105*(BH4-1)))^2+(1.5*EXP(1.105*(BI4-1)))^2+(1.5*EXP(1.105*(BJ4-1)))^2)/100*2.45</f>
        <v>4.4081660908397297E-2</v>
      </c>
      <c r="BM4" s="21" t="s">
        <v>16</v>
      </c>
      <c r="BN4" s="33"/>
      <c r="BO4" s="13"/>
      <c r="BP4" s="14"/>
      <c r="BQ4" s="14"/>
      <c r="BR4" s="14"/>
      <c r="BS4" s="14"/>
      <c r="BT4" s="14"/>
      <c r="BU4" s="15">
        <f>SQRT((1.5*EXP(1.105*BT4))^2+(1.5*EXP(1.105*(BP4-1)))^2+(1.5*EXP(1.105*(BQ4-1)))^2+(1.5*EXP(1.105*(BR4-1)))^2+(1.5*EXP(1.105*(BS4-1)))^2)/100*2.45</f>
        <v>4.4081660908397297E-2</v>
      </c>
    </row>
    <row r="5" spans="1:73">
      <c r="A5" s="11">
        <v>1951</v>
      </c>
      <c r="B5" s="29" t="s">
        <v>17</v>
      </c>
      <c r="C5" s="33">
        <f>1-'ALPRec-PReu'!C5-'ALPRec-MReu'!C5-'ALPRec-LF'!C5-0.0001</f>
        <v>0.16690000000000005</v>
      </c>
      <c r="D5" s="13" t="s">
        <v>25</v>
      </c>
      <c r="E5" s="14"/>
      <c r="F5" s="14"/>
      <c r="G5" s="14"/>
      <c r="H5" s="14"/>
      <c r="I5" s="14"/>
      <c r="J5" s="22">
        <f t="shared" si="0"/>
        <v>4.4081660908397297E-2</v>
      </c>
      <c r="K5" s="12" t="s">
        <v>10</v>
      </c>
      <c r="L5" s="33"/>
      <c r="M5" s="13"/>
      <c r="N5" s="14"/>
      <c r="O5" s="14"/>
      <c r="P5" s="14"/>
      <c r="Q5" s="14"/>
      <c r="R5" s="14"/>
      <c r="S5" s="22">
        <f t="shared" si="1"/>
        <v>4.4081660908397297E-2</v>
      </c>
      <c r="T5" s="16" t="s">
        <v>11</v>
      </c>
      <c r="U5" s="33"/>
      <c r="V5" s="13"/>
      <c r="W5" s="14"/>
      <c r="X5" s="14"/>
      <c r="Y5" s="14"/>
      <c r="Z5" s="14"/>
      <c r="AA5" s="14"/>
      <c r="AB5" s="22">
        <f>SQRT((1.5*EXP(1.105*AA5))^2+(1.5*EXP(1.105*(W5-1)))^2+(1.5*EXP(1.105*(X5-1)))^2+(1.5*EXP(1.105*(Y5-1)))^2+(1.5*EXP(1.105*(Z5-1)))^2)/100*2.45</f>
        <v>4.4081660908397297E-2</v>
      </c>
      <c r="AC5" s="17" t="s">
        <v>12</v>
      </c>
      <c r="AD5" s="33"/>
      <c r="AE5" s="13"/>
      <c r="AF5" s="14"/>
      <c r="AG5" s="14"/>
      <c r="AH5" s="14"/>
      <c r="AI5" s="14"/>
      <c r="AJ5" s="14"/>
      <c r="AK5" s="22">
        <f>SQRT((1.5*EXP(1.105*AJ5))^2+(1.5*EXP(1.105*(AF5-1)))^2+(1.5*EXP(1.105*(AG5-1)))^2+(1.5*EXP(1.105*(AH5-1)))^2+(1.5*EXP(1.105*(AI5-1)))^2)/100*2.45</f>
        <v>4.4081660908397297E-2</v>
      </c>
      <c r="AL5" s="18" t="s">
        <v>13</v>
      </c>
      <c r="AM5" s="33"/>
      <c r="AN5" s="13"/>
      <c r="AO5" s="14"/>
      <c r="AP5" s="14"/>
      <c r="AQ5" s="14"/>
      <c r="AR5" s="14"/>
      <c r="AS5" s="14"/>
      <c r="AT5" s="22">
        <f t="shared" si="2"/>
        <v>4.4081660908397297E-2</v>
      </c>
      <c r="AU5" s="19" t="s">
        <v>14</v>
      </c>
      <c r="AV5" s="33"/>
      <c r="AW5" s="13"/>
      <c r="AX5" s="14"/>
      <c r="AY5" s="14"/>
      <c r="AZ5" s="14"/>
      <c r="BA5" s="14"/>
      <c r="BB5" s="14"/>
      <c r="BC5" s="22">
        <f>SQRT((1.5*EXP(1.105*BB5))^2+(1.5*EXP(1.105*(AX5-1)))^2+(1.5*EXP(1.105*(AY5-1)))^2+(1.5*EXP(1.105*(AZ5-1)))^2+(1.5*EXP(1.105*(BA5-1)))^2)/100*2.45</f>
        <v>4.4081660908397297E-2</v>
      </c>
      <c r="BD5" s="20" t="s">
        <v>15</v>
      </c>
      <c r="BE5" s="33"/>
      <c r="BF5" s="13"/>
      <c r="BG5" s="14"/>
      <c r="BH5" s="14"/>
      <c r="BI5" s="14"/>
      <c r="BJ5" s="14"/>
      <c r="BK5" s="14"/>
      <c r="BL5" s="22">
        <f>SQRT((1.5*EXP(1.105*BK5))^2+(1.5*EXP(1.105*(BG5-1)))^2+(1.5*EXP(1.105*(BH5-1)))^2+(1.5*EXP(1.105*(BI5-1)))^2+(1.5*EXP(1.105*(BJ5-1)))^2)/100*2.45</f>
        <v>4.4081660908397297E-2</v>
      </c>
      <c r="BM5" s="21" t="s">
        <v>16</v>
      </c>
      <c r="BN5" s="33"/>
      <c r="BO5" s="13"/>
      <c r="BP5" s="14"/>
      <c r="BQ5" s="14"/>
      <c r="BR5" s="14"/>
      <c r="BS5" s="14"/>
      <c r="BT5" s="14"/>
      <c r="BU5" s="22">
        <f>SQRT((1.5*EXP(1.105*BT5))^2+(1.5*EXP(1.105*(BP5-1)))^2+(1.5*EXP(1.105*(BQ5-1)))^2+(1.5*EXP(1.105*(BR5-1)))^2+(1.5*EXP(1.105*(BS5-1)))^2)/100*2.45</f>
        <v>4.4081660908397297E-2</v>
      </c>
    </row>
    <row r="6" spans="1:73">
      <c r="A6" s="11">
        <v>1952</v>
      </c>
      <c r="B6" s="29" t="s">
        <v>17</v>
      </c>
      <c r="C6" s="33">
        <f>1-'ALPRec-PReu'!C6-'ALPRec-MReu'!C6-'ALPRec-LF'!C6-0.0001</f>
        <v>0.18389999999999995</v>
      </c>
      <c r="D6" s="13" t="s">
        <v>25</v>
      </c>
      <c r="E6" s="14"/>
      <c r="F6" s="14"/>
      <c r="G6" s="14"/>
      <c r="H6" s="14"/>
      <c r="I6" s="14"/>
      <c r="J6" s="22">
        <f t="shared" si="0"/>
        <v>4.4081660908397297E-2</v>
      </c>
      <c r="K6" s="12" t="s">
        <v>10</v>
      </c>
      <c r="L6" s="33"/>
      <c r="M6" s="13"/>
      <c r="N6" s="14"/>
      <c r="O6" s="14"/>
      <c r="P6" s="14"/>
      <c r="Q6" s="14"/>
      <c r="R6" s="14"/>
      <c r="S6" s="22">
        <f t="shared" si="1"/>
        <v>4.4081660908397297E-2</v>
      </c>
      <c r="T6" s="16" t="s">
        <v>11</v>
      </c>
      <c r="U6" s="33"/>
      <c r="V6" s="13"/>
      <c r="W6" s="14"/>
      <c r="X6" s="14"/>
      <c r="Y6" s="14"/>
      <c r="Z6" s="14"/>
      <c r="AA6" s="14"/>
      <c r="AB6" s="22">
        <f t="shared" ref="AB6:AB69" si="3">SQRT((1.5*EXP(1.105*AA6))^2+(1.5*EXP(1.105*(W6-1)))^2+(1.5*EXP(1.105*(X6-1)))^2+(1.5*EXP(1.105*(Y6-1)))^2+(1.5*EXP(1.105*(Z6-1)))^2)/100*2.45</f>
        <v>4.4081660908397297E-2</v>
      </c>
      <c r="AC6" s="17" t="s">
        <v>12</v>
      </c>
      <c r="AD6" s="33"/>
      <c r="AE6" s="13"/>
      <c r="AF6" s="14"/>
      <c r="AG6" s="14"/>
      <c r="AH6" s="14"/>
      <c r="AI6" s="14"/>
      <c r="AJ6" s="14"/>
      <c r="AK6" s="22">
        <f t="shared" ref="AK6:AK69" si="4">SQRT((1.5*EXP(1.105*AJ6))^2+(1.5*EXP(1.105*(AF6-1)))^2+(1.5*EXP(1.105*(AG6-1)))^2+(1.5*EXP(1.105*(AH6-1)))^2+(1.5*EXP(1.105*(AI6-1)))^2)/100*2.45</f>
        <v>4.4081660908397297E-2</v>
      </c>
      <c r="AL6" s="18" t="s">
        <v>13</v>
      </c>
      <c r="AM6" s="33"/>
      <c r="AN6" s="13"/>
      <c r="AO6" s="14"/>
      <c r="AP6" s="14"/>
      <c r="AQ6" s="14"/>
      <c r="AR6" s="14"/>
      <c r="AS6" s="14"/>
      <c r="AT6" s="22">
        <f t="shared" si="2"/>
        <v>4.4081660908397297E-2</v>
      </c>
      <c r="AU6" s="19" t="s">
        <v>14</v>
      </c>
      <c r="AV6" s="33"/>
      <c r="AW6" s="13"/>
      <c r="AX6" s="14"/>
      <c r="AY6" s="14"/>
      <c r="AZ6" s="14"/>
      <c r="BA6" s="14"/>
      <c r="BB6" s="14"/>
      <c r="BC6" s="22">
        <f t="shared" ref="BC6:BC10" si="5">SQRT((1.5*EXP(1.105*BB6))^2+(1.5*EXP(1.105*(AX6-1)))^2+(1.5*EXP(1.105*(AY6-1)))^2+(1.5*EXP(1.105*(AZ6-1)))^2+(1.5*EXP(1.105*(BA6-1)))^2)/100*2.45</f>
        <v>4.4081660908397297E-2</v>
      </c>
      <c r="BD6" s="20" t="s">
        <v>15</v>
      </c>
      <c r="BE6" s="33"/>
      <c r="BF6" s="13"/>
      <c r="BG6" s="14"/>
      <c r="BH6" s="14"/>
      <c r="BI6" s="14"/>
      <c r="BJ6" s="14"/>
      <c r="BK6" s="14"/>
      <c r="BL6" s="22">
        <f t="shared" ref="BL6:BL10" si="6">SQRT((1.5*EXP(1.105*BK6))^2+(1.5*EXP(1.105*(BG6-1)))^2+(1.5*EXP(1.105*(BH6-1)))^2+(1.5*EXP(1.105*(BI6-1)))^2+(1.5*EXP(1.105*(BJ6-1)))^2)/100*2.45</f>
        <v>4.4081660908397297E-2</v>
      </c>
      <c r="BM6" s="21" t="s">
        <v>16</v>
      </c>
      <c r="BN6" s="33"/>
      <c r="BO6" s="13"/>
      <c r="BP6" s="14"/>
      <c r="BQ6" s="14"/>
      <c r="BR6" s="14"/>
      <c r="BS6" s="14"/>
      <c r="BT6" s="14"/>
      <c r="BU6" s="22">
        <f t="shared" ref="BU6:BU69" si="7">SQRT((1.5*EXP(1.105*BT6))^2+(1.5*EXP(1.105*(BP6-1)))^2+(1.5*EXP(1.105*(BQ6-1)))^2+(1.5*EXP(1.105*(BR6-1)))^2+(1.5*EXP(1.105*(BS6-1)))^2)/100*2.45</f>
        <v>4.4081660908397297E-2</v>
      </c>
    </row>
    <row r="7" spans="1:73">
      <c r="A7" s="11">
        <v>1953</v>
      </c>
      <c r="B7" s="29" t="s">
        <v>17</v>
      </c>
      <c r="C7" s="33">
        <f>1-'ALPRec-PReu'!C7-'ALPRec-MReu'!C7-'ALPRec-LF'!C7-0.0001</f>
        <v>0.20090000000000008</v>
      </c>
      <c r="D7" s="13" t="s">
        <v>25</v>
      </c>
      <c r="E7" s="14"/>
      <c r="F7" s="14"/>
      <c r="G7" s="14"/>
      <c r="H7" s="14"/>
      <c r="I7" s="14"/>
      <c r="J7" s="22">
        <f t="shared" si="0"/>
        <v>4.4081660908397297E-2</v>
      </c>
      <c r="K7" s="12" t="s">
        <v>10</v>
      </c>
      <c r="L7" s="33"/>
      <c r="M7" s="13"/>
      <c r="N7" s="14"/>
      <c r="O7" s="14"/>
      <c r="P7" s="14"/>
      <c r="Q7" s="14"/>
      <c r="R7" s="14"/>
      <c r="S7" s="22">
        <f t="shared" si="1"/>
        <v>4.4081660908397297E-2</v>
      </c>
      <c r="T7" s="16" t="s">
        <v>11</v>
      </c>
      <c r="U7" s="33"/>
      <c r="V7" s="13"/>
      <c r="W7" s="14"/>
      <c r="X7" s="14"/>
      <c r="Y7" s="14"/>
      <c r="Z7" s="14"/>
      <c r="AA7" s="14"/>
      <c r="AB7" s="22">
        <f t="shared" si="3"/>
        <v>4.4081660908397297E-2</v>
      </c>
      <c r="AC7" s="17" t="s">
        <v>12</v>
      </c>
      <c r="AD7" s="33"/>
      <c r="AE7" s="13"/>
      <c r="AF7" s="14"/>
      <c r="AG7" s="14"/>
      <c r="AH7" s="14"/>
      <c r="AI7" s="14"/>
      <c r="AJ7" s="14"/>
      <c r="AK7" s="22">
        <f t="shared" si="4"/>
        <v>4.4081660908397297E-2</v>
      </c>
      <c r="AL7" s="18" t="s">
        <v>13</v>
      </c>
      <c r="AM7" s="33"/>
      <c r="AN7" s="13"/>
      <c r="AO7" s="14"/>
      <c r="AP7" s="14"/>
      <c r="AQ7" s="14"/>
      <c r="AR7" s="14"/>
      <c r="AS7" s="14"/>
      <c r="AT7" s="22">
        <f t="shared" si="2"/>
        <v>4.4081660908397297E-2</v>
      </c>
      <c r="AU7" s="19" t="s">
        <v>14</v>
      </c>
      <c r="AV7" s="33"/>
      <c r="AW7" s="13"/>
      <c r="AX7" s="14"/>
      <c r="AY7" s="14"/>
      <c r="AZ7" s="14"/>
      <c r="BA7" s="14"/>
      <c r="BB7" s="14"/>
      <c r="BC7" s="22">
        <f t="shared" si="5"/>
        <v>4.4081660908397297E-2</v>
      </c>
      <c r="BD7" s="20" t="s">
        <v>15</v>
      </c>
      <c r="BE7" s="33"/>
      <c r="BF7" s="13"/>
      <c r="BG7" s="14"/>
      <c r="BH7" s="14"/>
      <c r="BI7" s="14"/>
      <c r="BJ7" s="14"/>
      <c r="BK7" s="14"/>
      <c r="BL7" s="22">
        <f t="shared" si="6"/>
        <v>4.4081660908397297E-2</v>
      </c>
      <c r="BM7" s="21" t="s">
        <v>16</v>
      </c>
      <c r="BN7" s="33"/>
      <c r="BO7" s="13"/>
      <c r="BP7" s="14"/>
      <c r="BQ7" s="14"/>
      <c r="BR7" s="14"/>
      <c r="BS7" s="14"/>
      <c r="BT7" s="14"/>
      <c r="BU7" s="22">
        <f t="shared" si="7"/>
        <v>4.4081660908397297E-2</v>
      </c>
    </row>
    <row r="8" spans="1:73">
      <c r="A8" s="11">
        <v>1954</v>
      </c>
      <c r="B8" s="29" t="s">
        <v>17</v>
      </c>
      <c r="C8" s="33">
        <f>1-'ALPRec-PReu'!C8-'ALPRec-MReu'!C8-'ALPRec-LF'!C8-0.0001</f>
        <v>0.21789999999999998</v>
      </c>
      <c r="D8" s="13" t="s">
        <v>25</v>
      </c>
      <c r="E8" s="14"/>
      <c r="F8" s="14"/>
      <c r="G8" s="14"/>
      <c r="H8" s="14"/>
      <c r="I8" s="14"/>
      <c r="J8" s="22">
        <f t="shared" si="0"/>
        <v>4.4081660908397297E-2</v>
      </c>
      <c r="K8" s="12" t="s">
        <v>10</v>
      </c>
      <c r="L8" s="33"/>
      <c r="M8" s="13"/>
      <c r="N8" s="14"/>
      <c r="O8" s="14"/>
      <c r="P8" s="14"/>
      <c r="Q8" s="14"/>
      <c r="R8" s="14"/>
      <c r="S8" s="22">
        <f t="shared" si="1"/>
        <v>4.4081660908397297E-2</v>
      </c>
      <c r="T8" s="16" t="s">
        <v>11</v>
      </c>
      <c r="U8" s="33"/>
      <c r="V8" s="13"/>
      <c r="W8" s="14"/>
      <c r="X8" s="14"/>
      <c r="Y8" s="14"/>
      <c r="Z8" s="14"/>
      <c r="AA8" s="14"/>
      <c r="AB8" s="22">
        <f t="shared" si="3"/>
        <v>4.4081660908397297E-2</v>
      </c>
      <c r="AC8" s="17" t="s">
        <v>12</v>
      </c>
      <c r="AD8" s="33"/>
      <c r="AE8" s="13"/>
      <c r="AF8" s="14"/>
      <c r="AG8" s="14"/>
      <c r="AH8" s="14"/>
      <c r="AI8" s="14"/>
      <c r="AJ8" s="14"/>
      <c r="AK8" s="22">
        <f t="shared" si="4"/>
        <v>4.4081660908397297E-2</v>
      </c>
      <c r="AL8" s="18" t="s">
        <v>13</v>
      </c>
      <c r="AM8" s="33"/>
      <c r="AN8" s="13"/>
      <c r="AO8" s="14"/>
      <c r="AP8" s="14"/>
      <c r="AQ8" s="14"/>
      <c r="AR8" s="14"/>
      <c r="AS8" s="14"/>
      <c r="AT8" s="22">
        <f t="shared" si="2"/>
        <v>4.4081660908397297E-2</v>
      </c>
      <c r="AU8" s="19" t="s">
        <v>14</v>
      </c>
      <c r="AV8" s="33"/>
      <c r="AW8" s="13"/>
      <c r="AX8" s="14"/>
      <c r="AY8" s="14"/>
      <c r="AZ8" s="14"/>
      <c r="BA8" s="14"/>
      <c r="BB8" s="14"/>
      <c r="BC8" s="22">
        <f t="shared" si="5"/>
        <v>4.4081660908397297E-2</v>
      </c>
      <c r="BD8" s="20" t="s">
        <v>15</v>
      </c>
      <c r="BE8" s="33"/>
      <c r="BF8" s="13"/>
      <c r="BG8" s="14"/>
      <c r="BH8" s="14"/>
      <c r="BI8" s="14"/>
      <c r="BJ8" s="14"/>
      <c r="BK8" s="14"/>
      <c r="BL8" s="22">
        <f t="shared" si="6"/>
        <v>4.4081660908397297E-2</v>
      </c>
      <c r="BM8" s="21" t="s">
        <v>16</v>
      </c>
      <c r="BN8" s="33"/>
      <c r="BO8" s="13"/>
      <c r="BP8" s="14"/>
      <c r="BQ8" s="14"/>
      <c r="BR8" s="14"/>
      <c r="BS8" s="14"/>
      <c r="BT8" s="14"/>
      <c r="BU8" s="22">
        <f t="shared" si="7"/>
        <v>4.4081660908397297E-2</v>
      </c>
    </row>
    <row r="9" spans="1:73">
      <c r="A9" s="11">
        <v>1955</v>
      </c>
      <c r="B9" s="29" t="s">
        <v>17</v>
      </c>
      <c r="C9" s="33">
        <f>1-'ALPRec-PReu'!C9-'ALPRec-MReu'!C9-'ALPRec-LF'!C9-0.0001</f>
        <v>0.23490000000000011</v>
      </c>
      <c r="D9" s="13" t="s">
        <v>25</v>
      </c>
      <c r="E9" s="14"/>
      <c r="F9" s="14"/>
      <c r="G9" s="14"/>
      <c r="H9" s="14"/>
      <c r="I9" s="14"/>
      <c r="J9" s="22">
        <f t="shared" si="0"/>
        <v>4.4081660908397297E-2</v>
      </c>
      <c r="K9" s="12" t="s">
        <v>10</v>
      </c>
      <c r="L9" s="33"/>
      <c r="M9" s="13"/>
      <c r="N9" s="14"/>
      <c r="O9" s="14"/>
      <c r="P9" s="14"/>
      <c r="Q9" s="14"/>
      <c r="R9" s="14"/>
      <c r="S9" s="22">
        <f t="shared" si="1"/>
        <v>4.4081660908397297E-2</v>
      </c>
      <c r="T9" s="16" t="s">
        <v>11</v>
      </c>
      <c r="U9" s="33"/>
      <c r="V9" s="13"/>
      <c r="W9" s="14"/>
      <c r="X9" s="14"/>
      <c r="Y9" s="14"/>
      <c r="Z9" s="14"/>
      <c r="AA9" s="14"/>
      <c r="AB9" s="22">
        <f t="shared" si="3"/>
        <v>4.4081660908397297E-2</v>
      </c>
      <c r="AC9" s="17" t="s">
        <v>12</v>
      </c>
      <c r="AD9" s="33"/>
      <c r="AE9" s="13"/>
      <c r="AF9" s="14"/>
      <c r="AG9" s="14"/>
      <c r="AH9" s="14"/>
      <c r="AI9" s="14"/>
      <c r="AJ9" s="14"/>
      <c r="AK9" s="22">
        <f t="shared" si="4"/>
        <v>4.4081660908397297E-2</v>
      </c>
      <c r="AL9" s="18" t="s">
        <v>13</v>
      </c>
      <c r="AM9" s="33"/>
      <c r="AN9" s="13"/>
      <c r="AO9" s="14"/>
      <c r="AP9" s="14"/>
      <c r="AQ9" s="14"/>
      <c r="AR9" s="14"/>
      <c r="AS9" s="14"/>
      <c r="AT9" s="22">
        <f t="shared" si="2"/>
        <v>4.4081660908397297E-2</v>
      </c>
      <c r="AU9" s="19" t="s">
        <v>14</v>
      </c>
      <c r="AV9" s="33"/>
      <c r="AW9" s="13"/>
      <c r="AX9" s="14"/>
      <c r="AY9" s="14"/>
      <c r="AZ9" s="14"/>
      <c r="BA9" s="14"/>
      <c r="BB9" s="14"/>
      <c r="BC9" s="22">
        <f t="shared" si="5"/>
        <v>4.4081660908397297E-2</v>
      </c>
      <c r="BD9" s="20" t="s">
        <v>15</v>
      </c>
      <c r="BE9" s="33"/>
      <c r="BF9" s="13"/>
      <c r="BG9" s="14"/>
      <c r="BH9" s="14"/>
      <c r="BI9" s="14"/>
      <c r="BJ9" s="14"/>
      <c r="BK9" s="14"/>
      <c r="BL9" s="22">
        <f t="shared" si="6"/>
        <v>4.4081660908397297E-2</v>
      </c>
      <c r="BM9" s="21" t="s">
        <v>16</v>
      </c>
      <c r="BN9" s="33"/>
      <c r="BO9" s="13"/>
      <c r="BP9" s="14"/>
      <c r="BQ9" s="14"/>
      <c r="BR9" s="14"/>
      <c r="BS9" s="14"/>
      <c r="BT9" s="14"/>
      <c r="BU9" s="22">
        <f t="shared" si="7"/>
        <v>4.4081660908397297E-2</v>
      </c>
    </row>
    <row r="10" spans="1:73">
      <c r="A10" s="11">
        <v>1956</v>
      </c>
      <c r="B10" s="29" t="s">
        <v>17</v>
      </c>
      <c r="C10" s="33">
        <f>1-'ALPRec-PReu'!C10-'ALPRec-MReu'!C10-'ALPRec-LF'!C10-0.0001</f>
        <v>0.25190000000000001</v>
      </c>
      <c r="D10" s="13" t="s">
        <v>25</v>
      </c>
      <c r="E10" s="14"/>
      <c r="F10" s="14"/>
      <c r="G10" s="14"/>
      <c r="H10" s="14"/>
      <c r="I10" s="14"/>
      <c r="J10" s="22">
        <f t="shared" si="0"/>
        <v>4.4081660908397297E-2</v>
      </c>
      <c r="K10" s="12" t="s">
        <v>10</v>
      </c>
      <c r="L10" s="33"/>
      <c r="M10" s="13"/>
      <c r="N10" s="14"/>
      <c r="O10" s="14"/>
      <c r="P10" s="14"/>
      <c r="Q10" s="14"/>
      <c r="R10" s="14"/>
      <c r="S10" s="22">
        <f t="shared" si="1"/>
        <v>4.4081660908397297E-2</v>
      </c>
      <c r="T10" s="16" t="s">
        <v>11</v>
      </c>
      <c r="U10" s="33"/>
      <c r="V10" s="13"/>
      <c r="W10" s="14"/>
      <c r="X10" s="14"/>
      <c r="Y10" s="14"/>
      <c r="Z10" s="14"/>
      <c r="AA10" s="14"/>
      <c r="AB10" s="22">
        <f t="shared" si="3"/>
        <v>4.4081660908397297E-2</v>
      </c>
      <c r="AC10" s="17" t="s">
        <v>12</v>
      </c>
      <c r="AD10" s="33"/>
      <c r="AE10" s="13"/>
      <c r="AF10" s="14"/>
      <c r="AG10" s="14"/>
      <c r="AH10" s="14"/>
      <c r="AI10" s="14"/>
      <c r="AJ10" s="14"/>
      <c r="AK10" s="22">
        <f t="shared" si="4"/>
        <v>4.4081660908397297E-2</v>
      </c>
      <c r="AL10" s="18" t="s">
        <v>13</v>
      </c>
      <c r="AM10" s="33"/>
      <c r="AN10" s="13"/>
      <c r="AO10" s="14"/>
      <c r="AP10" s="14"/>
      <c r="AQ10" s="14"/>
      <c r="AR10" s="14"/>
      <c r="AS10" s="14"/>
      <c r="AT10" s="22">
        <f t="shared" si="2"/>
        <v>4.4081660908397297E-2</v>
      </c>
      <c r="AU10" s="19" t="s">
        <v>14</v>
      </c>
      <c r="AV10" s="33"/>
      <c r="AW10" s="13"/>
      <c r="AX10" s="14"/>
      <c r="AY10" s="14"/>
      <c r="AZ10" s="14"/>
      <c r="BA10" s="14"/>
      <c r="BB10" s="14"/>
      <c r="BC10" s="22">
        <f t="shared" si="5"/>
        <v>4.4081660908397297E-2</v>
      </c>
      <c r="BD10" s="20" t="s">
        <v>15</v>
      </c>
      <c r="BE10" s="33"/>
      <c r="BF10" s="13"/>
      <c r="BG10" s="14"/>
      <c r="BH10" s="14"/>
      <c r="BI10" s="14"/>
      <c r="BJ10" s="14"/>
      <c r="BK10" s="14"/>
      <c r="BL10" s="22">
        <f t="shared" si="6"/>
        <v>4.4081660908397297E-2</v>
      </c>
      <c r="BM10" s="21" t="s">
        <v>16</v>
      </c>
      <c r="BN10" s="33"/>
      <c r="BO10" s="13"/>
      <c r="BP10" s="14"/>
      <c r="BQ10" s="14"/>
      <c r="BR10" s="14"/>
      <c r="BS10" s="14"/>
      <c r="BT10" s="14"/>
      <c r="BU10" s="22">
        <f t="shared" si="7"/>
        <v>4.4081660908397297E-2</v>
      </c>
    </row>
    <row r="11" spans="1:73">
      <c r="A11" s="11">
        <v>1957</v>
      </c>
      <c r="B11" s="29" t="s">
        <v>17</v>
      </c>
      <c r="C11" s="33">
        <f>1-'ALPRec-PReu'!C11-'ALPRec-MReu'!C11-'ALPRec-LF'!C11-0.0001</f>
        <v>0.26890000000000014</v>
      </c>
      <c r="D11" s="13" t="s">
        <v>25</v>
      </c>
      <c r="E11" s="14"/>
      <c r="F11" s="14"/>
      <c r="G11" s="14"/>
      <c r="H11" s="14"/>
      <c r="I11" s="14"/>
      <c r="J11" s="22">
        <f t="shared" si="0"/>
        <v>4.4081660908397297E-2</v>
      </c>
      <c r="K11" s="12" t="s">
        <v>10</v>
      </c>
      <c r="L11" s="33"/>
      <c r="M11" s="13"/>
      <c r="N11" s="14"/>
      <c r="O11" s="14"/>
      <c r="P11" s="14"/>
      <c r="Q11" s="14"/>
      <c r="R11" s="14"/>
      <c r="S11" s="22">
        <f t="shared" si="1"/>
        <v>4.4081660908397297E-2</v>
      </c>
      <c r="T11" s="16" t="s">
        <v>11</v>
      </c>
      <c r="U11" s="33"/>
      <c r="V11" s="13"/>
      <c r="W11" s="14"/>
      <c r="X11" s="14"/>
      <c r="Y11" s="14"/>
      <c r="Z11" s="14"/>
      <c r="AA11" s="14"/>
      <c r="AB11" s="22">
        <f t="shared" si="3"/>
        <v>4.4081660908397297E-2</v>
      </c>
      <c r="AC11" s="17" t="s">
        <v>12</v>
      </c>
      <c r="AD11" s="33"/>
      <c r="AE11" s="13"/>
      <c r="AF11" s="14"/>
      <c r="AG11" s="14"/>
      <c r="AH11" s="14"/>
      <c r="AI11" s="14"/>
      <c r="AJ11" s="14"/>
      <c r="AK11" s="22">
        <f t="shared" si="4"/>
        <v>4.4081660908397297E-2</v>
      </c>
      <c r="AL11" s="18" t="s">
        <v>13</v>
      </c>
      <c r="AM11" s="33"/>
      <c r="AN11" s="13"/>
      <c r="AO11" s="14"/>
      <c r="AP11" s="14"/>
      <c r="AQ11" s="14"/>
      <c r="AR11" s="14"/>
      <c r="AS11" s="14"/>
      <c r="AT11" s="22">
        <f t="shared" si="2"/>
        <v>4.4081660908397297E-2</v>
      </c>
      <c r="AU11" s="19" t="s">
        <v>14</v>
      </c>
      <c r="AV11" s="33"/>
      <c r="AW11" s="13"/>
      <c r="AX11" s="14"/>
      <c r="AY11" s="14"/>
      <c r="AZ11" s="14"/>
      <c r="BA11" s="14"/>
      <c r="BB11" s="14"/>
      <c r="BC11" s="22">
        <f>SQRT((1.5*EXP(1.105*BB11))^2+(1.5*EXP(1.105*(AX11-1)))^2+(1.5*EXP(1.105*(AY11-1)))^2+(1.5*EXP(1.105*(AZ11-1)))^2+(1.5*EXP(1.105*(BA11-1)))^2)/100*2.45</f>
        <v>4.4081660908397297E-2</v>
      </c>
      <c r="BD11" s="20" t="s">
        <v>15</v>
      </c>
      <c r="BE11" s="33"/>
      <c r="BF11" s="13"/>
      <c r="BG11" s="14"/>
      <c r="BH11" s="14"/>
      <c r="BI11" s="14"/>
      <c r="BJ11" s="14"/>
      <c r="BK11" s="14"/>
      <c r="BL11" s="22">
        <f>SQRT((1.5*EXP(1.105*BK11))^2+(1.5*EXP(1.105*(BG11-1)))^2+(1.5*EXP(1.105*(BH11-1)))^2+(1.5*EXP(1.105*(BI11-1)))^2+(1.5*EXP(1.105*(BJ11-1)))^2)/100*2.45</f>
        <v>4.4081660908397297E-2</v>
      </c>
      <c r="BM11" s="21" t="s">
        <v>16</v>
      </c>
      <c r="BN11" s="33"/>
      <c r="BO11" s="13"/>
      <c r="BP11" s="14"/>
      <c r="BQ11" s="14"/>
      <c r="BR11" s="14"/>
      <c r="BS11" s="14"/>
      <c r="BT11" s="14"/>
      <c r="BU11" s="22">
        <f>SQRT((1.5*EXP(1.105*BT11))^2+(1.5*EXP(1.105*(BP11-1)))^2+(1.5*EXP(1.105*(BQ11-1)))^2+(1.5*EXP(1.105*(BR11-1)))^2+(1.5*EXP(1.105*(BS11-1)))^2)/100*2.45</f>
        <v>4.4081660908397297E-2</v>
      </c>
    </row>
    <row r="12" spans="1:73">
      <c r="A12" s="11">
        <v>1958</v>
      </c>
      <c r="B12" s="29" t="s">
        <v>17</v>
      </c>
      <c r="C12" s="33">
        <f>1-'ALPRec-PReu'!C12-'ALPRec-MReu'!C12-'ALPRec-LF'!C12-0.0001</f>
        <v>0.28590000000000004</v>
      </c>
      <c r="D12" s="13" t="s">
        <v>25</v>
      </c>
      <c r="E12" s="14"/>
      <c r="F12" s="14"/>
      <c r="G12" s="14"/>
      <c r="H12" s="14"/>
      <c r="I12" s="14"/>
      <c r="J12" s="22">
        <f t="shared" si="0"/>
        <v>4.4081660908397297E-2</v>
      </c>
      <c r="K12" s="12" t="s">
        <v>10</v>
      </c>
      <c r="L12" s="33"/>
      <c r="M12" s="13"/>
      <c r="N12" s="14"/>
      <c r="O12" s="14"/>
      <c r="P12" s="14"/>
      <c r="Q12" s="14"/>
      <c r="R12" s="14"/>
      <c r="S12" s="22">
        <f t="shared" si="1"/>
        <v>4.4081660908397297E-2</v>
      </c>
      <c r="T12" s="16" t="s">
        <v>11</v>
      </c>
      <c r="U12" s="33"/>
      <c r="V12" s="13"/>
      <c r="W12" s="14"/>
      <c r="X12" s="14"/>
      <c r="Y12" s="14"/>
      <c r="Z12" s="14"/>
      <c r="AA12" s="14"/>
      <c r="AB12" s="22">
        <f t="shared" si="3"/>
        <v>4.4081660908397297E-2</v>
      </c>
      <c r="AC12" s="17" t="s">
        <v>12</v>
      </c>
      <c r="AD12" s="33"/>
      <c r="AE12" s="13"/>
      <c r="AF12" s="14"/>
      <c r="AG12" s="14"/>
      <c r="AH12" s="14"/>
      <c r="AI12" s="14"/>
      <c r="AJ12" s="14"/>
      <c r="AK12" s="22">
        <f t="shared" si="4"/>
        <v>4.4081660908397297E-2</v>
      </c>
      <c r="AL12" s="18" t="s">
        <v>13</v>
      </c>
      <c r="AM12" s="33"/>
      <c r="AN12" s="13"/>
      <c r="AO12" s="14"/>
      <c r="AP12" s="14"/>
      <c r="AQ12" s="14"/>
      <c r="AR12" s="14"/>
      <c r="AS12" s="14"/>
      <c r="AT12" s="22">
        <f t="shared" si="2"/>
        <v>4.4081660908397297E-2</v>
      </c>
      <c r="AU12" s="19" t="s">
        <v>14</v>
      </c>
      <c r="AV12" s="33"/>
      <c r="AW12" s="13"/>
      <c r="AX12" s="14"/>
      <c r="AY12" s="14"/>
      <c r="AZ12" s="14"/>
      <c r="BA12" s="14"/>
      <c r="BB12" s="14"/>
      <c r="BC12" s="22">
        <f t="shared" ref="BC12:BC73" si="8">SQRT((1.5*EXP(1.105*BB12))^2+(1.5*EXP(1.105*(AX12-1)))^2+(1.5*EXP(1.105*(AY12-1)))^2+(1.5*EXP(1.105*(AZ12-1)))^2+(1.5*EXP(1.105*(BA12-1)))^2)/100*2.45</f>
        <v>4.4081660908397297E-2</v>
      </c>
      <c r="BD12" s="20" t="s">
        <v>15</v>
      </c>
      <c r="BE12" s="33"/>
      <c r="BF12" s="13"/>
      <c r="BG12" s="14"/>
      <c r="BH12" s="14"/>
      <c r="BI12" s="14"/>
      <c r="BJ12" s="14"/>
      <c r="BK12" s="14"/>
      <c r="BL12" s="22">
        <f t="shared" ref="BL12:BL73" si="9">SQRT((1.5*EXP(1.105*BK12))^2+(1.5*EXP(1.105*(BG12-1)))^2+(1.5*EXP(1.105*(BH12-1)))^2+(1.5*EXP(1.105*(BI12-1)))^2+(1.5*EXP(1.105*(BJ12-1)))^2)/100*2.45</f>
        <v>4.4081660908397297E-2</v>
      </c>
      <c r="BM12" s="21" t="s">
        <v>16</v>
      </c>
      <c r="BN12" s="33"/>
      <c r="BO12" s="13"/>
      <c r="BP12" s="14"/>
      <c r="BQ12" s="14"/>
      <c r="BR12" s="14"/>
      <c r="BS12" s="14"/>
      <c r="BT12" s="14"/>
      <c r="BU12" s="22">
        <f t="shared" si="7"/>
        <v>4.4081660908397297E-2</v>
      </c>
    </row>
    <row r="13" spans="1:73">
      <c r="A13" s="11">
        <v>1959</v>
      </c>
      <c r="B13" s="29" t="s">
        <v>17</v>
      </c>
      <c r="C13" s="33">
        <f>1-'ALPRec-PReu'!C13-'ALPRec-MReu'!C13-'ALPRec-LF'!C13-0.0001</f>
        <v>0.30290000000000017</v>
      </c>
      <c r="D13" s="13" t="s">
        <v>25</v>
      </c>
      <c r="E13" s="14"/>
      <c r="F13" s="14"/>
      <c r="G13" s="14"/>
      <c r="H13" s="14"/>
      <c r="I13" s="14"/>
      <c r="J13" s="22">
        <f t="shared" si="0"/>
        <v>4.4081660908397297E-2</v>
      </c>
      <c r="K13" s="12" t="s">
        <v>10</v>
      </c>
      <c r="L13" s="33"/>
      <c r="M13" s="13"/>
      <c r="N13" s="14"/>
      <c r="O13" s="14"/>
      <c r="P13" s="14"/>
      <c r="Q13" s="14"/>
      <c r="R13" s="14"/>
      <c r="S13" s="22">
        <f t="shared" si="1"/>
        <v>4.4081660908397297E-2</v>
      </c>
      <c r="T13" s="16" t="s">
        <v>11</v>
      </c>
      <c r="U13" s="33"/>
      <c r="V13" s="13"/>
      <c r="W13" s="14"/>
      <c r="X13" s="14"/>
      <c r="Y13" s="14"/>
      <c r="Z13" s="14"/>
      <c r="AA13" s="14"/>
      <c r="AB13" s="22">
        <f t="shared" si="3"/>
        <v>4.4081660908397297E-2</v>
      </c>
      <c r="AC13" s="17" t="s">
        <v>12</v>
      </c>
      <c r="AD13" s="33"/>
      <c r="AE13" s="13"/>
      <c r="AF13" s="14"/>
      <c r="AG13" s="14"/>
      <c r="AH13" s="14"/>
      <c r="AI13" s="14"/>
      <c r="AJ13" s="14"/>
      <c r="AK13" s="22">
        <f t="shared" si="4"/>
        <v>4.4081660908397297E-2</v>
      </c>
      <c r="AL13" s="18" t="s">
        <v>13</v>
      </c>
      <c r="AM13" s="33"/>
      <c r="AN13" s="13"/>
      <c r="AO13" s="14"/>
      <c r="AP13" s="14"/>
      <c r="AQ13" s="14"/>
      <c r="AR13" s="14"/>
      <c r="AS13" s="14"/>
      <c r="AT13" s="22">
        <f t="shared" si="2"/>
        <v>4.4081660908397297E-2</v>
      </c>
      <c r="AU13" s="19" t="s">
        <v>14</v>
      </c>
      <c r="AV13" s="33"/>
      <c r="AW13" s="13"/>
      <c r="AX13" s="14"/>
      <c r="AY13" s="14"/>
      <c r="AZ13" s="14"/>
      <c r="BA13" s="14"/>
      <c r="BB13" s="14"/>
      <c r="BC13" s="22">
        <f t="shared" si="8"/>
        <v>4.4081660908397297E-2</v>
      </c>
      <c r="BD13" s="20" t="s">
        <v>15</v>
      </c>
      <c r="BE13" s="33"/>
      <c r="BF13" s="13"/>
      <c r="BG13" s="14"/>
      <c r="BH13" s="14"/>
      <c r="BI13" s="14"/>
      <c r="BJ13" s="14"/>
      <c r="BK13" s="14"/>
      <c r="BL13" s="22">
        <f t="shared" si="9"/>
        <v>4.4081660908397297E-2</v>
      </c>
      <c r="BM13" s="21" t="s">
        <v>16</v>
      </c>
      <c r="BN13" s="33"/>
      <c r="BO13" s="13"/>
      <c r="BP13" s="14"/>
      <c r="BQ13" s="14"/>
      <c r="BR13" s="14"/>
      <c r="BS13" s="14"/>
      <c r="BT13" s="14"/>
      <c r="BU13" s="22">
        <f t="shared" si="7"/>
        <v>4.4081660908397297E-2</v>
      </c>
    </row>
    <row r="14" spans="1:73">
      <c r="A14" s="11">
        <v>1960</v>
      </c>
      <c r="B14" s="29" t="s">
        <v>17</v>
      </c>
      <c r="C14" s="33">
        <f>1-'ALPRec-PReu'!C14-'ALPRec-MReu'!C14-'ALPRec-LF'!C14-0.0001</f>
        <v>0.31990000000000007</v>
      </c>
      <c r="D14" s="13" t="s">
        <v>25</v>
      </c>
      <c r="E14" s="14"/>
      <c r="F14" s="14"/>
      <c r="G14" s="14"/>
      <c r="H14" s="14"/>
      <c r="I14" s="14"/>
      <c r="J14" s="22">
        <f t="shared" si="0"/>
        <v>4.4081660908397297E-2</v>
      </c>
      <c r="K14" s="12" t="s">
        <v>10</v>
      </c>
      <c r="L14" s="33"/>
      <c r="M14" s="13"/>
      <c r="N14" s="14"/>
      <c r="O14" s="14"/>
      <c r="P14" s="14"/>
      <c r="Q14" s="14"/>
      <c r="R14" s="14"/>
      <c r="S14" s="22">
        <f t="shared" si="1"/>
        <v>4.4081660908397297E-2</v>
      </c>
      <c r="T14" s="16" t="s">
        <v>11</v>
      </c>
      <c r="U14" s="33"/>
      <c r="V14" s="13"/>
      <c r="W14" s="14"/>
      <c r="X14" s="14"/>
      <c r="Y14" s="14"/>
      <c r="Z14" s="14"/>
      <c r="AA14" s="14"/>
      <c r="AB14" s="22">
        <f t="shared" si="3"/>
        <v>4.4081660908397297E-2</v>
      </c>
      <c r="AC14" s="17" t="s">
        <v>12</v>
      </c>
      <c r="AD14" s="33"/>
      <c r="AE14" s="13"/>
      <c r="AF14" s="14"/>
      <c r="AG14" s="14"/>
      <c r="AH14" s="14"/>
      <c r="AI14" s="14"/>
      <c r="AJ14" s="14"/>
      <c r="AK14" s="22">
        <f t="shared" si="4"/>
        <v>4.4081660908397297E-2</v>
      </c>
      <c r="AL14" s="18" t="s">
        <v>13</v>
      </c>
      <c r="AM14" s="33"/>
      <c r="AN14" s="13"/>
      <c r="AO14" s="14"/>
      <c r="AP14" s="14"/>
      <c r="AQ14" s="14"/>
      <c r="AR14" s="14"/>
      <c r="AS14" s="14"/>
      <c r="AT14" s="22">
        <f t="shared" si="2"/>
        <v>4.4081660908397297E-2</v>
      </c>
      <c r="AU14" s="19" t="s">
        <v>14</v>
      </c>
      <c r="AV14" s="33"/>
      <c r="AW14" s="13"/>
      <c r="AX14" s="14"/>
      <c r="AY14" s="14"/>
      <c r="AZ14" s="14"/>
      <c r="BA14" s="14"/>
      <c r="BB14" s="14"/>
      <c r="BC14" s="22">
        <f t="shared" si="8"/>
        <v>4.4081660908397297E-2</v>
      </c>
      <c r="BD14" s="20" t="s">
        <v>15</v>
      </c>
      <c r="BE14" s="33"/>
      <c r="BF14" s="13"/>
      <c r="BG14" s="14"/>
      <c r="BH14" s="14"/>
      <c r="BI14" s="14"/>
      <c r="BJ14" s="14"/>
      <c r="BK14" s="14"/>
      <c r="BL14" s="22">
        <f t="shared" si="9"/>
        <v>4.4081660908397297E-2</v>
      </c>
      <c r="BM14" s="21" t="s">
        <v>16</v>
      </c>
      <c r="BN14" s="33"/>
      <c r="BO14" s="13"/>
      <c r="BP14" s="14"/>
      <c r="BQ14" s="14"/>
      <c r="BR14" s="14"/>
      <c r="BS14" s="14"/>
      <c r="BT14" s="14"/>
      <c r="BU14" s="22">
        <f t="shared" si="7"/>
        <v>4.4081660908397297E-2</v>
      </c>
    </row>
    <row r="15" spans="1:73">
      <c r="A15" s="11">
        <v>1961</v>
      </c>
      <c r="B15" s="29" t="s">
        <v>17</v>
      </c>
      <c r="C15" s="33">
        <f>1-'ALPRec-PReu'!C15-'ALPRec-MReu'!C15-'ALPRec-LF'!C15-0.0001</f>
        <v>0.33590000000000009</v>
      </c>
      <c r="D15" s="13" t="s">
        <v>25</v>
      </c>
      <c r="E15" s="14"/>
      <c r="F15" s="14"/>
      <c r="G15" s="14"/>
      <c r="H15" s="14"/>
      <c r="I15" s="14"/>
      <c r="J15" s="22">
        <f t="shared" si="0"/>
        <v>4.4081660908397297E-2</v>
      </c>
      <c r="K15" s="12" t="s">
        <v>10</v>
      </c>
      <c r="L15" s="33"/>
      <c r="M15" s="13"/>
      <c r="N15" s="14"/>
      <c r="O15" s="14"/>
      <c r="P15" s="14"/>
      <c r="Q15" s="14"/>
      <c r="R15" s="14"/>
      <c r="S15" s="22">
        <f t="shared" si="1"/>
        <v>4.4081660908397297E-2</v>
      </c>
      <c r="T15" s="16" t="s">
        <v>11</v>
      </c>
      <c r="U15" s="33"/>
      <c r="V15" s="13"/>
      <c r="W15" s="14"/>
      <c r="X15" s="14"/>
      <c r="Y15" s="14"/>
      <c r="Z15" s="14"/>
      <c r="AA15" s="14"/>
      <c r="AB15" s="22">
        <f t="shared" si="3"/>
        <v>4.4081660908397297E-2</v>
      </c>
      <c r="AC15" s="17" t="s">
        <v>12</v>
      </c>
      <c r="AD15" s="33"/>
      <c r="AE15" s="13"/>
      <c r="AF15" s="14"/>
      <c r="AG15" s="14"/>
      <c r="AH15" s="14"/>
      <c r="AI15" s="14"/>
      <c r="AJ15" s="14"/>
      <c r="AK15" s="22">
        <f t="shared" si="4"/>
        <v>4.4081660908397297E-2</v>
      </c>
      <c r="AL15" s="18" t="s">
        <v>13</v>
      </c>
      <c r="AM15" s="33"/>
      <c r="AN15" s="13"/>
      <c r="AO15" s="14"/>
      <c r="AP15" s="14"/>
      <c r="AQ15" s="14"/>
      <c r="AR15" s="14"/>
      <c r="AS15" s="14"/>
      <c r="AT15" s="22">
        <f t="shared" si="2"/>
        <v>4.4081660908397297E-2</v>
      </c>
      <c r="AU15" s="19" t="s">
        <v>14</v>
      </c>
      <c r="AV15" s="33"/>
      <c r="AW15" s="13"/>
      <c r="AX15" s="14"/>
      <c r="AY15" s="14"/>
      <c r="AZ15" s="14"/>
      <c r="BA15" s="14"/>
      <c r="BB15" s="14"/>
      <c r="BC15" s="22">
        <f t="shared" si="8"/>
        <v>4.4081660908397297E-2</v>
      </c>
      <c r="BD15" s="20" t="s">
        <v>15</v>
      </c>
      <c r="BE15" s="33"/>
      <c r="BF15" s="13"/>
      <c r="BG15" s="14"/>
      <c r="BH15" s="14"/>
      <c r="BI15" s="14"/>
      <c r="BJ15" s="14"/>
      <c r="BK15" s="14"/>
      <c r="BL15" s="22">
        <f t="shared" si="9"/>
        <v>4.4081660908397297E-2</v>
      </c>
      <c r="BM15" s="21" t="s">
        <v>16</v>
      </c>
      <c r="BN15" s="33"/>
      <c r="BO15" s="13"/>
      <c r="BP15" s="14"/>
      <c r="BQ15" s="14"/>
      <c r="BR15" s="14"/>
      <c r="BS15" s="14"/>
      <c r="BT15" s="14"/>
      <c r="BU15" s="22">
        <f t="shared" si="7"/>
        <v>4.4081660908397297E-2</v>
      </c>
    </row>
    <row r="16" spans="1:73">
      <c r="A16" s="11">
        <v>1962</v>
      </c>
      <c r="B16" s="29" t="s">
        <v>17</v>
      </c>
      <c r="C16" s="33">
        <f>1-'ALPRec-PReu'!C16-'ALPRec-MReu'!C16-'ALPRec-LF'!C16-0.0001</f>
        <v>0.3519000000000001</v>
      </c>
      <c r="D16" s="13" t="s">
        <v>25</v>
      </c>
      <c r="E16" s="14"/>
      <c r="F16" s="14"/>
      <c r="G16" s="14"/>
      <c r="H16" s="14"/>
      <c r="I16" s="14"/>
      <c r="J16" s="22">
        <f t="shared" si="0"/>
        <v>4.4081660908397297E-2</v>
      </c>
      <c r="K16" s="12" t="s">
        <v>10</v>
      </c>
      <c r="L16" s="33"/>
      <c r="M16" s="13"/>
      <c r="N16" s="14"/>
      <c r="O16" s="14"/>
      <c r="P16" s="14"/>
      <c r="Q16" s="14"/>
      <c r="R16" s="14"/>
      <c r="S16" s="22">
        <f t="shared" si="1"/>
        <v>4.4081660908397297E-2</v>
      </c>
      <c r="T16" s="16" t="s">
        <v>11</v>
      </c>
      <c r="U16" s="33"/>
      <c r="V16" s="13"/>
      <c r="W16" s="14"/>
      <c r="X16" s="14"/>
      <c r="Y16" s="14"/>
      <c r="Z16" s="14"/>
      <c r="AA16" s="14"/>
      <c r="AB16" s="22">
        <f t="shared" si="3"/>
        <v>4.4081660908397297E-2</v>
      </c>
      <c r="AC16" s="17" t="s">
        <v>12</v>
      </c>
      <c r="AD16" s="33"/>
      <c r="AE16" s="13"/>
      <c r="AF16" s="14"/>
      <c r="AG16" s="14"/>
      <c r="AH16" s="14"/>
      <c r="AI16" s="14"/>
      <c r="AJ16" s="14"/>
      <c r="AK16" s="22">
        <f t="shared" si="4"/>
        <v>4.4081660908397297E-2</v>
      </c>
      <c r="AL16" s="18" t="s">
        <v>13</v>
      </c>
      <c r="AM16" s="33"/>
      <c r="AN16" s="13"/>
      <c r="AO16" s="14"/>
      <c r="AP16" s="14"/>
      <c r="AQ16" s="14"/>
      <c r="AR16" s="14"/>
      <c r="AS16" s="14"/>
      <c r="AT16" s="22">
        <f t="shared" si="2"/>
        <v>4.4081660908397297E-2</v>
      </c>
      <c r="AU16" s="19" t="s">
        <v>14</v>
      </c>
      <c r="AV16" s="33"/>
      <c r="AW16" s="13"/>
      <c r="AX16" s="14"/>
      <c r="AY16" s="14"/>
      <c r="AZ16" s="14"/>
      <c r="BA16" s="14"/>
      <c r="BB16" s="14"/>
      <c r="BC16" s="22">
        <f t="shared" si="8"/>
        <v>4.4081660908397297E-2</v>
      </c>
      <c r="BD16" s="20" t="s">
        <v>15</v>
      </c>
      <c r="BE16" s="33"/>
      <c r="BF16" s="13"/>
      <c r="BG16" s="14"/>
      <c r="BH16" s="14"/>
      <c r="BI16" s="14"/>
      <c r="BJ16" s="14"/>
      <c r="BK16" s="14"/>
      <c r="BL16" s="22">
        <f t="shared" si="9"/>
        <v>4.4081660908397297E-2</v>
      </c>
      <c r="BM16" s="21" t="s">
        <v>16</v>
      </c>
      <c r="BN16" s="33"/>
      <c r="BO16" s="13"/>
      <c r="BP16" s="14"/>
      <c r="BQ16" s="14"/>
      <c r="BR16" s="14"/>
      <c r="BS16" s="14"/>
      <c r="BT16" s="14"/>
      <c r="BU16" s="22">
        <f t="shared" si="7"/>
        <v>4.4081660908397297E-2</v>
      </c>
    </row>
    <row r="17" spans="1:73">
      <c r="A17" s="11">
        <v>1963</v>
      </c>
      <c r="B17" s="29" t="s">
        <v>17</v>
      </c>
      <c r="C17" s="33">
        <f>1-'ALPRec-PReu'!C17-'ALPRec-MReu'!C17-'ALPRec-LF'!C17-0.0001</f>
        <v>0.36790000000000012</v>
      </c>
      <c r="D17" s="13" t="s">
        <v>25</v>
      </c>
      <c r="E17" s="14"/>
      <c r="F17" s="14"/>
      <c r="G17" s="14"/>
      <c r="H17" s="14"/>
      <c r="I17" s="14"/>
      <c r="J17" s="22">
        <f t="shared" si="0"/>
        <v>4.4081660908397297E-2</v>
      </c>
      <c r="K17" s="12" t="s">
        <v>10</v>
      </c>
      <c r="L17" s="33"/>
      <c r="M17" s="13"/>
      <c r="N17" s="14"/>
      <c r="O17" s="14"/>
      <c r="P17" s="14"/>
      <c r="Q17" s="14"/>
      <c r="R17" s="14"/>
      <c r="S17" s="22">
        <f t="shared" si="1"/>
        <v>4.4081660908397297E-2</v>
      </c>
      <c r="T17" s="16" t="s">
        <v>11</v>
      </c>
      <c r="U17" s="33"/>
      <c r="V17" s="13"/>
      <c r="W17" s="14"/>
      <c r="X17" s="14"/>
      <c r="Y17" s="14"/>
      <c r="Z17" s="14"/>
      <c r="AA17" s="14"/>
      <c r="AB17" s="22">
        <f t="shared" si="3"/>
        <v>4.4081660908397297E-2</v>
      </c>
      <c r="AC17" s="17" t="s">
        <v>12</v>
      </c>
      <c r="AD17" s="33"/>
      <c r="AE17" s="13"/>
      <c r="AF17" s="14"/>
      <c r="AG17" s="14"/>
      <c r="AH17" s="14"/>
      <c r="AI17" s="14"/>
      <c r="AJ17" s="14"/>
      <c r="AK17" s="22">
        <f t="shared" si="4"/>
        <v>4.4081660908397297E-2</v>
      </c>
      <c r="AL17" s="18" t="s">
        <v>13</v>
      </c>
      <c r="AM17" s="33"/>
      <c r="AN17" s="13"/>
      <c r="AO17" s="14"/>
      <c r="AP17" s="14"/>
      <c r="AQ17" s="14"/>
      <c r="AR17" s="14"/>
      <c r="AS17" s="14"/>
      <c r="AT17" s="22">
        <f t="shared" si="2"/>
        <v>4.4081660908397297E-2</v>
      </c>
      <c r="AU17" s="19" t="s">
        <v>14</v>
      </c>
      <c r="AV17" s="33"/>
      <c r="AW17" s="13"/>
      <c r="AX17" s="14"/>
      <c r="AY17" s="14"/>
      <c r="AZ17" s="14"/>
      <c r="BA17" s="14"/>
      <c r="BB17" s="14"/>
      <c r="BC17" s="22">
        <f t="shared" si="8"/>
        <v>4.4081660908397297E-2</v>
      </c>
      <c r="BD17" s="20" t="s">
        <v>15</v>
      </c>
      <c r="BE17" s="33"/>
      <c r="BF17" s="13"/>
      <c r="BG17" s="14"/>
      <c r="BH17" s="14"/>
      <c r="BI17" s="14"/>
      <c r="BJ17" s="14"/>
      <c r="BK17" s="14"/>
      <c r="BL17" s="22">
        <f t="shared" si="9"/>
        <v>4.4081660908397297E-2</v>
      </c>
      <c r="BM17" s="21" t="s">
        <v>16</v>
      </c>
      <c r="BN17" s="33"/>
      <c r="BO17" s="13"/>
      <c r="BP17" s="14"/>
      <c r="BQ17" s="14"/>
      <c r="BR17" s="14"/>
      <c r="BS17" s="14"/>
      <c r="BT17" s="14"/>
      <c r="BU17" s="22">
        <f t="shared" si="7"/>
        <v>4.4081660908397297E-2</v>
      </c>
    </row>
    <row r="18" spans="1:73">
      <c r="A18" s="11">
        <v>1964</v>
      </c>
      <c r="B18" s="29" t="s">
        <v>17</v>
      </c>
      <c r="C18" s="33">
        <f>1-'ALPRec-PReu'!C18-'ALPRec-MReu'!C18-'ALPRec-LF'!C18-0.0001</f>
        <v>0.38390000000000013</v>
      </c>
      <c r="D18" s="13" t="s">
        <v>25</v>
      </c>
      <c r="E18" s="14"/>
      <c r="F18" s="14"/>
      <c r="G18" s="14"/>
      <c r="H18" s="14"/>
      <c r="I18" s="14"/>
      <c r="J18" s="22">
        <f t="shared" si="0"/>
        <v>4.4081660908397297E-2</v>
      </c>
      <c r="K18" s="12" t="s">
        <v>10</v>
      </c>
      <c r="L18" s="33"/>
      <c r="M18" s="13"/>
      <c r="N18" s="14"/>
      <c r="O18" s="14"/>
      <c r="P18" s="14"/>
      <c r="Q18" s="14"/>
      <c r="R18" s="14"/>
      <c r="S18" s="22">
        <f t="shared" si="1"/>
        <v>4.4081660908397297E-2</v>
      </c>
      <c r="T18" s="16" t="s">
        <v>11</v>
      </c>
      <c r="U18" s="33"/>
      <c r="V18" s="13"/>
      <c r="W18" s="14"/>
      <c r="X18" s="14"/>
      <c r="Y18" s="14"/>
      <c r="Z18" s="14"/>
      <c r="AA18" s="14"/>
      <c r="AB18" s="22">
        <f t="shared" si="3"/>
        <v>4.4081660908397297E-2</v>
      </c>
      <c r="AC18" s="17" t="s">
        <v>12</v>
      </c>
      <c r="AD18" s="33"/>
      <c r="AE18" s="13"/>
      <c r="AF18" s="14"/>
      <c r="AG18" s="14"/>
      <c r="AH18" s="14"/>
      <c r="AI18" s="14"/>
      <c r="AJ18" s="14"/>
      <c r="AK18" s="22">
        <f t="shared" si="4"/>
        <v>4.4081660908397297E-2</v>
      </c>
      <c r="AL18" s="18" t="s">
        <v>13</v>
      </c>
      <c r="AM18" s="33"/>
      <c r="AN18" s="13"/>
      <c r="AO18" s="14"/>
      <c r="AP18" s="14"/>
      <c r="AQ18" s="14"/>
      <c r="AR18" s="14"/>
      <c r="AS18" s="14"/>
      <c r="AT18" s="22">
        <f t="shared" si="2"/>
        <v>4.4081660908397297E-2</v>
      </c>
      <c r="AU18" s="19" t="s">
        <v>14</v>
      </c>
      <c r="AV18" s="33"/>
      <c r="AW18" s="13"/>
      <c r="AX18" s="14"/>
      <c r="AY18" s="14"/>
      <c r="AZ18" s="14"/>
      <c r="BA18" s="14"/>
      <c r="BB18" s="14"/>
      <c r="BC18" s="22">
        <f t="shared" si="8"/>
        <v>4.4081660908397297E-2</v>
      </c>
      <c r="BD18" s="20" t="s">
        <v>15</v>
      </c>
      <c r="BE18" s="33"/>
      <c r="BF18" s="13"/>
      <c r="BG18" s="14"/>
      <c r="BH18" s="14"/>
      <c r="BI18" s="14"/>
      <c r="BJ18" s="14"/>
      <c r="BK18" s="14"/>
      <c r="BL18" s="22">
        <f t="shared" si="9"/>
        <v>4.4081660908397297E-2</v>
      </c>
      <c r="BM18" s="21" t="s">
        <v>16</v>
      </c>
      <c r="BN18" s="33"/>
      <c r="BO18" s="13"/>
      <c r="BP18" s="14"/>
      <c r="BQ18" s="14"/>
      <c r="BR18" s="14"/>
      <c r="BS18" s="14"/>
      <c r="BT18" s="14"/>
      <c r="BU18" s="22">
        <f t="shared" si="7"/>
        <v>4.4081660908397297E-2</v>
      </c>
    </row>
    <row r="19" spans="1:73">
      <c r="A19" s="11">
        <v>1965</v>
      </c>
      <c r="B19" s="29" t="s">
        <v>17</v>
      </c>
      <c r="C19" s="33">
        <f>1-'ALPRec-PReu'!C19-'ALPRec-MReu'!C19-'ALPRec-LF'!C19-0.0001</f>
        <v>0.39990000000000014</v>
      </c>
      <c r="D19" s="13" t="s">
        <v>25</v>
      </c>
      <c r="E19" s="14"/>
      <c r="F19" s="14"/>
      <c r="G19" s="14"/>
      <c r="H19" s="14"/>
      <c r="I19" s="14"/>
      <c r="J19" s="22">
        <f t="shared" si="0"/>
        <v>4.4081660908397297E-2</v>
      </c>
      <c r="K19" s="12" t="s">
        <v>10</v>
      </c>
      <c r="L19" s="33"/>
      <c r="M19" s="13"/>
      <c r="N19" s="14"/>
      <c r="O19" s="14"/>
      <c r="P19" s="14"/>
      <c r="Q19" s="14"/>
      <c r="R19" s="14"/>
      <c r="S19" s="22">
        <f t="shared" si="1"/>
        <v>4.4081660908397297E-2</v>
      </c>
      <c r="T19" s="16" t="s">
        <v>11</v>
      </c>
      <c r="U19" s="33"/>
      <c r="V19" s="13"/>
      <c r="W19" s="14"/>
      <c r="X19" s="14"/>
      <c r="Y19" s="14"/>
      <c r="Z19" s="14"/>
      <c r="AA19" s="14"/>
      <c r="AB19" s="22">
        <f t="shared" si="3"/>
        <v>4.4081660908397297E-2</v>
      </c>
      <c r="AC19" s="17" t="s">
        <v>12</v>
      </c>
      <c r="AD19" s="33"/>
      <c r="AE19" s="13"/>
      <c r="AF19" s="14"/>
      <c r="AG19" s="14"/>
      <c r="AH19" s="14"/>
      <c r="AI19" s="14"/>
      <c r="AJ19" s="14"/>
      <c r="AK19" s="22">
        <f t="shared" si="4"/>
        <v>4.4081660908397297E-2</v>
      </c>
      <c r="AL19" s="18" t="s">
        <v>13</v>
      </c>
      <c r="AM19" s="33"/>
      <c r="AN19" s="13"/>
      <c r="AO19" s="14"/>
      <c r="AP19" s="14"/>
      <c r="AQ19" s="14"/>
      <c r="AR19" s="14"/>
      <c r="AS19" s="14"/>
      <c r="AT19" s="22">
        <f t="shared" si="2"/>
        <v>4.4081660908397297E-2</v>
      </c>
      <c r="AU19" s="19" t="s">
        <v>14</v>
      </c>
      <c r="AV19" s="33"/>
      <c r="AW19" s="13"/>
      <c r="AX19" s="14"/>
      <c r="AY19" s="14"/>
      <c r="AZ19" s="14"/>
      <c r="BA19" s="14"/>
      <c r="BB19" s="14"/>
      <c r="BC19" s="22">
        <f t="shared" si="8"/>
        <v>4.4081660908397297E-2</v>
      </c>
      <c r="BD19" s="20" t="s">
        <v>15</v>
      </c>
      <c r="BE19" s="33"/>
      <c r="BF19" s="13"/>
      <c r="BG19" s="14"/>
      <c r="BH19" s="14"/>
      <c r="BI19" s="14"/>
      <c r="BJ19" s="14"/>
      <c r="BK19" s="14"/>
      <c r="BL19" s="22">
        <f t="shared" si="9"/>
        <v>4.4081660908397297E-2</v>
      </c>
      <c r="BM19" s="21" t="s">
        <v>16</v>
      </c>
      <c r="BN19" s="33"/>
      <c r="BO19" s="13"/>
      <c r="BP19" s="14"/>
      <c r="BQ19" s="14"/>
      <c r="BR19" s="14"/>
      <c r="BS19" s="14"/>
      <c r="BT19" s="14"/>
      <c r="BU19" s="22">
        <f t="shared" si="7"/>
        <v>4.4081660908397297E-2</v>
      </c>
    </row>
    <row r="20" spans="1:73">
      <c r="A20" s="11">
        <v>1966</v>
      </c>
      <c r="B20" s="29" t="s">
        <v>17</v>
      </c>
      <c r="C20" s="33">
        <f>1-'ALPRec-PReu'!C20-'ALPRec-MReu'!C20-'ALPRec-LF'!C20-0.0001</f>
        <v>0.41590000000000016</v>
      </c>
      <c r="D20" s="13" t="s">
        <v>25</v>
      </c>
      <c r="E20" s="14"/>
      <c r="F20" s="14"/>
      <c r="G20" s="14"/>
      <c r="H20" s="14"/>
      <c r="I20" s="14"/>
      <c r="J20" s="22">
        <f t="shared" si="0"/>
        <v>4.4081660908397297E-2</v>
      </c>
      <c r="K20" s="12" t="s">
        <v>10</v>
      </c>
      <c r="L20" s="33"/>
      <c r="M20" s="13"/>
      <c r="N20" s="14"/>
      <c r="O20" s="14"/>
      <c r="P20" s="14"/>
      <c r="Q20" s="14"/>
      <c r="R20" s="14"/>
      <c r="S20" s="22">
        <f t="shared" si="1"/>
        <v>4.4081660908397297E-2</v>
      </c>
      <c r="T20" s="16" t="s">
        <v>11</v>
      </c>
      <c r="U20" s="33"/>
      <c r="V20" s="13"/>
      <c r="W20" s="14"/>
      <c r="X20" s="14"/>
      <c r="Y20" s="14"/>
      <c r="Z20" s="14"/>
      <c r="AA20" s="14"/>
      <c r="AB20" s="22">
        <f t="shared" si="3"/>
        <v>4.4081660908397297E-2</v>
      </c>
      <c r="AC20" s="17" t="s">
        <v>12</v>
      </c>
      <c r="AD20" s="33"/>
      <c r="AE20" s="13"/>
      <c r="AF20" s="14"/>
      <c r="AG20" s="14"/>
      <c r="AH20" s="14"/>
      <c r="AI20" s="14"/>
      <c r="AJ20" s="14"/>
      <c r="AK20" s="22">
        <f t="shared" si="4"/>
        <v>4.4081660908397297E-2</v>
      </c>
      <c r="AL20" s="18" t="s">
        <v>13</v>
      </c>
      <c r="AM20" s="33"/>
      <c r="AN20" s="13"/>
      <c r="AO20" s="14"/>
      <c r="AP20" s="14"/>
      <c r="AQ20" s="14"/>
      <c r="AR20" s="14"/>
      <c r="AS20" s="14"/>
      <c r="AT20" s="22">
        <f t="shared" si="2"/>
        <v>4.4081660908397297E-2</v>
      </c>
      <c r="AU20" s="19" t="s">
        <v>14</v>
      </c>
      <c r="AV20" s="33"/>
      <c r="AW20" s="13"/>
      <c r="AX20" s="14"/>
      <c r="AY20" s="14"/>
      <c r="AZ20" s="14"/>
      <c r="BA20" s="14"/>
      <c r="BB20" s="14"/>
      <c r="BC20" s="22">
        <f t="shared" si="8"/>
        <v>4.4081660908397297E-2</v>
      </c>
      <c r="BD20" s="20" t="s">
        <v>15</v>
      </c>
      <c r="BE20" s="33"/>
      <c r="BF20" s="13"/>
      <c r="BG20" s="14"/>
      <c r="BH20" s="14"/>
      <c r="BI20" s="14"/>
      <c r="BJ20" s="14"/>
      <c r="BK20" s="14"/>
      <c r="BL20" s="22">
        <f t="shared" si="9"/>
        <v>4.4081660908397297E-2</v>
      </c>
      <c r="BM20" s="21" t="s">
        <v>16</v>
      </c>
      <c r="BN20" s="33"/>
      <c r="BO20" s="13"/>
      <c r="BP20" s="14"/>
      <c r="BQ20" s="14"/>
      <c r="BR20" s="14"/>
      <c r="BS20" s="14"/>
      <c r="BT20" s="14"/>
      <c r="BU20" s="22">
        <f t="shared" si="7"/>
        <v>4.4081660908397297E-2</v>
      </c>
    </row>
    <row r="21" spans="1:73">
      <c r="A21" s="11">
        <v>1967</v>
      </c>
      <c r="B21" s="29" t="s">
        <v>17</v>
      </c>
      <c r="C21" s="33">
        <f>1-'ALPRec-PReu'!C21-'ALPRec-MReu'!C21-'ALPRec-LF'!C21-0.0001</f>
        <v>0.43190000000000017</v>
      </c>
      <c r="D21" s="13" t="s">
        <v>25</v>
      </c>
      <c r="E21" s="14"/>
      <c r="F21" s="14"/>
      <c r="G21" s="14"/>
      <c r="H21" s="14"/>
      <c r="I21" s="14"/>
      <c r="J21" s="22">
        <f t="shared" si="0"/>
        <v>4.4081660908397297E-2</v>
      </c>
      <c r="K21" s="12" t="s">
        <v>10</v>
      </c>
      <c r="L21" s="33"/>
      <c r="M21" s="13"/>
      <c r="N21" s="14"/>
      <c r="O21" s="14"/>
      <c r="P21" s="14"/>
      <c r="Q21" s="14"/>
      <c r="R21" s="14"/>
      <c r="S21" s="22">
        <f t="shared" si="1"/>
        <v>4.4081660908397297E-2</v>
      </c>
      <c r="T21" s="16" t="s">
        <v>11</v>
      </c>
      <c r="U21" s="33"/>
      <c r="V21" s="13"/>
      <c r="W21" s="14"/>
      <c r="X21" s="14"/>
      <c r="Y21" s="14"/>
      <c r="Z21" s="14"/>
      <c r="AA21" s="14"/>
      <c r="AB21" s="22">
        <f t="shared" si="3"/>
        <v>4.4081660908397297E-2</v>
      </c>
      <c r="AC21" s="17" t="s">
        <v>12</v>
      </c>
      <c r="AD21" s="33"/>
      <c r="AE21" s="13"/>
      <c r="AF21" s="14"/>
      <c r="AG21" s="14"/>
      <c r="AH21" s="14"/>
      <c r="AI21" s="14"/>
      <c r="AJ21" s="14"/>
      <c r="AK21" s="22">
        <f t="shared" si="4"/>
        <v>4.4081660908397297E-2</v>
      </c>
      <c r="AL21" s="18" t="s">
        <v>13</v>
      </c>
      <c r="AM21" s="33"/>
      <c r="AN21" s="13"/>
      <c r="AO21" s="14"/>
      <c r="AP21" s="14"/>
      <c r="AQ21" s="14"/>
      <c r="AR21" s="14"/>
      <c r="AS21" s="14"/>
      <c r="AT21" s="22">
        <f t="shared" si="2"/>
        <v>4.4081660908397297E-2</v>
      </c>
      <c r="AU21" s="19" t="s">
        <v>14</v>
      </c>
      <c r="AV21" s="33"/>
      <c r="AW21" s="13"/>
      <c r="AX21" s="14"/>
      <c r="AY21" s="14"/>
      <c r="AZ21" s="14"/>
      <c r="BA21" s="14"/>
      <c r="BB21" s="14"/>
      <c r="BC21" s="22">
        <f t="shared" si="8"/>
        <v>4.4081660908397297E-2</v>
      </c>
      <c r="BD21" s="20" t="s">
        <v>15</v>
      </c>
      <c r="BE21" s="33"/>
      <c r="BF21" s="13"/>
      <c r="BG21" s="14"/>
      <c r="BH21" s="14"/>
      <c r="BI21" s="14"/>
      <c r="BJ21" s="14"/>
      <c r="BK21" s="14"/>
      <c r="BL21" s="22">
        <f t="shared" si="9"/>
        <v>4.4081660908397297E-2</v>
      </c>
      <c r="BM21" s="21" t="s">
        <v>16</v>
      </c>
      <c r="BN21" s="33"/>
      <c r="BO21" s="13"/>
      <c r="BP21" s="14"/>
      <c r="BQ21" s="14"/>
      <c r="BR21" s="14"/>
      <c r="BS21" s="14"/>
      <c r="BT21" s="14"/>
      <c r="BU21" s="22">
        <f t="shared" si="7"/>
        <v>4.4081660908397297E-2</v>
      </c>
    </row>
    <row r="22" spans="1:73">
      <c r="A22" s="11">
        <v>1968</v>
      </c>
      <c r="B22" s="29" t="s">
        <v>17</v>
      </c>
      <c r="C22" s="33">
        <f>1-'ALPRec-PReu'!C22-'ALPRec-MReu'!C22-'ALPRec-LF'!C22-0.0001</f>
        <v>0.44790000000000019</v>
      </c>
      <c r="D22" s="13" t="s">
        <v>25</v>
      </c>
      <c r="E22" s="14"/>
      <c r="F22" s="14"/>
      <c r="G22" s="14"/>
      <c r="H22" s="14"/>
      <c r="I22" s="14"/>
      <c r="J22" s="22">
        <f t="shared" si="0"/>
        <v>4.4081660908397297E-2</v>
      </c>
      <c r="K22" s="12" t="s">
        <v>10</v>
      </c>
      <c r="L22" s="33"/>
      <c r="M22" s="13"/>
      <c r="N22" s="14"/>
      <c r="O22" s="14"/>
      <c r="P22" s="14"/>
      <c r="Q22" s="14"/>
      <c r="R22" s="14"/>
      <c r="S22" s="22">
        <f t="shared" si="1"/>
        <v>4.4081660908397297E-2</v>
      </c>
      <c r="T22" s="16" t="s">
        <v>11</v>
      </c>
      <c r="U22" s="33"/>
      <c r="V22" s="13"/>
      <c r="W22" s="14"/>
      <c r="X22" s="14"/>
      <c r="Y22" s="14"/>
      <c r="Z22" s="14"/>
      <c r="AA22" s="14"/>
      <c r="AB22" s="22">
        <f t="shared" si="3"/>
        <v>4.4081660908397297E-2</v>
      </c>
      <c r="AC22" s="17" t="s">
        <v>12</v>
      </c>
      <c r="AD22" s="33"/>
      <c r="AE22" s="13"/>
      <c r="AF22" s="14"/>
      <c r="AG22" s="14"/>
      <c r="AH22" s="14"/>
      <c r="AI22" s="14"/>
      <c r="AJ22" s="14"/>
      <c r="AK22" s="22">
        <f t="shared" si="4"/>
        <v>4.4081660908397297E-2</v>
      </c>
      <c r="AL22" s="18" t="s">
        <v>13</v>
      </c>
      <c r="AM22" s="33"/>
      <c r="AN22" s="13"/>
      <c r="AO22" s="14"/>
      <c r="AP22" s="14"/>
      <c r="AQ22" s="14"/>
      <c r="AR22" s="14"/>
      <c r="AS22" s="14"/>
      <c r="AT22" s="22">
        <f t="shared" si="2"/>
        <v>4.4081660908397297E-2</v>
      </c>
      <c r="AU22" s="19" t="s">
        <v>14</v>
      </c>
      <c r="AV22" s="33"/>
      <c r="AW22" s="13"/>
      <c r="AX22" s="14"/>
      <c r="AY22" s="14"/>
      <c r="AZ22" s="14"/>
      <c r="BA22" s="14"/>
      <c r="BB22" s="14"/>
      <c r="BC22" s="22">
        <f t="shared" si="8"/>
        <v>4.4081660908397297E-2</v>
      </c>
      <c r="BD22" s="20" t="s">
        <v>15</v>
      </c>
      <c r="BE22" s="33"/>
      <c r="BF22" s="13"/>
      <c r="BG22" s="14"/>
      <c r="BH22" s="14"/>
      <c r="BI22" s="14"/>
      <c r="BJ22" s="14"/>
      <c r="BK22" s="14"/>
      <c r="BL22" s="22">
        <f t="shared" si="9"/>
        <v>4.4081660908397297E-2</v>
      </c>
      <c r="BM22" s="21" t="s">
        <v>16</v>
      </c>
      <c r="BN22" s="33"/>
      <c r="BO22" s="13"/>
      <c r="BP22" s="14"/>
      <c r="BQ22" s="14"/>
      <c r="BR22" s="14"/>
      <c r="BS22" s="14"/>
      <c r="BT22" s="14"/>
      <c r="BU22" s="22">
        <f t="shared" si="7"/>
        <v>4.4081660908397297E-2</v>
      </c>
    </row>
    <row r="23" spans="1:73">
      <c r="A23" s="11">
        <v>1969</v>
      </c>
      <c r="B23" s="29" t="s">
        <v>17</v>
      </c>
      <c r="C23" s="33">
        <f>1-'ALPRec-PReu'!C23-'ALPRec-MReu'!C23-'ALPRec-LF'!C23-0.0001</f>
        <v>0.4639000000000002</v>
      </c>
      <c r="D23" s="13" t="s">
        <v>25</v>
      </c>
      <c r="E23" s="14"/>
      <c r="F23" s="14"/>
      <c r="G23" s="14"/>
      <c r="H23" s="14"/>
      <c r="I23" s="14"/>
      <c r="J23" s="22">
        <f t="shared" si="0"/>
        <v>4.4081660908397297E-2</v>
      </c>
      <c r="K23" s="12" t="s">
        <v>10</v>
      </c>
      <c r="L23" s="33"/>
      <c r="M23" s="13"/>
      <c r="N23" s="14"/>
      <c r="O23" s="14"/>
      <c r="P23" s="14"/>
      <c r="Q23" s="14"/>
      <c r="R23" s="14"/>
      <c r="S23" s="22">
        <f t="shared" si="1"/>
        <v>4.4081660908397297E-2</v>
      </c>
      <c r="T23" s="16" t="s">
        <v>11</v>
      </c>
      <c r="U23" s="33"/>
      <c r="V23" s="13"/>
      <c r="W23" s="14"/>
      <c r="X23" s="14"/>
      <c r="Y23" s="14"/>
      <c r="Z23" s="14"/>
      <c r="AA23" s="14"/>
      <c r="AB23" s="22">
        <f t="shared" si="3"/>
        <v>4.4081660908397297E-2</v>
      </c>
      <c r="AC23" s="17" t="s">
        <v>12</v>
      </c>
      <c r="AD23" s="33"/>
      <c r="AE23" s="13"/>
      <c r="AF23" s="14"/>
      <c r="AG23" s="14"/>
      <c r="AH23" s="14"/>
      <c r="AI23" s="14"/>
      <c r="AJ23" s="14"/>
      <c r="AK23" s="22">
        <f t="shared" si="4"/>
        <v>4.4081660908397297E-2</v>
      </c>
      <c r="AL23" s="18" t="s">
        <v>13</v>
      </c>
      <c r="AM23" s="33"/>
      <c r="AN23" s="13"/>
      <c r="AO23" s="14"/>
      <c r="AP23" s="14"/>
      <c r="AQ23" s="14"/>
      <c r="AR23" s="14"/>
      <c r="AS23" s="14"/>
      <c r="AT23" s="22">
        <f t="shared" si="2"/>
        <v>4.4081660908397297E-2</v>
      </c>
      <c r="AU23" s="19" t="s">
        <v>14</v>
      </c>
      <c r="AV23" s="33"/>
      <c r="AW23" s="13"/>
      <c r="AX23" s="14"/>
      <c r="AY23" s="14"/>
      <c r="AZ23" s="14"/>
      <c r="BA23" s="14"/>
      <c r="BB23" s="14"/>
      <c r="BC23" s="22">
        <f t="shared" si="8"/>
        <v>4.4081660908397297E-2</v>
      </c>
      <c r="BD23" s="20" t="s">
        <v>15</v>
      </c>
      <c r="BE23" s="33"/>
      <c r="BF23" s="13"/>
      <c r="BG23" s="14"/>
      <c r="BH23" s="14"/>
      <c r="BI23" s="14"/>
      <c r="BJ23" s="14"/>
      <c r="BK23" s="14"/>
      <c r="BL23" s="22">
        <f t="shared" si="9"/>
        <v>4.4081660908397297E-2</v>
      </c>
      <c r="BM23" s="21" t="s">
        <v>16</v>
      </c>
      <c r="BN23" s="33"/>
      <c r="BO23" s="13"/>
      <c r="BP23" s="14"/>
      <c r="BQ23" s="14"/>
      <c r="BR23" s="14"/>
      <c r="BS23" s="14"/>
      <c r="BT23" s="14"/>
      <c r="BU23" s="22">
        <f t="shared" si="7"/>
        <v>4.4081660908397297E-2</v>
      </c>
    </row>
    <row r="24" spans="1:73">
      <c r="A24" s="11">
        <v>1970</v>
      </c>
      <c r="B24" s="29" t="s">
        <v>17</v>
      </c>
      <c r="C24" s="33">
        <f>1-'ALPRec-PReu'!C24-'ALPRec-MReu'!C24-'ALPRec-LF'!C24-0.0001</f>
        <v>0.47989999999999999</v>
      </c>
      <c r="D24" s="13" t="s">
        <v>25</v>
      </c>
      <c r="E24" s="14"/>
      <c r="F24" s="14"/>
      <c r="G24" s="14"/>
      <c r="H24" s="14"/>
      <c r="I24" s="14"/>
      <c r="J24" s="22">
        <f t="shared" si="0"/>
        <v>4.4081660908397297E-2</v>
      </c>
      <c r="K24" s="12" t="s">
        <v>10</v>
      </c>
      <c r="L24" s="33"/>
      <c r="M24" s="13"/>
      <c r="N24" s="14"/>
      <c r="O24" s="14"/>
      <c r="P24" s="14"/>
      <c r="Q24" s="14"/>
      <c r="R24" s="14"/>
      <c r="S24" s="22">
        <f t="shared" si="1"/>
        <v>4.4081660908397297E-2</v>
      </c>
      <c r="T24" s="16" t="s">
        <v>11</v>
      </c>
      <c r="U24" s="33"/>
      <c r="V24" s="13"/>
      <c r="W24" s="14"/>
      <c r="X24" s="14"/>
      <c r="Y24" s="14"/>
      <c r="Z24" s="14"/>
      <c r="AA24" s="14"/>
      <c r="AB24" s="22">
        <f t="shared" si="3"/>
        <v>4.4081660908397297E-2</v>
      </c>
      <c r="AC24" s="17" t="s">
        <v>12</v>
      </c>
      <c r="AD24" s="33"/>
      <c r="AE24" s="13"/>
      <c r="AF24" s="14"/>
      <c r="AG24" s="14"/>
      <c r="AH24" s="14"/>
      <c r="AI24" s="14"/>
      <c r="AJ24" s="14"/>
      <c r="AK24" s="22">
        <f t="shared" si="4"/>
        <v>4.4081660908397297E-2</v>
      </c>
      <c r="AL24" s="18" t="s">
        <v>13</v>
      </c>
      <c r="AM24" s="33"/>
      <c r="AN24" s="13"/>
      <c r="AO24" s="14"/>
      <c r="AP24" s="14"/>
      <c r="AQ24" s="14"/>
      <c r="AR24" s="14"/>
      <c r="AS24" s="14"/>
      <c r="AT24" s="22">
        <f t="shared" si="2"/>
        <v>4.4081660908397297E-2</v>
      </c>
      <c r="AU24" s="19" t="s">
        <v>14</v>
      </c>
      <c r="AV24" s="33"/>
      <c r="AW24" s="13"/>
      <c r="AX24" s="14"/>
      <c r="AY24" s="14"/>
      <c r="AZ24" s="14"/>
      <c r="BA24" s="14"/>
      <c r="BB24" s="14"/>
      <c r="BC24" s="22">
        <f t="shared" si="8"/>
        <v>4.4081660908397297E-2</v>
      </c>
      <c r="BD24" s="20" t="s">
        <v>15</v>
      </c>
      <c r="BE24" s="33"/>
      <c r="BF24" s="13"/>
      <c r="BG24" s="14"/>
      <c r="BH24" s="14"/>
      <c r="BI24" s="14"/>
      <c r="BJ24" s="14"/>
      <c r="BK24" s="14"/>
      <c r="BL24" s="22">
        <f t="shared" si="9"/>
        <v>4.4081660908397297E-2</v>
      </c>
      <c r="BM24" s="21" t="s">
        <v>16</v>
      </c>
      <c r="BN24" s="33"/>
      <c r="BO24" s="13"/>
      <c r="BP24" s="14"/>
      <c r="BQ24" s="14"/>
      <c r="BR24" s="14"/>
      <c r="BS24" s="14"/>
      <c r="BT24" s="14"/>
      <c r="BU24" s="22">
        <f t="shared" si="7"/>
        <v>4.4081660908397297E-2</v>
      </c>
    </row>
    <row r="25" spans="1:73">
      <c r="A25" s="11">
        <v>1971</v>
      </c>
      <c r="B25" s="29" t="s">
        <v>17</v>
      </c>
      <c r="C25" s="33">
        <f>1-'ALPRec-PReu'!C25-'ALPRec-MReu'!C25-'ALPRec-LF'!C25-0.0001</f>
        <v>0.50790000000000002</v>
      </c>
      <c r="D25" s="13" t="s">
        <v>25</v>
      </c>
      <c r="E25" s="14"/>
      <c r="F25" s="14"/>
      <c r="G25" s="14"/>
      <c r="H25" s="14"/>
      <c r="I25" s="14"/>
      <c r="J25" s="22">
        <f t="shared" si="0"/>
        <v>4.4081660908397297E-2</v>
      </c>
      <c r="K25" s="12" t="s">
        <v>10</v>
      </c>
      <c r="L25" s="33"/>
      <c r="M25" s="13"/>
      <c r="N25" s="14"/>
      <c r="O25" s="14"/>
      <c r="P25" s="14"/>
      <c r="Q25" s="14"/>
      <c r="R25" s="14"/>
      <c r="S25" s="22">
        <f t="shared" si="1"/>
        <v>4.4081660908397297E-2</v>
      </c>
      <c r="T25" s="16" t="s">
        <v>11</v>
      </c>
      <c r="U25" s="33"/>
      <c r="V25" s="13"/>
      <c r="W25" s="14"/>
      <c r="X25" s="14"/>
      <c r="Y25" s="14"/>
      <c r="Z25" s="14"/>
      <c r="AA25" s="14"/>
      <c r="AB25" s="22">
        <f t="shared" si="3"/>
        <v>4.4081660908397297E-2</v>
      </c>
      <c r="AC25" s="17" t="s">
        <v>12</v>
      </c>
      <c r="AD25" s="33"/>
      <c r="AE25" s="13"/>
      <c r="AF25" s="14"/>
      <c r="AG25" s="14"/>
      <c r="AH25" s="14"/>
      <c r="AI25" s="14"/>
      <c r="AJ25" s="14"/>
      <c r="AK25" s="22">
        <f t="shared" si="4"/>
        <v>4.4081660908397297E-2</v>
      </c>
      <c r="AL25" s="18" t="s">
        <v>13</v>
      </c>
      <c r="AM25" s="33"/>
      <c r="AN25" s="13"/>
      <c r="AO25" s="14"/>
      <c r="AP25" s="14"/>
      <c r="AQ25" s="14"/>
      <c r="AR25" s="14"/>
      <c r="AS25" s="14"/>
      <c r="AT25" s="22">
        <f t="shared" si="2"/>
        <v>4.4081660908397297E-2</v>
      </c>
      <c r="AU25" s="19" t="s">
        <v>14</v>
      </c>
      <c r="AV25" s="33"/>
      <c r="AW25" s="13"/>
      <c r="AX25" s="14"/>
      <c r="AY25" s="14"/>
      <c r="AZ25" s="14"/>
      <c r="BA25" s="14"/>
      <c r="BB25" s="14"/>
      <c r="BC25" s="22">
        <f t="shared" si="8"/>
        <v>4.4081660908397297E-2</v>
      </c>
      <c r="BD25" s="20" t="s">
        <v>15</v>
      </c>
      <c r="BE25" s="33"/>
      <c r="BF25" s="13"/>
      <c r="BG25" s="14"/>
      <c r="BH25" s="14"/>
      <c r="BI25" s="14"/>
      <c r="BJ25" s="14"/>
      <c r="BK25" s="14"/>
      <c r="BL25" s="22">
        <f t="shared" si="9"/>
        <v>4.4081660908397297E-2</v>
      </c>
      <c r="BM25" s="21" t="s">
        <v>16</v>
      </c>
      <c r="BN25" s="33"/>
      <c r="BO25" s="13"/>
      <c r="BP25" s="14"/>
      <c r="BQ25" s="14"/>
      <c r="BR25" s="14"/>
      <c r="BS25" s="14"/>
      <c r="BT25" s="14"/>
      <c r="BU25" s="22">
        <f t="shared" si="7"/>
        <v>4.4081660908397297E-2</v>
      </c>
    </row>
    <row r="26" spans="1:73">
      <c r="A26" s="11">
        <v>1972</v>
      </c>
      <c r="B26" s="29" t="s">
        <v>17</v>
      </c>
      <c r="C26" s="33">
        <f>1-'ALPRec-PReu'!C26-'ALPRec-MReu'!C26-'ALPRec-LF'!C26-0.0001</f>
        <v>0.53590000000000004</v>
      </c>
      <c r="D26" s="13" t="s">
        <v>25</v>
      </c>
      <c r="E26" s="14"/>
      <c r="F26" s="14"/>
      <c r="G26" s="14"/>
      <c r="H26" s="14"/>
      <c r="I26" s="14"/>
      <c r="J26" s="22">
        <f t="shared" si="0"/>
        <v>4.4081660908397297E-2</v>
      </c>
      <c r="K26" s="12" t="s">
        <v>10</v>
      </c>
      <c r="L26" s="33"/>
      <c r="M26" s="13"/>
      <c r="N26" s="14"/>
      <c r="O26" s="14"/>
      <c r="P26" s="14"/>
      <c r="Q26" s="14"/>
      <c r="R26" s="14"/>
      <c r="S26" s="22">
        <f t="shared" si="1"/>
        <v>4.4081660908397297E-2</v>
      </c>
      <c r="T26" s="16" t="s">
        <v>11</v>
      </c>
      <c r="U26" s="33"/>
      <c r="V26" s="13"/>
      <c r="W26" s="14"/>
      <c r="X26" s="14"/>
      <c r="Y26" s="14"/>
      <c r="Z26" s="14"/>
      <c r="AA26" s="14"/>
      <c r="AB26" s="22">
        <f t="shared" si="3"/>
        <v>4.4081660908397297E-2</v>
      </c>
      <c r="AC26" s="17" t="s">
        <v>12</v>
      </c>
      <c r="AD26" s="33"/>
      <c r="AE26" s="13"/>
      <c r="AF26" s="14"/>
      <c r="AG26" s="14"/>
      <c r="AH26" s="14"/>
      <c r="AI26" s="14"/>
      <c r="AJ26" s="14"/>
      <c r="AK26" s="22">
        <f t="shared" si="4"/>
        <v>4.4081660908397297E-2</v>
      </c>
      <c r="AL26" s="18" t="s">
        <v>13</v>
      </c>
      <c r="AM26" s="33"/>
      <c r="AN26" s="13"/>
      <c r="AO26" s="14"/>
      <c r="AP26" s="14"/>
      <c r="AQ26" s="14"/>
      <c r="AR26" s="14"/>
      <c r="AS26" s="14"/>
      <c r="AT26" s="22">
        <f t="shared" si="2"/>
        <v>4.4081660908397297E-2</v>
      </c>
      <c r="AU26" s="19" t="s">
        <v>14</v>
      </c>
      <c r="AV26" s="33"/>
      <c r="AW26" s="13"/>
      <c r="AX26" s="14"/>
      <c r="AY26" s="14"/>
      <c r="AZ26" s="14"/>
      <c r="BA26" s="14"/>
      <c r="BB26" s="14"/>
      <c r="BC26" s="22">
        <f t="shared" si="8"/>
        <v>4.4081660908397297E-2</v>
      </c>
      <c r="BD26" s="20" t="s">
        <v>15</v>
      </c>
      <c r="BE26" s="33"/>
      <c r="BF26" s="13"/>
      <c r="BG26" s="14"/>
      <c r="BH26" s="14"/>
      <c r="BI26" s="14"/>
      <c r="BJ26" s="14"/>
      <c r="BK26" s="14"/>
      <c r="BL26" s="22">
        <f t="shared" si="9"/>
        <v>4.4081660908397297E-2</v>
      </c>
      <c r="BM26" s="21" t="s">
        <v>16</v>
      </c>
      <c r="BN26" s="33"/>
      <c r="BO26" s="13"/>
      <c r="BP26" s="14"/>
      <c r="BQ26" s="14"/>
      <c r="BR26" s="14"/>
      <c r="BS26" s="14"/>
      <c r="BT26" s="14"/>
      <c r="BU26" s="22">
        <f t="shared" si="7"/>
        <v>4.4081660908397297E-2</v>
      </c>
    </row>
    <row r="27" spans="1:73">
      <c r="A27" s="11">
        <v>1973</v>
      </c>
      <c r="B27" s="29" t="s">
        <v>17</v>
      </c>
      <c r="C27" s="33">
        <f>1-'ALPRec-PReu'!C27-'ALPRec-MReu'!C27-'ALPRec-LF'!C27-0.0001</f>
        <v>0.56390000000000007</v>
      </c>
      <c r="D27" s="13" t="s">
        <v>25</v>
      </c>
      <c r="E27" s="14"/>
      <c r="F27" s="14"/>
      <c r="G27" s="14"/>
      <c r="H27" s="14"/>
      <c r="I27" s="14"/>
      <c r="J27" s="22">
        <f t="shared" si="0"/>
        <v>4.4081660908397297E-2</v>
      </c>
      <c r="K27" s="12" t="s">
        <v>10</v>
      </c>
      <c r="L27" s="33"/>
      <c r="M27" s="13"/>
      <c r="N27" s="14"/>
      <c r="O27" s="14"/>
      <c r="P27" s="14"/>
      <c r="Q27" s="14"/>
      <c r="R27" s="14"/>
      <c r="S27" s="22">
        <f t="shared" si="1"/>
        <v>4.4081660908397297E-2</v>
      </c>
      <c r="T27" s="16" t="s">
        <v>11</v>
      </c>
      <c r="U27" s="33"/>
      <c r="V27" s="13"/>
      <c r="W27" s="14"/>
      <c r="X27" s="14"/>
      <c r="Y27" s="14"/>
      <c r="Z27" s="14"/>
      <c r="AA27" s="14"/>
      <c r="AB27" s="22">
        <f t="shared" si="3"/>
        <v>4.4081660908397297E-2</v>
      </c>
      <c r="AC27" s="17" t="s">
        <v>12</v>
      </c>
      <c r="AD27" s="33"/>
      <c r="AE27" s="13"/>
      <c r="AF27" s="14"/>
      <c r="AG27" s="14"/>
      <c r="AH27" s="14"/>
      <c r="AI27" s="14"/>
      <c r="AJ27" s="14"/>
      <c r="AK27" s="22">
        <f t="shared" si="4"/>
        <v>4.4081660908397297E-2</v>
      </c>
      <c r="AL27" s="18" t="s">
        <v>13</v>
      </c>
      <c r="AM27" s="33"/>
      <c r="AN27" s="13"/>
      <c r="AO27" s="14"/>
      <c r="AP27" s="14"/>
      <c r="AQ27" s="14"/>
      <c r="AR27" s="14"/>
      <c r="AS27" s="14"/>
      <c r="AT27" s="22">
        <f t="shared" si="2"/>
        <v>4.4081660908397297E-2</v>
      </c>
      <c r="AU27" s="19" t="s">
        <v>14</v>
      </c>
      <c r="AV27" s="33"/>
      <c r="AW27" s="13"/>
      <c r="AX27" s="14"/>
      <c r="AY27" s="14"/>
      <c r="AZ27" s="14"/>
      <c r="BA27" s="14"/>
      <c r="BB27" s="14"/>
      <c r="BC27" s="22">
        <f t="shared" si="8"/>
        <v>4.4081660908397297E-2</v>
      </c>
      <c r="BD27" s="20" t="s">
        <v>15</v>
      </c>
      <c r="BE27" s="33"/>
      <c r="BF27" s="13"/>
      <c r="BG27" s="14"/>
      <c r="BH27" s="14"/>
      <c r="BI27" s="14"/>
      <c r="BJ27" s="14"/>
      <c r="BK27" s="14"/>
      <c r="BL27" s="22">
        <f t="shared" si="9"/>
        <v>4.4081660908397297E-2</v>
      </c>
      <c r="BM27" s="21" t="s">
        <v>16</v>
      </c>
      <c r="BN27" s="33"/>
      <c r="BO27" s="13"/>
      <c r="BP27" s="14"/>
      <c r="BQ27" s="14"/>
      <c r="BR27" s="14"/>
      <c r="BS27" s="14"/>
      <c r="BT27" s="14"/>
      <c r="BU27" s="22">
        <f t="shared" si="7"/>
        <v>4.4081660908397297E-2</v>
      </c>
    </row>
    <row r="28" spans="1:73">
      <c r="A28" s="11">
        <v>1974</v>
      </c>
      <c r="B28" s="29" t="s">
        <v>17</v>
      </c>
      <c r="C28" s="33">
        <f>1-'ALPRec-PReu'!C28-'ALPRec-MReu'!C28-'ALPRec-LF'!C28-0.0001</f>
        <v>0.59190000000000009</v>
      </c>
      <c r="D28" s="13" t="s">
        <v>25</v>
      </c>
      <c r="E28" s="14"/>
      <c r="F28" s="14"/>
      <c r="G28" s="14"/>
      <c r="H28" s="14"/>
      <c r="I28" s="14"/>
      <c r="J28" s="22">
        <f t="shared" si="0"/>
        <v>4.4081660908397297E-2</v>
      </c>
      <c r="K28" s="12" t="s">
        <v>10</v>
      </c>
      <c r="L28" s="33"/>
      <c r="M28" s="13"/>
      <c r="N28" s="14"/>
      <c r="O28" s="14"/>
      <c r="P28" s="14"/>
      <c r="Q28" s="14"/>
      <c r="R28" s="14"/>
      <c r="S28" s="22">
        <f t="shared" si="1"/>
        <v>4.4081660908397297E-2</v>
      </c>
      <c r="T28" s="16" t="s">
        <v>11</v>
      </c>
      <c r="U28" s="33"/>
      <c r="V28" s="13"/>
      <c r="W28" s="14"/>
      <c r="X28" s="14"/>
      <c r="Y28" s="14"/>
      <c r="Z28" s="14"/>
      <c r="AA28" s="14"/>
      <c r="AB28" s="22">
        <f t="shared" si="3"/>
        <v>4.4081660908397297E-2</v>
      </c>
      <c r="AC28" s="17" t="s">
        <v>12</v>
      </c>
      <c r="AD28" s="33"/>
      <c r="AE28" s="13"/>
      <c r="AF28" s="14"/>
      <c r="AG28" s="14"/>
      <c r="AH28" s="14"/>
      <c r="AI28" s="14"/>
      <c r="AJ28" s="14"/>
      <c r="AK28" s="22">
        <f t="shared" si="4"/>
        <v>4.4081660908397297E-2</v>
      </c>
      <c r="AL28" s="18" t="s">
        <v>13</v>
      </c>
      <c r="AM28" s="33"/>
      <c r="AN28" s="13"/>
      <c r="AO28" s="14"/>
      <c r="AP28" s="14"/>
      <c r="AQ28" s="14"/>
      <c r="AR28" s="14"/>
      <c r="AS28" s="14"/>
      <c r="AT28" s="22">
        <f t="shared" si="2"/>
        <v>4.4081660908397297E-2</v>
      </c>
      <c r="AU28" s="19" t="s">
        <v>14</v>
      </c>
      <c r="AV28" s="33"/>
      <c r="AW28" s="13"/>
      <c r="AX28" s="14"/>
      <c r="AY28" s="14"/>
      <c r="AZ28" s="14"/>
      <c r="BA28" s="14"/>
      <c r="BB28" s="14"/>
      <c r="BC28" s="22">
        <f t="shared" si="8"/>
        <v>4.4081660908397297E-2</v>
      </c>
      <c r="BD28" s="20" t="s">
        <v>15</v>
      </c>
      <c r="BE28" s="33"/>
      <c r="BF28" s="13"/>
      <c r="BG28" s="14"/>
      <c r="BH28" s="14"/>
      <c r="BI28" s="14"/>
      <c r="BJ28" s="14"/>
      <c r="BK28" s="14"/>
      <c r="BL28" s="22">
        <f t="shared" si="9"/>
        <v>4.4081660908397297E-2</v>
      </c>
      <c r="BM28" s="21" t="s">
        <v>16</v>
      </c>
      <c r="BN28" s="33"/>
      <c r="BO28" s="13"/>
      <c r="BP28" s="14"/>
      <c r="BQ28" s="14"/>
      <c r="BR28" s="14"/>
      <c r="BS28" s="14"/>
      <c r="BT28" s="14"/>
      <c r="BU28" s="22">
        <f t="shared" si="7"/>
        <v>4.4081660908397297E-2</v>
      </c>
    </row>
    <row r="29" spans="1:73">
      <c r="A29" s="11">
        <v>1975</v>
      </c>
      <c r="B29" s="29" t="s">
        <v>17</v>
      </c>
      <c r="C29" s="33">
        <f>1-'ALPRec-PReu'!C29-'ALPRec-MReu'!C29-'ALPRec-LF'!C29-0.0001</f>
        <v>0.61990000000000012</v>
      </c>
      <c r="D29" s="13" t="s">
        <v>25</v>
      </c>
      <c r="E29" s="14"/>
      <c r="F29" s="14"/>
      <c r="G29" s="14"/>
      <c r="H29" s="14"/>
      <c r="I29" s="14"/>
      <c r="J29" s="22">
        <f t="shared" si="0"/>
        <v>4.4081660908397297E-2</v>
      </c>
      <c r="K29" s="12" t="s">
        <v>10</v>
      </c>
      <c r="L29" s="33"/>
      <c r="M29" s="13"/>
      <c r="N29" s="14"/>
      <c r="O29" s="14"/>
      <c r="P29" s="14"/>
      <c r="Q29" s="14"/>
      <c r="R29" s="14"/>
      <c r="S29" s="22">
        <f t="shared" si="1"/>
        <v>4.4081660908397297E-2</v>
      </c>
      <c r="T29" s="16" t="s">
        <v>11</v>
      </c>
      <c r="U29" s="33"/>
      <c r="V29" s="13"/>
      <c r="W29" s="14"/>
      <c r="X29" s="14"/>
      <c r="Y29" s="14"/>
      <c r="Z29" s="14"/>
      <c r="AA29" s="14"/>
      <c r="AB29" s="22">
        <f t="shared" si="3"/>
        <v>4.4081660908397297E-2</v>
      </c>
      <c r="AC29" s="17" t="s">
        <v>12</v>
      </c>
      <c r="AD29" s="33"/>
      <c r="AE29" s="13"/>
      <c r="AF29" s="14"/>
      <c r="AG29" s="14"/>
      <c r="AH29" s="14"/>
      <c r="AI29" s="14"/>
      <c r="AJ29" s="14"/>
      <c r="AK29" s="22">
        <f t="shared" si="4"/>
        <v>4.4081660908397297E-2</v>
      </c>
      <c r="AL29" s="18" t="s">
        <v>13</v>
      </c>
      <c r="AM29" s="33"/>
      <c r="AN29" s="13"/>
      <c r="AO29" s="14"/>
      <c r="AP29" s="14"/>
      <c r="AQ29" s="14"/>
      <c r="AR29" s="14"/>
      <c r="AS29" s="14"/>
      <c r="AT29" s="22">
        <f t="shared" si="2"/>
        <v>4.4081660908397297E-2</v>
      </c>
      <c r="AU29" s="19" t="s">
        <v>14</v>
      </c>
      <c r="AV29" s="33"/>
      <c r="AW29" s="13"/>
      <c r="AX29" s="14"/>
      <c r="AY29" s="14"/>
      <c r="AZ29" s="14"/>
      <c r="BA29" s="14"/>
      <c r="BB29" s="14"/>
      <c r="BC29" s="22">
        <f t="shared" si="8"/>
        <v>4.4081660908397297E-2</v>
      </c>
      <c r="BD29" s="20" t="s">
        <v>15</v>
      </c>
      <c r="BE29" s="33"/>
      <c r="BF29" s="13"/>
      <c r="BG29" s="14"/>
      <c r="BH29" s="14"/>
      <c r="BI29" s="14"/>
      <c r="BJ29" s="14"/>
      <c r="BK29" s="14"/>
      <c r="BL29" s="22">
        <f t="shared" si="9"/>
        <v>4.4081660908397297E-2</v>
      </c>
      <c r="BM29" s="21" t="s">
        <v>16</v>
      </c>
      <c r="BN29" s="33"/>
      <c r="BO29" s="13"/>
      <c r="BP29" s="14"/>
      <c r="BQ29" s="14"/>
      <c r="BR29" s="14"/>
      <c r="BS29" s="14"/>
      <c r="BT29" s="14"/>
      <c r="BU29" s="22">
        <f t="shared" si="7"/>
        <v>4.4081660908397297E-2</v>
      </c>
    </row>
    <row r="30" spans="1:73">
      <c r="A30" s="11">
        <v>1976</v>
      </c>
      <c r="B30" s="29" t="s">
        <v>17</v>
      </c>
      <c r="C30" s="33">
        <f>1-'ALPRec-PReu'!C30-'ALPRec-MReu'!C30-'ALPRec-LF'!C30-0.0001</f>
        <v>0.64790000000000014</v>
      </c>
      <c r="D30" s="13" t="s">
        <v>25</v>
      </c>
      <c r="E30" s="14"/>
      <c r="F30" s="14"/>
      <c r="G30" s="14"/>
      <c r="H30" s="14"/>
      <c r="I30" s="14"/>
      <c r="J30" s="22">
        <f t="shared" si="0"/>
        <v>4.4081660908397297E-2</v>
      </c>
      <c r="K30" s="12" t="s">
        <v>10</v>
      </c>
      <c r="L30" s="33"/>
      <c r="M30" s="13"/>
      <c r="N30" s="14"/>
      <c r="O30" s="14"/>
      <c r="P30" s="14"/>
      <c r="Q30" s="14"/>
      <c r="R30" s="14"/>
      <c r="S30" s="22">
        <f t="shared" si="1"/>
        <v>4.4081660908397297E-2</v>
      </c>
      <c r="T30" s="16" t="s">
        <v>11</v>
      </c>
      <c r="U30" s="33"/>
      <c r="V30" s="13"/>
      <c r="W30" s="14"/>
      <c r="X30" s="14"/>
      <c r="Y30" s="14"/>
      <c r="Z30" s="14"/>
      <c r="AA30" s="14"/>
      <c r="AB30" s="22">
        <f t="shared" si="3"/>
        <v>4.4081660908397297E-2</v>
      </c>
      <c r="AC30" s="17" t="s">
        <v>12</v>
      </c>
      <c r="AD30" s="33"/>
      <c r="AE30" s="13"/>
      <c r="AF30" s="14"/>
      <c r="AG30" s="14"/>
      <c r="AH30" s="14"/>
      <c r="AI30" s="14"/>
      <c r="AJ30" s="14"/>
      <c r="AK30" s="22">
        <f t="shared" si="4"/>
        <v>4.4081660908397297E-2</v>
      </c>
      <c r="AL30" s="18" t="s">
        <v>13</v>
      </c>
      <c r="AM30" s="33"/>
      <c r="AN30" s="13"/>
      <c r="AO30" s="14"/>
      <c r="AP30" s="14"/>
      <c r="AQ30" s="14"/>
      <c r="AR30" s="14"/>
      <c r="AS30" s="14"/>
      <c r="AT30" s="22">
        <f t="shared" si="2"/>
        <v>4.4081660908397297E-2</v>
      </c>
      <c r="AU30" s="19" t="s">
        <v>14</v>
      </c>
      <c r="AV30" s="33"/>
      <c r="AW30" s="13"/>
      <c r="AX30" s="14"/>
      <c r="AY30" s="14"/>
      <c r="AZ30" s="14"/>
      <c r="BA30" s="14"/>
      <c r="BB30" s="14"/>
      <c r="BC30" s="22">
        <f t="shared" si="8"/>
        <v>4.4081660908397297E-2</v>
      </c>
      <c r="BD30" s="20" t="s">
        <v>15</v>
      </c>
      <c r="BE30" s="33"/>
      <c r="BF30" s="13"/>
      <c r="BG30" s="14"/>
      <c r="BH30" s="14"/>
      <c r="BI30" s="14"/>
      <c r="BJ30" s="14"/>
      <c r="BK30" s="14"/>
      <c r="BL30" s="22">
        <f t="shared" si="9"/>
        <v>4.4081660908397297E-2</v>
      </c>
      <c r="BM30" s="21" t="s">
        <v>16</v>
      </c>
      <c r="BN30" s="33"/>
      <c r="BO30" s="13"/>
      <c r="BP30" s="14"/>
      <c r="BQ30" s="14"/>
      <c r="BR30" s="14"/>
      <c r="BS30" s="14"/>
      <c r="BT30" s="14"/>
      <c r="BU30" s="22">
        <f t="shared" si="7"/>
        <v>4.4081660908397297E-2</v>
      </c>
    </row>
    <row r="31" spans="1:73">
      <c r="A31" s="11">
        <v>1977</v>
      </c>
      <c r="B31" s="29" t="s">
        <v>17</v>
      </c>
      <c r="C31" s="33">
        <f>1-'ALPRec-PReu'!C31-'ALPRec-MReu'!C31-'ALPRec-LF'!C31-0.0001</f>
        <v>0.67590000000000017</v>
      </c>
      <c r="D31" s="13" t="s">
        <v>25</v>
      </c>
      <c r="E31" s="14"/>
      <c r="F31" s="14"/>
      <c r="G31" s="14"/>
      <c r="H31" s="14"/>
      <c r="I31" s="14"/>
      <c r="J31" s="22">
        <f t="shared" si="0"/>
        <v>4.4081660908397297E-2</v>
      </c>
      <c r="K31" s="12" t="s">
        <v>10</v>
      </c>
      <c r="L31" s="33"/>
      <c r="M31" s="13"/>
      <c r="N31" s="14"/>
      <c r="O31" s="14"/>
      <c r="P31" s="14"/>
      <c r="Q31" s="14"/>
      <c r="R31" s="14"/>
      <c r="S31" s="22">
        <f t="shared" si="1"/>
        <v>4.4081660908397297E-2</v>
      </c>
      <c r="T31" s="16" t="s">
        <v>11</v>
      </c>
      <c r="U31" s="33"/>
      <c r="V31" s="13"/>
      <c r="W31" s="14"/>
      <c r="X31" s="14"/>
      <c r="Y31" s="14"/>
      <c r="Z31" s="14"/>
      <c r="AA31" s="14"/>
      <c r="AB31" s="22">
        <f t="shared" si="3"/>
        <v>4.4081660908397297E-2</v>
      </c>
      <c r="AC31" s="17" t="s">
        <v>12</v>
      </c>
      <c r="AD31" s="33"/>
      <c r="AE31" s="13"/>
      <c r="AF31" s="14"/>
      <c r="AG31" s="14"/>
      <c r="AH31" s="14"/>
      <c r="AI31" s="14"/>
      <c r="AJ31" s="14"/>
      <c r="AK31" s="22">
        <f t="shared" si="4"/>
        <v>4.4081660908397297E-2</v>
      </c>
      <c r="AL31" s="18" t="s">
        <v>13</v>
      </c>
      <c r="AM31" s="33"/>
      <c r="AN31" s="13"/>
      <c r="AO31" s="14"/>
      <c r="AP31" s="14"/>
      <c r="AQ31" s="14"/>
      <c r="AR31" s="14"/>
      <c r="AS31" s="14"/>
      <c r="AT31" s="22">
        <f t="shared" si="2"/>
        <v>4.4081660908397297E-2</v>
      </c>
      <c r="AU31" s="19" t="s">
        <v>14</v>
      </c>
      <c r="AV31" s="33"/>
      <c r="AW31" s="13"/>
      <c r="AX31" s="14"/>
      <c r="AY31" s="14"/>
      <c r="AZ31" s="14"/>
      <c r="BA31" s="14"/>
      <c r="BB31" s="14"/>
      <c r="BC31" s="22">
        <f t="shared" si="8"/>
        <v>4.4081660908397297E-2</v>
      </c>
      <c r="BD31" s="20" t="s">
        <v>15</v>
      </c>
      <c r="BE31" s="33"/>
      <c r="BF31" s="13"/>
      <c r="BG31" s="14"/>
      <c r="BH31" s="14"/>
      <c r="BI31" s="14"/>
      <c r="BJ31" s="14"/>
      <c r="BK31" s="14"/>
      <c r="BL31" s="22">
        <f t="shared" si="9"/>
        <v>4.4081660908397297E-2</v>
      </c>
      <c r="BM31" s="21" t="s">
        <v>16</v>
      </c>
      <c r="BN31" s="33"/>
      <c r="BO31" s="13"/>
      <c r="BP31" s="14"/>
      <c r="BQ31" s="14"/>
      <c r="BR31" s="14"/>
      <c r="BS31" s="14"/>
      <c r="BT31" s="14"/>
      <c r="BU31" s="22">
        <f t="shared" si="7"/>
        <v>4.4081660908397297E-2</v>
      </c>
    </row>
    <row r="32" spans="1:73">
      <c r="A32" s="11">
        <v>1978</v>
      </c>
      <c r="B32" s="29" t="s">
        <v>17</v>
      </c>
      <c r="C32" s="33">
        <f>1-'ALPRec-PReu'!C32-'ALPRec-MReu'!C32-'ALPRec-LF'!C32-0.0001</f>
        <v>0.70390000000000019</v>
      </c>
      <c r="D32" s="13" t="s">
        <v>25</v>
      </c>
      <c r="E32" s="14"/>
      <c r="F32" s="14"/>
      <c r="G32" s="14"/>
      <c r="H32" s="14"/>
      <c r="I32" s="14"/>
      <c r="J32" s="22">
        <f t="shared" si="0"/>
        <v>4.4081660908397297E-2</v>
      </c>
      <c r="K32" s="12" t="s">
        <v>10</v>
      </c>
      <c r="L32" s="33"/>
      <c r="M32" s="13"/>
      <c r="N32" s="14"/>
      <c r="O32" s="14"/>
      <c r="P32" s="14"/>
      <c r="Q32" s="14"/>
      <c r="R32" s="14"/>
      <c r="S32" s="22">
        <f t="shared" si="1"/>
        <v>4.4081660908397297E-2</v>
      </c>
      <c r="T32" s="16" t="s">
        <v>11</v>
      </c>
      <c r="U32" s="33"/>
      <c r="V32" s="13"/>
      <c r="W32" s="14"/>
      <c r="X32" s="14"/>
      <c r="Y32" s="14"/>
      <c r="Z32" s="14"/>
      <c r="AA32" s="14"/>
      <c r="AB32" s="22">
        <f t="shared" si="3"/>
        <v>4.4081660908397297E-2</v>
      </c>
      <c r="AC32" s="17" t="s">
        <v>12</v>
      </c>
      <c r="AD32" s="33"/>
      <c r="AE32" s="13"/>
      <c r="AF32" s="14"/>
      <c r="AG32" s="14"/>
      <c r="AH32" s="14"/>
      <c r="AI32" s="14"/>
      <c r="AJ32" s="14"/>
      <c r="AK32" s="22">
        <f t="shared" si="4"/>
        <v>4.4081660908397297E-2</v>
      </c>
      <c r="AL32" s="18" t="s">
        <v>13</v>
      </c>
      <c r="AM32" s="33"/>
      <c r="AN32" s="13"/>
      <c r="AO32" s="14"/>
      <c r="AP32" s="14"/>
      <c r="AQ32" s="14"/>
      <c r="AR32" s="14"/>
      <c r="AS32" s="14"/>
      <c r="AT32" s="22">
        <f t="shared" si="2"/>
        <v>4.4081660908397297E-2</v>
      </c>
      <c r="AU32" s="19" t="s">
        <v>14</v>
      </c>
      <c r="AV32" s="33"/>
      <c r="AW32" s="13"/>
      <c r="AX32" s="14"/>
      <c r="AY32" s="14"/>
      <c r="AZ32" s="14"/>
      <c r="BA32" s="14"/>
      <c r="BB32" s="14"/>
      <c r="BC32" s="22">
        <f t="shared" si="8"/>
        <v>4.4081660908397297E-2</v>
      </c>
      <c r="BD32" s="20" t="s">
        <v>15</v>
      </c>
      <c r="BE32" s="33"/>
      <c r="BF32" s="13"/>
      <c r="BG32" s="14"/>
      <c r="BH32" s="14"/>
      <c r="BI32" s="14"/>
      <c r="BJ32" s="14"/>
      <c r="BK32" s="14"/>
      <c r="BL32" s="22">
        <f t="shared" si="9"/>
        <v>4.4081660908397297E-2</v>
      </c>
      <c r="BM32" s="21" t="s">
        <v>16</v>
      </c>
      <c r="BN32" s="33"/>
      <c r="BO32" s="13"/>
      <c r="BP32" s="14"/>
      <c r="BQ32" s="14"/>
      <c r="BR32" s="14"/>
      <c r="BS32" s="14"/>
      <c r="BT32" s="14"/>
      <c r="BU32" s="22">
        <f t="shared" si="7"/>
        <v>4.4081660908397297E-2</v>
      </c>
    </row>
    <row r="33" spans="1:73">
      <c r="A33" s="11">
        <v>1979</v>
      </c>
      <c r="B33" s="29" t="s">
        <v>17</v>
      </c>
      <c r="C33" s="33">
        <f>1-'ALPRec-PReu'!C33-'ALPRec-MReu'!C33-'ALPRec-LF'!C33-0.0001</f>
        <v>0.73190000000000022</v>
      </c>
      <c r="D33" s="13" t="s">
        <v>25</v>
      </c>
      <c r="E33" s="14"/>
      <c r="F33" s="14"/>
      <c r="G33" s="14"/>
      <c r="H33" s="14"/>
      <c r="I33" s="14"/>
      <c r="J33" s="22">
        <f t="shared" si="0"/>
        <v>4.4081660908397297E-2</v>
      </c>
      <c r="K33" s="12" t="s">
        <v>10</v>
      </c>
      <c r="L33" s="33"/>
      <c r="M33" s="13"/>
      <c r="N33" s="14"/>
      <c r="O33" s="14"/>
      <c r="P33" s="14"/>
      <c r="Q33" s="14"/>
      <c r="R33" s="14"/>
      <c r="S33" s="22">
        <f t="shared" si="1"/>
        <v>4.4081660908397297E-2</v>
      </c>
      <c r="T33" s="16" t="s">
        <v>11</v>
      </c>
      <c r="U33" s="33"/>
      <c r="V33" s="13"/>
      <c r="W33" s="14"/>
      <c r="X33" s="14"/>
      <c r="Y33" s="14"/>
      <c r="Z33" s="14"/>
      <c r="AA33" s="14"/>
      <c r="AB33" s="22">
        <f t="shared" si="3"/>
        <v>4.4081660908397297E-2</v>
      </c>
      <c r="AC33" s="17" t="s">
        <v>12</v>
      </c>
      <c r="AD33" s="33"/>
      <c r="AE33" s="13"/>
      <c r="AF33" s="14"/>
      <c r="AG33" s="14"/>
      <c r="AH33" s="14"/>
      <c r="AI33" s="14"/>
      <c r="AJ33" s="14"/>
      <c r="AK33" s="22">
        <f t="shared" si="4"/>
        <v>4.4081660908397297E-2</v>
      </c>
      <c r="AL33" s="18" t="s">
        <v>13</v>
      </c>
      <c r="AM33" s="33"/>
      <c r="AN33" s="13"/>
      <c r="AO33" s="14"/>
      <c r="AP33" s="14"/>
      <c r="AQ33" s="14"/>
      <c r="AR33" s="14"/>
      <c r="AS33" s="14"/>
      <c r="AT33" s="22">
        <f t="shared" si="2"/>
        <v>4.4081660908397297E-2</v>
      </c>
      <c r="AU33" s="19" t="s">
        <v>14</v>
      </c>
      <c r="AV33" s="33"/>
      <c r="AW33" s="13"/>
      <c r="AX33" s="14"/>
      <c r="AY33" s="14"/>
      <c r="AZ33" s="14"/>
      <c r="BA33" s="14"/>
      <c r="BB33" s="14"/>
      <c r="BC33" s="22">
        <f t="shared" si="8"/>
        <v>4.4081660908397297E-2</v>
      </c>
      <c r="BD33" s="20" t="s">
        <v>15</v>
      </c>
      <c r="BE33" s="33"/>
      <c r="BF33" s="13"/>
      <c r="BG33" s="14"/>
      <c r="BH33" s="14"/>
      <c r="BI33" s="14"/>
      <c r="BJ33" s="14"/>
      <c r="BK33" s="14"/>
      <c r="BL33" s="22">
        <f t="shared" si="9"/>
        <v>4.4081660908397297E-2</v>
      </c>
      <c r="BM33" s="21" t="s">
        <v>16</v>
      </c>
      <c r="BN33" s="33"/>
      <c r="BO33" s="13"/>
      <c r="BP33" s="14"/>
      <c r="BQ33" s="14"/>
      <c r="BR33" s="14"/>
      <c r="BS33" s="14"/>
      <c r="BT33" s="14"/>
      <c r="BU33" s="22">
        <f t="shared" si="7"/>
        <v>4.4081660908397297E-2</v>
      </c>
    </row>
    <row r="34" spans="1:73">
      <c r="A34" s="11">
        <v>1980</v>
      </c>
      <c r="B34" s="29" t="s">
        <v>17</v>
      </c>
      <c r="C34" s="33">
        <f>1-'ALPRec-PReu'!C34-'ALPRec-MReu'!C34-'ALPRec-LF'!C34-0.0001</f>
        <v>0.75990000000000002</v>
      </c>
      <c r="D34" s="13" t="s">
        <v>25</v>
      </c>
      <c r="E34" s="14"/>
      <c r="F34" s="14"/>
      <c r="G34" s="14"/>
      <c r="H34" s="14"/>
      <c r="I34" s="14"/>
      <c r="J34" s="22">
        <f t="shared" si="0"/>
        <v>4.4081660908397297E-2</v>
      </c>
      <c r="K34" s="12" t="s">
        <v>10</v>
      </c>
      <c r="L34" s="33"/>
      <c r="M34" s="13"/>
      <c r="N34" s="14"/>
      <c r="O34" s="14"/>
      <c r="P34" s="14"/>
      <c r="Q34" s="14"/>
      <c r="R34" s="14"/>
      <c r="S34" s="22">
        <f t="shared" si="1"/>
        <v>4.4081660908397297E-2</v>
      </c>
      <c r="T34" s="16" t="s">
        <v>11</v>
      </c>
      <c r="U34" s="33"/>
      <c r="V34" s="13"/>
      <c r="W34" s="14"/>
      <c r="X34" s="14"/>
      <c r="Y34" s="14"/>
      <c r="Z34" s="14"/>
      <c r="AA34" s="14"/>
      <c r="AB34" s="22">
        <f t="shared" si="3"/>
        <v>4.4081660908397297E-2</v>
      </c>
      <c r="AC34" s="17" t="s">
        <v>12</v>
      </c>
      <c r="AD34" s="33"/>
      <c r="AE34" s="13"/>
      <c r="AF34" s="14"/>
      <c r="AG34" s="14"/>
      <c r="AH34" s="14"/>
      <c r="AI34" s="14"/>
      <c r="AJ34" s="14"/>
      <c r="AK34" s="22">
        <f t="shared" si="4"/>
        <v>4.4081660908397297E-2</v>
      </c>
      <c r="AL34" s="18" t="s">
        <v>13</v>
      </c>
      <c r="AM34" s="33"/>
      <c r="AN34" s="13"/>
      <c r="AO34" s="14"/>
      <c r="AP34" s="14"/>
      <c r="AQ34" s="14"/>
      <c r="AR34" s="14"/>
      <c r="AS34" s="14"/>
      <c r="AT34" s="22">
        <f t="shared" si="2"/>
        <v>4.4081660908397297E-2</v>
      </c>
      <c r="AU34" s="19" t="s">
        <v>14</v>
      </c>
      <c r="AV34" s="33"/>
      <c r="AW34" s="13"/>
      <c r="AX34" s="14"/>
      <c r="AY34" s="14"/>
      <c r="AZ34" s="14"/>
      <c r="BA34" s="14"/>
      <c r="BB34" s="14"/>
      <c r="BC34" s="22">
        <f t="shared" si="8"/>
        <v>4.4081660908397297E-2</v>
      </c>
      <c r="BD34" s="20" t="s">
        <v>15</v>
      </c>
      <c r="BE34" s="33"/>
      <c r="BF34" s="13"/>
      <c r="BG34" s="14"/>
      <c r="BH34" s="14"/>
      <c r="BI34" s="14"/>
      <c r="BJ34" s="14"/>
      <c r="BK34" s="14"/>
      <c r="BL34" s="22">
        <f t="shared" si="9"/>
        <v>4.4081660908397297E-2</v>
      </c>
      <c r="BM34" s="21" t="s">
        <v>16</v>
      </c>
      <c r="BN34" s="33"/>
      <c r="BO34" s="13"/>
      <c r="BP34" s="14"/>
      <c r="BQ34" s="14"/>
      <c r="BR34" s="14"/>
      <c r="BS34" s="14"/>
      <c r="BT34" s="14"/>
      <c r="BU34" s="22">
        <f t="shared" si="7"/>
        <v>4.4081660908397297E-2</v>
      </c>
    </row>
    <row r="35" spans="1:73">
      <c r="A35" s="11">
        <v>1981</v>
      </c>
      <c r="B35" s="29" t="s">
        <v>17</v>
      </c>
      <c r="C35" s="33">
        <f>1-'ALPRec-PReu'!C35-'ALPRec-MReu'!C35-'ALPRec-LF'!C35-0.0001</f>
        <v>0.76390000000000002</v>
      </c>
      <c r="D35" s="13" t="s">
        <v>25</v>
      </c>
      <c r="E35" s="14"/>
      <c r="F35" s="14"/>
      <c r="G35" s="14"/>
      <c r="H35" s="14"/>
      <c r="I35" s="14"/>
      <c r="J35" s="22">
        <f t="shared" si="0"/>
        <v>4.4081660908397297E-2</v>
      </c>
      <c r="K35" s="12" t="s">
        <v>10</v>
      </c>
      <c r="L35" s="33"/>
      <c r="M35" s="13"/>
      <c r="N35" s="14"/>
      <c r="O35" s="14"/>
      <c r="P35" s="14"/>
      <c r="Q35" s="14"/>
      <c r="R35" s="14"/>
      <c r="S35" s="22">
        <f t="shared" si="1"/>
        <v>4.4081660908397297E-2</v>
      </c>
      <c r="T35" s="16" t="s">
        <v>11</v>
      </c>
      <c r="U35" s="33"/>
      <c r="V35" s="13"/>
      <c r="W35" s="14"/>
      <c r="X35" s="14"/>
      <c r="Y35" s="14"/>
      <c r="Z35" s="14"/>
      <c r="AA35" s="14"/>
      <c r="AB35" s="22">
        <f t="shared" si="3"/>
        <v>4.4081660908397297E-2</v>
      </c>
      <c r="AC35" s="17" t="s">
        <v>12</v>
      </c>
      <c r="AD35" s="33"/>
      <c r="AE35" s="13"/>
      <c r="AF35" s="14"/>
      <c r="AG35" s="14"/>
      <c r="AH35" s="14"/>
      <c r="AI35" s="14"/>
      <c r="AJ35" s="14"/>
      <c r="AK35" s="22">
        <f t="shared" si="4"/>
        <v>4.4081660908397297E-2</v>
      </c>
      <c r="AL35" s="18" t="s">
        <v>13</v>
      </c>
      <c r="AM35" s="33"/>
      <c r="AN35" s="13"/>
      <c r="AO35" s="14"/>
      <c r="AP35" s="14"/>
      <c r="AQ35" s="14"/>
      <c r="AR35" s="14"/>
      <c r="AS35" s="14"/>
      <c r="AT35" s="22">
        <f t="shared" si="2"/>
        <v>4.4081660908397297E-2</v>
      </c>
      <c r="AU35" s="19" t="s">
        <v>14</v>
      </c>
      <c r="AV35" s="33"/>
      <c r="AW35" s="13"/>
      <c r="AX35" s="14"/>
      <c r="AY35" s="14"/>
      <c r="AZ35" s="14"/>
      <c r="BA35" s="14"/>
      <c r="BB35" s="14"/>
      <c r="BC35" s="22">
        <f t="shared" si="8"/>
        <v>4.4081660908397297E-2</v>
      </c>
      <c r="BD35" s="20" t="s">
        <v>15</v>
      </c>
      <c r="BE35" s="33"/>
      <c r="BF35" s="13"/>
      <c r="BG35" s="14"/>
      <c r="BH35" s="14"/>
      <c r="BI35" s="14"/>
      <c r="BJ35" s="14"/>
      <c r="BK35" s="14"/>
      <c r="BL35" s="22">
        <f t="shared" si="9"/>
        <v>4.4081660908397297E-2</v>
      </c>
      <c r="BM35" s="21" t="s">
        <v>16</v>
      </c>
      <c r="BN35" s="33"/>
      <c r="BO35" s="13"/>
      <c r="BP35" s="14"/>
      <c r="BQ35" s="14"/>
      <c r="BR35" s="14"/>
      <c r="BS35" s="14"/>
      <c r="BT35" s="14"/>
      <c r="BU35" s="22">
        <f t="shared" si="7"/>
        <v>4.4081660908397297E-2</v>
      </c>
    </row>
    <row r="36" spans="1:73">
      <c r="A36" s="11">
        <v>1982</v>
      </c>
      <c r="B36" s="29" t="s">
        <v>17</v>
      </c>
      <c r="C36" s="33">
        <f>1-'ALPRec-PReu'!C36-'ALPRec-MReu'!C36-'ALPRec-LF'!C36-0.0001</f>
        <v>0.76790000000000003</v>
      </c>
      <c r="D36" s="13" t="s">
        <v>25</v>
      </c>
      <c r="E36" s="14"/>
      <c r="F36" s="14"/>
      <c r="G36" s="14"/>
      <c r="H36" s="14"/>
      <c r="I36" s="14"/>
      <c r="J36" s="22">
        <f t="shared" si="0"/>
        <v>4.4081660908397297E-2</v>
      </c>
      <c r="K36" s="12" t="s">
        <v>10</v>
      </c>
      <c r="L36" s="33"/>
      <c r="M36" s="13"/>
      <c r="N36" s="14"/>
      <c r="O36" s="14"/>
      <c r="P36" s="14"/>
      <c r="Q36" s="14"/>
      <c r="R36" s="14"/>
      <c r="S36" s="22">
        <f t="shared" si="1"/>
        <v>4.4081660908397297E-2</v>
      </c>
      <c r="T36" s="16" t="s">
        <v>11</v>
      </c>
      <c r="U36" s="33"/>
      <c r="V36" s="13"/>
      <c r="W36" s="14"/>
      <c r="X36" s="14"/>
      <c r="Y36" s="14"/>
      <c r="Z36" s="14"/>
      <c r="AA36" s="14"/>
      <c r="AB36" s="22">
        <f t="shared" si="3"/>
        <v>4.4081660908397297E-2</v>
      </c>
      <c r="AC36" s="17" t="s">
        <v>12</v>
      </c>
      <c r="AD36" s="33"/>
      <c r="AE36" s="13"/>
      <c r="AF36" s="14"/>
      <c r="AG36" s="14"/>
      <c r="AH36" s="14"/>
      <c r="AI36" s="14"/>
      <c r="AJ36" s="14"/>
      <c r="AK36" s="22">
        <f t="shared" si="4"/>
        <v>4.4081660908397297E-2</v>
      </c>
      <c r="AL36" s="18" t="s">
        <v>13</v>
      </c>
      <c r="AM36" s="33"/>
      <c r="AN36" s="13"/>
      <c r="AO36" s="14"/>
      <c r="AP36" s="14"/>
      <c r="AQ36" s="14"/>
      <c r="AR36" s="14"/>
      <c r="AS36" s="14"/>
      <c r="AT36" s="22">
        <f t="shared" si="2"/>
        <v>4.4081660908397297E-2</v>
      </c>
      <c r="AU36" s="19" t="s">
        <v>14</v>
      </c>
      <c r="AV36" s="33"/>
      <c r="AW36" s="13"/>
      <c r="AX36" s="14"/>
      <c r="AY36" s="14"/>
      <c r="AZ36" s="14"/>
      <c r="BA36" s="14"/>
      <c r="BB36" s="14"/>
      <c r="BC36" s="22">
        <f t="shared" si="8"/>
        <v>4.4081660908397297E-2</v>
      </c>
      <c r="BD36" s="20" t="s">
        <v>15</v>
      </c>
      <c r="BE36" s="33"/>
      <c r="BF36" s="13"/>
      <c r="BG36" s="14"/>
      <c r="BH36" s="14"/>
      <c r="BI36" s="14"/>
      <c r="BJ36" s="14"/>
      <c r="BK36" s="14"/>
      <c r="BL36" s="22">
        <f t="shared" si="9"/>
        <v>4.4081660908397297E-2</v>
      </c>
      <c r="BM36" s="21" t="s">
        <v>16</v>
      </c>
      <c r="BN36" s="33"/>
      <c r="BO36" s="13"/>
      <c r="BP36" s="14"/>
      <c r="BQ36" s="14"/>
      <c r="BR36" s="14"/>
      <c r="BS36" s="14"/>
      <c r="BT36" s="14"/>
      <c r="BU36" s="22">
        <f t="shared" si="7"/>
        <v>4.4081660908397297E-2</v>
      </c>
    </row>
    <row r="37" spans="1:73">
      <c r="A37" s="11">
        <v>1983</v>
      </c>
      <c r="B37" s="29" t="s">
        <v>17</v>
      </c>
      <c r="C37" s="33">
        <f>1-'ALPRec-PReu'!C37-'ALPRec-MReu'!C37-'ALPRec-LF'!C37-0.0001</f>
        <v>0.77190000000000003</v>
      </c>
      <c r="D37" s="13" t="s">
        <v>25</v>
      </c>
      <c r="E37" s="14"/>
      <c r="F37" s="14"/>
      <c r="G37" s="14"/>
      <c r="H37" s="14"/>
      <c r="I37" s="14"/>
      <c r="J37" s="22">
        <f t="shared" si="0"/>
        <v>4.4081660908397297E-2</v>
      </c>
      <c r="K37" s="12" t="s">
        <v>10</v>
      </c>
      <c r="L37" s="33"/>
      <c r="M37" s="13"/>
      <c r="N37" s="14"/>
      <c r="O37" s="14"/>
      <c r="P37" s="14"/>
      <c r="Q37" s="14"/>
      <c r="R37" s="14"/>
      <c r="S37" s="22">
        <f t="shared" si="1"/>
        <v>4.4081660908397297E-2</v>
      </c>
      <c r="T37" s="16" t="s">
        <v>11</v>
      </c>
      <c r="U37" s="33"/>
      <c r="V37" s="13"/>
      <c r="W37" s="14"/>
      <c r="X37" s="14"/>
      <c r="Y37" s="14"/>
      <c r="Z37" s="14"/>
      <c r="AA37" s="14"/>
      <c r="AB37" s="22">
        <f t="shared" si="3"/>
        <v>4.4081660908397297E-2</v>
      </c>
      <c r="AC37" s="17" t="s">
        <v>12</v>
      </c>
      <c r="AD37" s="33"/>
      <c r="AE37" s="13"/>
      <c r="AF37" s="14"/>
      <c r="AG37" s="14"/>
      <c r="AH37" s="14"/>
      <c r="AI37" s="14"/>
      <c r="AJ37" s="14"/>
      <c r="AK37" s="22">
        <f t="shared" si="4"/>
        <v>4.4081660908397297E-2</v>
      </c>
      <c r="AL37" s="18" t="s">
        <v>13</v>
      </c>
      <c r="AM37" s="33"/>
      <c r="AN37" s="13"/>
      <c r="AO37" s="14"/>
      <c r="AP37" s="14"/>
      <c r="AQ37" s="14"/>
      <c r="AR37" s="14"/>
      <c r="AS37" s="14"/>
      <c r="AT37" s="22">
        <f t="shared" si="2"/>
        <v>4.4081660908397297E-2</v>
      </c>
      <c r="AU37" s="19" t="s">
        <v>14</v>
      </c>
      <c r="AV37" s="33"/>
      <c r="AW37" s="13"/>
      <c r="AX37" s="14"/>
      <c r="AY37" s="14"/>
      <c r="AZ37" s="14"/>
      <c r="BA37" s="14"/>
      <c r="BB37" s="14"/>
      <c r="BC37" s="22">
        <f t="shared" si="8"/>
        <v>4.4081660908397297E-2</v>
      </c>
      <c r="BD37" s="20" t="s">
        <v>15</v>
      </c>
      <c r="BE37" s="33"/>
      <c r="BF37" s="13"/>
      <c r="BG37" s="14"/>
      <c r="BH37" s="14"/>
      <c r="BI37" s="14"/>
      <c r="BJ37" s="14"/>
      <c r="BK37" s="14"/>
      <c r="BL37" s="22">
        <f t="shared" si="9"/>
        <v>4.4081660908397297E-2</v>
      </c>
      <c r="BM37" s="21" t="s">
        <v>16</v>
      </c>
      <c r="BN37" s="33"/>
      <c r="BO37" s="13"/>
      <c r="BP37" s="14"/>
      <c r="BQ37" s="14"/>
      <c r="BR37" s="14"/>
      <c r="BS37" s="14"/>
      <c r="BT37" s="14"/>
      <c r="BU37" s="22">
        <f t="shared" si="7"/>
        <v>4.4081660908397297E-2</v>
      </c>
    </row>
    <row r="38" spans="1:73">
      <c r="A38" s="11">
        <v>1984</v>
      </c>
      <c r="B38" s="29" t="s">
        <v>17</v>
      </c>
      <c r="C38" s="33">
        <f>1-'ALPRec-PReu'!C38-'ALPRec-MReu'!C38-'ALPRec-LF'!C38-0.0001</f>
        <v>0.77590000000000003</v>
      </c>
      <c r="D38" s="13" t="s">
        <v>25</v>
      </c>
      <c r="E38" s="14"/>
      <c r="F38" s="14"/>
      <c r="G38" s="14"/>
      <c r="H38" s="14"/>
      <c r="I38" s="14"/>
      <c r="J38" s="22">
        <f t="shared" si="0"/>
        <v>4.4081660908397297E-2</v>
      </c>
      <c r="K38" s="12" t="s">
        <v>10</v>
      </c>
      <c r="L38" s="33"/>
      <c r="M38" s="13"/>
      <c r="N38" s="14"/>
      <c r="O38" s="14"/>
      <c r="P38" s="14"/>
      <c r="Q38" s="14"/>
      <c r="R38" s="14"/>
      <c r="S38" s="22">
        <f t="shared" si="1"/>
        <v>4.4081660908397297E-2</v>
      </c>
      <c r="T38" s="16" t="s">
        <v>11</v>
      </c>
      <c r="U38" s="33"/>
      <c r="V38" s="13"/>
      <c r="W38" s="14"/>
      <c r="X38" s="14"/>
      <c r="Y38" s="14"/>
      <c r="Z38" s="14"/>
      <c r="AA38" s="14"/>
      <c r="AB38" s="22">
        <f t="shared" si="3"/>
        <v>4.4081660908397297E-2</v>
      </c>
      <c r="AC38" s="17" t="s">
        <v>12</v>
      </c>
      <c r="AD38" s="33"/>
      <c r="AE38" s="13"/>
      <c r="AF38" s="14"/>
      <c r="AG38" s="14"/>
      <c r="AH38" s="14"/>
      <c r="AI38" s="14"/>
      <c r="AJ38" s="14"/>
      <c r="AK38" s="22">
        <f t="shared" si="4"/>
        <v>4.4081660908397297E-2</v>
      </c>
      <c r="AL38" s="18" t="s">
        <v>13</v>
      </c>
      <c r="AM38" s="33"/>
      <c r="AN38" s="13"/>
      <c r="AO38" s="14"/>
      <c r="AP38" s="14"/>
      <c r="AQ38" s="14"/>
      <c r="AR38" s="14"/>
      <c r="AS38" s="14"/>
      <c r="AT38" s="22">
        <f t="shared" si="2"/>
        <v>4.4081660908397297E-2</v>
      </c>
      <c r="AU38" s="19" t="s">
        <v>14</v>
      </c>
      <c r="AV38" s="33"/>
      <c r="AW38" s="13"/>
      <c r="AX38" s="14"/>
      <c r="AY38" s="14"/>
      <c r="AZ38" s="14"/>
      <c r="BA38" s="14"/>
      <c r="BB38" s="14"/>
      <c r="BC38" s="22">
        <f t="shared" si="8"/>
        <v>4.4081660908397297E-2</v>
      </c>
      <c r="BD38" s="20" t="s">
        <v>15</v>
      </c>
      <c r="BE38" s="33"/>
      <c r="BF38" s="13"/>
      <c r="BG38" s="14"/>
      <c r="BH38" s="14"/>
      <c r="BI38" s="14"/>
      <c r="BJ38" s="14"/>
      <c r="BK38" s="14"/>
      <c r="BL38" s="22">
        <f t="shared" si="9"/>
        <v>4.4081660908397297E-2</v>
      </c>
      <c r="BM38" s="21" t="s">
        <v>16</v>
      </c>
      <c r="BN38" s="33"/>
      <c r="BO38" s="13"/>
      <c r="BP38" s="14"/>
      <c r="BQ38" s="14"/>
      <c r="BR38" s="14"/>
      <c r="BS38" s="14"/>
      <c r="BT38" s="14"/>
      <c r="BU38" s="22">
        <f t="shared" si="7"/>
        <v>4.4081660908397297E-2</v>
      </c>
    </row>
    <row r="39" spans="1:73">
      <c r="A39" s="11">
        <v>1985</v>
      </c>
      <c r="B39" s="29" t="s">
        <v>17</v>
      </c>
      <c r="C39" s="33">
        <f>1-'ALPRec-PReu'!C39-'ALPRec-MReu'!C39-'ALPRec-LF'!C39-0.0001</f>
        <v>0.77990000000000004</v>
      </c>
      <c r="D39" s="13" t="s">
        <v>25</v>
      </c>
      <c r="E39" s="14"/>
      <c r="F39" s="14"/>
      <c r="G39" s="14"/>
      <c r="H39" s="14"/>
      <c r="I39" s="14"/>
      <c r="J39" s="22">
        <f t="shared" si="0"/>
        <v>4.4081660908397297E-2</v>
      </c>
      <c r="K39" s="12" t="s">
        <v>10</v>
      </c>
      <c r="L39" s="33"/>
      <c r="M39" s="13"/>
      <c r="N39" s="14"/>
      <c r="O39" s="14"/>
      <c r="P39" s="14"/>
      <c r="Q39" s="14"/>
      <c r="R39" s="14"/>
      <c r="S39" s="22">
        <f t="shared" si="1"/>
        <v>4.4081660908397297E-2</v>
      </c>
      <c r="T39" s="16" t="s">
        <v>11</v>
      </c>
      <c r="U39" s="33"/>
      <c r="V39" s="13"/>
      <c r="W39" s="14"/>
      <c r="X39" s="14"/>
      <c r="Y39" s="14"/>
      <c r="Z39" s="14"/>
      <c r="AA39" s="14"/>
      <c r="AB39" s="22">
        <f t="shared" si="3"/>
        <v>4.4081660908397297E-2</v>
      </c>
      <c r="AC39" s="17" t="s">
        <v>12</v>
      </c>
      <c r="AD39" s="33"/>
      <c r="AE39" s="13"/>
      <c r="AF39" s="14"/>
      <c r="AG39" s="14"/>
      <c r="AH39" s="14"/>
      <c r="AI39" s="14"/>
      <c r="AJ39" s="14"/>
      <c r="AK39" s="22">
        <f t="shared" si="4"/>
        <v>4.4081660908397297E-2</v>
      </c>
      <c r="AL39" s="18" t="s">
        <v>13</v>
      </c>
      <c r="AM39" s="33"/>
      <c r="AN39" s="13"/>
      <c r="AO39" s="14"/>
      <c r="AP39" s="14"/>
      <c r="AQ39" s="14"/>
      <c r="AR39" s="14"/>
      <c r="AS39" s="14"/>
      <c r="AT39" s="22">
        <f t="shared" si="2"/>
        <v>4.4081660908397297E-2</v>
      </c>
      <c r="AU39" s="19" t="s">
        <v>14</v>
      </c>
      <c r="AV39" s="33"/>
      <c r="AW39" s="13"/>
      <c r="AX39" s="14"/>
      <c r="AY39" s="14"/>
      <c r="AZ39" s="14"/>
      <c r="BA39" s="14"/>
      <c r="BB39" s="14"/>
      <c r="BC39" s="22">
        <f t="shared" si="8"/>
        <v>4.4081660908397297E-2</v>
      </c>
      <c r="BD39" s="20" t="s">
        <v>15</v>
      </c>
      <c r="BE39" s="33"/>
      <c r="BF39" s="13"/>
      <c r="BG39" s="14"/>
      <c r="BH39" s="14"/>
      <c r="BI39" s="14"/>
      <c r="BJ39" s="14"/>
      <c r="BK39" s="14"/>
      <c r="BL39" s="22">
        <f t="shared" si="9"/>
        <v>4.4081660908397297E-2</v>
      </c>
      <c r="BM39" s="21" t="s">
        <v>16</v>
      </c>
      <c r="BN39" s="33"/>
      <c r="BO39" s="13"/>
      <c r="BP39" s="14"/>
      <c r="BQ39" s="14"/>
      <c r="BR39" s="14"/>
      <c r="BS39" s="14"/>
      <c r="BT39" s="14"/>
      <c r="BU39" s="22">
        <f t="shared" si="7"/>
        <v>4.4081660908397297E-2</v>
      </c>
    </row>
    <row r="40" spans="1:73">
      <c r="A40" s="11">
        <v>1986</v>
      </c>
      <c r="B40" s="29" t="s">
        <v>17</v>
      </c>
      <c r="C40" s="33">
        <f>1-'ALPRec-PReu'!C40-'ALPRec-MReu'!C40-'ALPRec-LF'!C40-0.0001</f>
        <v>0.78390000000000004</v>
      </c>
      <c r="D40" s="13" t="s">
        <v>25</v>
      </c>
      <c r="E40" s="14"/>
      <c r="F40" s="14"/>
      <c r="G40" s="14"/>
      <c r="H40" s="14"/>
      <c r="I40" s="14"/>
      <c r="J40" s="22">
        <f t="shared" si="0"/>
        <v>4.4081660908397297E-2</v>
      </c>
      <c r="K40" s="12" t="s">
        <v>10</v>
      </c>
      <c r="L40" s="33"/>
      <c r="M40" s="13"/>
      <c r="N40" s="14"/>
      <c r="O40" s="14"/>
      <c r="P40" s="14"/>
      <c r="Q40" s="14"/>
      <c r="R40" s="14"/>
      <c r="S40" s="22">
        <f t="shared" si="1"/>
        <v>4.4081660908397297E-2</v>
      </c>
      <c r="T40" s="16" t="s">
        <v>11</v>
      </c>
      <c r="U40" s="33"/>
      <c r="V40" s="13"/>
      <c r="W40" s="14"/>
      <c r="X40" s="14"/>
      <c r="Y40" s="14"/>
      <c r="Z40" s="14"/>
      <c r="AA40" s="14"/>
      <c r="AB40" s="22">
        <f t="shared" si="3"/>
        <v>4.4081660908397297E-2</v>
      </c>
      <c r="AC40" s="17" t="s">
        <v>12</v>
      </c>
      <c r="AD40" s="33"/>
      <c r="AE40" s="13"/>
      <c r="AF40" s="14"/>
      <c r="AG40" s="14"/>
      <c r="AH40" s="14"/>
      <c r="AI40" s="14"/>
      <c r="AJ40" s="14"/>
      <c r="AK40" s="22">
        <f t="shared" si="4"/>
        <v>4.4081660908397297E-2</v>
      </c>
      <c r="AL40" s="18" t="s">
        <v>13</v>
      </c>
      <c r="AM40" s="33"/>
      <c r="AN40" s="13"/>
      <c r="AO40" s="14"/>
      <c r="AP40" s="14"/>
      <c r="AQ40" s="14"/>
      <c r="AR40" s="14"/>
      <c r="AS40" s="14"/>
      <c r="AT40" s="22">
        <f t="shared" si="2"/>
        <v>4.4081660908397297E-2</v>
      </c>
      <c r="AU40" s="19" t="s">
        <v>14</v>
      </c>
      <c r="AV40" s="33"/>
      <c r="AW40" s="13"/>
      <c r="AX40" s="14"/>
      <c r="AY40" s="14"/>
      <c r="AZ40" s="14"/>
      <c r="BA40" s="14"/>
      <c r="BB40" s="14"/>
      <c r="BC40" s="22">
        <f t="shared" si="8"/>
        <v>4.4081660908397297E-2</v>
      </c>
      <c r="BD40" s="20" t="s">
        <v>15</v>
      </c>
      <c r="BE40" s="33"/>
      <c r="BF40" s="13"/>
      <c r="BG40" s="14"/>
      <c r="BH40" s="14"/>
      <c r="BI40" s="14"/>
      <c r="BJ40" s="14"/>
      <c r="BK40" s="14"/>
      <c r="BL40" s="22">
        <f t="shared" si="9"/>
        <v>4.4081660908397297E-2</v>
      </c>
      <c r="BM40" s="21" t="s">
        <v>16</v>
      </c>
      <c r="BN40" s="33"/>
      <c r="BO40" s="13"/>
      <c r="BP40" s="14"/>
      <c r="BQ40" s="14"/>
      <c r="BR40" s="14"/>
      <c r="BS40" s="14"/>
      <c r="BT40" s="14"/>
      <c r="BU40" s="22">
        <f t="shared" si="7"/>
        <v>4.4081660908397297E-2</v>
      </c>
    </row>
    <row r="41" spans="1:73">
      <c r="A41" s="11">
        <v>1987</v>
      </c>
      <c r="B41" s="29" t="s">
        <v>17</v>
      </c>
      <c r="C41" s="33">
        <f>1-'ALPRec-PReu'!C41-'ALPRec-MReu'!C41-'ALPRec-LF'!C41-0.0001</f>
        <v>0.78790000000000004</v>
      </c>
      <c r="D41" s="13" t="s">
        <v>25</v>
      </c>
      <c r="E41" s="14"/>
      <c r="F41" s="14"/>
      <c r="G41" s="14"/>
      <c r="H41" s="14"/>
      <c r="I41" s="14"/>
      <c r="J41" s="22">
        <f t="shared" si="0"/>
        <v>4.4081660908397297E-2</v>
      </c>
      <c r="K41" s="12" t="s">
        <v>10</v>
      </c>
      <c r="L41" s="33"/>
      <c r="M41" s="13"/>
      <c r="N41" s="14"/>
      <c r="O41" s="14"/>
      <c r="P41" s="14"/>
      <c r="Q41" s="14"/>
      <c r="R41" s="14"/>
      <c r="S41" s="22">
        <f t="shared" si="1"/>
        <v>4.4081660908397297E-2</v>
      </c>
      <c r="T41" s="16" t="s">
        <v>11</v>
      </c>
      <c r="U41" s="33"/>
      <c r="V41" s="13"/>
      <c r="W41" s="14"/>
      <c r="X41" s="14"/>
      <c r="Y41" s="14"/>
      <c r="Z41" s="14"/>
      <c r="AA41" s="14"/>
      <c r="AB41" s="22">
        <f t="shared" si="3"/>
        <v>4.4081660908397297E-2</v>
      </c>
      <c r="AC41" s="17" t="s">
        <v>12</v>
      </c>
      <c r="AD41" s="33"/>
      <c r="AE41" s="13"/>
      <c r="AF41" s="14"/>
      <c r="AG41" s="14"/>
      <c r="AH41" s="14"/>
      <c r="AI41" s="14"/>
      <c r="AJ41" s="14"/>
      <c r="AK41" s="22">
        <f t="shared" si="4"/>
        <v>4.4081660908397297E-2</v>
      </c>
      <c r="AL41" s="18" t="s">
        <v>13</v>
      </c>
      <c r="AM41" s="33"/>
      <c r="AN41" s="13"/>
      <c r="AO41" s="14"/>
      <c r="AP41" s="14"/>
      <c r="AQ41" s="14"/>
      <c r="AR41" s="14"/>
      <c r="AS41" s="14"/>
      <c r="AT41" s="22">
        <f t="shared" si="2"/>
        <v>4.4081660908397297E-2</v>
      </c>
      <c r="AU41" s="19" t="s">
        <v>14</v>
      </c>
      <c r="AV41" s="33"/>
      <c r="AW41" s="13"/>
      <c r="AX41" s="14"/>
      <c r="AY41" s="14"/>
      <c r="AZ41" s="14"/>
      <c r="BA41" s="14"/>
      <c r="BB41" s="14"/>
      <c r="BC41" s="22">
        <f t="shared" si="8"/>
        <v>4.4081660908397297E-2</v>
      </c>
      <c r="BD41" s="20" t="s">
        <v>15</v>
      </c>
      <c r="BE41" s="33"/>
      <c r="BF41" s="13"/>
      <c r="BG41" s="14"/>
      <c r="BH41" s="14"/>
      <c r="BI41" s="14"/>
      <c r="BJ41" s="14"/>
      <c r="BK41" s="14"/>
      <c r="BL41" s="22">
        <f t="shared" si="9"/>
        <v>4.4081660908397297E-2</v>
      </c>
      <c r="BM41" s="21" t="s">
        <v>16</v>
      </c>
      <c r="BN41" s="33"/>
      <c r="BO41" s="13"/>
      <c r="BP41" s="14"/>
      <c r="BQ41" s="14"/>
      <c r="BR41" s="14"/>
      <c r="BS41" s="14"/>
      <c r="BT41" s="14"/>
      <c r="BU41" s="22">
        <f t="shared" si="7"/>
        <v>4.4081660908397297E-2</v>
      </c>
    </row>
    <row r="42" spans="1:73">
      <c r="A42" s="11">
        <v>1988</v>
      </c>
      <c r="B42" s="29" t="s">
        <v>17</v>
      </c>
      <c r="C42" s="33">
        <f>1-'ALPRec-PReu'!C42-'ALPRec-MReu'!C42-'ALPRec-LF'!C42-0.0001</f>
        <v>0.79190000000000005</v>
      </c>
      <c r="D42" s="13" t="s">
        <v>25</v>
      </c>
      <c r="E42" s="14"/>
      <c r="F42" s="14"/>
      <c r="G42" s="14"/>
      <c r="H42" s="14"/>
      <c r="I42" s="14"/>
      <c r="J42" s="22">
        <f t="shared" si="0"/>
        <v>4.4081660908397297E-2</v>
      </c>
      <c r="K42" s="12" t="s">
        <v>10</v>
      </c>
      <c r="L42" s="33"/>
      <c r="M42" s="13"/>
      <c r="N42" s="14"/>
      <c r="O42" s="14"/>
      <c r="P42" s="14"/>
      <c r="Q42" s="14"/>
      <c r="R42" s="14"/>
      <c r="S42" s="22">
        <f t="shared" si="1"/>
        <v>4.4081660908397297E-2</v>
      </c>
      <c r="T42" s="16" t="s">
        <v>11</v>
      </c>
      <c r="U42" s="33"/>
      <c r="V42" s="13"/>
      <c r="W42" s="14"/>
      <c r="X42" s="14"/>
      <c r="Y42" s="14"/>
      <c r="Z42" s="14"/>
      <c r="AA42" s="14"/>
      <c r="AB42" s="22">
        <f t="shared" si="3"/>
        <v>4.4081660908397297E-2</v>
      </c>
      <c r="AC42" s="17" t="s">
        <v>12</v>
      </c>
      <c r="AD42" s="33"/>
      <c r="AE42" s="13"/>
      <c r="AF42" s="14"/>
      <c r="AG42" s="14"/>
      <c r="AH42" s="14"/>
      <c r="AI42" s="14"/>
      <c r="AJ42" s="14"/>
      <c r="AK42" s="22">
        <f t="shared" si="4"/>
        <v>4.4081660908397297E-2</v>
      </c>
      <c r="AL42" s="18" t="s">
        <v>13</v>
      </c>
      <c r="AM42" s="33"/>
      <c r="AN42" s="13"/>
      <c r="AO42" s="14"/>
      <c r="AP42" s="14"/>
      <c r="AQ42" s="14"/>
      <c r="AR42" s="14"/>
      <c r="AS42" s="14"/>
      <c r="AT42" s="22">
        <f t="shared" si="2"/>
        <v>4.4081660908397297E-2</v>
      </c>
      <c r="AU42" s="19" t="s">
        <v>14</v>
      </c>
      <c r="AV42" s="33"/>
      <c r="AW42" s="13"/>
      <c r="AX42" s="14"/>
      <c r="AY42" s="14"/>
      <c r="AZ42" s="14"/>
      <c r="BA42" s="14"/>
      <c r="BB42" s="14"/>
      <c r="BC42" s="22">
        <f t="shared" si="8"/>
        <v>4.4081660908397297E-2</v>
      </c>
      <c r="BD42" s="20" t="s">
        <v>15</v>
      </c>
      <c r="BE42" s="33"/>
      <c r="BF42" s="13"/>
      <c r="BG42" s="14"/>
      <c r="BH42" s="14"/>
      <c r="BI42" s="14"/>
      <c r="BJ42" s="14"/>
      <c r="BK42" s="14"/>
      <c r="BL42" s="22">
        <f t="shared" si="9"/>
        <v>4.4081660908397297E-2</v>
      </c>
      <c r="BM42" s="21" t="s">
        <v>16</v>
      </c>
      <c r="BN42" s="33"/>
      <c r="BO42" s="13"/>
      <c r="BP42" s="14"/>
      <c r="BQ42" s="14"/>
      <c r="BR42" s="14"/>
      <c r="BS42" s="14"/>
      <c r="BT42" s="14"/>
      <c r="BU42" s="22">
        <f t="shared" si="7"/>
        <v>4.4081660908397297E-2</v>
      </c>
    </row>
    <row r="43" spans="1:73">
      <c r="A43" s="11">
        <v>1989</v>
      </c>
      <c r="B43" s="29" t="s">
        <v>17</v>
      </c>
      <c r="C43" s="33">
        <f>1-'ALPRec-PReu'!C43-'ALPRec-MReu'!C43-'ALPRec-LF'!C43-0.0001</f>
        <v>0.79590000000000005</v>
      </c>
      <c r="D43" s="13" t="s">
        <v>25</v>
      </c>
      <c r="E43" s="14"/>
      <c r="F43" s="14"/>
      <c r="G43" s="14"/>
      <c r="H43" s="14"/>
      <c r="I43" s="14"/>
      <c r="J43" s="22">
        <f t="shared" si="0"/>
        <v>4.4081660908397297E-2</v>
      </c>
      <c r="K43" s="12" t="s">
        <v>10</v>
      </c>
      <c r="L43" s="33"/>
      <c r="M43" s="13"/>
      <c r="N43" s="14"/>
      <c r="O43" s="14"/>
      <c r="P43" s="14"/>
      <c r="Q43" s="14"/>
      <c r="R43" s="14"/>
      <c r="S43" s="22">
        <f t="shared" si="1"/>
        <v>4.4081660908397297E-2</v>
      </c>
      <c r="T43" s="16" t="s">
        <v>11</v>
      </c>
      <c r="U43" s="33"/>
      <c r="V43" s="13"/>
      <c r="W43" s="14"/>
      <c r="X43" s="14"/>
      <c r="Y43" s="14"/>
      <c r="Z43" s="14"/>
      <c r="AA43" s="14"/>
      <c r="AB43" s="22">
        <f t="shared" si="3"/>
        <v>4.4081660908397297E-2</v>
      </c>
      <c r="AC43" s="17" t="s">
        <v>12</v>
      </c>
      <c r="AD43" s="33"/>
      <c r="AE43" s="13"/>
      <c r="AF43" s="14"/>
      <c r="AG43" s="14"/>
      <c r="AH43" s="14"/>
      <c r="AI43" s="14"/>
      <c r="AJ43" s="14"/>
      <c r="AK43" s="22">
        <f t="shared" si="4"/>
        <v>4.4081660908397297E-2</v>
      </c>
      <c r="AL43" s="18" t="s">
        <v>13</v>
      </c>
      <c r="AM43" s="33"/>
      <c r="AN43" s="13"/>
      <c r="AO43" s="14"/>
      <c r="AP43" s="14"/>
      <c r="AQ43" s="14"/>
      <c r="AR43" s="14"/>
      <c r="AS43" s="14"/>
      <c r="AT43" s="22">
        <f t="shared" si="2"/>
        <v>4.4081660908397297E-2</v>
      </c>
      <c r="AU43" s="19" t="s">
        <v>14</v>
      </c>
      <c r="AV43" s="33"/>
      <c r="AW43" s="13"/>
      <c r="AX43" s="14"/>
      <c r="AY43" s="14"/>
      <c r="AZ43" s="14"/>
      <c r="BA43" s="14"/>
      <c r="BB43" s="14"/>
      <c r="BC43" s="22">
        <f t="shared" si="8"/>
        <v>4.4081660908397297E-2</v>
      </c>
      <c r="BD43" s="20" t="s">
        <v>15</v>
      </c>
      <c r="BE43" s="33"/>
      <c r="BF43" s="13"/>
      <c r="BG43" s="14"/>
      <c r="BH43" s="14"/>
      <c r="BI43" s="14"/>
      <c r="BJ43" s="14"/>
      <c r="BK43" s="14"/>
      <c r="BL43" s="22">
        <f t="shared" si="9"/>
        <v>4.4081660908397297E-2</v>
      </c>
      <c r="BM43" s="21" t="s">
        <v>16</v>
      </c>
      <c r="BN43" s="33"/>
      <c r="BO43" s="13"/>
      <c r="BP43" s="14"/>
      <c r="BQ43" s="14"/>
      <c r="BR43" s="14"/>
      <c r="BS43" s="14"/>
      <c r="BT43" s="14"/>
      <c r="BU43" s="22">
        <f t="shared" si="7"/>
        <v>4.4081660908397297E-2</v>
      </c>
    </row>
    <row r="44" spans="1:73">
      <c r="A44" s="11">
        <v>1990</v>
      </c>
      <c r="B44" s="29" t="s">
        <v>17</v>
      </c>
      <c r="C44" s="33">
        <f>1-'ALPRec-PReu'!C44-'ALPRec-MReu'!C44-'ALPRec-LF'!C44-0.0001</f>
        <v>0.79990000000000006</v>
      </c>
      <c r="D44" s="13" t="s">
        <v>25</v>
      </c>
      <c r="E44" s="14"/>
      <c r="F44" s="14"/>
      <c r="G44" s="14"/>
      <c r="H44" s="14"/>
      <c r="I44" s="14"/>
      <c r="J44" s="22">
        <f t="shared" si="0"/>
        <v>4.4081660908397297E-2</v>
      </c>
      <c r="K44" s="12" t="s">
        <v>10</v>
      </c>
      <c r="L44" s="33"/>
      <c r="M44" s="13"/>
      <c r="N44" s="14"/>
      <c r="O44" s="14"/>
      <c r="P44" s="14"/>
      <c r="Q44" s="14"/>
      <c r="R44" s="14"/>
      <c r="S44" s="22">
        <f t="shared" si="1"/>
        <v>4.4081660908397297E-2</v>
      </c>
      <c r="T44" s="16" t="s">
        <v>11</v>
      </c>
      <c r="U44" s="33"/>
      <c r="V44" s="13"/>
      <c r="W44" s="14"/>
      <c r="X44" s="14"/>
      <c r="Y44" s="14"/>
      <c r="Z44" s="14"/>
      <c r="AA44" s="14"/>
      <c r="AB44" s="22">
        <f t="shared" si="3"/>
        <v>4.4081660908397297E-2</v>
      </c>
      <c r="AC44" s="17" t="s">
        <v>12</v>
      </c>
      <c r="AD44" s="33"/>
      <c r="AE44" s="13"/>
      <c r="AF44" s="14"/>
      <c r="AG44" s="14"/>
      <c r="AH44" s="14"/>
      <c r="AI44" s="14"/>
      <c r="AJ44" s="14"/>
      <c r="AK44" s="22">
        <f t="shared" si="4"/>
        <v>4.4081660908397297E-2</v>
      </c>
      <c r="AL44" s="18" t="s">
        <v>13</v>
      </c>
      <c r="AM44" s="33"/>
      <c r="AN44" s="13"/>
      <c r="AO44" s="14"/>
      <c r="AP44" s="14"/>
      <c r="AQ44" s="14"/>
      <c r="AR44" s="14"/>
      <c r="AS44" s="14"/>
      <c r="AT44" s="22">
        <f t="shared" si="2"/>
        <v>4.4081660908397297E-2</v>
      </c>
      <c r="AU44" s="19" t="s">
        <v>14</v>
      </c>
      <c r="AV44" s="33"/>
      <c r="AW44" s="13"/>
      <c r="AX44" s="14"/>
      <c r="AY44" s="14"/>
      <c r="AZ44" s="14"/>
      <c r="BA44" s="14"/>
      <c r="BB44" s="14"/>
      <c r="BC44" s="22">
        <f t="shared" si="8"/>
        <v>4.4081660908397297E-2</v>
      </c>
      <c r="BD44" s="20" t="s">
        <v>15</v>
      </c>
      <c r="BE44" s="33"/>
      <c r="BF44" s="13"/>
      <c r="BG44" s="14"/>
      <c r="BH44" s="14"/>
      <c r="BI44" s="14"/>
      <c r="BJ44" s="14"/>
      <c r="BK44" s="14"/>
      <c r="BL44" s="22">
        <f t="shared" si="9"/>
        <v>4.4081660908397297E-2</v>
      </c>
      <c r="BM44" s="21" t="s">
        <v>16</v>
      </c>
      <c r="BN44" s="33"/>
      <c r="BO44" s="13"/>
      <c r="BP44" s="14"/>
      <c r="BQ44" s="14"/>
      <c r="BR44" s="14"/>
      <c r="BS44" s="14"/>
      <c r="BT44" s="14"/>
      <c r="BU44" s="22">
        <f t="shared" si="7"/>
        <v>4.4081660908397297E-2</v>
      </c>
    </row>
    <row r="45" spans="1:73">
      <c r="A45" s="11">
        <v>1991</v>
      </c>
      <c r="B45" s="29" t="s">
        <v>17</v>
      </c>
      <c r="C45" s="33">
        <f>1-'ALPRec-PReu'!C45-'ALPRec-MReu'!C45-'ALPRec-LF'!C45-0.0001</f>
        <v>0.75348307372793366</v>
      </c>
      <c r="D45" s="13" t="s">
        <v>25</v>
      </c>
      <c r="E45" s="14"/>
      <c r="F45" s="14"/>
      <c r="G45" s="14"/>
      <c r="H45" s="14"/>
      <c r="I45" s="14"/>
      <c r="J45" s="22">
        <f t="shared" si="0"/>
        <v>4.4081660908397297E-2</v>
      </c>
      <c r="K45" s="12" t="s">
        <v>10</v>
      </c>
      <c r="L45" s="33"/>
      <c r="M45" s="13"/>
      <c r="N45" s="14"/>
      <c r="O45" s="14"/>
      <c r="P45" s="14"/>
      <c r="Q45" s="14"/>
      <c r="R45" s="14"/>
      <c r="S45" s="22">
        <f t="shared" si="1"/>
        <v>4.4081660908397297E-2</v>
      </c>
      <c r="T45" s="16" t="s">
        <v>11</v>
      </c>
      <c r="U45" s="33"/>
      <c r="V45" s="13"/>
      <c r="W45" s="14"/>
      <c r="X45" s="14"/>
      <c r="Y45" s="14"/>
      <c r="Z45" s="14"/>
      <c r="AA45" s="14"/>
      <c r="AB45" s="22">
        <f t="shared" si="3"/>
        <v>4.4081660908397297E-2</v>
      </c>
      <c r="AC45" s="17" t="s">
        <v>12</v>
      </c>
      <c r="AD45" s="33"/>
      <c r="AE45" s="13"/>
      <c r="AF45" s="14"/>
      <c r="AG45" s="14"/>
      <c r="AH45" s="14"/>
      <c r="AI45" s="14"/>
      <c r="AJ45" s="14"/>
      <c r="AK45" s="22">
        <f t="shared" si="4"/>
        <v>4.4081660908397297E-2</v>
      </c>
      <c r="AL45" s="18" t="s">
        <v>13</v>
      </c>
      <c r="AM45" s="33"/>
      <c r="AN45" s="13"/>
      <c r="AO45" s="14"/>
      <c r="AP45" s="14"/>
      <c r="AQ45" s="14"/>
      <c r="AR45" s="14"/>
      <c r="AS45" s="14"/>
      <c r="AT45" s="22">
        <f t="shared" si="2"/>
        <v>4.4081660908397297E-2</v>
      </c>
      <c r="AU45" s="19" t="s">
        <v>14</v>
      </c>
      <c r="AV45" s="33"/>
      <c r="AW45" s="13"/>
      <c r="AX45" s="14"/>
      <c r="AY45" s="14"/>
      <c r="AZ45" s="14"/>
      <c r="BA45" s="14"/>
      <c r="BB45" s="14"/>
      <c r="BC45" s="22">
        <f t="shared" si="8"/>
        <v>4.4081660908397297E-2</v>
      </c>
      <c r="BD45" s="20" t="s">
        <v>15</v>
      </c>
      <c r="BE45" s="33"/>
      <c r="BF45" s="13"/>
      <c r="BG45" s="14"/>
      <c r="BH45" s="14"/>
      <c r="BI45" s="14"/>
      <c r="BJ45" s="14"/>
      <c r="BK45" s="14"/>
      <c r="BL45" s="22">
        <f t="shared" si="9"/>
        <v>4.4081660908397297E-2</v>
      </c>
      <c r="BM45" s="21" t="s">
        <v>16</v>
      </c>
      <c r="BN45" s="33"/>
      <c r="BO45" s="13"/>
      <c r="BP45" s="14"/>
      <c r="BQ45" s="14"/>
      <c r="BR45" s="14"/>
      <c r="BS45" s="14"/>
      <c r="BT45" s="14"/>
      <c r="BU45" s="22">
        <f t="shared" si="7"/>
        <v>4.4081660908397297E-2</v>
      </c>
    </row>
    <row r="46" spans="1:73">
      <c r="A46" s="11">
        <v>1992</v>
      </c>
      <c r="B46" s="29" t="s">
        <v>17</v>
      </c>
      <c r="C46" s="33">
        <f>1-'ALPRec-PReu'!C46-'ALPRec-MReu'!C46-'ALPRec-LF'!C46-0.0001</f>
        <v>0.70706614745586704</v>
      </c>
      <c r="D46" s="13" t="s">
        <v>25</v>
      </c>
      <c r="E46" s="14"/>
      <c r="F46" s="14"/>
      <c r="G46" s="14"/>
      <c r="H46" s="14"/>
      <c r="I46" s="14"/>
      <c r="J46" s="22">
        <f t="shared" si="0"/>
        <v>4.4081660908397297E-2</v>
      </c>
      <c r="K46" s="12" t="s">
        <v>10</v>
      </c>
      <c r="L46" s="33"/>
      <c r="M46" s="13"/>
      <c r="N46" s="14"/>
      <c r="O46" s="14"/>
      <c r="P46" s="14"/>
      <c r="Q46" s="14"/>
      <c r="R46" s="14"/>
      <c r="S46" s="22">
        <f t="shared" si="1"/>
        <v>4.4081660908397297E-2</v>
      </c>
      <c r="T46" s="16" t="s">
        <v>11</v>
      </c>
      <c r="U46" s="33"/>
      <c r="V46" s="13"/>
      <c r="W46" s="14"/>
      <c r="X46" s="14"/>
      <c r="Y46" s="14"/>
      <c r="Z46" s="14"/>
      <c r="AA46" s="14"/>
      <c r="AB46" s="22">
        <f t="shared" si="3"/>
        <v>4.4081660908397297E-2</v>
      </c>
      <c r="AC46" s="17" t="s">
        <v>12</v>
      </c>
      <c r="AD46" s="33"/>
      <c r="AE46" s="13"/>
      <c r="AF46" s="14"/>
      <c r="AG46" s="14"/>
      <c r="AH46" s="14"/>
      <c r="AI46" s="14"/>
      <c r="AJ46" s="14"/>
      <c r="AK46" s="22">
        <f t="shared" si="4"/>
        <v>4.4081660908397297E-2</v>
      </c>
      <c r="AL46" s="18" t="s">
        <v>13</v>
      </c>
      <c r="AM46" s="33"/>
      <c r="AN46" s="13"/>
      <c r="AO46" s="14"/>
      <c r="AP46" s="14"/>
      <c r="AQ46" s="14"/>
      <c r="AR46" s="14"/>
      <c r="AS46" s="14"/>
      <c r="AT46" s="22">
        <f t="shared" si="2"/>
        <v>4.4081660908397297E-2</v>
      </c>
      <c r="AU46" s="19" t="s">
        <v>14</v>
      </c>
      <c r="AV46" s="33"/>
      <c r="AW46" s="13"/>
      <c r="AX46" s="14"/>
      <c r="AY46" s="14"/>
      <c r="AZ46" s="14"/>
      <c r="BA46" s="14"/>
      <c r="BB46" s="14"/>
      <c r="BC46" s="22">
        <f t="shared" si="8"/>
        <v>4.4081660908397297E-2</v>
      </c>
      <c r="BD46" s="20" t="s">
        <v>15</v>
      </c>
      <c r="BE46" s="33"/>
      <c r="BF46" s="13"/>
      <c r="BG46" s="14"/>
      <c r="BH46" s="14"/>
      <c r="BI46" s="14"/>
      <c r="BJ46" s="14"/>
      <c r="BK46" s="14"/>
      <c r="BL46" s="22">
        <f t="shared" si="9"/>
        <v>4.4081660908397297E-2</v>
      </c>
      <c r="BM46" s="21" t="s">
        <v>16</v>
      </c>
      <c r="BN46" s="33"/>
      <c r="BO46" s="13"/>
      <c r="BP46" s="14"/>
      <c r="BQ46" s="14"/>
      <c r="BR46" s="14"/>
      <c r="BS46" s="14"/>
      <c r="BT46" s="14"/>
      <c r="BU46" s="22">
        <f t="shared" si="7"/>
        <v>4.4081660908397297E-2</v>
      </c>
    </row>
    <row r="47" spans="1:73">
      <c r="A47" s="11">
        <v>1993</v>
      </c>
      <c r="B47" s="29" t="s">
        <v>17</v>
      </c>
      <c r="C47" s="33">
        <f>1-'ALPRec-PReu'!C47-'ALPRec-MReu'!C47-'ALPRec-LF'!C47-0.0001</f>
        <v>0.67514922118380072</v>
      </c>
      <c r="D47" s="13" t="s">
        <v>25</v>
      </c>
      <c r="E47" s="14"/>
      <c r="F47" s="14"/>
      <c r="G47" s="14"/>
      <c r="H47" s="14"/>
      <c r="I47" s="14"/>
      <c r="J47" s="22">
        <f t="shared" si="0"/>
        <v>4.4081660908397297E-2</v>
      </c>
      <c r="K47" s="12" t="s">
        <v>10</v>
      </c>
      <c r="L47" s="33"/>
      <c r="M47" s="13"/>
      <c r="N47" s="14"/>
      <c r="O47" s="14"/>
      <c r="P47" s="14"/>
      <c r="Q47" s="14"/>
      <c r="R47" s="14"/>
      <c r="S47" s="22">
        <f t="shared" si="1"/>
        <v>4.4081660908397297E-2</v>
      </c>
      <c r="T47" s="16" t="s">
        <v>11</v>
      </c>
      <c r="U47" s="33"/>
      <c r="V47" s="13"/>
      <c r="W47" s="14"/>
      <c r="X47" s="14"/>
      <c r="Y47" s="14"/>
      <c r="Z47" s="14"/>
      <c r="AA47" s="14"/>
      <c r="AB47" s="22">
        <f t="shared" si="3"/>
        <v>4.4081660908397297E-2</v>
      </c>
      <c r="AC47" s="17" t="s">
        <v>12</v>
      </c>
      <c r="AD47" s="33"/>
      <c r="AE47" s="13"/>
      <c r="AF47" s="14"/>
      <c r="AG47" s="14"/>
      <c r="AH47" s="14"/>
      <c r="AI47" s="14"/>
      <c r="AJ47" s="14"/>
      <c r="AK47" s="22">
        <f t="shared" si="4"/>
        <v>4.4081660908397297E-2</v>
      </c>
      <c r="AL47" s="18" t="s">
        <v>13</v>
      </c>
      <c r="AM47" s="33"/>
      <c r="AN47" s="13"/>
      <c r="AO47" s="14"/>
      <c r="AP47" s="14"/>
      <c r="AQ47" s="14"/>
      <c r="AR47" s="14"/>
      <c r="AS47" s="14"/>
      <c r="AT47" s="22">
        <f t="shared" si="2"/>
        <v>4.4081660908397297E-2</v>
      </c>
      <c r="AU47" s="19" t="s">
        <v>14</v>
      </c>
      <c r="AV47" s="33"/>
      <c r="AW47" s="13"/>
      <c r="AX47" s="14"/>
      <c r="AY47" s="14"/>
      <c r="AZ47" s="14"/>
      <c r="BA47" s="14"/>
      <c r="BB47" s="14"/>
      <c r="BC47" s="22">
        <f t="shared" si="8"/>
        <v>4.4081660908397297E-2</v>
      </c>
      <c r="BD47" s="20" t="s">
        <v>15</v>
      </c>
      <c r="BE47" s="33"/>
      <c r="BF47" s="13"/>
      <c r="BG47" s="14"/>
      <c r="BH47" s="14"/>
      <c r="BI47" s="14"/>
      <c r="BJ47" s="14"/>
      <c r="BK47" s="14"/>
      <c r="BL47" s="22">
        <f t="shared" si="9"/>
        <v>4.4081660908397297E-2</v>
      </c>
      <c r="BM47" s="21" t="s">
        <v>16</v>
      </c>
      <c r="BN47" s="33"/>
      <c r="BO47" s="13"/>
      <c r="BP47" s="14"/>
      <c r="BQ47" s="14"/>
      <c r="BR47" s="14"/>
      <c r="BS47" s="14"/>
      <c r="BT47" s="14"/>
      <c r="BU47" s="22">
        <f t="shared" si="7"/>
        <v>4.4081660908397297E-2</v>
      </c>
    </row>
    <row r="48" spans="1:73">
      <c r="A48" s="11">
        <v>1994</v>
      </c>
      <c r="B48" s="29" t="s">
        <v>17</v>
      </c>
      <c r="C48" s="33">
        <f>1-'ALPRec-PReu'!C48-'ALPRec-MReu'!C48-'ALPRec-LF'!C48-0.0001</f>
        <v>0.65623229491173429</v>
      </c>
      <c r="D48" s="13" t="s">
        <v>25</v>
      </c>
      <c r="E48" s="14"/>
      <c r="F48" s="14"/>
      <c r="G48" s="14"/>
      <c r="H48" s="14"/>
      <c r="I48" s="14"/>
      <c r="J48" s="22">
        <f t="shared" si="0"/>
        <v>4.4081660908397297E-2</v>
      </c>
      <c r="K48" s="12" t="s">
        <v>10</v>
      </c>
      <c r="L48" s="33"/>
      <c r="M48" s="13"/>
      <c r="N48" s="14"/>
      <c r="O48" s="14"/>
      <c r="P48" s="14"/>
      <c r="Q48" s="14"/>
      <c r="R48" s="14"/>
      <c r="S48" s="22">
        <f t="shared" si="1"/>
        <v>4.4081660908397297E-2</v>
      </c>
      <c r="T48" s="16" t="s">
        <v>11</v>
      </c>
      <c r="U48" s="33"/>
      <c r="V48" s="13"/>
      <c r="W48" s="14"/>
      <c r="X48" s="14"/>
      <c r="Y48" s="14"/>
      <c r="Z48" s="14"/>
      <c r="AA48" s="14"/>
      <c r="AB48" s="22">
        <f t="shared" si="3"/>
        <v>4.4081660908397297E-2</v>
      </c>
      <c r="AC48" s="17" t="s">
        <v>12</v>
      </c>
      <c r="AD48" s="33"/>
      <c r="AE48" s="13"/>
      <c r="AF48" s="14"/>
      <c r="AG48" s="14"/>
      <c r="AH48" s="14"/>
      <c r="AI48" s="14"/>
      <c r="AJ48" s="14"/>
      <c r="AK48" s="22">
        <f t="shared" si="4"/>
        <v>4.4081660908397297E-2</v>
      </c>
      <c r="AL48" s="18" t="s">
        <v>13</v>
      </c>
      <c r="AM48" s="33"/>
      <c r="AN48" s="13"/>
      <c r="AO48" s="14"/>
      <c r="AP48" s="14"/>
      <c r="AQ48" s="14"/>
      <c r="AR48" s="14"/>
      <c r="AS48" s="14"/>
      <c r="AT48" s="22">
        <f t="shared" si="2"/>
        <v>4.4081660908397297E-2</v>
      </c>
      <c r="AU48" s="19" t="s">
        <v>14</v>
      </c>
      <c r="AV48" s="33"/>
      <c r="AW48" s="13"/>
      <c r="AX48" s="14"/>
      <c r="AY48" s="14"/>
      <c r="AZ48" s="14"/>
      <c r="BA48" s="14"/>
      <c r="BB48" s="14"/>
      <c r="BC48" s="22">
        <f t="shared" si="8"/>
        <v>4.4081660908397297E-2</v>
      </c>
      <c r="BD48" s="20" t="s">
        <v>15</v>
      </c>
      <c r="BE48" s="33"/>
      <c r="BF48" s="13"/>
      <c r="BG48" s="14"/>
      <c r="BH48" s="14"/>
      <c r="BI48" s="14"/>
      <c r="BJ48" s="14"/>
      <c r="BK48" s="14"/>
      <c r="BL48" s="22">
        <f t="shared" si="9"/>
        <v>4.4081660908397297E-2</v>
      </c>
      <c r="BM48" s="21" t="s">
        <v>16</v>
      </c>
      <c r="BN48" s="33"/>
      <c r="BO48" s="13"/>
      <c r="BP48" s="14"/>
      <c r="BQ48" s="14"/>
      <c r="BR48" s="14"/>
      <c r="BS48" s="14"/>
      <c r="BT48" s="14"/>
      <c r="BU48" s="22">
        <f t="shared" si="7"/>
        <v>4.4081660908397297E-2</v>
      </c>
    </row>
    <row r="49" spans="1:73">
      <c r="A49" s="11">
        <v>1995</v>
      </c>
      <c r="B49" s="29" t="s">
        <v>17</v>
      </c>
      <c r="C49" s="33">
        <f>1-'ALPRec-PReu'!C49-'ALPRec-MReu'!C49-'ALPRec-LF'!C49-0.0001</f>
        <v>0.63931536863966776</v>
      </c>
      <c r="D49" s="13" t="s">
        <v>25</v>
      </c>
      <c r="E49" s="14"/>
      <c r="F49" s="14"/>
      <c r="G49" s="14"/>
      <c r="H49" s="14"/>
      <c r="I49" s="14"/>
      <c r="J49" s="22">
        <f t="shared" si="0"/>
        <v>4.4081660908397297E-2</v>
      </c>
      <c r="K49" s="12" t="s">
        <v>10</v>
      </c>
      <c r="L49" s="33"/>
      <c r="M49" s="13"/>
      <c r="N49" s="14"/>
      <c r="O49" s="14"/>
      <c r="P49" s="14"/>
      <c r="Q49" s="14"/>
      <c r="R49" s="14"/>
      <c r="S49" s="22">
        <f t="shared" si="1"/>
        <v>4.4081660908397297E-2</v>
      </c>
      <c r="T49" s="16" t="s">
        <v>11</v>
      </c>
      <c r="U49" s="33"/>
      <c r="V49" s="13"/>
      <c r="W49" s="14"/>
      <c r="X49" s="14"/>
      <c r="Y49" s="14"/>
      <c r="Z49" s="14"/>
      <c r="AA49" s="14"/>
      <c r="AB49" s="22">
        <f t="shared" si="3"/>
        <v>4.4081660908397297E-2</v>
      </c>
      <c r="AC49" s="17" t="s">
        <v>12</v>
      </c>
      <c r="AD49" s="33"/>
      <c r="AE49" s="13"/>
      <c r="AF49" s="14"/>
      <c r="AG49" s="14"/>
      <c r="AH49" s="14"/>
      <c r="AI49" s="14"/>
      <c r="AJ49" s="14"/>
      <c r="AK49" s="22">
        <f t="shared" si="4"/>
        <v>4.4081660908397297E-2</v>
      </c>
      <c r="AL49" s="18" t="s">
        <v>13</v>
      </c>
      <c r="AM49" s="33"/>
      <c r="AN49" s="13"/>
      <c r="AO49" s="14"/>
      <c r="AP49" s="14"/>
      <c r="AQ49" s="14"/>
      <c r="AR49" s="14"/>
      <c r="AS49" s="14"/>
      <c r="AT49" s="22">
        <f t="shared" si="2"/>
        <v>4.4081660908397297E-2</v>
      </c>
      <c r="AU49" s="19" t="s">
        <v>14</v>
      </c>
      <c r="AV49" s="33"/>
      <c r="AW49" s="13"/>
      <c r="AX49" s="14"/>
      <c r="AY49" s="14"/>
      <c r="AZ49" s="14"/>
      <c r="BA49" s="14"/>
      <c r="BB49" s="14"/>
      <c r="BC49" s="22">
        <f t="shared" si="8"/>
        <v>4.4081660908397297E-2</v>
      </c>
      <c r="BD49" s="20" t="s">
        <v>15</v>
      </c>
      <c r="BE49" s="33"/>
      <c r="BF49" s="13"/>
      <c r="BG49" s="14"/>
      <c r="BH49" s="14"/>
      <c r="BI49" s="14"/>
      <c r="BJ49" s="14"/>
      <c r="BK49" s="14"/>
      <c r="BL49" s="22">
        <f t="shared" si="9"/>
        <v>4.4081660908397297E-2</v>
      </c>
      <c r="BM49" s="21" t="s">
        <v>16</v>
      </c>
      <c r="BN49" s="33"/>
      <c r="BO49" s="13"/>
      <c r="BP49" s="14"/>
      <c r="BQ49" s="14"/>
      <c r="BR49" s="14"/>
      <c r="BS49" s="14"/>
      <c r="BT49" s="14"/>
      <c r="BU49" s="22">
        <f t="shared" si="7"/>
        <v>4.4081660908397297E-2</v>
      </c>
    </row>
    <row r="50" spans="1:73">
      <c r="A50" s="11">
        <v>1996</v>
      </c>
      <c r="B50" s="29" t="s">
        <v>17</v>
      </c>
      <c r="C50" s="33">
        <f>1-'ALPRec-PReu'!C50-'ALPRec-MReu'!C50-'ALPRec-LF'!C50-0.0001</f>
        <v>0.62239844236760122</v>
      </c>
      <c r="D50" s="13" t="s">
        <v>25</v>
      </c>
      <c r="E50" s="14"/>
      <c r="F50" s="14"/>
      <c r="G50" s="14"/>
      <c r="H50" s="14"/>
      <c r="I50" s="14"/>
      <c r="J50" s="22">
        <f t="shared" si="0"/>
        <v>4.4081660908397297E-2</v>
      </c>
      <c r="K50" s="12" t="s">
        <v>10</v>
      </c>
      <c r="L50" s="33"/>
      <c r="M50" s="13"/>
      <c r="N50" s="14"/>
      <c r="O50" s="14"/>
      <c r="P50" s="14"/>
      <c r="Q50" s="14"/>
      <c r="R50" s="14"/>
      <c r="S50" s="22">
        <f t="shared" si="1"/>
        <v>4.4081660908397297E-2</v>
      </c>
      <c r="T50" s="16" t="s">
        <v>11</v>
      </c>
      <c r="U50" s="33"/>
      <c r="V50" s="13"/>
      <c r="W50" s="14"/>
      <c r="X50" s="14"/>
      <c r="Y50" s="14"/>
      <c r="Z50" s="14"/>
      <c r="AA50" s="14"/>
      <c r="AB50" s="22">
        <f t="shared" si="3"/>
        <v>4.4081660908397297E-2</v>
      </c>
      <c r="AC50" s="17" t="s">
        <v>12</v>
      </c>
      <c r="AD50" s="33"/>
      <c r="AE50" s="13"/>
      <c r="AF50" s="14"/>
      <c r="AG50" s="14"/>
      <c r="AH50" s="14"/>
      <c r="AI50" s="14"/>
      <c r="AJ50" s="14"/>
      <c r="AK50" s="22">
        <f t="shared" si="4"/>
        <v>4.4081660908397297E-2</v>
      </c>
      <c r="AL50" s="18" t="s">
        <v>13</v>
      </c>
      <c r="AM50" s="33"/>
      <c r="AN50" s="13"/>
      <c r="AO50" s="14"/>
      <c r="AP50" s="14"/>
      <c r="AQ50" s="14"/>
      <c r="AR50" s="14"/>
      <c r="AS50" s="14"/>
      <c r="AT50" s="22">
        <f t="shared" si="2"/>
        <v>4.4081660908397297E-2</v>
      </c>
      <c r="AU50" s="19" t="s">
        <v>14</v>
      </c>
      <c r="AV50" s="33"/>
      <c r="AW50" s="13"/>
      <c r="AX50" s="14"/>
      <c r="AY50" s="14"/>
      <c r="AZ50" s="14"/>
      <c r="BA50" s="14"/>
      <c r="BB50" s="14"/>
      <c r="BC50" s="22">
        <f t="shared" si="8"/>
        <v>4.4081660908397297E-2</v>
      </c>
      <c r="BD50" s="20" t="s">
        <v>15</v>
      </c>
      <c r="BE50" s="33"/>
      <c r="BF50" s="13"/>
      <c r="BG50" s="14"/>
      <c r="BH50" s="14"/>
      <c r="BI50" s="14"/>
      <c r="BJ50" s="14"/>
      <c r="BK50" s="14"/>
      <c r="BL50" s="22">
        <f t="shared" si="9"/>
        <v>4.4081660908397297E-2</v>
      </c>
      <c r="BM50" s="21" t="s">
        <v>16</v>
      </c>
      <c r="BN50" s="33"/>
      <c r="BO50" s="13"/>
      <c r="BP50" s="14"/>
      <c r="BQ50" s="14"/>
      <c r="BR50" s="14"/>
      <c r="BS50" s="14"/>
      <c r="BT50" s="14"/>
      <c r="BU50" s="22">
        <f t="shared" si="7"/>
        <v>4.4081660908397297E-2</v>
      </c>
    </row>
    <row r="51" spans="1:73">
      <c r="A51" s="11">
        <v>1997</v>
      </c>
      <c r="B51" s="29" t="s">
        <v>17</v>
      </c>
      <c r="C51" s="33">
        <f>1-'ALPRec-PReu'!C51-'ALPRec-MReu'!C51-'ALPRec-LF'!C51-0.0001</f>
        <v>0.5964815160955349</v>
      </c>
      <c r="D51" s="13" t="s">
        <v>25</v>
      </c>
      <c r="E51" s="14"/>
      <c r="F51" s="14"/>
      <c r="G51" s="14"/>
      <c r="H51" s="14"/>
      <c r="I51" s="14"/>
      <c r="J51" s="22">
        <f t="shared" si="0"/>
        <v>4.4081660908397297E-2</v>
      </c>
      <c r="K51" s="12" t="s">
        <v>10</v>
      </c>
      <c r="L51" s="33"/>
      <c r="M51" s="13"/>
      <c r="N51" s="14"/>
      <c r="O51" s="14"/>
      <c r="P51" s="14"/>
      <c r="Q51" s="14"/>
      <c r="R51" s="14"/>
      <c r="S51" s="22">
        <f t="shared" si="1"/>
        <v>4.4081660908397297E-2</v>
      </c>
      <c r="T51" s="16" t="s">
        <v>11</v>
      </c>
      <c r="U51" s="33"/>
      <c r="V51" s="13"/>
      <c r="W51" s="14"/>
      <c r="X51" s="14"/>
      <c r="Y51" s="14"/>
      <c r="Z51" s="14"/>
      <c r="AA51" s="14"/>
      <c r="AB51" s="22">
        <f t="shared" si="3"/>
        <v>4.4081660908397297E-2</v>
      </c>
      <c r="AC51" s="17" t="s">
        <v>12</v>
      </c>
      <c r="AD51" s="33"/>
      <c r="AE51" s="13"/>
      <c r="AF51" s="14"/>
      <c r="AG51" s="14"/>
      <c r="AH51" s="14"/>
      <c r="AI51" s="14"/>
      <c r="AJ51" s="14"/>
      <c r="AK51" s="22">
        <f t="shared" si="4"/>
        <v>4.4081660908397297E-2</v>
      </c>
      <c r="AL51" s="18" t="s">
        <v>13</v>
      </c>
      <c r="AM51" s="33"/>
      <c r="AN51" s="13"/>
      <c r="AO51" s="14"/>
      <c r="AP51" s="14"/>
      <c r="AQ51" s="14"/>
      <c r="AR51" s="14"/>
      <c r="AS51" s="14"/>
      <c r="AT51" s="22">
        <f t="shared" si="2"/>
        <v>4.4081660908397297E-2</v>
      </c>
      <c r="AU51" s="19" t="s">
        <v>14</v>
      </c>
      <c r="AV51" s="33"/>
      <c r="AW51" s="13"/>
      <c r="AX51" s="14"/>
      <c r="AY51" s="14"/>
      <c r="AZ51" s="14"/>
      <c r="BA51" s="14"/>
      <c r="BB51" s="14"/>
      <c r="BC51" s="22">
        <f t="shared" si="8"/>
        <v>4.4081660908397297E-2</v>
      </c>
      <c r="BD51" s="20" t="s">
        <v>15</v>
      </c>
      <c r="BE51" s="33"/>
      <c r="BF51" s="13"/>
      <c r="BG51" s="14"/>
      <c r="BH51" s="14"/>
      <c r="BI51" s="14"/>
      <c r="BJ51" s="14"/>
      <c r="BK51" s="14"/>
      <c r="BL51" s="22">
        <f t="shared" si="9"/>
        <v>4.4081660908397297E-2</v>
      </c>
      <c r="BM51" s="21" t="s">
        <v>16</v>
      </c>
      <c r="BN51" s="33"/>
      <c r="BO51" s="13"/>
      <c r="BP51" s="14"/>
      <c r="BQ51" s="14"/>
      <c r="BR51" s="14"/>
      <c r="BS51" s="14"/>
      <c r="BT51" s="14"/>
      <c r="BU51" s="22">
        <f t="shared" si="7"/>
        <v>4.4081660908397297E-2</v>
      </c>
    </row>
    <row r="52" spans="1:73">
      <c r="A52" s="11">
        <v>1998</v>
      </c>
      <c r="B52" s="29" t="s">
        <v>17</v>
      </c>
      <c r="C52" s="33">
        <f>1-'ALPRec-PReu'!C52-'ALPRec-MReu'!C52-'ALPRec-LF'!C52-0.0001</f>
        <v>0.56956458982346836</v>
      </c>
      <c r="D52" s="13" t="s">
        <v>25</v>
      </c>
      <c r="E52" s="14"/>
      <c r="F52" s="14"/>
      <c r="G52" s="14"/>
      <c r="H52" s="14"/>
      <c r="I52" s="14"/>
      <c r="J52" s="22">
        <f t="shared" si="0"/>
        <v>4.4081660908397297E-2</v>
      </c>
      <c r="K52" s="12" t="s">
        <v>10</v>
      </c>
      <c r="L52" s="33"/>
      <c r="M52" s="13"/>
      <c r="N52" s="14"/>
      <c r="O52" s="14"/>
      <c r="P52" s="14"/>
      <c r="Q52" s="14"/>
      <c r="R52" s="14"/>
      <c r="S52" s="22">
        <f t="shared" si="1"/>
        <v>4.4081660908397297E-2</v>
      </c>
      <c r="T52" s="16" t="s">
        <v>11</v>
      </c>
      <c r="U52" s="33"/>
      <c r="V52" s="13"/>
      <c r="W52" s="14"/>
      <c r="X52" s="14"/>
      <c r="Y52" s="14"/>
      <c r="Z52" s="14"/>
      <c r="AA52" s="14"/>
      <c r="AB52" s="22">
        <f t="shared" si="3"/>
        <v>4.4081660908397297E-2</v>
      </c>
      <c r="AC52" s="17" t="s">
        <v>12</v>
      </c>
      <c r="AD52" s="33"/>
      <c r="AE52" s="13"/>
      <c r="AF52" s="14"/>
      <c r="AG52" s="14"/>
      <c r="AH52" s="14"/>
      <c r="AI52" s="14"/>
      <c r="AJ52" s="14"/>
      <c r="AK52" s="22">
        <f t="shared" si="4"/>
        <v>4.4081660908397297E-2</v>
      </c>
      <c r="AL52" s="18" t="s">
        <v>13</v>
      </c>
      <c r="AM52" s="33"/>
      <c r="AN52" s="13"/>
      <c r="AO52" s="14"/>
      <c r="AP52" s="14"/>
      <c r="AQ52" s="14"/>
      <c r="AR52" s="14"/>
      <c r="AS52" s="14"/>
      <c r="AT52" s="22">
        <f t="shared" si="2"/>
        <v>4.4081660908397297E-2</v>
      </c>
      <c r="AU52" s="19" t="s">
        <v>14</v>
      </c>
      <c r="AV52" s="33"/>
      <c r="AW52" s="13"/>
      <c r="AX52" s="14"/>
      <c r="AY52" s="14"/>
      <c r="AZ52" s="14"/>
      <c r="BA52" s="14"/>
      <c r="BB52" s="14"/>
      <c r="BC52" s="22">
        <f t="shared" si="8"/>
        <v>4.4081660908397297E-2</v>
      </c>
      <c r="BD52" s="20" t="s">
        <v>15</v>
      </c>
      <c r="BE52" s="33"/>
      <c r="BF52" s="13"/>
      <c r="BG52" s="14"/>
      <c r="BH52" s="14"/>
      <c r="BI52" s="14"/>
      <c r="BJ52" s="14"/>
      <c r="BK52" s="14"/>
      <c r="BL52" s="22">
        <f t="shared" si="9"/>
        <v>4.4081660908397297E-2</v>
      </c>
      <c r="BM52" s="21" t="s">
        <v>16</v>
      </c>
      <c r="BN52" s="33"/>
      <c r="BO52" s="13"/>
      <c r="BP52" s="14"/>
      <c r="BQ52" s="14"/>
      <c r="BR52" s="14"/>
      <c r="BS52" s="14"/>
      <c r="BT52" s="14"/>
      <c r="BU52" s="22">
        <f t="shared" si="7"/>
        <v>4.4081660908397297E-2</v>
      </c>
    </row>
    <row r="53" spans="1:73">
      <c r="A53" s="11">
        <v>1999</v>
      </c>
      <c r="B53" s="29" t="s">
        <v>17</v>
      </c>
      <c r="C53" s="33">
        <f>1-'ALPRec-PReu'!C53-'ALPRec-MReu'!C53-'ALPRec-LF'!C53-0.0001</f>
        <v>0.54964766355140182</v>
      </c>
      <c r="D53" s="13" t="s">
        <v>25</v>
      </c>
      <c r="E53" s="14"/>
      <c r="F53" s="14"/>
      <c r="G53" s="14"/>
      <c r="H53" s="14"/>
      <c r="I53" s="14"/>
      <c r="J53" s="22">
        <f t="shared" si="0"/>
        <v>4.4081660908397297E-2</v>
      </c>
      <c r="K53" s="12" t="s">
        <v>10</v>
      </c>
      <c r="L53" s="33"/>
      <c r="M53" s="13"/>
      <c r="N53" s="14"/>
      <c r="O53" s="14"/>
      <c r="P53" s="14"/>
      <c r="Q53" s="14"/>
      <c r="R53" s="14"/>
      <c r="S53" s="22">
        <f t="shared" si="1"/>
        <v>4.4081660908397297E-2</v>
      </c>
      <c r="T53" s="16" t="s">
        <v>11</v>
      </c>
      <c r="U53" s="33"/>
      <c r="V53" s="13"/>
      <c r="W53" s="14"/>
      <c r="X53" s="14"/>
      <c r="Y53" s="14"/>
      <c r="Z53" s="14"/>
      <c r="AA53" s="14"/>
      <c r="AB53" s="22">
        <f t="shared" si="3"/>
        <v>4.4081660908397297E-2</v>
      </c>
      <c r="AC53" s="17" t="s">
        <v>12</v>
      </c>
      <c r="AD53" s="33"/>
      <c r="AE53" s="13"/>
      <c r="AF53" s="14"/>
      <c r="AG53" s="14"/>
      <c r="AH53" s="14"/>
      <c r="AI53" s="14"/>
      <c r="AJ53" s="14"/>
      <c r="AK53" s="22">
        <f t="shared" si="4"/>
        <v>4.4081660908397297E-2</v>
      </c>
      <c r="AL53" s="18" t="s">
        <v>13</v>
      </c>
      <c r="AM53" s="33"/>
      <c r="AN53" s="13"/>
      <c r="AO53" s="14"/>
      <c r="AP53" s="14"/>
      <c r="AQ53" s="14"/>
      <c r="AR53" s="14"/>
      <c r="AS53" s="14"/>
      <c r="AT53" s="22">
        <f t="shared" si="2"/>
        <v>4.4081660908397297E-2</v>
      </c>
      <c r="AU53" s="19" t="s">
        <v>14</v>
      </c>
      <c r="AV53" s="33"/>
      <c r="AW53" s="13"/>
      <c r="AX53" s="14"/>
      <c r="AY53" s="14"/>
      <c r="AZ53" s="14"/>
      <c r="BA53" s="14"/>
      <c r="BB53" s="14"/>
      <c r="BC53" s="22">
        <f t="shared" si="8"/>
        <v>4.4081660908397297E-2</v>
      </c>
      <c r="BD53" s="20" t="s">
        <v>15</v>
      </c>
      <c r="BE53" s="33"/>
      <c r="BF53" s="13"/>
      <c r="BG53" s="14"/>
      <c r="BH53" s="14"/>
      <c r="BI53" s="14"/>
      <c r="BJ53" s="14"/>
      <c r="BK53" s="14"/>
      <c r="BL53" s="22">
        <f t="shared" si="9"/>
        <v>4.4081660908397297E-2</v>
      </c>
      <c r="BM53" s="21" t="s">
        <v>16</v>
      </c>
      <c r="BN53" s="33"/>
      <c r="BO53" s="13"/>
      <c r="BP53" s="14"/>
      <c r="BQ53" s="14"/>
      <c r="BR53" s="14"/>
      <c r="BS53" s="14"/>
      <c r="BT53" s="14"/>
      <c r="BU53" s="22">
        <f t="shared" si="7"/>
        <v>4.4081660908397297E-2</v>
      </c>
    </row>
    <row r="54" spans="1:73">
      <c r="A54" s="11">
        <v>2000</v>
      </c>
      <c r="B54" s="29" t="s">
        <v>17</v>
      </c>
      <c r="C54" s="33">
        <f>1-'ALPRec-PReu'!C54-'ALPRec-MReu'!C54-'ALPRec-LF'!C54-0.0001</f>
        <v>0.58873073727933545</v>
      </c>
      <c r="D54" s="13" t="s">
        <v>25</v>
      </c>
      <c r="E54" s="14"/>
      <c r="F54" s="14"/>
      <c r="G54" s="14"/>
      <c r="H54" s="14"/>
      <c r="I54" s="14"/>
      <c r="J54" s="22">
        <f t="shared" si="0"/>
        <v>4.4081660908397297E-2</v>
      </c>
      <c r="K54" s="12" t="s">
        <v>10</v>
      </c>
      <c r="L54" s="33"/>
      <c r="M54" s="13"/>
      <c r="N54" s="14"/>
      <c r="O54" s="14"/>
      <c r="P54" s="14"/>
      <c r="Q54" s="14"/>
      <c r="R54" s="14"/>
      <c r="S54" s="22">
        <f t="shared" si="1"/>
        <v>4.4081660908397297E-2</v>
      </c>
      <c r="T54" s="16" t="s">
        <v>11</v>
      </c>
      <c r="U54" s="33"/>
      <c r="V54" s="13"/>
      <c r="W54" s="14"/>
      <c r="X54" s="14"/>
      <c r="Y54" s="14"/>
      <c r="Z54" s="14"/>
      <c r="AA54" s="14"/>
      <c r="AB54" s="22">
        <f t="shared" si="3"/>
        <v>4.4081660908397297E-2</v>
      </c>
      <c r="AC54" s="17" t="s">
        <v>12</v>
      </c>
      <c r="AD54" s="33"/>
      <c r="AE54" s="13"/>
      <c r="AF54" s="14"/>
      <c r="AG54" s="14"/>
      <c r="AH54" s="14"/>
      <c r="AI54" s="14"/>
      <c r="AJ54" s="14"/>
      <c r="AK54" s="22">
        <f t="shared" si="4"/>
        <v>4.4081660908397297E-2</v>
      </c>
      <c r="AL54" s="18" t="s">
        <v>13</v>
      </c>
      <c r="AM54" s="33"/>
      <c r="AN54" s="13"/>
      <c r="AO54" s="14"/>
      <c r="AP54" s="14"/>
      <c r="AQ54" s="14"/>
      <c r="AR54" s="14"/>
      <c r="AS54" s="14"/>
      <c r="AT54" s="22">
        <f t="shared" si="2"/>
        <v>4.4081660908397297E-2</v>
      </c>
      <c r="AU54" s="19" t="s">
        <v>14</v>
      </c>
      <c r="AV54" s="33"/>
      <c r="AW54" s="13"/>
      <c r="AX54" s="14"/>
      <c r="AY54" s="14"/>
      <c r="AZ54" s="14"/>
      <c r="BA54" s="14"/>
      <c r="BB54" s="14"/>
      <c r="BC54" s="22">
        <f t="shared" si="8"/>
        <v>4.4081660908397297E-2</v>
      </c>
      <c r="BD54" s="20" t="s">
        <v>15</v>
      </c>
      <c r="BE54" s="33"/>
      <c r="BF54" s="13"/>
      <c r="BG54" s="14"/>
      <c r="BH54" s="14"/>
      <c r="BI54" s="14"/>
      <c r="BJ54" s="14"/>
      <c r="BK54" s="14"/>
      <c r="BL54" s="22">
        <f t="shared" si="9"/>
        <v>4.4081660908397297E-2</v>
      </c>
      <c r="BM54" s="21" t="s">
        <v>16</v>
      </c>
      <c r="BN54" s="33"/>
      <c r="BO54" s="13"/>
      <c r="BP54" s="14"/>
      <c r="BQ54" s="14"/>
      <c r="BR54" s="14"/>
      <c r="BS54" s="14"/>
      <c r="BT54" s="14"/>
      <c r="BU54" s="22">
        <f t="shared" si="7"/>
        <v>4.4081660908397297E-2</v>
      </c>
    </row>
    <row r="55" spans="1:73">
      <c r="A55" s="11">
        <v>2001</v>
      </c>
      <c r="B55" s="29" t="s">
        <v>17</v>
      </c>
      <c r="C55" s="33">
        <f>1-'ALPRec-PReu'!C55-'ALPRec-MReu'!C55-'ALPRec-LF'!C55-0.0001</f>
        <v>0.57001381100726889</v>
      </c>
      <c r="D55" s="13" t="s">
        <v>25</v>
      </c>
      <c r="E55" s="14"/>
      <c r="F55" s="14"/>
      <c r="G55" s="14"/>
      <c r="H55" s="14"/>
      <c r="I55" s="14"/>
      <c r="J55" s="22">
        <f t="shared" si="0"/>
        <v>4.4081660908397297E-2</v>
      </c>
      <c r="K55" s="12" t="s">
        <v>10</v>
      </c>
      <c r="L55" s="33"/>
      <c r="M55" s="13"/>
      <c r="N55" s="14"/>
      <c r="O55" s="14"/>
      <c r="P55" s="14"/>
      <c r="Q55" s="14"/>
      <c r="R55" s="14"/>
      <c r="S55" s="22">
        <f t="shared" si="1"/>
        <v>4.4081660908397297E-2</v>
      </c>
      <c r="T55" s="16" t="s">
        <v>11</v>
      </c>
      <c r="U55" s="33"/>
      <c r="V55" s="13"/>
      <c r="W55" s="14"/>
      <c r="X55" s="14"/>
      <c r="Y55" s="14"/>
      <c r="Z55" s="14"/>
      <c r="AA55" s="14"/>
      <c r="AB55" s="22">
        <f t="shared" si="3"/>
        <v>4.4081660908397297E-2</v>
      </c>
      <c r="AC55" s="17" t="s">
        <v>12</v>
      </c>
      <c r="AD55" s="33"/>
      <c r="AE55" s="13"/>
      <c r="AF55" s="14"/>
      <c r="AG55" s="14"/>
      <c r="AH55" s="14"/>
      <c r="AI55" s="14"/>
      <c r="AJ55" s="14"/>
      <c r="AK55" s="22">
        <f t="shared" si="4"/>
        <v>4.4081660908397297E-2</v>
      </c>
      <c r="AL55" s="18" t="s">
        <v>13</v>
      </c>
      <c r="AM55" s="33"/>
      <c r="AN55" s="13"/>
      <c r="AO55" s="14"/>
      <c r="AP55" s="14"/>
      <c r="AQ55" s="14"/>
      <c r="AR55" s="14"/>
      <c r="AS55" s="14"/>
      <c r="AT55" s="22">
        <f t="shared" si="2"/>
        <v>4.4081660908397297E-2</v>
      </c>
      <c r="AU55" s="19" t="s">
        <v>14</v>
      </c>
      <c r="AV55" s="33"/>
      <c r="AW55" s="13"/>
      <c r="AX55" s="14"/>
      <c r="AY55" s="14"/>
      <c r="AZ55" s="14"/>
      <c r="BA55" s="14"/>
      <c r="BB55" s="14"/>
      <c r="BC55" s="22">
        <f t="shared" si="8"/>
        <v>4.4081660908397297E-2</v>
      </c>
      <c r="BD55" s="20" t="s">
        <v>15</v>
      </c>
      <c r="BE55" s="33"/>
      <c r="BF55" s="13"/>
      <c r="BG55" s="14"/>
      <c r="BH55" s="14"/>
      <c r="BI55" s="14"/>
      <c r="BJ55" s="14"/>
      <c r="BK55" s="14"/>
      <c r="BL55" s="22">
        <f t="shared" si="9"/>
        <v>4.4081660908397297E-2</v>
      </c>
      <c r="BM55" s="21" t="s">
        <v>16</v>
      </c>
      <c r="BN55" s="33"/>
      <c r="BO55" s="13"/>
      <c r="BP55" s="14"/>
      <c r="BQ55" s="14"/>
      <c r="BR55" s="14"/>
      <c r="BS55" s="14"/>
      <c r="BT55" s="14"/>
      <c r="BU55" s="22">
        <f t="shared" si="7"/>
        <v>4.4081660908397297E-2</v>
      </c>
    </row>
    <row r="56" spans="1:73">
      <c r="A56" s="11">
        <v>2002</v>
      </c>
      <c r="B56" s="29" t="s">
        <v>17</v>
      </c>
      <c r="C56" s="33">
        <f>1-'ALPRec-PReu'!C56-'ALPRec-MReu'!C56-'ALPRec-LF'!C56-0.0001</f>
        <v>0.55129688473520255</v>
      </c>
      <c r="D56" s="13" t="s">
        <v>25</v>
      </c>
      <c r="E56" s="14"/>
      <c r="F56" s="14"/>
      <c r="G56" s="14"/>
      <c r="H56" s="14"/>
      <c r="I56" s="14"/>
      <c r="J56" s="22">
        <f t="shared" si="0"/>
        <v>4.4081660908397297E-2</v>
      </c>
      <c r="K56" s="12" t="s">
        <v>10</v>
      </c>
      <c r="L56" s="33"/>
      <c r="M56" s="13"/>
      <c r="N56" s="14"/>
      <c r="O56" s="14"/>
      <c r="P56" s="14"/>
      <c r="Q56" s="14"/>
      <c r="R56" s="14"/>
      <c r="S56" s="22">
        <f t="shared" si="1"/>
        <v>4.4081660908397297E-2</v>
      </c>
      <c r="T56" s="16" t="s">
        <v>11</v>
      </c>
      <c r="U56" s="33"/>
      <c r="V56" s="13"/>
      <c r="W56" s="14"/>
      <c r="X56" s="14"/>
      <c r="Y56" s="14"/>
      <c r="Z56" s="14"/>
      <c r="AA56" s="14"/>
      <c r="AB56" s="22">
        <f t="shared" si="3"/>
        <v>4.4081660908397297E-2</v>
      </c>
      <c r="AC56" s="17" t="s">
        <v>12</v>
      </c>
      <c r="AD56" s="33"/>
      <c r="AE56" s="13"/>
      <c r="AF56" s="14"/>
      <c r="AG56" s="14"/>
      <c r="AH56" s="14"/>
      <c r="AI56" s="14"/>
      <c r="AJ56" s="14"/>
      <c r="AK56" s="22">
        <f t="shared" si="4"/>
        <v>4.4081660908397297E-2</v>
      </c>
      <c r="AL56" s="18" t="s">
        <v>13</v>
      </c>
      <c r="AM56" s="33"/>
      <c r="AN56" s="13"/>
      <c r="AO56" s="14"/>
      <c r="AP56" s="14"/>
      <c r="AQ56" s="14"/>
      <c r="AR56" s="14"/>
      <c r="AS56" s="14"/>
      <c r="AT56" s="22">
        <f t="shared" si="2"/>
        <v>4.4081660908397297E-2</v>
      </c>
      <c r="AU56" s="19" t="s">
        <v>14</v>
      </c>
      <c r="AV56" s="33"/>
      <c r="AW56" s="13"/>
      <c r="AX56" s="14"/>
      <c r="AY56" s="14"/>
      <c r="AZ56" s="14"/>
      <c r="BA56" s="14"/>
      <c r="BB56" s="14"/>
      <c r="BC56" s="22">
        <f t="shared" si="8"/>
        <v>4.4081660908397297E-2</v>
      </c>
      <c r="BD56" s="20" t="s">
        <v>15</v>
      </c>
      <c r="BE56" s="33"/>
      <c r="BF56" s="13"/>
      <c r="BG56" s="14"/>
      <c r="BH56" s="14"/>
      <c r="BI56" s="14"/>
      <c r="BJ56" s="14"/>
      <c r="BK56" s="14"/>
      <c r="BL56" s="22">
        <f t="shared" si="9"/>
        <v>4.4081660908397297E-2</v>
      </c>
      <c r="BM56" s="21" t="s">
        <v>16</v>
      </c>
      <c r="BN56" s="33"/>
      <c r="BO56" s="13"/>
      <c r="BP56" s="14"/>
      <c r="BQ56" s="14"/>
      <c r="BR56" s="14"/>
      <c r="BS56" s="14"/>
      <c r="BT56" s="14"/>
      <c r="BU56" s="22">
        <f t="shared" si="7"/>
        <v>4.4081660908397297E-2</v>
      </c>
    </row>
    <row r="57" spans="1:73">
      <c r="A57" s="11">
        <v>2003</v>
      </c>
      <c r="B57" s="29" t="s">
        <v>17</v>
      </c>
      <c r="C57" s="33">
        <f>1-'ALPRec-PReu'!C57-'ALPRec-MReu'!C57-'ALPRec-LF'!C57-0.0001</f>
        <v>0.53257995846313599</v>
      </c>
      <c r="D57" s="13" t="s">
        <v>25</v>
      </c>
      <c r="E57" s="14"/>
      <c r="F57" s="14"/>
      <c r="G57" s="14"/>
      <c r="H57" s="14"/>
      <c r="I57" s="14"/>
      <c r="J57" s="22">
        <f t="shared" si="0"/>
        <v>4.4081660908397297E-2</v>
      </c>
      <c r="K57" s="12" t="s">
        <v>10</v>
      </c>
      <c r="L57" s="33"/>
      <c r="M57" s="13"/>
      <c r="N57" s="14"/>
      <c r="O57" s="14"/>
      <c r="P57" s="14"/>
      <c r="Q57" s="14"/>
      <c r="R57" s="14"/>
      <c r="S57" s="22">
        <f t="shared" si="1"/>
        <v>4.4081660908397297E-2</v>
      </c>
      <c r="T57" s="16" t="s">
        <v>11</v>
      </c>
      <c r="U57" s="33"/>
      <c r="V57" s="13"/>
      <c r="W57" s="14"/>
      <c r="X57" s="14"/>
      <c r="Y57" s="14"/>
      <c r="Z57" s="14"/>
      <c r="AA57" s="14"/>
      <c r="AB57" s="22">
        <f t="shared" si="3"/>
        <v>4.4081660908397297E-2</v>
      </c>
      <c r="AC57" s="17" t="s">
        <v>12</v>
      </c>
      <c r="AD57" s="33"/>
      <c r="AE57" s="13"/>
      <c r="AF57" s="14"/>
      <c r="AG57" s="14"/>
      <c r="AH57" s="14"/>
      <c r="AI57" s="14"/>
      <c r="AJ57" s="14"/>
      <c r="AK57" s="22">
        <f t="shared" si="4"/>
        <v>4.4081660908397297E-2</v>
      </c>
      <c r="AL57" s="18" t="s">
        <v>13</v>
      </c>
      <c r="AM57" s="33"/>
      <c r="AN57" s="13"/>
      <c r="AO57" s="14"/>
      <c r="AP57" s="14"/>
      <c r="AQ57" s="14"/>
      <c r="AR57" s="14"/>
      <c r="AS57" s="14"/>
      <c r="AT57" s="22">
        <f t="shared" si="2"/>
        <v>4.4081660908397297E-2</v>
      </c>
      <c r="AU57" s="19" t="s">
        <v>14</v>
      </c>
      <c r="AV57" s="33"/>
      <c r="AW57" s="13"/>
      <c r="AX57" s="14"/>
      <c r="AY57" s="14"/>
      <c r="AZ57" s="14"/>
      <c r="BA57" s="14"/>
      <c r="BB57" s="14"/>
      <c r="BC57" s="22">
        <f t="shared" si="8"/>
        <v>4.4081660908397297E-2</v>
      </c>
      <c r="BD57" s="20" t="s">
        <v>15</v>
      </c>
      <c r="BE57" s="33"/>
      <c r="BF57" s="13"/>
      <c r="BG57" s="14"/>
      <c r="BH57" s="14"/>
      <c r="BI57" s="14"/>
      <c r="BJ57" s="14"/>
      <c r="BK57" s="14"/>
      <c r="BL57" s="22">
        <f t="shared" si="9"/>
        <v>4.4081660908397297E-2</v>
      </c>
      <c r="BM57" s="21" t="s">
        <v>16</v>
      </c>
      <c r="BN57" s="33"/>
      <c r="BO57" s="13"/>
      <c r="BP57" s="14"/>
      <c r="BQ57" s="14"/>
      <c r="BR57" s="14"/>
      <c r="BS57" s="14"/>
      <c r="BT57" s="14"/>
      <c r="BU57" s="22">
        <f t="shared" si="7"/>
        <v>4.4081660908397297E-2</v>
      </c>
    </row>
    <row r="58" spans="1:73">
      <c r="A58" s="11">
        <v>2004</v>
      </c>
      <c r="B58" s="29" t="s">
        <v>17</v>
      </c>
      <c r="C58" s="33">
        <f>1-'ALPRec-PReu'!C58-'ALPRec-MReu'!C58-'ALPRec-LF'!C58-0.0001</f>
        <v>0.51386303219106944</v>
      </c>
      <c r="D58" s="13" t="s">
        <v>25</v>
      </c>
      <c r="E58" s="14"/>
      <c r="F58" s="14"/>
      <c r="G58" s="14"/>
      <c r="H58" s="14"/>
      <c r="I58" s="14"/>
      <c r="J58" s="22">
        <f t="shared" si="0"/>
        <v>4.4081660908397297E-2</v>
      </c>
      <c r="K58" s="12" t="s">
        <v>10</v>
      </c>
      <c r="L58" s="33"/>
      <c r="M58" s="13"/>
      <c r="N58" s="14"/>
      <c r="O58" s="14"/>
      <c r="P58" s="14"/>
      <c r="Q58" s="14"/>
      <c r="R58" s="14"/>
      <c r="S58" s="22">
        <f t="shared" si="1"/>
        <v>4.4081660908397297E-2</v>
      </c>
      <c r="T58" s="16" t="s">
        <v>11</v>
      </c>
      <c r="U58" s="33"/>
      <c r="V58" s="13"/>
      <c r="W58" s="14"/>
      <c r="X58" s="14"/>
      <c r="Y58" s="14"/>
      <c r="Z58" s="14"/>
      <c r="AA58" s="14"/>
      <c r="AB58" s="22">
        <f t="shared" si="3"/>
        <v>4.4081660908397297E-2</v>
      </c>
      <c r="AC58" s="17" t="s">
        <v>12</v>
      </c>
      <c r="AD58" s="33"/>
      <c r="AE58" s="13"/>
      <c r="AF58" s="14"/>
      <c r="AG58" s="14"/>
      <c r="AH58" s="14"/>
      <c r="AI58" s="14"/>
      <c r="AJ58" s="14"/>
      <c r="AK58" s="22">
        <f t="shared" si="4"/>
        <v>4.4081660908397297E-2</v>
      </c>
      <c r="AL58" s="18" t="s">
        <v>13</v>
      </c>
      <c r="AM58" s="33"/>
      <c r="AN58" s="13"/>
      <c r="AO58" s="14"/>
      <c r="AP58" s="14"/>
      <c r="AQ58" s="14"/>
      <c r="AR58" s="14"/>
      <c r="AS58" s="14"/>
      <c r="AT58" s="22">
        <f t="shared" si="2"/>
        <v>4.4081660908397297E-2</v>
      </c>
      <c r="AU58" s="19" t="s">
        <v>14</v>
      </c>
      <c r="AV58" s="33"/>
      <c r="AW58" s="13"/>
      <c r="AX58" s="14"/>
      <c r="AY58" s="14"/>
      <c r="AZ58" s="14"/>
      <c r="BA58" s="14"/>
      <c r="BB58" s="14"/>
      <c r="BC58" s="22">
        <f t="shared" si="8"/>
        <v>4.4081660908397297E-2</v>
      </c>
      <c r="BD58" s="20" t="s">
        <v>15</v>
      </c>
      <c r="BE58" s="33"/>
      <c r="BF58" s="13"/>
      <c r="BG58" s="14"/>
      <c r="BH58" s="14"/>
      <c r="BI58" s="14"/>
      <c r="BJ58" s="14"/>
      <c r="BK58" s="14"/>
      <c r="BL58" s="22">
        <f t="shared" si="9"/>
        <v>4.4081660908397297E-2</v>
      </c>
      <c r="BM58" s="21" t="s">
        <v>16</v>
      </c>
      <c r="BN58" s="33"/>
      <c r="BO58" s="13"/>
      <c r="BP58" s="14"/>
      <c r="BQ58" s="14"/>
      <c r="BR58" s="14"/>
      <c r="BS58" s="14"/>
      <c r="BT58" s="14"/>
      <c r="BU58" s="22">
        <f t="shared" si="7"/>
        <v>4.4081660908397297E-2</v>
      </c>
    </row>
    <row r="59" spans="1:73">
      <c r="A59" s="11">
        <v>2005</v>
      </c>
      <c r="B59" s="29" t="s">
        <v>17</v>
      </c>
      <c r="C59" s="33">
        <f>1-'ALPRec-PReu'!C59-'ALPRec-MReu'!C59-'ALPRec-LF'!C59-0.0001</f>
        <v>0.4951461059190031</v>
      </c>
      <c r="D59" s="13" t="s">
        <v>25</v>
      </c>
      <c r="E59" s="14"/>
      <c r="F59" s="14"/>
      <c r="G59" s="14"/>
      <c r="H59" s="14"/>
      <c r="I59" s="14"/>
      <c r="J59" s="22">
        <f t="shared" si="0"/>
        <v>4.4081660908397297E-2</v>
      </c>
      <c r="K59" s="12" t="s">
        <v>10</v>
      </c>
      <c r="L59" s="33"/>
      <c r="M59" s="13"/>
      <c r="N59" s="14"/>
      <c r="O59" s="14"/>
      <c r="P59" s="14"/>
      <c r="Q59" s="14"/>
      <c r="R59" s="14"/>
      <c r="S59" s="22">
        <f t="shared" si="1"/>
        <v>4.4081660908397297E-2</v>
      </c>
      <c r="T59" s="16" t="s">
        <v>11</v>
      </c>
      <c r="U59" s="33"/>
      <c r="V59" s="13"/>
      <c r="W59" s="14"/>
      <c r="X59" s="14"/>
      <c r="Y59" s="14"/>
      <c r="Z59" s="14"/>
      <c r="AA59" s="14"/>
      <c r="AB59" s="22">
        <f t="shared" si="3"/>
        <v>4.4081660908397297E-2</v>
      </c>
      <c r="AC59" s="17" t="s">
        <v>12</v>
      </c>
      <c r="AD59" s="33"/>
      <c r="AE59" s="13"/>
      <c r="AF59" s="14"/>
      <c r="AG59" s="14"/>
      <c r="AH59" s="14"/>
      <c r="AI59" s="14"/>
      <c r="AJ59" s="14"/>
      <c r="AK59" s="22">
        <f t="shared" si="4"/>
        <v>4.4081660908397297E-2</v>
      </c>
      <c r="AL59" s="18" t="s">
        <v>13</v>
      </c>
      <c r="AM59" s="33"/>
      <c r="AN59" s="13"/>
      <c r="AO59" s="14"/>
      <c r="AP59" s="14"/>
      <c r="AQ59" s="14"/>
      <c r="AR59" s="14"/>
      <c r="AS59" s="14"/>
      <c r="AT59" s="22">
        <f t="shared" si="2"/>
        <v>4.4081660908397297E-2</v>
      </c>
      <c r="AU59" s="19" t="s">
        <v>14</v>
      </c>
      <c r="AV59" s="33"/>
      <c r="AW59" s="13"/>
      <c r="AX59" s="14"/>
      <c r="AY59" s="14"/>
      <c r="AZ59" s="14"/>
      <c r="BA59" s="14"/>
      <c r="BB59" s="14"/>
      <c r="BC59" s="22">
        <f t="shared" si="8"/>
        <v>4.4081660908397297E-2</v>
      </c>
      <c r="BD59" s="20" t="s">
        <v>15</v>
      </c>
      <c r="BE59" s="33"/>
      <c r="BF59" s="13"/>
      <c r="BG59" s="14"/>
      <c r="BH59" s="14"/>
      <c r="BI59" s="14"/>
      <c r="BJ59" s="14"/>
      <c r="BK59" s="14"/>
      <c r="BL59" s="22">
        <f t="shared" si="9"/>
        <v>4.4081660908397297E-2</v>
      </c>
      <c r="BM59" s="21" t="s">
        <v>16</v>
      </c>
      <c r="BN59" s="33"/>
      <c r="BO59" s="13"/>
      <c r="BP59" s="14"/>
      <c r="BQ59" s="14"/>
      <c r="BR59" s="14"/>
      <c r="BS59" s="14"/>
      <c r="BT59" s="14"/>
      <c r="BU59" s="22">
        <f t="shared" si="7"/>
        <v>4.4081660908397297E-2</v>
      </c>
    </row>
    <row r="60" spans="1:73">
      <c r="A60" s="11">
        <v>2006</v>
      </c>
      <c r="B60" s="29" t="s">
        <v>17</v>
      </c>
      <c r="C60" s="33">
        <f>1-'ALPRec-PReu'!C60-'ALPRec-MReu'!C60-'ALPRec-LF'!C60-0.0001</f>
        <v>0.47642917964693654</v>
      </c>
      <c r="D60" s="13" t="s">
        <v>25</v>
      </c>
      <c r="E60" s="14"/>
      <c r="F60" s="14"/>
      <c r="G60" s="14"/>
      <c r="H60" s="14"/>
      <c r="I60" s="14"/>
      <c r="J60" s="22">
        <f t="shared" si="0"/>
        <v>4.4081660908397297E-2</v>
      </c>
      <c r="K60" s="12" t="s">
        <v>10</v>
      </c>
      <c r="L60" s="33"/>
      <c r="M60" s="13"/>
      <c r="N60" s="14"/>
      <c r="O60" s="14"/>
      <c r="P60" s="14"/>
      <c r="Q60" s="14"/>
      <c r="R60" s="14"/>
      <c r="S60" s="22">
        <f t="shared" si="1"/>
        <v>4.4081660908397297E-2</v>
      </c>
      <c r="T60" s="16" t="s">
        <v>11</v>
      </c>
      <c r="U60" s="33"/>
      <c r="V60" s="13"/>
      <c r="W60" s="14"/>
      <c r="X60" s="14"/>
      <c r="Y60" s="14"/>
      <c r="Z60" s="14"/>
      <c r="AA60" s="14"/>
      <c r="AB60" s="22">
        <f t="shared" si="3"/>
        <v>4.4081660908397297E-2</v>
      </c>
      <c r="AC60" s="17" t="s">
        <v>12</v>
      </c>
      <c r="AD60" s="33"/>
      <c r="AE60" s="13"/>
      <c r="AF60" s="14"/>
      <c r="AG60" s="14"/>
      <c r="AH60" s="14"/>
      <c r="AI60" s="14"/>
      <c r="AJ60" s="14"/>
      <c r="AK60" s="22">
        <f t="shared" si="4"/>
        <v>4.4081660908397297E-2</v>
      </c>
      <c r="AL60" s="18" t="s">
        <v>13</v>
      </c>
      <c r="AM60" s="33"/>
      <c r="AN60" s="13"/>
      <c r="AO60" s="14"/>
      <c r="AP60" s="14"/>
      <c r="AQ60" s="14"/>
      <c r="AR60" s="14"/>
      <c r="AS60" s="14"/>
      <c r="AT60" s="22">
        <f t="shared" si="2"/>
        <v>4.4081660908397297E-2</v>
      </c>
      <c r="AU60" s="19" t="s">
        <v>14</v>
      </c>
      <c r="AV60" s="33"/>
      <c r="AW60" s="13"/>
      <c r="AX60" s="14"/>
      <c r="AY60" s="14"/>
      <c r="AZ60" s="14"/>
      <c r="BA60" s="14"/>
      <c r="BB60" s="14"/>
      <c r="BC60" s="22">
        <f t="shared" si="8"/>
        <v>4.4081660908397297E-2</v>
      </c>
      <c r="BD60" s="20" t="s">
        <v>15</v>
      </c>
      <c r="BE60" s="33"/>
      <c r="BF60" s="13"/>
      <c r="BG60" s="14"/>
      <c r="BH60" s="14"/>
      <c r="BI60" s="14"/>
      <c r="BJ60" s="14"/>
      <c r="BK60" s="14"/>
      <c r="BL60" s="22">
        <f t="shared" si="9"/>
        <v>4.4081660908397297E-2</v>
      </c>
      <c r="BM60" s="21" t="s">
        <v>16</v>
      </c>
      <c r="BN60" s="33"/>
      <c r="BO60" s="13"/>
      <c r="BP60" s="14"/>
      <c r="BQ60" s="14"/>
      <c r="BR60" s="14"/>
      <c r="BS60" s="14"/>
      <c r="BT60" s="14"/>
      <c r="BU60" s="22">
        <f t="shared" si="7"/>
        <v>4.4081660908397297E-2</v>
      </c>
    </row>
    <row r="61" spans="1:73">
      <c r="A61" s="11">
        <v>2007</v>
      </c>
      <c r="B61" s="29" t="s">
        <v>17</v>
      </c>
      <c r="C61" s="33">
        <f>1-'ALPRec-PReu'!C61-'ALPRec-MReu'!C61-'ALPRec-LF'!C61-0.0001</f>
        <v>0.45771225337487009</v>
      </c>
      <c r="D61" s="13" t="s">
        <v>25</v>
      </c>
      <c r="E61" s="14"/>
      <c r="F61" s="14"/>
      <c r="G61" s="14"/>
      <c r="H61" s="14"/>
      <c r="I61" s="14"/>
      <c r="J61" s="22">
        <f t="shared" si="0"/>
        <v>4.4081660908397297E-2</v>
      </c>
      <c r="K61" s="12" t="s">
        <v>10</v>
      </c>
      <c r="L61" s="33"/>
      <c r="M61" s="13"/>
      <c r="N61" s="14"/>
      <c r="O61" s="14"/>
      <c r="P61" s="14"/>
      <c r="Q61" s="14"/>
      <c r="R61" s="14"/>
      <c r="S61" s="22">
        <f t="shared" si="1"/>
        <v>4.4081660908397297E-2</v>
      </c>
      <c r="T61" s="16" t="s">
        <v>11</v>
      </c>
      <c r="U61" s="33"/>
      <c r="V61" s="13"/>
      <c r="W61" s="14"/>
      <c r="X61" s="14"/>
      <c r="Y61" s="14"/>
      <c r="Z61" s="14"/>
      <c r="AA61" s="14"/>
      <c r="AB61" s="22">
        <f t="shared" si="3"/>
        <v>4.4081660908397297E-2</v>
      </c>
      <c r="AC61" s="17" t="s">
        <v>12</v>
      </c>
      <c r="AD61" s="33"/>
      <c r="AE61" s="13"/>
      <c r="AF61" s="14"/>
      <c r="AG61" s="14"/>
      <c r="AH61" s="14"/>
      <c r="AI61" s="14"/>
      <c r="AJ61" s="14"/>
      <c r="AK61" s="22">
        <f t="shared" si="4"/>
        <v>4.4081660908397297E-2</v>
      </c>
      <c r="AL61" s="18" t="s">
        <v>13</v>
      </c>
      <c r="AM61" s="33"/>
      <c r="AN61" s="13"/>
      <c r="AO61" s="14"/>
      <c r="AP61" s="14"/>
      <c r="AQ61" s="14"/>
      <c r="AR61" s="14"/>
      <c r="AS61" s="14"/>
      <c r="AT61" s="22">
        <f t="shared" si="2"/>
        <v>4.4081660908397297E-2</v>
      </c>
      <c r="AU61" s="19" t="s">
        <v>14</v>
      </c>
      <c r="AV61" s="33"/>
      <c r="AW61" s="13"/>
      <c r="AX61" s="14"/>
      <c r="AY61" s="14"/>
      <c r="AZ61" s="14"/>
      <c r="BA61" s="14"/>
      <c r="BB61" s="14"/>
      <c r="BC61" s="22">
        <f t="shared" si="8"/>
        <v>4.4081660908397297E-2</v>
      </c>
      <c r="BD61" s="20" t="s">
        <v>15</v>
      </c>
      <c r="BE61" s="33"/>
      <c r="BF61" s="13"/>
      <c r="BG61" s="14"/>
      <c r="BH61" s="14"/>
      <c r="BI61" s="14"/>
      <c r="BJ61" s="14"/>
      <c r="BK61" s="14"/>
      <c r="BL61" s="22">
        <f t="shared" si="9"/>
        <v>4.4081660908397297E-2</v>
      </c>
      <c r="BM61" s="21" t="s">
        <v>16</v>
      </c>
      <c r="BN61" s="33"/>
      <c r="BO61" s="13"/>
      <c r="BP61" s="14"/>
      <c r="BQ61" s="14"/>
      <c r="BR61" s="14"/>
      <c r="BS61" s="14"/>
      <c r="BT61" s="14"/>
      <c r="BU61" s="22">
        <f t="shared" si="7"/>
        <v>4.4081660908397297E-2</v>
      </c>
    </row>
    <row r="62" spans="1:73">
      <c r="A62" s="11">
        <v>2008</v>
      </c>
      <c r="B62" s="29" t="s">
        <v>17</v>
      </c>
      <c r="C62" s="33">
        <f>1-'ALPRec-PReu'!C62-'ALPRec-MReu'!C62-'ALPRec-LF'!C62-0.0001</f>
        <v>0.43899532710280359</v>
      </c>
      <c r="D62" s="13" t="s">
        <v>25</v>
      </c>
      <c r="E62" s="14"/>
      <c r="F62" s="14"/>
      <c r="G62" s="14"/>
      <c r="H62" s="14"/>
      <c r="I62" s="14"/>
      <c r="J62" s="22">
        <f t="shared" si="0"/>
        <v>4.4081660908397297E-2</v>
      </c>
      <c r="K62" s="12" t="s">
        <v>10</v>
      </c>
      <c r="L62" s="33"/>
      <c r="M62" s="13"/>
      <c r="N62" s="14"/>
      <c r="O62" s="14"/>
      <c r="P62" s="14"/>
      <c r="Q62" s="14"/>
      <c r="R62" s="14"/>
      <c r="S62" s="22">
        <f t="shared" si="1"/>
        <v>4.4081660908397297E-2</v>
      </c>
      <c r="T62" s="16" t="s">
        <v>11</v>
      </c>
      <c r="U62" s="33"/>
      <c r="V62" s="13"/>
      <c r="W62" s="14"/>
      <c r="X62" s="14"/>
      <c r="Y62" s="14"/>
      <c r="Z62" s="14"/>
      <c r="AA62" s="14"/>
      <c r="AB62" s="22">
        <f t="shared" si="3"/>
        <v>4.4081660908397297E-2</v>
      </c>
      <c r="AC62" s="17" t="s">
        <v>12</v>
      </c>
      <c r="AD62" s="33"/>
      <c r="AE62" s="13"/>
      <c r="AF62" s="14"/>
      <c r="AG62" s="14"/>
      <c r="AH62" s="14"/>
      <c r="AI62" s="14"/>
      <c r="AJ62" s="14"/>
      <c r="AK62" s="22">
        <f t="shared" si="4"/>
        <v>4.4081660908397297E-2</v>
      </c>
      <c r="AL62" s="18" t="s">
        <v>13</v>
      </c>
      <c r="AM62" s="33"/>
      <c r="AN62" s="13"/>
      <c r="AO62" s="14"/>
      <c r="AP62" s="14"/>
      <c r="AQ62" s="14"/>
      <c r="AR62" s="14"/>
      <c r="AS62" s="14"/>
      <c r="AT62" s="22">
        <f t="shared" si="2"/>
        <v>4.4081660908397297E-2</v>
      </c>
      <c r="AU62" s="19" t="s">
        <v>14</v>
      </c>
      <c r="AV62" s="33"/>
      <c r="AW62" s="13"/>
      <c r="AX62" s="14"/>
      <c r="AY62" s="14"/>
      <c r="AZ62" s="14"/>
      <c r="BA62" s="14"/>
      <c r="BB62" s="14"/>
      <c r="BC62" s="22">
        <f t="shared" si="8"/>
        <v>4.4081660908397297E-2</v>
      </c>
      <c r="BD62" s="20" t="s">
        <v>15</v>
      </c>
      <c r="BE62" s="33"/>
      <c r="BF62" s="13"/>
      <c r="BG62" s="14"/>
      <c r="BH62" s="14"/>
      <c r="BI62" s="14"/>
      <c r="BJ62" s="14"/>
      <c r="BK62" s="14"/>
      <c r="BL62" s="22">
        <f t="shared" si="9"/>
        <v>4.4081660908397297E-2</v>
      </c>
      <c r="BM62" s="21" t="s">
        <v>16</v>
      </c>
      <c r="BN62" s="33"/>
      <c r="BO62" s="13"/>
      <c r="BP62" s="14"/>
      <c r="BQ62" s="14"/>
      <c r="BR62" s="14"/>
      <c r="BS62" s="14"/>
      <c r="BT62" s="14"/>
      <c r="BU62" s="22">
        <f t="shared" si="7"/>
        <v>4.4081660908397297E-2</v>
      </c>
    </row>
    <row r="63" spans="1:73">
      <c r="A63" s="11">
        <v>2009</v>
      </c>
      <c r="B63" s="29" t="s">
        <v>17</v>
      </c>
      <c r="C63" s="33">
        <f>1-'ALPRec-PReu'!C63-'ALPRec-MReu'!C63-'ALPRec-LF'!C63-0.0001</f>
        <v>0.42027840083073709</v>
      </c>
      <c r="D63" s="13" t="s">
        <v>25</v>
      </c>
      <c r="E63" s="14"/>
      <c r="F63" s="14"/>
      <c r="G63" s="14"/>
      <c r="H63" s="14"/>
      <c r="I63" s="14"/>
      <c r="J63" s="22">
        <f t="shared" si="0"/>
        <v>4.4081660908397297E-2</v>
      </c>
      <c r="K63" s="12" t="s">
        <v>10</v>
      </c>
      <c r="L63" s="33"/>
      <c r="M63" s="13"/>
      <c r="N63" s="14"/>
      <c r="O63" s="14"/>
      <c r="P63" s="14"/>
      <c r="Q63" s="14"/>
      <c r="R63" s="14"/>
      <c r="S63" s="22">
        <f t="shared" si="1"/>
        <v>4.4081660908397297E-2</v>
      </c>
      <c r="T63" s="16" t="s">
        <v>11</v>
      </c>
      <c r="U63" s="33"/>
      <c r="V63" s="13"/>
      <c r="W63" s="14"/>
      <c r="X63" s="14"/>
      <c r="Y63" s="14"/>
      <c r="Z63" s="14"/>
      <c r="AA63" s="14"/>
      <c r="AB63" s="22">
        <f t="shared" si="3"/>
        <v>4.4081660908397297E-2</v>
      </c>
      <c r="AC63" s="17" t="s">
        <v>12</v>
      </c>
      <c r="AD63" s="33"/>
      <c r="AE63" s="13"/>
      <c r="AF63" s="14"/>
      <c r="AG63" s="14"/>
      <c r="AH63" s="14"/>
      <c r="AI63" s="14"/>
      <c r="AJ63" s="14"/>
      <c r="AK63" s="22">
        <f t="shared" si="4"/>
        <v>4.4081660908397297E-2</v>
      </c>
      <c r="AL63" s="18" t="s">
        <v>13</v>
      </c>
      <c r="AM63" s="33"/>
      <c r="AN63" s="13"/>
      <c r="AO63" s="14"/>
      <c r="AP63" s="14"/>
      <c r="AQ63" s="14"/>
      <c r="AR63" s="14"/>
      <c r="AS63" s="14"/>
      <c r="AT63" s="22">
        <f t="shared" si="2"/>
        <v>4.4081660908397297E-2</v>
      </c>
      <c r="AU63" s="19" t="s">
        <v>14</v>
      </c>
      <c r="AV63" s="33"/>
      <c r="AW63" s="13"/>
      <c r="AX63" s="14"/>
      <c r="AY63" s="14"/>
      <c r="AZ63" s="14"/>
      <c r="BA63" s="14"/>
      <c r="BB63" s="14"/>
      <c r="BC63" s="22">
        <f t="shared" si="8"/>
        <v>4.4081660908397297E-2</v>
      </c>
      <c r="BD63" s="20" t="s">
        <v>15</v>
      </c>
      <c r="BE63" s="33"/>
      <c r="BF63" s="13"/>
      <c r="BG63" s="14"/>
      <c r="BH63" s="14"/>
      <c r="BI63" s="14"/>
      <c r="BJ63" s="14"/>
      <c r="BK63" s="14"/>
      <c r="BL63" s="22">
        <f t="shared" si="9"/>
        <v>4.4081660908397297E-2</v>
      </c>
      <c r="BM63" s="21" t="s">
        <v>16</v>
      </c>
      <c r="BN63" s="33"/>
      <c r="BO63" s="13"/>
      <c r="BP63" s="14"/>
      <c r="BQ63" s="14"/>
      <c r="BR63" s="14"/>
      <c r="BS63" s="14"/>
      <c r="BT63" s="14"/>
      <c r="BU63" s="22">
        <f t="shared" si="7"/>
        <v>4.4081660908397297E-2</v>
      </c>
    </row>
    <row r="64" spans="1:73">
      <c r="A64" s="11">
        <v>2010</v>
      </c>
      <c r="B64" s="29" t="s">
        <v>17</v>
      </c>
      <c r="C64" s="33">
        <f>1-'ALPRec-PReu'!C64-'ALPRec-MReu'!C64-'ALPRec-LF'!C64-0.0001</f>
        <v>0.40156147455867086</v>
      </c>
      <c r="D64" s="13" t="s">
        <v>25</v>
      </c>
      <c r="E64" s="14"/>
      <c r="F64" s="14"/>
      <c r="G64" s="14"/>
      <c r="H64" s="14"/>
      <c r="I64" s="14"/>
      <c r="J64" s="22">
        <f t="shared" si="0"/>
        <v>4.4081660908397297E-2</v>
      </c>
      <c r="K64" s="12" t="s">
        <v>10</v>
      </c>
      <c r="L64" s="33"/>
      <c r="M64" s="13"/>
      <c r="N64" s="14"/>
      <c r="O64" s="14"/>
      <c r="P64" s="14"/>
      <c r="Q64" s="14"/>
      <c r="R64" s="14"/>
      <c r="S64" s="22">
        <f t="shared" si="1"/>
        <v>4.4081660908397297E-2</v>
      </c>
      <c r="T64" s="16" t="s">
        <v>11</v>
      </c>
      <c r="U64" s="33"/>
      <c r="V64" s="13"/>
      <c r="W64" s="14"/>
      <c r="X64" s="14"/>
      <c r="Y64" s="14"/>
      <c r="Z64" s="14"/>
      <c r="AA64" s="14"/>
      <c r="AB64" s="22">
        <f t="shared" si="3"/>
        <v>4.4081660908397297E-2</v>
      </c>
      <c r="AC64" s="17" t="s">
        <v>12</v>
      </c>
      <c r="AD64" s="33"/>
      <c r="AE64" s="13"/>
      <c r="AF64" s="14"/>
      <c r="AG64" s="14"/>
      <c r="AH64" s="14"/>
      <c r="AI64" s="14"/>
      <c r="AJ64" s="14"/>
      <c r="AK64" s="22">
        <f t="shared" si="4"/>
        <v>4.4081660908397297E-2</v>
      </c>
      <c r="AL64" s="18" t="s">
        <v>13</v>
      </c>
      <c r="AM64" s="33"/>
      <c r="AN64" s="13"/>
      <c r="AO64" s="14"/>
      <c r="AP64" s="14"/>
      <c r="AQ64" s="14"/>
      <c r="AR64" s="14"/>
      <c r="AS64" s="14"/>
      <c r="AT64" s="22">
        <f t="shared" si="2"/>
        <v>4.4081660908397297E-2</v>
      </c>
      <c r="AU64" s="19" t="s">
        <v>14</v>
      </c>
      <c r="AV64" s="33"/>
      <c r="AW64" s="13"/>
      <c r="AX64" s="14"/>
      <c r="AY64" s="14"/>
      <c r="AZ64" s="14"/>
      <c r="BA64" s="14"/>
      <c r="BB64" s="14"/>
      <c r="BC64" s="22">
        <f t="shared" si="8"/>
        <v>4.4081660908397297E-2</v>
      </c>
      <c r="BD64" s="20" t="s">
        <v>15</v>
      </c>
      <c r="BE64" s="33"/>
      <c r="BF64" s="13"/>
      <c r="BG64" s="14"/>
      <c r="BH64" s="14"/>
      <c r="BI64" s="14"/>
      <c r="BJ64" s="14"/>
      <c r="BK64" s="14"/>
      <c r="BL64" s="22">
        <f t="shared" si="9"/>
        <v>4.4081660908397297E-2</v>
      </c>
      <c r="BM64" s="21" t="s">
        <v>16</v>
      </c>
      <c r="BN64" s="33"/>
      <c r="BO64" s="13"/>
      <c r="BP64" s="14"/>
      <c r="BQ64" s="14"/>
      <c r="BR64" s="14"/>
      <c r="BS64" s="14"/>
      <c r="BT64" s="14"/>
      <c r="BU64" s="22">
        <f t="shared" si="7"/>
        <v>4.4081660908397297E-2</v>
      </c>
    </row>
    <row r="65" spans="1:73">
      <c r="A65" s="11">
        <v>2011</v>
      </c>
      <c r="B65" s="29" t="s">
        <v>17</v>
      </c>
      <c r="C65" s="33">
        <f>1-'ALPRec-PReu'!C65-'ALPRec-MReu'!C65-'ALPRec-LF'!C65-0.0001</f>
        <v>0.16809317235636967</v>
      </c>
      <c r="D65" s="13" t="s">
        <v>25</v>
      </c>
      <c r="E65" s="14"/>
      <c r="F65" s="14"/>
      <c r="G65" s="14"/>
      <c r="H65" s="14"/>
      <c r="I65" s="14"/>
      <c r="J65" s="22">
        <f t="shared" si="0"/>
        <v>4.4081660908397297E-2</v>
      </c>
      <c r="K65" s="12" t="s">
        <v>10</v>
      </c>
      <c r="L65" s="33"/>
      <c r="M65" s="13"/>
      <c r="N65" s="14"/>
      <c r="O65" s="14"/>
      <c r="P65" s="14"/>
      <c r="Q65" s="14"/>
      <c r="R65" s="14"/>
      <c r="S65" s="22">
        <f t="shared" si="1"/>
        <v>4.4081660908397297E-2</v>
      </c>
      <c r="T65" s="16" t="s">
        <v>11</v>
      </c>
      <c r="U65" s="33"/>
      <c r="V65" s="13"/>
      <c r="W65" s="14"/>
      <c r="X65" s="14"/>
      <c r="Y65" s="14"/>
      <c r="Z65" s="14"/>
      <c r="AA65" s="14"/>
      <c r="AB65" s="22">
        <f t="shared" si="3"/>
        <v>4.4081660908397297E-2</v>
      </c>
      <c r="AC65" s="17" t="s">
        <v>12</v>
      </c>
      <c r="AD65" s="33"/>
      <c r="AE65" s="13"/>
      <c r="AF65" s="14"/>
      <c r="AG65" s="14"/>
      <c r="AH65" s="14"/>
      <c r="AI65" s="14"/>
      <c r="AJ65" s="14"/>
      <c r="AK65" s="22">
        <f t="shared" si="4"/>
        <v>4.4081660908397297E-2</v>
      </c>
      <c r="AL65" s="18" t="s">
        <v>13</v>
      </c>
      <c r="AM65" s="33"/>
      <c r="AN65" s="13"/>
      <c r="AO65" s="14"/>
      <c r="AP65" s="14"/>
      <c r="AQ65" s="14"/>
      <c r="AR65" s="14"/>
      <c r="AS65" s="14"/>
      <c r="AT65" s="22">
        <f t="shared" si="2"/>
        <v>4.4081660908397297E-2</v>
      </c>
      <c r="AU65" s="19" t="s">
        <v>14</v>
      </c>
      <c r="AV65" s="33"/>
      <c r="AW65" s="13"/>
      <c r="AX65" s="14"/>
      <c r="AY65" s="14"/>
      <c r="AZ65" s="14"/>
      <c r="BA65" s="14"/>
      <c r="BB65" s="14"/>
      <c r="BC65" s="22">
        <f t="shared" si="8"/>
        <v>4.4081660908397297E-2</v>
      </c>
      <c r="BD65" s="20" t="s">
        <v>15</v>
      </c>
      <c r="BE65" s="33"/>
      <c r="BF65" s="13"/>
      <c r="BG65" s="14"/>
      <c r="BH65" s="14"/>
      <c r="BI65" s="14"/>
      <c r="BJ65" s="14"/>
      <c r="BK65" s="14"/>
      <c r="BL65" s="22">
        <f t="shared" si="9"/>
        <v>4.4081660908397297E-2</v>
      </c>
      <c r="BM65" s="21" t="s">
        <v>16</v>
      </c>
      <c r="BN65" s="33"/>
      <c r="BO65" s="13"/>
      <c r="BP65" s="14"/>
      <c r="BQ65" s="14"/>
      <c r="BR65" s="14"/>
      <c r="BS65" s="14"/>
      <c r="BT65" s="14"/>
      <c r="BU65" s="22">
        <f t="shared" si="7"/>
        <v>4.4081660908397297E-2</v>
      </c>
    </row>
    <row r="66" spans="1:73">
      <c r="A66" s="11">
        <v>2012</v>
      </c>
      <c r="B66" s="29" t="s">
        <v>17</v>
      </c>
      <c r="C66" s="33">
        <f>1-'ALPRec-PReu'!C66-'ALPRec-MReu'!C66-'ALPRec-LF'!C66-0.0001</f>
        <v>0.13210120378331902</v>
      </c>
      <c r="D66" s="13" t="s">
        <v>25</v>
      </c>
      <c r="E66" s="14"/>
      <c r="F66" s="14"/>
      <c r="G66" s="14"/>
      <c r="H66" s="14"/>
      <c r="I66" s="14"/>
      <c r="J66" s="22">
        <f t="shared" si="0"/>
        <v>4.4081660908397297E-2</v>
      </c>
      <c r="K66" s="12" t="s">
        <v>10</v>
      </c>
      <c r="L66" s="33"/>
      <c r="M66" s="13"/>
      <c r="N66" s="14"/>
      <c r="O66" s="14"/>
      <c r="P66" s="14"/>
      <c r="Q66" s="14"/>
      <c r="R66" s="14"/>
      <c r="S66" s="22">
        <f t="shared" si="1"/>
        <v>4.4081660908397297E-2</v>
      </c>
      <c r="T66" s="16" t="s">
        <v>11</v>
      </c>
      <c r="U66" s="33"/>
      <c r="V66" s="13"/>
      <c r="W66" s="14"/>
      <c r="X66" s="14"/>
      <c r="Y66" s="14"/>
      <c r="Z66" s="14"/>
      <c r="AA66" s="14"/>
      <c r="AB66" s="22">
        <f t="shared" si="3"/>
        <v>4.4081660908397297E-2</v>
      </c>
      <c r="AC66" s="17" t="s">
        <v>12</v>
      </c>
      <c r="AD66" s="33"/>
      <c r="AE66" s="13"/>
      <c r="AF66" s="14"/>
      <c r="AG66" s="14"/>
      <c r="AH66" s="14"/>
      <c r="AI66" s="14"/>
      <c r="AJ66" s="14"/>
      <c r="AK66" s="22">
        <f t="shared" si="4"/>
        <v>4.4081660908397297E-2</v>
      </c>
      <c r="AL66" s="18" t="s">
        <v>13</v>
      </c>
      <c r="AM66" s="33"/>
      <c r="AN66" s="13"/>
      <c r="AO66" s="14"/>
      <c r="AP66" s="14"/>
      <c r="AQ66" s="14"/>
      <c r="AR66" s="14"/>
      <c r="AS66" s="14"/>
      <c r="AT66" s="22">
        <f t="shared" si="2"/>
        <v>4.4081660908397297E-2</v>
      </c>
      <c r="AU66" s="19" t="s">
        <v>14</v>
      </c>
      <c r="AV66" s="33"/>
      <c r="AW66" s="13"/>
      <c r="AX66" s="14"/>
      <c r="AY66" s="14"/>
      <c r="AZ66" s="14"/>
      <c r="BA66" s="14"/>
      <c r="BB66" s="14"/>
      <c r="BC66" s="22">
        <f t="shared" si="8"/>
        <v>4.4081660908397297E-2</v>
      </c>
      <c r="BD66" s="20" t="s">
        <v>15</v>
      </c>
      <c r="BE66" s="33"/>
      <c r="BF66" s="13"/>
      <c r="BG66" s="14"/>
      <c r="BH66" s="14"/>
      <c r="BI66" s="14"/>
      <c r="BJ66" s="14"/>
      <c r="BK66" s="14"/>
      <c r="BL66" s="22">
        <f t="shared" si="9"/>
        <v>4.4081660908397297E-2</v>
      </c>
      <c r="BM66" s="21" t="s">
        <v>16</v>
      </c>
      <c r="BN66" s="33"/>
      <c r="BO66" s="13"/>
      <c r="BP66" s="14"/>
      <c r="BQ66" s="14"/>
      <c r="BR66" s="14"/>
      <c r="BS66" s="14"/>
      <c r="BT66" s="14"/>
      <c r="BU66" s="22">
        <f t="shared" si="7"/>
        <v>4.4081660908397297E-2</v>
      </c>
    </row>
    <row r="67" spans="1:73">
      <c r="A67" s="11">
        <v>2013</v>
      </c>
      <c r="B67" s="29" t="s">
        <v>17</v>
      </c>
      <c r="C67" s="33">
        <f>1-'ALPRec-PReu'!C67-'ALPRec-MReu'!C67-'ALPRec-LF'!C67-0.0001</f>
        <v>7.7246617724174058E-2</v>
      </c>
      <c r="D67" s="13" t="s">
        <v>25</v>
      </c>
      <c r="E67" s="14"/>
      <c r="F67" s="14"/>
      <c r="G67" s="14"/>
      <c r="H67" s="14"/>
      <c r="I67" s="14"/>
      <c r="J67" s="22">
        <f t="shared" si="0"/>
        <v>4.4081660908397297E-2</v>
      </c>
      <c r="K67" s="12" t="s">
        <v>10</v>
      </c>
      <c r="L67" s="33"/>
      <c r="M67" s="13"/>
      <c r="N67" s="14"/>
      <c r="O67" s="14"/>
      <c r="P67" s="14"/>
      <c r="Q67" s="14"/>
      <c r="R67" s="14"/>
      <c r="S67" s="22">
        <f t="shared" si="1"/>
        <v>4.4081660908397297E-2</v>
      </c>
      <c r="T67" s="16" t="s">
        <v>11</v>
      </c>
      <c r="U67" s="33"/>
      <c r="V67" s="13"/>
      <c r="W67" s="14"/>
      <c r="X67" s="14"/>
      <c r="Y67" s="14"/>
      <c r="Z67" s="14"/>
      <c r="AA67" s="14"/>
      <c r="AB67" s="22">
        <f t="shared" si="3"/>
        <v>4.4081660908397297E-2</v>
      </c>
      <c r="AC67" s="17" t="s">
        <v>12</v>
      </c>
      <c r="AD67" s="33"/>
      <c r="AE67" s="13"/>
      <c r="AF67" s="14"/>
      <c r="AG67" s="14"/>
      <c r="AH67" s="14"/>
      <c r="AI67" s="14"/>
      <c r="AJ67" s="14"/>
      <c r="AK67" s="22">
        <f t="shared" si="4"/>
        <v>4.4081660908397297E-2</v>
      </c>
      <c r="AL67" s="18" t="s">
        <v>13</v>
      </c>
      <c r="AM67" s="33"/>
      <c r="AN67" s="13"/>
      <c r="AO67" s="14"/>
      <c r="AP67" s="14"/>
      <c r="AQ67" s="14"/>
      <c r="AR67" s="14"/>
      <c r="AS67" s="14"/>
      <c r="AT67" s="22">
        <f t="shared" si="2"/>
        <v>4.4081660908397297E-2</v>
      </c>
      <c r="AU67" s="19" t="s">
        <v>14</v>
      </c>
      <c r="AV67" s="33"/>
      <c r="AW67" s="13"/>
      <c r="AX67" s="14"/>
      <c r="AY67" s="14"/>
      <c r="AZ67" s="14"/>
      <c r="BA67" s="14"/>
      <c r="BB67" s="14"/>
      <c r="BC67" s="22">
        <f t="shared" si="8"/>
        <v>4.4081660908397297E-2</v>
      </c>
      <c r="BD67" s="20" t="s">
        <v>15</v>
      </c>
      <c r="BE67" s="33"/>
      <c r="BF67" s="13"/>
      <c r="BG67" s="14"/>
      <c r="BH67" s="14"/>
      <c r="BI67" s="14"/>
      <c r="BJ67" s="14"/>
      <c r="BK67" s="14"/>
      <c r="BL67" s="22">
        <f t="shared" si="9"/>
        <v>4.4081660908397297E-2</v>
      </c>
      <c r="BM67" s="21" t="s">
        <v>16</v>
      </c>
      <c r="BN67" s="33"/>
      <c r="BO67" s="13"/>
      <c r="BP67" s="14"/>
      <c r="BQ67" s="14"/>
      <c r="BR67" s="14"/>
      <c r="BS67" s="14"/>
      <c r="BT67" s="14"/>
      <c r="BU67" s="22">
        <f t="shared" si="7"/>
        <v>4.4081660908397297E-2</v>
      </c>
    </row>
    <row r="68" spans="1:73">
      <c r="A68" s="11">
        <v>2014</v>
      </c>
      <c r="B68" s="29" t="s">
        <v>17</v>
      </c>
      <c r="C68" s="33">
        <f>1-'ALPRec-PReu'!C68-'ALPRec-MReu'!C68-'ALPRec-LF'!C68-0.0001</f>
        <v>0.1377241262683202</v>
      </c>
      <c r="D68" s="13" t="s">
        <v>25</v>
      </c>
      <c r="E68" s="14"/>
      <c r="F68" s="14"/>
      <c r="G68" s="14"/>
      <c r="H68" s="14"/>
      <c r="I68" s="14"/>
      <c r="J68" s="22">
        <f t="shared" ref="J68:J73" si="10">SQRT((1.5*EXP(1.105*I68))^2+(1.5*EXP(1.105*(E68-1)))^2+(1.5*EXP(1.105*(F68-1)))^2+(1.5*EXP(1.105*(G68-1)))^2+(1.5*EXP(1.105*(H68-1)))^2)/100*2.45</f>
        <v>4.4081660908397297E-2</v>
      </c>
      <c r="K68" s="12" t="s">
        <v>10</v>
      </c>
      <c r="L68" s="33"/>
      <c r="M68" s="13"/>
      <c r="N68" s="14"/>
      <c r="O68" s="14"/>
      <c r="P68" s="14"/>
      <c r="Q68" s="14"/>
      <c r="R68" s="14"/>
      <c r="S68" s="22">
        <f t="shared" ref="S68:S73" si="11">SQRT((1.5*EXP(1.105*R68))^2+(1.5*EXP(1.105*(N68-1)))^2+(1.5*EXP(1.105*(O68-1)))^2+(1.5*EXP(1.105*(P68-1)))^2+(1.5*EXP(1.105*(Q68-1)))^2)/100*2.45</f>
        <v>4.4081660908397297E-2</v>
      </c>
      <c r="T68" s="16" t="s">
        <v>11</v>
      </c>
      <c r="U68" s="33"/>
      <c r="V68" s="13"/>
      <c r="W68" s="14"/>
      <c r="X68" s="14"/>
      <c r="Y68" s="14"/>
      <c r="Z68" s="14"/>
      <c r="AA68" s="14"/>
      <c r="AB68" s="22">
        <f t="shared" si="3"/>
        <v>4.4081660908397297E-2</v>
      </c>
      <c r="AC68" s="17" t="s">
        <v>12</v>
      </c>
      <c r="AD68" s="33"/>
      <c r="AE68" s="13"/>
      <c r="AF68" s="14"/>
      <c r="AG68" s="14"/>
      <c r="AH68" s="14"/>
      <c r="AI68" s="14"/>
      <c r="AJ68" s="14"/>
      <c r="AK68" s="22">
        <f t="shared" si="4"/>
        <v>4.4081660908397297E-2</v>
      </c>
      <c r="AL68" s="18" t="s">
        <v>13</v>
      </c>
      <c r="AM68" s="33"/>
      <c r="AN68" s="13"/>
      <c r="AO68" s="14"/>
      <c r="AP68" s="14"/>
      <c r="AQ68" s="14"/>
      <c r="AR68" s="14"/>
      <c r="AS68" s="14"/>
      <c r="AT68" s="22">
        <f t="shared" ref="AT68:AT73" si="12">SQRT((1.5*EXP(1.105*AS68))^2+(1.5*EXP(1.105*(AO68-1)))^2+(1.5*EXP(1.105*(AP68-1)))^2+(1.5*EXP(1.105*(AQ68-1)))^2+(1.5*EXP(1.105*(AR68-1)))^2)/100*2.45</f>
        <v>4.4081660908397297E-2</v>
      </c>
      <c r="AU68" s="19" t="s">
        <v>14</v>
      </c>
      <c r="AV68" s="33"/>
      <c r="AW68" s="13"/>
      <c r="AX68" s="14"/>
      <c r="AY68" s="14"/>
      <c r="AZ68" s="14"/>
      <c r="BA68" s="14"/>
      <c r="BB68" s="14"/>
      <c r="BC68" s="22">
        <f t="shared" si="8"/>
        <v>4.4081660908397297E-2</v>
      </c>
      <c r="BD68" s="20" t="s">
        <v>15</v>
      </c>
      <c r="BE68" s="33"/>
      <c r="BF68" s="13"/>
      <c r="BG68" s="14"/>
      <c r="BH68" s="14"/>
      <c r="BI68" s="14"/>
      <c r="BJ68" s="14"/>
      <c r="BK68" s="14"/>
      <c r="BL68" s="22">
        <f t="shared" si="9"/>
        <v>4.4081660908397297E-2</v>
      </c>
      <c r="BM68" s="21" t="s">
        <v>16</v>
      </c>
      <c r="BN68" s="33"/>
      <c r="BO68" s="13"/>
      <c r="BP68" s="14"/>
      <c r="BQ68" s="14"/>
      <c r="BR68" s="14"/>
      <c r="BS68" s="14"/>
      <c r="BT68" s="14"/>
      <c r="BU68" s="22">
        <f t="shared" si="7"/>
        <v>4.4081660908397297E-2</v>
      </c>
    </row>
    <row r="69" spans="1:73">
      <c r="A69" s="11">
        <v>2015</v>
      </c>
      <c r="B69" s="29" t="s">
        <v>17</v>
      </c>
      <c r="C69" s="33">
        <f>1-'ALPRec-PReu'!C69-'ALPRec-MReu'!C69-'ALPRec-LF'!C69-0.0001</f>
        <v>0.1377241262683202</v>
      </c>
      <c r="D69" s="13" t="s">
        <v>25</v>
      </c>
      <c r="E69" s="14"/>
      <c r="F69" s="14"/>
      <c r="G69" s="14"/>
      <c r="H69" s="14"/>
      <c r="I69" s="14"/>
      <c r="J69" s="22">
        <f t="shared" si="10"/>
        <v>4.4081660908397297E-2</v>
      </c>
      <c r="K69" s="12" t="s">
        <v>10</v>
      </c>
      <c r="L69" s="33"/>
      <c r="M69" s="13"/>
      <c r="N69" s="14"/>
      <c r="O69" s="14"/>
      <c r="P69" s="14"/>
      <c r="Q69" s="14"/>
      <c r="R69" s="14"/>
      <c r="S69" s="22">
        <f t="shared" si="11"/>
        <v>4.4081660908397297E-2</v>
      </c>
      <c r="T69" s="16" t="s">
        <v>11</v>
      </c>
      <c r="U69" s="33"/>
      <c r="V69" s="13"/>
      <c r="W69" s="14"/>
      <c r="X69" s="14"/>
      <c r="Y69" s="14"/>
      <c r="Z69" s="14"/>
      <c r="AA69" s="14"/>
      <c r="AB69" s="22">
        <f t="shared" si="3"/>
        <v>4.4081660908397297E-2</v>
      </c>
      <c r="AC69" s="17" t="s">
        <v>12</v>
      </c>
      <c r="AD69" s="33"/>
      <c r="AE69" s="13"/>
      <c r="AF69" s="14"/>
      <c r="AG69" s="14"/>
      <c r="AH69" s="14"/>
      <c r="AI69" s="14"/>
      <c r="AJ69" s="14"/>
      <c r="AK69" s="22">
        <f t="shared" si="4"/>
        <v>4.4081660908397297E-2</v>
      </c>
      <c r="AL69" s="18" t="s">
        <v>13</v>
      </c>
      <c r="AM69" s="33"/>
      <c r="AN69" s="13"/>
      <c r="AO69" s="14"/>
      <c r="AP69" s="14"/>
      <c r="AQ69" s="14"/>
      <c r="AR69" s="14"/>
      <c r="AS69" s="14"/>
      <c r="AT69" s="22">
        <f t="shared" si="12"/>
        <v>4.4081660908397297E-2</v>
      </c>
      <c r="AU69" s="19" t="s">
        <v>14</v>
      </c>
      <c r="AV69" s="33"/>
      <c r="AW69" s="13"/>
      <c r="AX69" s="14"/>
      <c r="AY69" s="14"/>
      <c r="AZ69" s="14"/>
      <c r="BA69" s="14"/>
      <c r="BB69" s="14"/>
      <c r="BC69" s="22">
        <f t="shared" si="8"/>
        <v>4.4081660908397297E-2</v>
      </c>
      <c r="BD69" s="20" t="s">
        <v>15</v>
      </c>
      <c r="BE69" s="33"/>
      <c r="BF69" s="13"/>
      <c r="BG69" s="14"/>
      <c r="BH69" s="14"/>
      <c r="BI69" s="14"/>
      <c r="BJ69" s="14"/>
      <c r="BK69" s="14"/>
      <c r="BL69" s="22">
        <f t="shared" si="9"/>
        <v>4.4081660908397297E-2</v>
      </c>
      <c r="BM69" s="21" t="s">
        <v>16</v>
      </c>
      <c r="BN69" s="33"/>
      <c r="BO69" s="13"/>
      <c r="BP69" s="14"/>
      <c r="BQ69" s="14"/>
      <c r="BR69" s="14"/>
      <c r="BS69" s="14"/>
      <c r="BT69" s="14"/>
      <c r="BU69" s="22">
        <f t="shared" si="7"/>
        <v>4.4081660908397297E-2</v>
      </c>
    </row>
    <row r="70" spans="1:73">
      <c r="A70" s="11">
        <v>2016</v>
      </c>
      <c r="B70" s="29" t="s">
        <v>17</v>
      </c>
      <c r="C70" s="33">
        <f>1-'ALPRec-PReu'!C70-'ALPRec-MReu'!C70-'ALPRec-LF'!C70-0.0001</f>
        <v>0.1377241262683202</v>
      </c>
      <c r="D70" s="13" t="s">
        <v>25</v>
      </c>
      <c r="E70" s="14"/>
      <c r="F70" s="14"/>
      <c r="G70" s="14"/>
      <c r="H70" s="14"/>
      <c r="I70" s="14"/>
      <c r="J70" s="22">
        <f t="shared" si="10"/>
        <v>4.4081660908397297E-2</v>
      </c>
      <c r="K70" s="12" t="s">
        <v>10</v>
      </c>
      <c r="L70" s="33"/>
      <c r="M70" s="13"/>
      <c r="N70" s="14"/>
      <c r="O70" s="14"/>
      <c r="P70" s="14"/>
      <c r="Q70" s="14"/>
      <c r="R70" s="14"/>
      <c r="S70" s="22">
        <f t="shared" si="11"/>
        <v>4.4081660908397297E-2</v>
      </c>
      <c r="T70" s="16" t="s">
        <v>11</v>
      </c>
      <c r="U70" s="33"/>
      <c r="V70" s="13"/>
      <c r="W70" s="14"/>
      <c r="X70" s="14"/>
      <c r="Y70" s="14"/>
      <c r="Z70" s="14"/>
      <c r="AA70" s="14"/>
      <c r="AB70" s="22">
        <f t="shared" ref="AB70:AB73" si="13">SQRT((1.5*EXP(1.105*AA70))^2+(1.5*EXP(1.105*(W70-1)))^2+(1.5*EXP(1.105*(X70-1)))^2+(1.5*EXP(1.105*(Y70-1)))^2+(1.5*EXP(1.105*(Z70-1)))^2)/100*2.45</f>
        <v>4.4081660908397297E-2</v>
      </c>
      <c r="AC70" s="17" t="s">
        <v>12</v>
      </c>
      <c r="AD70" s="33"/>
      <c r="AE70" s="13"/>
      <c r="AF70" s="14"/>
      <c r="AG70" s="14"/>
      <c r="AH70" s="14"/>
      <c r="AI70" s="14"/>
      <c r="AJ70" s="14"/>
      <c r="AK70" s="22">
        <f t="shared" ref="AK70:AK73" si="14">SQRT((1.5*EXP(1.105*AJ70))^2+(1.5*EXP(1.105*(AF70-1)))^2+(1.5*EXP(1.105*(AG70-1)))^2+(1.5*EXP(1.105*(AH70-1)))^2+(1.5*EXP(1.105*(AI70-1)))^2)/100*2.45</f>
        <v>4.4081660908397297E-2</v>
      </c>
      <c r="AL70" s="18" t="s">
        <v>13</v>
      </c>
      <c r="AM70" s="33"/>
      <c r="AN70" s="13"/>
      <c r="AO70" s="14"/>
      <c r="AP70" s="14"/>
      <c r="AQ70" s="14"/>
      <c r="AR70" s="14"/>
      <c r="AS70" s="14"/>
      <c r="AT70" s="22">
        <f t="shared" si="12"/>
        <v>4.4081660908397297E-2</v>
      </c>
      <c r="AU70" s="19" t="s">
        <v>14</v>
      </c>
      <c r="AV70" s="33"/>
      <c r="AW70" s="13"/>
      <c r="AX70" s="14"/>
      <c r="AY70" s="14"/>
      <c r="AZ70" s="14"/>
      <c r="BA70" s="14"/>
      <c r="BB70" s="14"/>
      <c r="BC70" s="22">
        <f t="shared" si="8"/>
        <v>4.4081660908397297E-2</v>
      </c>
      <c r="BD70" s="20" t="s">
        <v>15</v>
      </c>
      <c r="BE70" s="33"/>
      <c r="BF70" s="13"/>
      <c r="BG70" s="14"/>
      <c r="BH70" s="14"/>
      <c r="BI70" s="14"/>
      <c r="BJ70" s="14"/>
      <c r="BK70" s="14"/>
      <c r="BL70" s="22">
        <f t="shared" si="9"/>
        <v>4.4081660908397297E-2</v>
      </c>
      <c r="BM70" s="21" t="s">
        <v>16</v>
      </c>
      <c r="BN70" s="33"/>
      <c r="BO70" s="13"/>
      <c r="BP70" s="14"/>
      <c r="BQ70" s="14"/>
      <c r="BR70" s="14"/>
      <c r="BS70" s="14"/>
      <c r="BT70" s="14"/>
      <c r="BU70" s="22">
        <f t="shared" ref="BU70:BU73" si="15">SQRT((1.5*EXP(1.105*BT70))^2+(1.5*EXP(1.105*(BP70-1)))^2+(1.5*EXP(1.105*(BQ70-1)))^2+(1.5*EXP(1.105*(BR70-1)))^2+(1.5*EXP(1.105*(BS70-1)))^2)/100*2.45</f>
        <v>4.4081660908397297E-2</v>
      </c>
    </row>
    <row r="71" spans="1:73">
      <c r="A71" s="11">
        <v>2017</v>
      </c>
      <c r="B71" s="29" t="s">
        <v>17</v>
      </c>
      <c r="C71" s="33">
        <f>1-'ALPRec-PReu'!C71-'ALPRec-MReu'!C71-'ALPRec-LF'!C69-0.0001</f>
        <v>0.1377241262683202</v>
      </c>
      <c r="D71" s="13" t="s">
        <v>25</v>
      </c>
      <c r="E71" s="14"/>
      <c r="F71" s="14"/>
      <c r="G71" s="14"/>
      <c r="H71" s="14"/>
      <c r="I71" s="14"/>
      <c r="J71" s="22">
        <f t="shared" ref="J71:J72" si="16">SQRT((1.5*EXP(1.105*I71))^2+(1.5*EXP(1.105*(E71-1)))^2+(1.5*EXP(1.105*(F71-1)))^2+(1.5*EXP(1.105*(G71-1)))^2+(1.5*EXP(1.105*(H71-1)))^2)/100*2.45</f>
        <v>4.4081660908397297E-2</v>
      </c>
      <c r="K71" s="12" t="s">
        <v>10</v>
      </c>
      <c r="L71" s="33"/>
      <c r="M71" s="13"/>
      <c r="N71" s="14"/>
      <c r="O71" s="14"/>
      <c r="P71" s="14"/>
      <c r="Q71" s="14"/>
      <c r="R71" s="14"/>
      <c r="S71" s="22">
        <f t="shared" ref="S71:S72" si="17">SQRT((1.5*EXP(1.105*R71))^2+(1.5*EXP(1.105*(N71-1)))^2+(1.5*EXP(1.105*(O71-1)))^2+(1.5*EXP(1.105*(P71-1)))^2+(1.5*EXP(1.105*(Q71-1)))^2)/100*2.45</f>
        <v>4.4081660908397297E-2</v>
      </c>
      <c r="T71" s="16" t="s">
        <v>11</v>
      </c>
      <c r="U71" s="33"/>
      <c r="V71" s="13"/>
      <c r="W71" s="14"/>
      <c r="X71" s="14"/>
      <c r="Y71" s="14"/>
      <c r="Z71" s="14"/>
      <c r="AA71" s="14"/>
      <c r="AB71" s="22">
        <f t="shared" ref="AB71:AB72" si="18">SQRT((1.5*EXP(1.105*AA71))^2+(1.5*EXP(1.105*(W71-1)))^2+(1.5*EXP(1.105*(X71-1)))^2+(1.5*EXP(1.105*(Y71-1)))^2+(1.5*EXP(1.105*(Z71-1)))^2)/100*2.45</f>
        <v>4.4081660908397297E-2</v>
      </c>
      <c r="AC71" s="17" t="s">
        <v>12</v>
      </c>
      <c r="AD71" s="33"/>
      <c r="AE71" s="13"/>
      <c r="AF71" s="14"/>
      <c r="AG71" s="14"/>
      <c r="AH71" s="14"/>
      <c r="AI71" s="14"/>
      <c r="AJ71" s="14"/>
      <c r="AK71" s="22">
        <f t="shared" ref="AK71:AK72" si="19">SQRT((1.5*EXP(1.105*AJ71))^2+(1.5*EXP(1.105*(AF71-1)))^2+(1.5*EXP(1.105*(AG71-1)))^2+(1.5*EXP(1.105*(AH71-1)))^2+(1.5*EXP(1.105*(AI71-1)))^2)/100*2.45</f>
        <v>4.4081660908397297E-2</v>
      </c>
      <c r="AL71" s="18" t="s">
        <v>13</v>
      </c>
      <c r="AM71" s="33"/>
      <c r="AN71" s="13"/>
      <c r="AO71" s="14"/>
      <c r="AP71" s="14"/>
      <c r="AQ71" s="14"/>
      <c r="AR71" s="14"/>
      <c r="AS71" s="14"/>
      <c r="AT71" s="22">
        <f t="shared" ref="AT71:AT72" si="20">SQRT((1.5*EXP(1.105*AS71))^2+(1.5*EXP(1.105*(AO71-1)))^2+(1.5*EXP(1.105*(AP71-1)))^2+(1.5*EXP(1.105*(AQ71-1)))^2+(1.5*EXP(1.105*(AR71-1)))^2)/100*2.45</f>
        <v>4.4081660908397297E-2</v>
      </c>
      <c r="AU71" s="19" t="s">
        <v>14</v>
      </c>
      <c r="AV71" s="33"/>
      <c r="AW71" s="13"/>
      <c r="AX71" s="14"/>
      <c r="AY71" s="14"/>
      <c r="AZ71" s="14"/>
      <c r="BA71" s="14"/>
      <c r="BB71" s="14"/>
      <c r="BC71" s="22">
        <f t="shared" ref="BC71:BC72" si="21">SQRT((1.5*EXP(1.105*BB71))^2+(1.5*EXP(1.105*(AX71-1)))^2+(1.5*EXP(1.105*(AY71-1)))^2+(1.5*EXP(1.105*(AZ71-1)))^2+(1.5*EXP(1.105*(BA71-1)))^2)/100*2.45</f>
        <v>4.4081660908397297E-2</v>
      </c>
      <c r="BD71" s="20" t="s">
        <v>15</v>
      </c>
      <c r="BE71" s="33"/>
      <c r="BF71" s="13"/>
      <c r="BG71" s="14"/>
      <c r="BH71" s="14"/>
      <c r="BI71" s="14"/>
      <c r="BJ71" s="14"/>
      <c r="BK71" s="14"/>
      <c r="BL71" s="22">
        <f t="shared" ref="BL71:BL72" si="22">SQRT((1.5*EXP(1.105*BK71))^2+(1.5*EXP(1.105*(BG71-1)))^2+(1.5*EXP(1.105*(BH71-1)))^2+(1.5*EXP(1.105*(BI71-1)))^2+(1.5*EXP(1.105*(BJ71-1)))^2)/100*2.45</f>
        <v>4.4081660908397297E-2</v>
      </c>
      <c r="BM71" s="21" t="s">
        <v>16</v>
      </c>
      <c r="BN71" s="33"/>
      <c r="BO71" s="13"/>
      <c r="BP71" s="14"/>
      <c r="BQ71" s="14"/>
      <c r="BR71" s="14"/>
      <c r="BS71" s="14"/>
      <c r="BT71" s="14"/>
      <c r="BU71" s="22">
        <f t="shared" ref="BU71:BU72" si="23">SQRT((1.5*EXP(1.105*BT71))^2+(1.5*EXP(1.105*(BP71-1)))^2+(1.5*EXP(1.105*(BQ71-1)))^2+(1.5*EXP(1.105*(BR71-1)))^2+(1.5*EXP(1.105*(BS71-1)))^2)/100*2.45</f>
        <v>4.4081660908397297E-2</v>
      </c>
    </row>
    <row r="72" spans="1:73">
      <c r="A72" s="11">
        <v>2018</v>
      </c>
      <c r="B72" s="29" t="s">
        <v>17</v>
      </c>
      <c r="C72" s="33">
        <f>1-'ALPRec-PReu'!C72-'ALPRec-MReu'!C72-'ALPRec-LF'!C70-0.0001</f>
        <v>0.1377241262683202</v>
      </c>
      <c r="D72" s="13" t="s">
        <v>25</v>
      </c>
      <c r="E72" s="14"/>
      <c r="F72" s="14"/>
      <c r="G72" s="14"/>
      <c r="H72" s="14"/>
      <c r="I72" s="14"/>
      <c r="J72" s="22">
        <f t="shared" si="16"/>
        <v>4.4081660908397297E-2</v>
      </c>
      <c r="K72" s="12" t="s">
        <v>10</v>
      </c>
      <c r="L72" s="33"/>
      <c r="M72" s="13"/>
      <c r="N72" s="14"/>
      <c r="O72" s="14"/>
      <c r="P72" s="14"/>
      <c r="Q72" s="14"/>
      <c r="R72" s="14"/>
      <c r="S72" s="22">
        <f t="shared" si="17"/>
        <v>4.4081660908397297E-2</v>
      </c>
      <c r="T72" s="16" t="s">
        <v>11</v>
      </c>
      <c r="U72" s="33"/>
      <c r="V72" s="13"/>
      <c r="W72" s="14"/>
      <c r="X72" s="14"/>
      <c r="Y72" s="14"/>
      <c r="Z72" s="14"/>
      <c r="AA72" s="14"/>
      <c r="AB72" s="22">
        <f t="shared" si="18"/>
        <v>4.4081660908397297E-2</v>
      </c>
      <c r="AC72" s="17" t="s">
        <v>12</v>
      </c>
      <c r="AD72" s="33"/>
      <c r="AE72" s="13"/>
      <c r="AF72" s="14"/>
      <c r="AG72" s="14"/>
      <c r="AH72" s="14"/>
      <c r="AI72" s="14"/>
      <c r="AJ72" s="14"/>
      <c r="AK72" s="22">
        <f t="shared" si="19"/>
        <v>4.4081660908397297E-2</v>
      </c>
      <c r="AL72" s="18" t="s">
        <v>13</v>
      </c>
      <c r="AM72" s="33"/>
      <c r="AN72" s="13"/>
      <c r="AO72" s="14"/>
      <c r="AP72" s="14"/>
      <c r="AQ72" s="14"/>
      <c r="AR72" s="14"/>
      <c r="AS72" s="14"/>
      <c r="AT72" s="22">
        <f t="shared" si="20"/>
        <v>4.4081660908397297E-2</v>
      </c>
      <c r="AU72" s="19" t="s">
        <v>14</v>
      </c>
      <c r="AV72" s="33"/>
      <c r="AW72" s="13"/>
      <c r="AX72" s="14"/>
      <c r="AY72" s="14"/>
      <c r="AZ72" s="14"/>
      <c r="BA72" s="14"/>
      <c r="BB72" s="14"/>
      <c r="BC72" s="22">
        <f t="shared" si="21"/>
        <v>4.4081660908397297E-2</v>
      </c>
      <c r="BD72" s="20" t="s">
        <v>15</v>
      </c>
      <c r="BE72" s="33"/>
      <c r="BF72" s="13"/>
      <c r="BG72" s="14"/>
      <c r="BH72" s="14"/>
      <c r="BI72" s="14"/>
      <c r="BJ72" s="14"/>
      <c r="BK72" s="14"/>
      <c r="BL72" s="22">
        <f t="shared" si="22"/>
        <v>4.4081660908397297E-2</v>
      </c>
      <c r="BM72" s="21" t="s">
        <v>16</v>
      </c>
      <c r="BN72" s="33"/>
      <c r="BO72" s="13"/>
      <c r="BP72" s="14"/>
      <c r="BQ72" s="14"/>
      <c r="BR72" s="14"/>
      <c r="BS72" s="14"/>
      <c r="BT72" s="14"/>
      <c r="BU72" s="22">
        <f t="shared" si="23"/>
        <v>4.4081660908397297E-2</v>
      </c>
    </row>
    <row r="73" spans="1:73">
      <c r="A73" s="11">
        <v>2019</v>
      </c>
      <c r="B73" s="29" t="s">
        <v>17</v>
      </c>
      <c r="C73" s="33">
        <f>1-'ALPRec-PReu'!C73-'ALPRec-MReu'!C73-'ALPRec-LF'!C73-0.0001</f>
        <v>0.1377241262683202</v>
      </c>
      <c r="D73" s="13" t="s">
        <v>25</v>
      </c>
      <c r="E73" s="14"/>
      <c r="F73" s="14"/>
      <c r="G73" s="14"/>
      <c r="H73" s="14"/>
      <c r="I73" s="14"/>
      <c r="J73" s="22">
        <f t="shared" si="10"/>
        <v>4.4081660908397297E-2</v>
      </c>
      <c r="K73" s="12" t="s">
        <v>10</v>
      </c>
      <c r="L73" s="33"/>
      <c r="M73" s="13"/>
      <c r="N73" s="14"/>
      <c r="O73" s="14"/>
      <c r="P73" s="14"/>
      <c r="Q73" s="14"/>
      <c r="R73" s="14"/>
      <c r="S73" s="22">
        <f t="shared" si="11"/>
        <v>4.4081660908397297E-2</v>
      </c>
      <c r="T73" s="16" t="s">
        <v>11</v>
      </c>
      <c r="U73" s="33"/>
      <c r="V73" s="13"/>
      <c r="W73" s="14"/>
      <c r="X73" s="14"/>
      <c r="Y73" s="14"/>
      <c r="Z73" s="14"/>
      <c r="AA73" s="14"/>
      <c r="AB73" s="22">
        <f t="shared" si="13"/>
        <v>4.4081660908397297E-2</v>
      </c>
      <c r="AC73" s="17" t="s">
        <v>12</v>
      </c>
      <c r="AD73" s="33"/>
      <c r="AE73" s="13"/>
      <c r="AF73" s="14"/>
      <c r="AG73" s="14"/>
      <c r="AH73" s="14"/>
      <c r="AI73" s="14"/>
      <c r="AJ73" s="14"/>
      <c r="AK73" s="22">
        <f t="shared" si="14"/>
        <v>4.4081660908397297E-2</v>
      </c>
      <c r="AL73" s="18" t="s">
        <v>13</v>
      </c>
      <c r="AM73" s="33"/>
      <c r="AN73" s="13"/>
      <c r="AO73" s="14"/>
      <c r="AP73" s="14"/>
      <c r="AQ73" s="14"/>
      <c r="AR73" s="14"/>
      <c r="AS73" s="14"/>
      <c r="AT73" s="22">
        <f t="shared" si="12"/>
        <v>4.4081660908397297E-2</v>
      </c>
      <c r="AU73" s="19" t="s">
        <v>14</v>
      </c>
      <c r="AV73" s="33"/>
      <c r="AW73" s="13"/>
      <c r="AX73" s="14"/>
      <c r="AY73" s="14"/>
      <c r="AZ73" s="14"/>
      <c r="BA73" s="14"/>
      <c r="BB73" s="14"/>
      <c r="BC73" s="22">
        <f t="shared" si="8"/>
        <v>4.4081660908397297E-2</v>
      </c>
      <c r="BD73" s="20" t="s">
        <v>15</v>
      </c>
      <c r="BE73" s="33"/>
      <c r="BF73" s="13"/>
      <c r="BG73" s="14"/>
      <c r="BH73" s="14"/>
      <c r="BI73" s="14"/>
      <c r="BJ73" s="14"/>
      <c r="BK73" s="14"/>
      <c r="BL73" s="22">
        <f t="shared" si="9"/>
        <v>4.4081660908397297E-2</v>
      </c>
      <c r="BM73" s="21" t="s">
        <v>16</v>
      </c>
      <c r="BN73" s="33"/>
      <c r="BO73" s="13"/>
      <c r="BP73" s="14"/>
      <c r="BQ73" s="14"/>
      <c r="BR73" s="14"/>
      <c r="BS73" s="14"/>
      <c r="BT73" s="14"/>
      <c r="BU73" s="22">
        <f t="shared" si="15"/>
        <v>4.4081660908397297E-2</v>
      </c>
    </row>
    <row r="74" spans="1:73" s="10" customFormat="1">
      <c r="A74" s="11">
        <v>2020</v>
      </c>
      <c r="B74" s="29" t="s">
        <v>17</v>
      </c>
      <c r="C74" s="33">
        <f>1-'ALPRec-PReu'!C74-'ALPRec-MReu'!C74-'ALPRec-LF'!C74-0.0001</f>
        <v>0.1377241262683202</v>
      </c>
      <c r="D74" s="13" t="s">
        <v>25</v>
      </c>
      <c r="E74" s="14"/>
      <c r="F74" s="14"/>
      <c r="G74" s="14"/>
      <c r="H74" s="14"/>
      <c r="I74" s="14"/>
      <c r="J74" s="22">
        <f t="shared" ref="J74" si="24">SQRT((1.5*EXP(1.105*I74))^2+(1.5*EXP(1.105*(E74-1)))^2+(1.5*EXP(1.105*(F74-1)))^2+(1.5*EXP(1.105*(G74-1)))^2+(1.5*EXP(1.105*(H74-1)))^2)/100*2.45</f>
        <v>4.4081660908397297E-2</v>
      </c>
      <c r="K74" s="12" t="s">
        <v>10</v>
      </c>
      <c r="L74" s="33"/>
      <c r="M74" s="13"/>
      <c r="N74" s="14"/>
      <c r="O74" s="14"/>
      <c r="P74" s="14"/>
      <c r="Q74" s="14"/>
      <c r="R74" s="14"/>
      <c r="S74" s="22">
        <f t="shared" ref="S74" si="25">SQRT((1.5*EXP(1.105*R74))^2+(1.5*EXP(1.105*(N74-1)))^2+(1.5*EXP(1.105*(O74-1)))^2+(1.5*EXP(1.105*(P74-1)))^2+(1.5*EXP(1.105*(Q74-1)))^2)/100*2.45</f>
        <v>4.4081660908397297E-2</v>
      </c>
      <c r="T74" s="16" t="s">
        <v>11</v>
      </c>
      <c r="U74" s="33"/>
      <c r="V74" s="13"/>
      <c r="W74" s="14"/>
      <c r="X74" s="14"/>
      <c r="Y74" s="14"/>
      <c r="Z74" s="14"/>
      <c r="AA74" s="14"/>
      <c r="AB74" s="22">
        <f t="shared" ref="AB74" si="26">SQRT((1.5*EXP(1.105*AA74))^2+(1.5*EXP(1.105*(W74-1)))^2+(1.5*EXP(1.105*(X74-1)))^2+(1.5*EXP(1.105*(Y74-1)))^2+(1.5*EXP(1.105*(Z74-1)))^2)/100*2.45</f>
        <v>4.4081660908397297E-2</v>
      </c>
      <c r="AC74" s="17" t="s">
        <v>12</v>
      </c>
      <c r="AD74" s="33"/>
      <c r="AE74" s="13"/>
      <c r="AF74" s="14"/>
      <c r="AG74" s="14"/>
      <c r="AH74" s="14"/>
      <c r="AI74" s="14"/>
      <c r="AJ74" s="14"/>
      <c r="AK74" s="22">
        <f t="shared" ref="AK74" si="27">SQRT((1.5*EXP(1.105*AJ74))^2+(1.5*EXP(1.105*(AF74-1)))^2+(1.5*EXP(1.105*(AG74-1)))^2+(1.5*EXP(1.105*(AH74-1)))^2+(1.5*EXP(1.105*(AI74-1)))^2)/100*2.45</f>
        <v>4.4081660908397297E-2</v>
      </c>
      <c r="AL74" s="18" t="s">
        <v>13</v>
      </c>
      <c r="AM74" s="33"/>
      <c r="AN74" s="13"/>
      <c r="AO74" s="14"/>
      <c r="AP74" s="14"/>
      <c r="AQ74" s="14"/>
      <c r="AR74" s="14"/>
      <c r="AS74" s="14"/>
      <c r="AT74" s="22">
        <f t="shared" ref="AT74" si="28">SQRT((1.5*EXP(1.105*AS74))^2+(1.5*EXP(1.105*(AO74-1)))^2+(1.5*EXP(1.105*(AP74-1)))^2+(1.5*EXP(1.105*(AQ74-1)))^2+(1.5*EXP(1.105*(AR74-1)))^2)/100*2.45</f>
        <v>4.4081660908397297E-2</v>
      </c>
      <c r="AU74" s="19" t="s">
        <v>14</v>
      </c>
      <c r="AV74" s="33"/>
      <c r="AW74" s="13"/>
      <c r="AX74" s="14"/>
      <c r="AY74" s="14"/>
      <c r="AZ74" s="14"/>
      <c r="BA74" s="14"/>
      <c r="BB74" s="14"/>
      <c r="BC74" s="22">
        <f t="shared" ref="BC74" si="29">SQRT((1.5*EXP(1.105*BB74))^2+(1.5*EXP(1.105*(AX74-1)))^2+(1.5*EXP(1.105*(AY74-1)))^2+(1.5*EXP(1.105*(AZ74-1)))^2+(1.5*EXP(1.105*(BA74-1)))^2)/100*2.45</f>
        <v>4.4081660908397297E-2</v>
      </c>
      <c r="BD74" s="20" t="s">
        <v>15</v>
      </c>
      <c r="BE74" s="33"/>
      <c r="BF74" s="13"/>
      <c r="BG74" s="14"/>
      <c r="BH74" s="14"/>
      <c r="BI74" s="14"/>
      <c r="BJ74" s="14"/>
      <c r="BK74" s="14"/>
      <c r="BL74" s="22">
        <f t="shared" ref="BL74" si="30">SQRT((1.5*EXP(1.105*BK74))^2+(1.5*EXP(1.105*(BG74-1)))^2+(1.5*EXP(1.105*(BH74-1)))^2+(1.5*EXP(1.105*(BI74-1)))^2+(1.5*EXP(1.105*(BJ74-1)))^2)/100*2.45</f>
        <v>4.4081660908397297E-2</v>
      </c>
      <c r="BM74" s="21" t="s">
        <v>16</v>
      </c>
      <c r="BN74" s="33"/>
      <c r="BO74" s="13"/>
      <c r="BP74" s="14"/>
      <c r="BQ74" s="14"/>
      <c r="BR74" s="14"/>
      <c r="BS74" s="14"/>
      <c r="BT74" s="14"/>
      <c r="BU74" s="22">
        <f t="shared" ref="BU74" si="31">SQRT((1.5*EXP(1.105*BT74))^2+(1.5*EXP(1.105*(BP74-1)))^2+(1.5*EXP(1.105*(BQ74-1)))^2+(1.5*EXP(1.105*(BR74-1)))^2+(1.5*EXP(1.105*(BS74-1)))^2)/100*2.45</f>
        <v>4.4081660908397297E-2</v>
      </c>
    </row>
    <row r="75" spans="1:73" s="10" customFormat="1">
      <c r="A75" s="11">
        <v>2021</v>
      </c>
      <c r="B75" s="76" t="s">
        <v>17</v>
      </c>
      <c r="C75" s="33">
        <v>0.1377241262683202</v>
      </c>
      <c r="D75" s="13" t="s">
        <v>25</v>
      </c>
      <c r="E75" s="14"/>
      <c r="F75" s="14"/>
      <c r="G75" s="14"/>
      <c r="H75" s="14"/>
      <c r="I75" s="14"/>
      <c r="J75" s="22">
        <v>4.4081660908397297E-2</v>
      </c>
      <c r="K75" s="77" t="s">
        <v>10</v>
      </c>
      <c r="L75" s="33"/>
      <c r="M75" s="13"/>
      <c r="N75" s="14"/>
      <c r="O75" s="14"/>
      <c r="P75" s="14"/>
      <c r="Q75" s="14"/>
      <c r="R75" s="14"/>
      <c r="S75" s="22">
        <v>4.4081660908397297E-2</v>
      </c>
      <c r="T75" s="78" t="s">
        <v>11</v>
      </c>
      <c r="U75" s="33"/>
      <c r="V75" s="13"/>
      <c r="W75" s="14"/>
      <c r="X75" s="14"/>
      <c r="Y75" s="14"/>
      <c r="Z75" s="14"/>
      <c r="AA75" s="14"/>
      <c r="AB75" s="22">
        <v>4.4081660908397297E-2</v>
      </c>
      <c r="AC75" s="79" t="s">
        <v>12</v>
      </c>
      <c r="AD75" s="33"/>
      <c r="AE75" s="13"/>
      <c r="AF75" s="14"/>
      <c r="AG75" s="14"/>
      <c r="AH75" s="14"/>
      <c r="AI75" s="14"/>
      <c r="AJ75" s="14"/>
      <c r="AK75" s="22">
        <v>4.4081660908397297E-2</v>
      </c>
      <c r="AL75" s="80" t="s">
        <v>13</v>
      </c>
      <c r="AM75" s="33"/>
      <c r="AN75" s="13"/>
      <c r="AO75" s="14"/>
      <c r="AP75" s="14"/>
      <c r="AQ75" s="14"/>
      <c r="AR75" s="14"/>
      <c r="AS75" s="14"/>
      <c r="AT75" s="22">
        <v>4.4081660908397297E-2</v>
      </c>
      <c r="AU75" s="81" t="s">
        <v>14</v>
      </c>
      <c r="AV75" s="33"/>
      <c r="AW75" s="13"/>
      <c r="AX75" s="14"/>
      <c r="AY75" s="14"/>
      <c r="AZ75" s="14"/>
      <c r="BA75" s="14"/>
      <c r="BB75" s="14"/>
      <c r="BC75" s="22">
        <v>4.4081660908397297E-2</v>
      </c>
      <c r="BD75" s="82" t="s">
        <v>15</v>
      </c>
      <c r="BE75" s="33"/>
      <c r="BF75" s="13"/>
      <c r="BG75" s="14"/>
      <c r="BH75" s="14"/>
      <c r="BI75" s="14"/>
      <c r="BJ75" s="14"/>
      <c r="BK75" s="14"/>
      <c r="BL75" s="22">
        <v>4.4081660908397297E-2</v>
      </c>
      <c r="BM75" s="83" t="s">
        <v>16</v>
      </c>
      <c r="BN75" s="33"/>
      <c r="BO75" s="13"/>
      <c r="BP75" s="14"/>
      <c r="BQ75" s="14"/>
      <c r="BR75" s="14"/>
      <c r="BS75" s="14"/>
      <c r="BT75" s="14"/>
      <c r="BU75" s="22">
        <v>4.4081660908397297E-2</v>
      </c>
    </row>
    <row r="76" spans="1:73" s="10" customFormat="1">
      <c r="A76" s="11">
        <v>2022</v>
      </c>
      <c r="B76" s="76" t="s">
        <v>17</v>
      </c>
      <c r="C76" s="33">
        <v>0.1377241262683202</v>
      </c>
      <c r="D76" s="13" t="s">
        <v>25</v>
      </c>
      <c r="E76" s="14"/>
      <c r="F76" s="14"/>
      <c r="G76" s="14"/>
      <c r="H76" s="14"/>
      <c r="I76" s="14"/>
      <c r="J76" s="22">
        <v>4.4081660908397297E-2</v>
      </c>
      <c r="K76" s="77" t="s">
        <v>10</v>
      </c>
      <c r="L76" s="33"/>
      <c r="M76" s="13"/>
      <c r="N76" s="14"/>
      <c r="O76" s="14"/>
      <c r="P76" s="14"/>
      <c r="Q76" s="14"/>
      <c r="R76" s="14"/>
      <c r="S76" s="22">
        <v>4.4081660908397297E-2</v>
      </c>
      <c r="T76" s="78" t="s">
        <v>11</v>
      </c>
      <c r="U76" s="33"/>
      <c r="V76" s="13"/>
      <c r="W76" s="14"/>
      <c r="X76" s="14"/>
      <c r="Y76" s="14"/>
      <c r="Z76" s="14"/>
      <c r="AA76" s="14"/>
      <c r="AB76" s="22">
        <v>4.4081660908397297E-2</v>
      </c>
      <c r="AC76" s="79" t="s">
        <v>12</v>
      </c>
      <c r="AD76" s="33"/>
      <c r="AE76" s="13"/>
      <c r="AF76" s="14"/>
      <c r="AG76" s="14"/>
      <c r="AH76" s="14"/>
      <c r="AI76" s="14"/>
      <c r="AJ76" s="14"/>
      <c r="AK76" s="22">
        <v>4.4081660908397297E-2</v>
      </c>
      <c r="AL76" s="80" t="s">
        <v>13</v>
      </c>
      <c r="AM76" s="33"/>
      <c r="AN76" s="13"/>
      <c r="AO76" s="14"/>
      <c r="AP76" s="14"/>
      <c r="AQ76" s="14"/>
      <c r="AR76" s="14"/>
      <c r="AS76" s="14"/>
      <c r="AT76" s="22">
        <v>4.4081660908397297E-2</v>
      </c>
      <c r="AU76" s="81" t="s">
        <v>14</v>
      </c>
      <c r="AV76" s="33"/>
      <c r="AW76" s="13"/>
      <c r="AX76" s="14"/>
      <c r="AY76" s="14"/>
      <c r="AZ76" s="14"/>
      <c r="BA76" s="14"/>
      <c r="BB76" s="14"/>
      <c r="BC76" s="22">
        <v>4.4081660908397297E-2</v>
      </c>
      <c r="BD76" s="82" t="s">
        <v>15</v>
      </c>
      <c r="BE76" s="33"/>
      <c r="BF76" s="13"/>
      <c r="BG76" s="14"/>
      <c r="BH76" s="14"/>
      <c r="BI76" s="14"/>
      <c r="BJ76" s="14"/>
      <c r="BK76" s="14"/>
      <c r="BL76" s="22">
        <v>4.4081660908397297E-2</v>
      </c>
      <c r="BM76" s="83" t="s">
        <v>16</v>
      </c>
      <c r="BN76" s="33"/>
      <c r="BO76" s="13"/>
      <c r="BP76" s="14"/>
      <c r="BQ76" s="14"/>
      <c r="BR76" s="14"/>
      <c r="BS76" s="14"/>
      <c r="BT76" s="14"/>
      <c r="BU76" s="22">
        <v>4.4081660908397297E-2</v>
      </c>
    </row>
  </sheetData>
  <conditionalFormatting sqref="AB4:AB70 AB73">
    <cfRule type="dataBar" priority="129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{F366B67F-3C41-4332-91A8-898A5D5F496A}</x14:id>
        </ext>
      </extLst>
    </cfRule>
  </conditionalFormatting>
  <conditionalFormatting sqref="AK4:AK70 AK73">
    <cfRule type="dataBar" priority="128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{8B7856DA-A684-4C58-8B12-66F9C935704F}</x14:id>
        </ext>
      </extLst>
    </cfRule>
  </conditionalFormatting>
  <conditionalFormatting sqref="BU4:BU70 BU73">
    <cfRule type="dataBar" priority="127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{1FD81A30-DA15-49E8-807A-BD8EB9C06CC1}</x14:id>
        </ext>
      </extLst>
    </cfRule>
  </conditionalFormatting>
  <conditionalFormatting sqref="E4:E70 E73">
    <cfRule type="dataBar" priority="125">
      <dataBar>
        <cfvo type="num" val="0"/>
        <cfvo type="num" val="4"/>
        <color rgb="FF638EC6"/>
      </dataBar>
      <extLst>
        <ext xmlns:x14="http://schemas.microsoft.com/office/spreadsheetml/2009/9/main" uri="{B025F937-C7B1-47D3-B67F-A62EFF666E3E}">
          <x14:id>{5C48D164-F8F3-4912-90FE-7FD8A0CE4D69}</x14:id>
        </ext>
      </extLst>
    </cfRule>
  </conditionalFormatting>
  <conditionalFormatting sqref="E4:I70 E73:I73">
    <cfRule type="dataBar" priority="124">
      <dataBar>
        <cfvo type="num" val="0"/>
        <cfvo type="num" val="4"/>
        <color theme="7" tint="0.59999389629810485"/>
      </dataBar>
      <extLst>
        <ext xmlns:x14="http://schemas.microsoft.com/office/spreadsheetml/2009/9/main" uri="{B025F937-C7B1-47D3-B67F-A62EFF666E3E}">
          <x14:id>{36DA8198-0269-4FB4-AB8B-216365D316C7}</x14:id>
        </ext>
      </extLst>
    </cfRule>
  </conditionalFormatting>
  <conditionalFormatting sqref="F4:I70 F73:I73">
    <cfRule type="dataBar" priority="126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{712F2A55-E251-4294-BB9C-0DBF0701B424}</x14:id>
        </ext>
      </extLst>
    </cfRule>
  </conditionalFormatting>
  <conditionalFormatting sqref="W4:W70 W73">
    <cfRule type="dataBar" priority="121">
      <dataBar>
        <cfvo type="num" val="0"/>
        <cfvo type="num" val="4"/>
        <color rgb="FF638EC6"/>
      </dataBar>
      <extLst>
        <ext xmlns:x14="http://schemas.microsoft.com/office/spreadsheetml/2009/9/main" uri="{B025F937-C7B1-47D3-B67F-A62EFF666E3E}">
          <x14:id>{30B47C0C-FE53-4A3F-8876-1BFC7DFBC63B}</x14:id>
        </ext>
      </extLst>
    </cfRule>
  </conditionalFormatting>
  <conditionalFormatting sqref="W4:AA70 W73:AA73">
    <cfRule type="dataBar" priority="120">
      <dataBar>
        <cfvo type="num" val="0"/>
        <cfvo type="num" val="4"/>
        <color theme="7" tint="0.59999389629810485"/>
      </dataBar>
      <extLst>
        <ext xmlns:x14="http://schemas.microsoft.com/office/spreadsheetml/2009/9/main" uri="{B025F937-C7B1-47D3-B67F-A62EFF666E3E}">
          <x14:id>{5E69FF57-A31E-4CF0-9C9C-8A8BDF1DF8C2}</x14:id>
        </ext>
      </extLst>
    </cfRule>
  </conditionalFormatting>
  <conditionalFormatting sqref="X4:AA70 X73:AA73">
    <cfRule type="dataBar" priority="122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{E70A08B4-A7C1-477F-AA40-112BCB005BC1}</x14:id>
        </ext>
      </extLst>
    </cfRule>
  </conditionalFormatting>
  <conditionalFormatting sqref="AF4:AF70 AF73">
    <cfRule type="dataBar" priority="118">
      <dataBar>
        <cfvo type="num" val="0"/>
        <cfvo type="num" val="4"/>
        <color rgb="FF638EC6"/>
      </dataBar>
      <extLst>
        <ext xmlns:x14="http://schemas.microsoft.com/office/spreadsheetml/2009/9/main" uri="{B025F937-C7B1-47D3-B67F-A62EFF666E3E}">
          <x14:id>{C99B4165-8A12-402A-9E42-12738C67DC78}</x14:id>
        </ext>
      </extLst>
    </cfRule>
  </conditionalFormatting>
  <conditionalFormatting sqref="AF4:AJ70 AF73:AJ73">
    <cfRule type="dataBar" priority="117">
      <dataBar>
        <cfvo type="num" val="0"/>
        <cfvo type="num" val="4"/>
        <color theme="7" tint="0.59999389629810485"/>
      </dataBar>
      <extLst>
        <ext xmlns:x14="http://schemas.microsoft.com/office/spreadsheetml/2009/9/main" uri="{B025F937-C7B1-47D3-B67F-A62EFF666E3E}">
          <x14:id>{5DE5EBBF-EE65-4130-9FC1-7504F6B6B04B}</x14:id>
        </ext>
      </extLst>
    </cfRule>
  </conditionalFormatting>
  <conditionalFormatting sqref="AG4:AJ70 AG73:AJ73">
    <cfRule type="dataBar" priority="119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{24FC0066-9B7B-4C5C-A380-3B4EC97DBE93}</x14:id>
        </ext>
      </extLst>
    </cfRule>
  </conditionalFormatting>
  <conditionalFormatting sqref="AO4:AO70 AO73">
    <cfRule type="dataBar" priority="115">
      <dataBar>
        <cfvo type="num" val="0"/>
        <cfvo type="num" val="4"/>
        <color rgb="FF638EC6"/>
      </dataBar>
      <extLst>
        <ext xmlns:x14="http://schemas.microsoft.com/office/spreadsheetml/2009/9/main" uri="{B025F937-C7B1-47D3-B67F-A62EFF666E3E}">
          <x14:id>{B109BA63-B154-48E3-8CFD-B0B90BCD7E86}</x14:id>
        </ext>
      </extLst>
    </cfRule>
  </conditionalFormatting>
  <conditionalFormatting sqref="AO4:AS70 AO73:AS73">
    <cfRule type="dataBar" priority="114">
      <dataBar>
        <cfvo type="num" val="0"/>
        <cfvo type="num" val="4"/>
        <color theme="7" tint="0.59999389629810485"/>
      </dataBar>
      <extLst>
        <ext xmlns:x14="http://schemas.microsoft.com/office/spreadsheetml/2009/9/main" uri="{B025F937-C7B1-47D3-B67F-A62EFF666E3E}">
          <x14:id>{D86DCA69-2891-4C53-8A66-30396493B62C}</x14:id>
        </ext>
      </extLst>
    </cfRule>
  </conditionalFormatting>
  <conditionalFormatting sqref="AP4:AS70 AP73:AS73">
    <cfRule type="dataBar" priority="116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{FC45F890-807A-4DA4-8068-BE61B697D5A0}</x14:id>
        </ext>
      </extLst>
    </cfRule>
  </conditionalFormatting>
  <conditionalFormatting sqref="BP4:BP70 BP73">
    <cfRule type="dataBar" priority="112">
      <dataBar>
        <cfvo type="num" val="0"/>
        <cfvo type="num" val="4"/>
        <color rgb="FF638EC6"/>
      </dataBar>
      <extLst>
        <ext xmlns:x14="http://schemas.microsoft.com/office/spreadsheetml/2009/9/main" uri="{B025F937-C7B1-47D3-B67F-A62EFF666E3E}">
          <x14:id>{9815C011-81D6-4F2C-B885-A79DDF3A5004}</x14:id>
        </ext>
      </extLst>
    </cfRule>
  </conditionalFormatting>
  <conditionalFormatting sqref="BP4:BT70 BP73:BT73">
    <cfRule type="dataBar" priority="111">
      <dataBar>
        <cfvo type="num" val="0"/>
        <cfvo type="num" val="4"/>
        <color theme="7" tint="0.59999389629810485"/>
      </dataBar>
      <extLst>
        <ext xmlns:x14="http://schemas.microsoft.com/office/spreadsheetml/2009/9/main" uri="{B025F937-C7B1-47D3-B67F-A62EFF666E3E}">
          <x14:id>{F315F6CC-98D8-439C-8F10-5BFF595D188D}</x14:id>
        </ext>
      </extLst>
    </cfRule>
  </conditionalFormatting>
  <conditionalFormatting sqref="BQ4:BT70 BQ73:BT73">
    <cfRule type="dataBar" priority="113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{11B58938-8A44-4E37-BEF1-06A15D9C40E2}</x14:id>
        </ext>
      </extLst>
    </cfRule>
  </conditionalFormatting>
  <conditionalFormatting sqref="N4:N70 N73">
    <cfRule type="dataBar" priority="109">
      <dataBar>
        <cfvo type="num" val="0"/>
        <cfvo type="num" val="4"/>
        <color rgb="FF638EC6"/>
      </dataBar>
      <extLst>
        <ext xmlns:x14="http://schemas.microsoft.com/office/spreadsheetml/2009/9/main" uri="{B025F937-C7B1-47D3-B67F-A62EFF666E3E}">
          <x14:id>{0DAA254F-483A-48E3-B15E-C2AC2F560B5E}</x14:id>
        </ext>
      </extLst>
    </cfRule>
  </conditionalFormatting>
  <conditionalFormatting sqref="N4:R70 N73:R73">
    <cfRule type="dataBar" priority="108">
      <dataBar>
        <cfvo type="num" val="0"/>
        <cfvo type="num" val="4"/>
        <color theme="7" tint="0.59999389629810485"/>
      </dataBar>
      <extLst>
        <ext xmlns:x14="http://schemas.microsoft.com/office/spreadsheetml/2009/9/main" uri="{B025F937-C7B1-47D3-B67F-A62EFF666E3E}">
          <x14:id>{81E93A35-348D-48E4-AC13-1CAC7FAA3C9E}</x14:id>
        </ext>
      </extLst>
    </cfRule>
  </conditionalFormatting>
  <conditionalFormatting sqref="O4:R70 O73:R73">
    <cfRule type="dataBar" priority="110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{50DADFC1-A272-4F30-9650-BE5CCE7623D6}</x14:id>
        </ext>
      </extLst>
    </cfRule>
  </conditionalFormatting>
  <conditionalFormatting sqref="S4:S70 S73">
    <cfRule type="dataBar" priority="107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{3C35AFEC-E967-4816-B779-15A663D5853E}</x14:id>
        </ext>
      </extLst>
    </cfRule>
  </conditionalFormatting>
  <conditionalFormatting sqref="AT4:AT70 AT73">
    <cfRule type="dataBar" priority="106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{865A7D34-AD49-49A9-9B61-0390B6D90BC9}</x14:id>
        </ext>
      </extLst>
    </cfRule>
  </conditionalFormatting>
  <conditionalFormatting sqref="BL4:BL70 BL73">
    <cfRule type="dataBar" priority="105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{A1331E64-AF7A-41B4-B37F-E4C758EFE7D6}</x14:id>
        </ext>
      </extLst>
    </cfRule>
  </conditionalFormatting>
  <conditionalFormatting sqref="BG4:BG70 BG73">
    <cfRule type="dataBar" priority="103">
      <dataBar>
        <cfvo type="num" val="0"/>
        <cfvo type="num" val="4"/>
        <color rgb="FF638EC6"/>
      </dataBar>
      <extLst>
        <ext xmlns:x14="http://schemas.microsoft.com/office/spreadsheetml/2009/9/main" uri="{B025F937-C7B1-47D3-B67F-A62EFF666E3E}">
          <x14:id>{FB7F5EE2-DAED-44E8-A44C-7B0332EBB079}</x14:id>
        </ext>
      </extLst>
    </cfRule>
  </conditionalFormatting>
  <conditionalFormatting sqref="BG4:BK70 BG73:BK73">
    <cfRule type="dataBar" priority="102">
      <dataBar>
        <cfvo type="num" val="0"/>
        <cfvo type="num" val="4"/>
        <color theme="7" tint="0.59999389629810485"/>
      </dataBar>
      <extLst>
        <ext xmlns:x14="http://schemas.microsoft.com/office/spreadsheetml/2009/9/main" uri="{B025F937-C7B1-47D3-B67F-A62EFF666E3E}">
          <x14:id>{72F3F74B-FCD0-45FA-8A53-7F7BD3051B52}</x14:id>
        </ext>
      </extLst>
    </cfRule>
  </conditionalFormatting>
  <conditionalFormatting sqref="BH4:BK70 BH73:BK73">
    <cfRule type="dataBar" priority="104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{D53172EA-9449-4506-BAF6-3625263A6318}</x14:id>
        </ext>
      </extLst>
    </cfRule>
  </conditionalFormatting>
  <conditionalFormatting sqref="BC4:BC70 BC73">
    <cfRule type="dataBar" priority="101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{16B8F1D3-A79A-4540-AE71-FF12E5305327}</x14:id>
        </ext>
      </extLst>
    </cfRule>
  </conditionalFormatting>
  <conditionalFormatting sqref="AX4:AX70 AX73">
    <cfRule type="dataBar" priority="99">
      <dataBar>
        <cfvo type="num" val="0"/>
        <cfvo type="num" val="4"/>
        <color rgb="FF638EC6"/>
      </dataBar>
      <extLst>
        <ext xmlns:x14="http://schemas.microsoft.com/office/spreadsheetml/2009/9/main" uri="{B025F937-C7B1-47D3-B67F-A62EFF666E3E}">
          <x14:id>{CD7494B7-11E3-4A20-8100-133D57DBA2E7}</x14:id>
        </ext>
      </extLst>
    </cfRule>
  </conditionalFormatting>
  <conditionalFormatting sqref="AX4:BB70 AX73:BB73">
    <cfRule type="dataBar" priority="98">
      <dataBar>
        <cfvo type="num" val="0"/>
        <cfvo type="num" val="4"/>
        <color theme="7" tint="0.59999389629810485"/>
      </dataBar>
      <extLst>
        <ext xmlns:x14="http://schemas.microsoft.com/office/spreadsheetml/2009/9/main" uri="{B025F937-C7B1-47D3-B67F-A62EFF666E3E}">
          <x14:id>{FE92023B-01E1-4FCB-B6E3-8E7F25C311D6}</x14:id>
        </ext>
      </extLst>
    </cfRule>
  </conditionalFormatting>
  <conditionalFormatting sqref="AY4:BB70 AY73:BB73">
    <cfRule type="dataBar" priority="100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{5F0D35B1-9A70-468D-B664-FE4E82713799}</x14:id>
        </ext>
      </extLst>
    </cfRule>
  </conditionalFormatting>
  <conditionalFormatting sqref="J4:J70 J73">
    <cfRule type="dataBar" priority="97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{53DF7110-2B1D-4CF8-8873-6571657051C3}</x14:id>
        </ext>
      </extLst>
    </cfRule>
  </conditionalFormatting>
  <conditionalFormatting sqref="AB74:AB76">
    <cfRule type="dataBar" priority="96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{C119F361-1215-4B94-907F-D913F8882D6F}</x14:id>
        </ext>
      </extLst>
    </cfRule>
  </conditionalFormatting>
  <conditionalFormatting sqref="AK74:AK76">
    <cfRule type="dataBar" priority="95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{1C89F6C4-3AFC-4657-815D-4F014FB00573}</x14:id>
        </ext>
      </extLst>
    </cfRule>
  </conditionalFormatting>
  <conditionalFormatting sqref="BU74:BU76">
    <cfRule type="dataBar" priority="94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{654779BD-5B62-48E7-AEDA-8BA4B25CA0C3}</x14:id>
        </ext>
      </extLst>
    </cfRule>
  </conditionalFormatting>
  <conditionalFormatting sqref="E74:E76">
    <cfRule type="dataBar" priority="92">
      <dataBar>
        <cfvo type="num" val="0"/>
        <cfvo type="num" val="4"/>
        <color rgb="FF638EC6"/>
      </dataBar>
      <extLst>
        <ext xmlns:x14="http://schemas.microsoft.com/office/spreadsheetml/2009/9/main" uri="{B025F937-C7B1-47D3-B67F-A62EFF666E3E}">
          <x14:id>{A4D1807D-4DE9-4A82-926F-BD687115A23F}</x14:id>
        </ext>
      </extLst>
    </cfRule>
  </conditionalFormatting>
  <conditionalFormatting sqref="E74:I76">
    <cfRule type="dataBar" priority="91">
      <dataBar>
        <cfvo type="num" val="0"/>
        <cfvo type="num" val="4"/>
        <color theme="7" tint="0.59999389629810485"/>
      </dataBar>
      <extLst>
        <ext xmlns:x14="http://schemas.microsoft.com/office/spreadsheetml/2009/9/main" uri="{B025F937-C7B1-47D3-B67F-A62EFF666E3E}">
          <x14:id>{8721F984-77CE-47D1-AF58-C3A4A541A789}</x14:id>
        </ext>
      </extLst>
    </cfRule>
  </conditionalFormatting>
  <conditionalFormatting sqref="F74:I76">
    <cfRule type="dataBar" priority="93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{7494B971-6D40-42DD-BFE4-798E18B5C475}</x14:id>
        </ext>
      </extLst>
    </cfRule>
  </conditionalFormatting>
  <conditionalFormatting sqref="W74:W76">
    <cfRule type="dataBar" priority="89">
      <dataBar>
        <cfvo type="num" val="0"/>
        <cfvo type="num" val="4"/>
        <color rgb="FF638EC6"/>
      </dataBar>
      <extLst>
        <ext xmlns:x14="http://schemas.microsoft.com/office/spreadsheetml/2009/9/main" uri="{B025F937-C7B1-47D3-B67F-A62EFF666E3E}">
          <x14:id>{90687553-426E-4808-9F0F-78EA586E3843}</x14:id>
        </ext>
      </extLst>
    </cfRule>
  </conditionalFormatting>
  <conditionalFormatting sqref="W74:AA76">
    <cfRule type="dataBar" priority="88">
      <dataBar>
        <cfvo type="num" val="0"/>
        <cfvo type="num" val="4"/>
        <color theme="7" tint="0.59999389629810485"/>
      </dataBar>
      <extLst>
        <ext xmlns:x14="http://schemas.microsoft.com/office/spreadsheetml/2009/9/main" uri="{B025F937-C7B1-47D3-B67F-A62EFF666E3E}">
          <x14:id>{126D1C2C-41D4-4138-ADFA-B9422072BC79}</x14:id>
        </ext>
      </extLst>
    </cfRule>
  </conditionalFormatting>
  <conditionalFormatting sqref="X74:AA76">
    <cfRule type="dataBar" priority="90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{E84DBB29-0B4E-4ED4-B398-5DC9A5062E41}</x14:id>
        </ext>
      </extLst>
    </cfRule>
  </conditionalFormatting>
  <conditionalFormatting sqref="AF74:AF76">
    <cfRule type="dataBar" priority="86">
      <dataBar>
        <cfvo type="num" val="0"/>
        <cfvo type="num" val="4"/>
        <color rgb="FF638EC6"/>
      </dataBar>
      <extLst>
        <ext xmlns:x14="http://schemas.microsoft.com/office/spreadsheetml/2009/9/main" uri="{B025F937-C7B1-47D3-B67F-A62EFF666E3E}">
          <x14:id>{01BEDCFE-4E8C-4605-B64C-6C3A3B261CF7}</x14:id>
        </ext>
      </extLst>
    </cfRule>
  </conditionalFormatting>
  <conditionalFormatting sqref="AF74:AJ76">
    <cfRule type="dataBar" priority="85">
      <dataBar>
        <cfvo type="num" val="0"/>
        <cfvo type="num" val="4"/>
        <color theme="7" tint="0.59999389629810485"/>
      </dataBar>
      <extLst>
        <ext xmlns:x14="http://schemas.microsoft.com/office/spreadsheetml/2009/9/main" uri="{B025F937-C7B1-47D3-B67F-A62EFF666E3E}">
          <x14:id>{5DE126E8-40E6-46A6-80A6-645B41426CAC}</x14:id>
        </ext>
      </extLst>
    </cfRule>
  </conditionalFormatting>
  <conditionalFormatting sqref="AG74:AJ76">
    <cfRule type="dataBar" priority="87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{DEFC1565-105F-4282-AD07-F1E8AF484182}</x14:id>
        </ext>
      </extLst>
    </cfRule>
  </conditionalFormatting>
  <conditionalFormatting sqref="AO74:AO76">
    <cfRule type="dataBar" priority="83">
      <dataBar>
        <cfvo type="num" val="0"/>
        <cfvo type="num" val="4"/>
        <color rgb="FF638EC6"/>
      </dataBar>
      <extLst>
        <ext xmlns:x14="http://schemas.microsoft.com/office/spreadsheetml/2009/9/main" uri="{B025F937-C7B1-47D3-B67F-A62EFF666E3E}">
          <x14:id>{0F91862E-51EE-475A-B19D-C6D005E744EA}</x14:id>
        </ext>
      </extLst>
    </cfRule>
  </conditionalFormatting>
  <conditionalFormatting sqref="AO74:AS76">
    <cfRule type="dataBar" priority="82">
      <dataBar>
        <cfvo type="num" val="0"/>
        <cfvo type="num" val="4"/>
        <color theme="7" tint="0.59999389629810485"/>
      </dataBar>
      <extLst>
        <ext xmlns:x14="http://schemas.microsoft.com/office/spreadsheetml/2009/9/main" uri="{B025F937-C7B1-47D3-B67F-A62EFF666E3E}">
          <x14:id>{A3B806EE-1FFC-4370-B12A-9F3E777BEAD6}</x14:id>
        </ext>
      </extLst>
    </cfRule>
  </conditionalFormatting>
  <conditionalFormatting sqref="AP74:AS76">
    <cfRule type="dataBar" priority="84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{AE09F9D7-4F81-4801-9029-8293797B1F95}</x14:id>
        </ext>
      </extLst>
    </cfRule>
  </conditionalFormatting>
  <conditionalFormatting sqref="BP74:BP76">
    <cfRule type="dataBar" priority="80">
      <dataBar>
        <cfvo type="num" val="0"/>
        <cfvo type="num" val="4"/>
        <color rgb="FF638EC6"/>
      </dataBar>
      <extLst>
        <ext xmlns:x14="http://schemas.microsoft.com/office/spreadsheetml/2009/9/main" uri="{B025F937-C7B1-47D3-B67F-A62EFF666E3E}">
          <x14:id>{0B65D817-2576-4AF4-A59C-F313037034CF}</x14:id>
        </ext>
      </extLst>
    </cfRule>
  </conditionalFormatting>
  <conditionalFormatting sqref="BP74:BT76">
    <cfRule type="dataBar" priority="79">
      <dataBar>
        <cfvo type="num" val="0"/>
        <cfvo type="num" val="4"/>
        <color theme="7" tint="0.59999389629810485"/>
      </dataBar>
      <extLst>
        <ext xmlns:x14="http://schemas.microsoft.com/office/spreadsheetml/2009/9/main" uri="{B025F937-C7B1-47D3-B67F-A62EFF666E3E}">
          <x14:id>{71194AC6-5415-4CAA-BD0C-E621789DCA15}</x14:id>
        </ext>
      </extLst>
    </cfRule>
  </conditionalFormatting>
  <conditionalFormatting sqref="BQ74:BT76">
    <cfRule type="dataBar" priority="81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{D237E03E-5888-4BA1-9B40-4EA9E81D7980}</x14:id>
        </ext>
      </extLst>
    </cfRule>
  </conditionalFormatting>
  <conditionalFormatting sqref="N74:N76">
    <cfRule type="dataBar" priority="77">
      <dataBar>
        <cfvo type="num" val="0"/>
        <cfvo type="num" val="4"/>
        <color rgb="FF638EC6"/>
      </dataBar>
      <extLst>
        <ext xmlns:x14="http://schemas.microsoft.com/office/spreadsheetml/2009/9/main" uri="{B025F937-C7B1-47D3-B67F-A62EFF666E3E}">
          <x14:id>{AE613BDE-0999-4C0A-87B1-2C7ABBA016E7}</x14:id>
        </ext>
      </extLst>
    </cfRule>
  </conditionalFormatting>
  <conditionalFormatting sqref="N74:R76">
    <cfRule type="dataBar" priority="76">
      <dataBar>
        <cfvo type="num" val="0"/>
        <cfvo type="num" val="4"/>
        <color theme="7" tint="0.59999389629810485"/>
      </dataBar>
      <extLst>
        <ext xmlns:x14="http://schemas.microsoft.com/office/spreadsheetml/2009/9/main" uri="{B025F937-C7B1-47D3-B67F-A62EFF666E3E}">
          <x14:id>{23C3EE77-4E8C-4401-8E74-5F0494A74F79}</x14:id>
        </ext>
      </extLst>
    </cfRule>
  </conditionalFormatting>
  <conditionalFormatting sqref="O74:R76">
    <cfRule type="dataBar" priority="78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{2DBF17EA-C31C-4793-82D7-FD6E535A62A0}</x14:id>
        </ext>
      </extLst>
    </cfRule>
  </conditionalFormatting>
  <conditionalFormatting sqref="S74:S76">
    <cfRule type="dataBar" priority="75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{E8C7C974-87FB-4CE7-82B9-AEBAD4DF0C53}</x14:id>
        </ext>
      </extLst>
    </cfRule>
  </conditionalFormatting>
  <conditionalFormatting sqref="AT74:AT76">
    <cfRule type="dataBar" priority="74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{A41412D6-AF7A-4819-B7FA-3CEB131FD762}</x14:id>
        </ext>
      </extLst>
    </cfRule>
  </conditionalFormatting>
  <conditionalFormatting sqref="BL74:BL76">
    <cfRule type="dataBar" priority="73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{9B74410C-3E4B-4230-BF9A-528275ED9F7A}</x14:id>
        </ext>
      </extLst>
    </cfRule>
  </conditionalFormatting>
  <conditionalFormatting sqref="BG74:BG76">
    <cfRule type="dataBar" priority="71">
      <dataBar>
        <cfvo type="num" val="0"/>
        <cfvo type="num" val="4"/>
        <color rgb="FF638EC6"/>
      </dataBar>
      <extLst>
        <ext xmlns:x14="http://schemas.microsoft.com/office/spreadsheetml/2009/9/main" uri="{B025F937-C7B1-47D3-B67F-A62EFF666E3E}">
          <x14:id>{B6113A12-A390-4FFE-B971-13CBEEC6BA72}</x14:id>
        </ext>
      </extLst>
    </cfRule>
  </conditionalFormatting>
  <conditionalFormatting sqref="BG74:BK76">
    <cfRule type="dataBar" priority="70">
      <dataBar>
        <cfvo type="num" val="0"/>
        <cfvo type="num" val="4"/>
        <color theme="7" tint="0.59999389629810485"/>
      </dataBar>
      <extLst>
        <ext xmlns:x14="http://schemas.microsoft.com/office/spreadsheetml/2009/9/main" uri="{B025F937-C7B1-47D3-B67F-A62EFF666E3E}">
          <x14:id>{2E227F34-1BD1-4E73-ACD5-CEC932F04757}</x14:id>
        </ext>
      </extLst>
    </cfRule>
  </conditionalFormatting>
  <conditionalFormatting sqref="BH74:BK76">
    <cfRule type="dataBar" priority="72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{C909975E-4A83-4195-B7FC-8FC11C072783}</x14:id>
        </ext>
      </extLst>
    </cfRule>
  </conditionalFormatting>
  <conditionalFormatting sqref="BC74:BC76">
    <cfRule type="dataBar" priority="69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{C7DCFA92-066A-465C-B41B-7D3786D1032F}</x14:id>
        </ext>
      </extLst>
    </cfRule>
  </conditionalFormatting>
  <conditionalFormatting sqref="AX74:AX76">
    <cfRule type="dataBar" priority="67">
      <dataBar>
        <cfvo type="num" val="0"/>
        <cfvo type="num" val="4"/>
        <color rgb="FF638EC6"/>
      </dataBar>
      <extLst>
        <ext xmlns:x14="http://schemas.microsoft.com/office/spreadsheetml/2009/9/main" uri="{B025F937-C7B1-47D3-B67F-A62EFF666E3E}">
          <x14:id>{4BCD9932-EA9B-4B2E-A644-590601EEA86A}</x14:id>
        </ext>
      </extLst>
    </cfRule>
  </conditionalFormatting>
  <conditionalFormatting sqref="AX74:BB76">
    <cfRule type="dataBar" priority="66">
      <dataBar>
        <cfvo type="num" val="0"/>
        <cfvo type="num" val="4"/>
        <color theme="7" tint="0.59999389629810485"/>
      </dataBar>
      <extLst>
        <ext xmlns:x14="http://schemas.microsoft.com/office/spreadsheetml/2009/9/main" uri="{B025F937-C7B1-47D3-B67F-A62EFF666E3E}">
          <x14:id>{BE92030E-6478-44A3-B467-CAD5345FB167}</x14:id>
        </ext>
      </extLst>
    </cfRule>
  </conditionalFormatting>
  <conditionalFormatting sqref="AY74:BB76">
    <cfRule type="dataBar" priority="68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{FE1E9102-7BC3-4DF5-A844-4B22101BEEAD}</x14:id>
        </ext>
      </extLst>
    </cfRule>
  </conditionalFormatting>
  <conditionalFormatting sqref="J74:J76">
    <cfRule type="dataBar" priority="65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{5E587DE5-8B1A-447B-A89F-70724FE46C67}</x14:id>
        </ext>
      </extLst>
    </cfRule>
  </conditionalFormatting>
  <conditionalFormatting sqref="AB71">
    <cfRule type="dataBar" priority="64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{942F56E6-F552-4F18-9B10-5C2DFAEE5F81}</x14:id>
        </ext>
      </extLst>
    </cfRule>
  </conditionalFormatting>
  <conditionalFormatting sqref="AK71">
    <cfRule type="dataBar" priority="63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{9CEF4A54-B270-49DF-8499-4784AF5AD52D}</x14:id>
        </ext>
      </extLst>
    </cfRule>
  </conditionalFormatting>
  <conditionalFormatting sqref="BU71">
    <cfRule type="dataBar" priority="62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{14F4D8D8-5223-4EBB-8D1F-236E0082F262}</x14:id>
        </ext>
      </extLst>
    </cfRule>
  </conditionalFormatting>
  <conditionalFormatting sqref="E71">
    <cfRule type="dataBar" priority="60">
      <dataBar>
        <cfvo type="num" val="0"/>
        <cfvo type="num" val="4"/>
        <color rgb="FF638EC6"/>
      </dataBar>
      <extLst>
        <ext xmlns:x14="http://schemas.microsoft.com/office/spreadsheetml/2009/9/main" uri="{B025F937-C7B1-47D3-B67F-A62EFF666E3E}">
          <x14:id>{77F3AC97-3F65-4E60-B355-532F15AF96CE}</x14:id>
        </ext>
      </extLst>
    </cfRule>
  </conditionalFormatting>
  <conditionalFormatting sqref="E71:I71">
    <cfRule type="dataBar" priority="59">
      <dataBar>
        <cfvo type="num" val="0"/>
        <cfvo type="num" val="4"/>
        <color theme="7" tint="0.59999389629810485"/>
      </dataBar>
      <extLst>
        <ext xmlns:x14="http://schemas.microsoft.com/office/spreadsheetml/2009/9/main" uri="{B025F937-C7B1-47D3-B67F-A62EFF666E3E}">
          <x14:id>{BFB0F4CF-4BBA-4454-A371-31F8778AF8C0}</x14:id>
        </ext>
      </extLst>
    </cfRule>
  </conditionalFormatting>
  <conditionalFormatting sqref="F71:I71">
    <cfRule type="dataBar" priority="61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{2B5D2A2E-852C-45AB-A24C-6C760B2268CC}</x14:id>
        </ext>
      </extLst>
    </cfRule>
  </conditionalFormatting>
  <conditionalFormatting sqref="W71">
    <cfRule type="dataBar" priority="57">
      <dataBar>
        <cfvo type="num" val="0"/>
        <cfvo type="num" val="4"/>
        <color rgb="FF638EC6"/>
      </dataBar>
      <extLst>
        <ext xmlns:x14="http://schemas.microsoft.com/office/spreadsheetml/2009/9/main" uri="{B025F937-C7B1-47D3-B67F-A62EFF666E3E}">
          <x14:id>{52380B7D-0A04-45A2-B426-8432B14B694B}</x14:id>
        </ext>
      </extLst>
    </cfRule>
  </conditionalFormatting>
  <conditionalFormatting sqref="W71:AA71">
    <cfRule type="dataBar" priority="56">
      <dataBar>
        <cfvo type="num" val="0"/>
        <cfvo type="num" val="4"/>
        <color theme="7" tint="0.59999389629810485"/>
      </dataBar>
      <extLst>
        <ext xmlns:x14="http://schemas.microsoft.com/office/spreadsheetml/2009/9/main" uri="{B025F937-C7B1-47D3-B67F-A62EFF666E3E}">
          <x14:id>{86240509-8763-4980-9C6D-D116DAC092C2}</x14:id>
        </ext>
      </extLst>
    </cfRule>
  </conditionalFormatting>
  <conditionalFormatting sqref="X71:AA71">
    <cfRule type="dataBar" priority="58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{BE10824D-80BD-4312-A138-44C2CA65731E}</x14:id>
        </ext>
      </extLst>
    </cfRule>
  </conditionalFormatting>
  <conditionalFormatting sqref="AF71">
    <cfRule type="dataBar" priority="54">
      <dataBar>
        <cfvo type="num" val="0"/>
        <cfvo type="num" val="4"/>
        <color rgb="FF638EC6"/>
      </dataBar>
      <extLst>
        <ext xmlns:x14="http://schemas.microsoft.com/office/spreadsheetml/2009/9/main" uri="{B025F937-C7B1-47D3-B67F-A62EFF666E3E}">
          <x14:id>{56CC9CAC-F49E-4700-B6F9-B37C6AF8A53F}</x14:id>
        </ext>
      </extLst>
    </cfRule>
  </conditionalFormatting>
  <conditionalFormatting sqref="AF71:AJ71">
    <cfRule type="dataBar" priority="53">
      <dataBar>
        <cfvo type="num" val="0"/>
        <cfvo type="num" val="4"/>
        <color theme="7" tint="0.59999389629810485"/>
      </dataBar>
      <extLst>
        <ext xmlns:x14="http://schemas.microsoft.com/office/spreadsheetml/2009/9/main" uri="{B025F937-C7B1-47D3-B67F-A62EFF666E3E}">
          <x14:id>{2B585480-4AB3-4A57-A373-FFB9EC07CCBA}</x14:id>
        </ext>
      </extLst>
    </cfRule>
  </conditionalFormatting>
  <conditionalFormatting sqref="AG71:AJ71">
    <cfRule type="dataBar" priority="55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{959A3D23-A817-471A-8A96-94EB3EB76C3F}</x14:id>
        </ext>
      </extLst>
    </cfRule>
  </conditionalFormatting>
  <conditionalFormatting sqref="AO71">
    <cfRule type="dataBar" priority="51">
      <dataBar>
        <cfvo type="num" val="0"/>
        <cfvo type="num" val="4"/>
        <color rgb="FF638EC6"/>
      </dataBar>
      <extLst>
        <ext xmlns:x14="http://schemas.microsoft.com/office/spreadsheetml/2009/9/main" uri="{B025F937-C7B1-47D3-B67F-A62EFF666E3E}">
          <x14:id>{61F98457-0CDD-488B-B759-5B204AAAFDAA}</x14:id>
        </ext>
      </extLst>
    </cfRule>
  </conditionalFormatting>
  <conditionalFormatting sqref="AO71:AS71">
    <cfRule type="dataBar" priority="50">
      <dataBar>
        <cfvo type="num" val="0"/>
        <cfvo type="num" val="4"/>
        <color theme="7" tint="0.59999389629810485"/>
      </dataBar>
      <extLst>
        <ext xmlns:x14="http://schemas.microsoft.com/office/spreadsheetml/2009/9/main" uri="{B025F937-C7B1-47D3-B67F-A62EFF666E3E}">
          <x14:id>{791440CA-72F0-41E5-9D32-A4CAF60B3309}</x14:id>
        </ext>
      </extLst>
    </cfRule>
  </conditionalFormatting>
  <conditionalFormatting sqref="AP71:AS71">
    <cfRule type="dataBar" priority="52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{3B5C27D1-251C-4E61-A00B-89DE6C79933D}</x14:id>
        </ext>
      </extLst>
    </cfRule>
  </conditionalFormatting>
  <conditionalFormatting sqref="BP71">
    <cfRule type="dataBar" priority="48">
      <dataBar>
        <cfvo type="num" val="0"/>
        <cfvo type="num" val="4"/>
        <color rgb="FF638EC6"/>
      </dataBar>
      <extLst>
        <ext xmlns:x14="http://schemas.microsoft.com/office/spreadsheetml/2009/9/main" uri="{B025F937-C7B1-47D3-B67F-A62EFF666E3E}">
          <x14:id>{7442A012-5B8B-4BE4-BD87-1F99E5455F7D}</x14:id>
        </ext>
      </extLst>
    </cfRule>
  </conditionalFormatting>
  <conditionalFormatting sqref="BP71:BT71">
    <cfRule type="dataBar" priority="47">
      <dataBar>
        <cfvo type="num" val="0"/>
        <cfvo type="num" val="4"/>
        <color theme="7" tint="0.59999389629810485"/>
      </dataBar>
      <extLst>
        <ext xmlns:x14="http://schemas.microsoft.com/office/spreadsheetml/2009/9/main" uri="{B025F937-C7B1-47D3-B67F-A62EFF666E3E}">
          <x14:id>{CF5173F9-082B-42AC-910F-5097EC18A4CC}</x14:id>
        </ext>
      </extLst>
    </cfRule>
  </conditionalFormatting>
  <conditionalFormatting sqref="BQ71:BT71">
    <cfRule type="dataBar" priority="49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{C1666E74-5246-4DFF-A155-937AD65C21A3}</x14:id>
        </ext>
      </extLst>
    </cfRule>
  </conditionalFormatting>
  <conditionalFormatting sqref="N71">
    <cfRule type="dataBar" priority="45">
      <dataBar>
        <cfvo type="num" val="0"/>
        <cfvo type="num" val="4"/>
        <color rgb="FF638EC6"/>
      </dataBar>
      <extLst>
        <ext xmlns:x14="http://schemas.microsoft.com/office/spreadsheetml/2009/9/main" uri="{B025F937-C7B1-47D3-B67F-A62EFF666E3E}">
          <x14:id>{A600256D-AD6C-4419-A301-3F91BD96406D}</x14:id>
        </ext>
      </extLst>
    </cfRule>
  </conditionalFormatting>
  <conditionalFormatting sqref="N71:R71">
    <cfRule type="dataBar" priority="44">
      <dataBar>
        <cfvo type="num" val="0"/>
        <cfvo type="num" val="4"/>
        <color theme="7" tint="0.59999389629810485"/>
      </dataBar>
      <extLst>
        <ext xmlns:x14="http://schemas.microsoft.com/office/spreadsheetml/2009/9/main" uri="{B025F937-C7B1-47D3-B67F-A62EFF666E3E}">
          <x14:id>{0CAE8EFB-7E89-4150-8BDB-D4048E6E04BB}</x14:id>
        </ext>
      </extLst>
    </cfRule>
  </conditionalFormatting>
  <conditionalFormatting sqref="O71:R71">
    <cfRule type="dataBar" priority="46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{64355EBC-44A5-48A9-8857-1297C17D416A}</x14:id>
        </ext>
      </extLst>
    </cfRule>
  </conditionalFormatting>
  <conditionalFormatting sqref="S71">
    <cfRule type="dataBar" priority="43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{2CFFFEF8-479A-4BA0-BCEF-EC69F48F968B}</x14:id>
        </ext>
      </extLst>
    </cfRule>
  </conditionalFormatting>
  <conditionalFormatting sqref="AT71">
    <cfRule type="dataBar" priority="42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{E69C6007-FEF3-416F-95D5-C0B8A95CAEA5}</x14:id>
        </ext>
      </extLst>
    </cfRule>
  </conditionalFormatting>
  <conditionalFormatting sqref="BL71">
    <cfRule type="dataBar" priority="41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{2904F8B3-0CC6-4F1E-AAB9-FA6760B2B94D}</x14:id>
        </ext>
      </extLst>
    </cfRule>
  </conditionalFormatting>
  <conditionalFormatting sqref="BG71">
    <cfRule type="dataBar" priority="39">
      <dataBar>
        <cfvo type="num" val="0"/>
        <cfvo type="num" val="4"/>
        <color rgb="FF638EC6"/>
      </dataBar>
      <extLst>
        <ext xmlns:x14="http://schemas.microsoft.com/office/spreadsheetml/2009/9/main" uri="{B025F937-C7B1-47D3-B67F-A62EFF666E3E}">
          <x14:id>{618B535B-AD4C-4C85-B475-76EC9D51F45A}</x14:id>
        </ext>
      </extLst>
    </cfRule>
  </conditionalFormatting>
  <conditionalFormatting sqref="BG71:BK71">
    <cfRule type="dataBar" priority="38">
      <dataBar>
        <cfvo type="num" val="0"/>
        <cfvo type="num" val="4"/>
        <color theme="7" tint="0.59999389629810485"/>
      </dataBar>
      <extLst>
        <ext xmlns:x14="http://schemas.microsoft.com/office/spreadsheetml/2009/9/main" uri="{B025F937-C7B1-47D3-B67F-A62EFF666E3E}">
          <x14:id>{54B14C31-710D-45E2-B3BF-D56C2117822D}</x14:id>
        </ext>
      </extLst>
    </cfRule>
  </conditionalFormatting>
  <conditionalFormatting sqref="BH71:BK71">
    <cfRule type="dataBar" priority="40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{7D4E195C-55AD-4F5F-8010-687097F82C6C}</x14:id>
        </ext>
      </extLst>
    </cfRule>
  </conditionalFormatting>
  <conditionalFormatting sqref="BC71">
    <cfRule type="dataBar" priority="37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{1685520C-4D03-4C4C-8EA5-863347C867E7}</x14:id>
        </ext>
      </extLst>
    </cfRule>
  </conditionalFormatting>
  <conditionalFormatting sqref="AX71">
    <cfRule type="dataBar" priority="35">
      <dataBar>
        <cfvo type="num" val="0"/>
        <cfvo type="num" val="4"/>
        <color rgb="FF638EC6"/>
      </dataBar>
      <extLst>
        <ext xmlns:x14="http://schemas.microsoft.com/office/spreadsheetml/2009/9/main" uri="{B025F937-C7B1-47D3-B67F-A62EFF666E3E}">
          <x14:id>{451907D4-BE33-4AD7-B59E-D293FDC54CA9}</x14:id>
        </ext>
      </extLst>
    </cfRule>
  </conditionalFormatting>
  <conditionalFormatting sqref="AX71:BB71">
    <cfRule type="dataBar" priority="34">
      <dataBar>
        <cfvo type="num" val="0"/>
        <cfvo type="num" val="4"/>
        <color theme="7" tint="0.59999389629810485"/>
      </dataBar>
      <extLst>
        <ext xmlns:x14="http://schemas.microsoft.com/office/spreadsheetml/2009/9/main" uri="{B025F937-C7B1-47D3-B67F-A62EFF666E3E}">
          <x14:id>{0BBD82B2-363A-40E9-875F-9F37543C7AA4}</x14:id>
        </ext>
      </extLst>
    </cfRule>
  </conditionalFormatting>
  <conditionalFormatting sqref="AY71:BB71">
    <cfRule type="dataBar" priority="36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{A5CFDB88-914E-4787-80CA-EBE216A84032}</x14:id>
        </ext>
      </extLst>
    </cfRule>
  </conditionalFormatting>
  <conditionalFormatting sqref="J71">
    <cfRule type="dataBar" priority="33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{3C083A98-C970-4C2F-9EB1-72E4F7B32362}</x14:id>
        </ext>
      </extLst>
    </cfRule>
  </conditionalFormatting>
  <conditionalFormatting sqref="AB72">
    <cfRule type="dataBar" priority="32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{A8BBDB95-3BB5-4B8F-98D7-A1E5B5281EB0}</x14:id>
        </ext>
      </extLst>
    </cfRule>
  </conditionalFormatting>
  <conditionalFormatting sqref="AK72">
    <cfRule type="dataBar" priority="31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{72F1E802-AA58-4885-8B81-03FBEA311103}</x14:id>
        </ext>
      </extLst>
    </cfRule>
  </conditionalFormatting>
  <conditionalFormatting sqref="BU72">
    <cfRule type="dataBar" priority="30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{5BD3EC8C-09A6-4FF3-82A0-AD1862038B0F}</x14:id>
        </ext>
      </extLst>
    </cfRule>
  </conditionalFormatting>
  <conditionalFormatting sqref="E72">
    <cfRule type="dataBar" priority="28">
      <dataBar>
        <cfvo type="num" val="0"/>
        <cfvo type="num" val="4"/>
        <color rgb="FF638EC6"/>
      </dataBar>
      <extLst>
        <ext xmlns:x14="http://schemas.microsoft.com/office/spreadsheetml/2009/9/main" uri="{B025F937-C7B1-47D3-B67F-A62EFF666E3E}">
          <x14:id>{7ADB6FAC-33FB-4856-B89C-8752E61502A7}</x14:id>
        </ext>
      </extLst>
    </cfRule>
  </conditionalFormatting>
  <conditionalFormatting sqref="E72:I72">
    <cfRule type="dataBar" priority="27">
      <dataBar>
        <cfvo type="num" val="0"/>
        <cfvo type="num" val="4"/>
        <color theme="7" tint="0.59999389629810485"/>
      </dataBar>
      <extLst>
        <ext xmlns:x14="http://schemas.microsoft.com/office/spreadsheetml/2009/9/main" uri="{B025F937-C7B1-47D3-B67F-A62EFF666E3E}">
          <x14:id>{1AE0B9F9-3F68-45C0-9A29-1AF33F727EB7}</x14:id>
        </ext>
      </extLst>
    </cfRule>
  </conditionalFormatting>
  <conditionalFormatting sqref="F72:I72">
    <cfRule type="dataBar" priority="29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{B2530FBC-6BA3-4875-8EBA-A909F3594770}</x14:id>
        </ext>
      </extLst>
    </cfRule>
  </conditionalFormatting>
  <conditionalFormatting sqref="W72">
    <cfRule type="dataBar" priority="25">
      <dataBar>
        <cfvo type="num" val="0"/>
        <cfvo type="num" val="4"/>
        <color rgb="FF638EC6"/>
      </dataBar>
      <extLst>
        <ext xmlns:x14="http://schemas.microsoft.com/office/spreadsheetml/2009/9/main" uri="{B025F937-C7B1-47D3-B67F-A62EFF666E3E}">
          <x14:id>{D9ADE37A-88F9-4E81-A0D2-82AE6C1C0D5C}</x14:id>
        </ext>
      </extLst>
    </cfRule>
  </conditionalFormatting>
  <conditionalFormatting sqref="W72:AA72">
    <cfRule type="dataBar" priority="24">
      <dataBar>
        <cfvo type="num" val="0"/>
        <cfvo type="num" val="4"/>
        <color theme="7" tint="0.59999389629810485"/>
      </dataBar>
      <extLst>
        <ext xmlns:x14="http://schemas.microsoft.com/office/spreadsheetml/2009/9/main" uri="{B025F937-C7B1-47D3-B67F-A62EFF666E3E}">
          <x14:id>{FDAE1277-C647-4957-9BA2-0927E934F82B}</x14:id>
        </ext>
      </extLst>
    </cfRule>
  </conditionalFormatting>
  <conditionalFormatting sqref="X72:AA72">
    <cfRule type="dataBar" priority="26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{8030D344-CA64-45BD-AAAF-82EB1D4E9071}</x14:id>
        </ext>
      </extLst>
    </cfRule>
  </conditionalFormatting>
  <conditionalFormatting sqref="AF72">
    <cfRule type="dataBar" priority="22">
      <dataBar>
        <cfvo type="num" val="0"/>
        <cfvo type="num" val="4"/>
        <color rgb="FF638EC6"/>
      </dataBar>
      <extLst>
        <ext xmlns:x14="http://schemas.microsoft.com/office/spreadsheetml/2009/9/main" uri="{B025F937-C7B1-47D3-B67F-A62EFF666E3E}">
          <x14:id>{C4A41472-1DE2-4AB9-B68B-513CC3AD4512}</x14:id>
        </ext>
      </extLst>
    </cfRule>
  </conditionalFormatting>
  <conditionalFormatting sqref="AF72:AJ72">
    <cfRule type="dataBar" priority="21">
      <dataBar>
        <cfvo type="num" val="0"/>
        <cfvo type="num" val="4"/>
        <color theme="7" tint="0.59999389629810485"/>
      </dataBar>
      <extLst>
        <ext xmlns:x14="http://schemas.microsoft.com/office/spreadsheetml/2009/9/main" uri="{B025F937-C7B1-47D3-B67F-A62EFF666E3E}">
          <x14:id>{5E0AEE7F-A5F9-45FC-846F-8D9287FAB98F}</x14:id>
        </ext>
      </extLst>
    </cfRule>
  </conditionalFormatting>
  <conditionalFormatting sqref="AG72:AJ72">
    <cfRule type="dataBar" priority="23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{F62D0A05-9B2F-4C92-B43B-8FE9F28B9731}</x14:id>
        </ext>
      </extLst>
    </cfRule>
  </conditionalFormatting>
  <conditionalFormatting sqref="AO72">
    <cfRule type="dataBar" priority="19">
      <dataBar>
        <cfvo type="num" val="0"/>
        <cfvo type="num" val="4"/>
        <color rgb="FF638EC6"/>
      </dataBar>
      <extLst>
        <ext xmlns:x14="http://schemas.microsoft.com/office/spreadsheetml/2009/9/main" uri="{B025F937-C7B1-47D3-B67F-A62EFF666E3E}">
          <x14:id>{D44444F2-D658-4F12-8B77-BC57AE89BA40}</x14:id>
        </ext>
      </extLst>
    </cfRule>
  </conditionalFormatting>
  <conditionalFormatting sqref="AO72:AS72">
    <cfRule type="dataBar" priority="18">
      <dataBar>
        <cfvo type="num" val="0"/>
        <cfvo type="num" val="4"/>
        <color theme="7" tint="0.59999389629810485"/>
      </dataBar>
      <extLst>
        <ext xmlns:x14="http://schemas.microsoft.com/office/spreadsheetml/2009/9/main" uri="{B025F937-C7B1-47D3-B67F-A62EFF666E3E}">
          <x14:id>{BC02EE42-028F-45BA-92CA-77E05C8C0F2A}</x14:id>
        </ext>
      </extLst>
    </cfRule>
  </conditionalFormatting>
  <conditionalFormatting sqref="AP72:AS72">
    <cfRule type="dataBar" priority="20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{A54CC8BA-B391-4BC7-BDB8-7EB13BA3761A}</x14:id>
        </ext>
      </extLst>
    </cfRule>
  </conditionalFormatting>
  <conditionalFormatting sqref="BP72">
    <cfRule type="dataBar" priority="16">
      <dataBar>
        <cfvo type="num" val="0"/>
        <cfvo type="num" val="4"/>
        <color rgb="FF638EC6"/>
      </dataBar>
      <extLst>
        <ext xmlns:x14="http://schemas.microsoft.com/office/spreadsheetml/2009/9/main" uri="{B025F937-C7B1-47D3-B67F-A62EFF666E3E}">
          <x14:id>{4BFDBF1E-621A-4912-BDA4-E0E567678310}</x14:id>
        </ext>
      </extLst>
    </cfRule>
  </conditionalFormatting>
  <conditionalFormatting sqref="BP72:BT72">
    <cfRule type="dataBar" priority="15">
      <dataBar>
        <cfvo type="num" val="0"/>
        <cfvo type="num" val="4"/>
        <color theme="7" tint="0.59999389629810485"/>
      </dataBar>
      <extLst>
        <ext xmlns:x14="http://schemas.microsoft.com/office/spreadsheetml/2009/9/main" uri="{B025F937-C7B1-47D3-B67F-A62EFF666E3E}">
          <x14:id>{609CADA7-3206-4913-AAA7-DD3D446FD860}</x14:id>
        </ext>
      </extLst>
    </cfRule>
  </conditionalFormatting>
  <conditionalFormatting sqref="BQ72:BT72">
    <cfRule type="dataBar" priority="17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{BD9A8B96-892E-4DAD-AA84-1F3A4E18D11E}</x14:id>
        </ext>
      </extLst>
    </cfRule>
  </conditionalFormatting>
  <conditionalFormatting sqref="N72">
    <cfRule type="dataBar" priority="13">
      <dataBar>
        <cfvo type="num" val="0"/>
        <cfvo type="num" val="4"/>
        <color rgb="FF638EC6"/>
      </dataBar>
      <extLst>
        <ext xmlns:x14="http://schemas.microsoft.com/office/spreadsheetml/2009/9/main" uri="{B025F937-C7B1-47D3-B67F-A62EFF666E3E}">
          <x14:id>{FA8E7C56-9421-4B75-9DEE-2DF870DA3D13}</x14:id>
        </ext>
      </extLst>
    </cfRule>
  </conditionalFormatting>
  <conditionalFormatting sqref="N72:R72">
    <cfRule type="dataBar" priority="12">
      <dataBar>
        <cfvo type="num" val="0"/>
        <cfvo type="num" val="4"/>
        <color theme="7" tint="0.59999389629810485"/>
      </dataBar>
      <extLst>
        <ext xmlns:x14="http://schemas.microsoft.com/office/spreadsheetml/2009/9/main" uri="{B025F937-C7B1-47D3-B67F-A62EFF666E3E}">
          <x14:id>{7B294D10-858C-4C8A-B5B3-8D71475367DB}</x14:id>
        </ext>
      </extLst>
    </cfRule>
  </conditionalFormatting>
  <conditionalFormatting sqref="O72:R72">
    <cfRule type="dataBar" priority="14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{74B6629F-A490-4CA8-B132-4F71173314A4}</x14:id>
        </ext>
      </extLst>
    </cfRule>
  </conditionalFormatting>
  <conditionalFormatting sqref="S72">
    <cfRule type="dataBar" priority="11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{B62E7750-9E97-448B-9FB0-0203D123E276}</x14:id>
        </ext>
      </extLst>
    </cfRule>
  </conditionalFormatting>
  <conditionalFormatting sqref="AT72">
    <cfRule type="dataBar" priority="10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{F754CD80-1B72-4E6C-BF36-F1DD790BD290}</x14:id>
        </ext>
      </extLst>
    </cfRule>
  </conditionalFormatting>
  <conditionalFormatting sqref="BL72">
    <cfRule type="dataBar" priority="9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{43ABFA4B-AB23-4F15-8A70-0312C93596EB}</x14:id>
        </ext>
      </extLst>
    </cfRule>
  </conditionalFormatting>
  <conditionalFormatting sqref="BG72">
    <cfRule type="dataBar" priority="7">
      <dataBar>
        <cfvo type="num" val="0"/>
        <cfvo type="num" val="4"/>
        <color rgb="FF638EC6"/>
      </dataBar>
      <extLst>
        <ext xmlns:x14="http://schemas.microsoft.com/office/spreadsheetml/2009/9/main" uri="{B025F937-C7B1-47D3-B67F-A62EFF666E3E}">
          <x14:id>{129CA787-8643-4718-9B7C-3B37819F7CB0}</x14:id>
        </ext>
      </extLst>
    </cfRule>
  </conditionalFormatting>
  <conditionalFormatting sqref="BG72:BK72">
    <cfRule type="dataBar" priority="6">
      <dataBar>
        <cfvo type="num" val="0"/>
        <cfvo type="num" val="4"/>
        <color theme="7" tint="0.59999389629810485"/>
      </dataBar>
      <extLst>
        <ext xmlns:x14="http://schemas.microsoft.com/office/spreadsheetml/2009/9/main" uri="{B025F937-C7B1-47D3-B67F-A62EFF666E3E}">
          <x14:id>{51B60A61-8F9F-44A7-AEFF-8EA31AF5FF86}</x14:id>
        </ext>
      </extLst>
    </cfRule>
  </conditionalFormatting>
  <conditionalFormatting sqref="BH72:BK72">
    <cfRule type="dataBar" priority="8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{72F7E015-6B03-462E-9A99-029CD706C8BA}</x14:id>
        </ext>
      </extLst>
    </cfRule>
  </conditionalFormatting>
  <conditionalFormatting sqref="BC72">
    <cfRule type="dataBar" priority="5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{4ABF4ACE-3AB5-4BC4-BA5E-3D3EFC2BE0A9}</x14:id>
        </ext>
      </extLst>
    </cfRule>
  </conditionalFormatting>
  <conditionalFormatting sqref="AX72">
    <cfRule type="dataBar" priority="3">
      <dataBar>
        <cfvo type="num" val="0"/>
        <cfvo type="num" val="4"/>
        <color rgb="FF638EC6"/>
      </dataBar>
      <extLst>
        <ext xmlns:x14="http://schemas.microsoft.com/office/spreadsheetml/2009/9/main" uri="{B025F937-C7B1-47D3-B67F-A62EFF666E3E}">
          <x14:id>{49A4DC06-2734-43D5-949D-35E6B0045213}</x14:id>
        </ext>
      </extLst>
    </cfRule>
  </conditionalFormatting>
  <conditionalFormatting sqref="AX72:BB72">
    <cfRule type="dataBar" priority="2">
      <dataBar>
        <cfvo type="num" val="0"/>
        <cfvo type="num" val="4"/>
        <color theme="7" tint="0.59999389629810485"/>
      </dataBar>
      <extLst>
        <ext xmlns:x14="http://schemas.microsoft.com/office/spreadsheetml/2009/9/main" uri="{B025F937-C7B1-47D3-B67F-A62EFF666E3E}">
          <x14:id>{305993B0-5EB3-4DEE-BDFF-D71C20420C75}</x14:id>
        </ext>
      </extLst>
    </cfRule>
  </conditionalFormatting>
  <conditionalFormatting sqref="AY72:BB72">
    <cfRule type="dataBar" priority="4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{FABECAD8-222F-449F-8E46-535DB7343050}</x14:id>
        </ext>
      </extLst>
    </cfRule>
  </conditionalFormatting>
  <conditionalFormatting sqref="J72">
    <cfRule type="dataBar" priority="1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{9D26AC10-DA37-4AFF-9C30-3F5296F176B4}</x14:id>
        </ext>
      </extLst>
    </cfRule>
  </conditionalFormatting>
  <pageMargins left="0.7" right="0.7" top="0.78740157499999996" bottom="0.78740157499999996" header="0.3" footer="0.3"/>
  <pageSetup paperSize="9" orientation="portrait" verticalDpi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F366B67F-3C41-4332-91A8-898A5D5F496A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AB4:AB70 AB73</xm:sqref>
        </x14:conditionalFormatting>
        <x14:conditionalFormatting xmlns:xm="http://schemas.microsoft.com/office/excel/2006/main">
          <x14:cfRule type="dataBar" id="{8B7856DA-A684-4C58-8B12-66F9C935704F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AK4:AK70 AK73</xm:sqref>
        </x14:conditionalFormatting>
        <x14:conditionalFormatting xmlns:xm="http://schemas.microsoft.com/office/excel/2006/main">
          <x14:cfRule type="dataBar" id="{1FD81A30-DA15-49E8-807A-BD8EB9C06CC1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BU4:BU70 BU73</xm:sqref>
        </x14:conditionalFormatting>
        <x14:conditionalFormatting xmlns:xm="http://schemas.microsoft.com/office/excel/2006/main">
          <x14:cfRule type="dataBar" id="{5C48D164-F8F3-4912-90FE-7FD8A0CE4D69}">
            <x14:dataBar minLength="0" maxLength="100" gradient="0">
              <x14:cfvo type="num">
                <xm:f>0</xm:f>
              </x14:cfvo>
              <x14:cfvo type="num">
                <xm:f>4</xm:f>
              </x14:cfvo>
              <x14:negativeFillColor rgb="FFFF0000"/>
              <x14:axisColor rgb="FF000000"/>
            </x14:dataBar>
          </x14:cfRule>
          <xm:sqref>E4:E70 E73</xm:sqref>
        </x14:conditionalFormatting>
        <x14:conditionalFormatting xmlns:xm="http://schemas.microsoft.com/office/excel/2006/main">
          <x14:cfRule type="dataBar" id="{36DA8198-0269-4FB4-AB8B-216365D316C7}">
            <x14:dataBar minLength="0" maxLength="100" gradient="0">
              <x14:cfvo type="num">
                <xm:f>0</xm:f>
              </x14:cfvo>
              <x14:cfvo type="num">
                <xm:f>4</xm:f>
              </x14:cfvo>
              <x14:negativeFillColor rgb="FFFF0000"/>
              <x14:axisColor rgb="FF000000"/>
            </x14:dataBar>
          </x14:cfRule>
          <xm:sqref>E4:I70 E73:I73</xm:sqref>
        </x14:conditionalFormatting>
        <x14:conditionalFormatting xmlns:xm="http://schemas.microsoft.com/office/excel/2006/main">
          <x14:cfRule type="dataBar" id="{712F2A55-E251-4294-BB9C-0DBF0701B424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F4:I70 F73:I73</xm:sqref>
        </x14:conditionalFormatting>
        <x14:conditionalFormatting xmlns:xm="http://schemas.microsoft.com/office/excel/2006/main">
          <x14:cfRule type="dataBar" id="{30B47C0C-FE53-4A3F-8876-1BFC7DFBC63B}">
            <x14:dataBar minLength="0" maxLength="100" gradient="0">
              <x14:cfvo type="num">
                <xm:f>0</xm:f>
              </x14:cfvo>
              <x14:cfvo type="num">
                <xm:f>4</xm:f>
              </x14:cfvo>
              <x14:negativeFillColor rgb="FFFF0000"/>
              <x14:axisColor rgb="FF000000"/>
            </x14:dataBar>
          </x14:cfRule>
          <xm:sqref>W4:W70 W73</xm:sqref>
        </x14:conditionalFormatting>
        <x14:conditionalFormatting xmlns:xm="http://schemas.microsoft.com/office/excel/2006/main">
          <x14:cfRule type="dataBar" id="{5E69FF57-A31E-4CF0-9C9C-8A8BDF1DF8C2}">
            <x14:dataBar minLength="0" maxLength="100" gradient="0">
              <x14:cfvo type="num">
                <xm:f>0</xm:f>
              </x14:cfvo>
              <x14:cfvo type="num">
                <xm:f>4</xm:f>
              </x14:cfvo>
              <x14:negativeFillColor rgb="FFFF0000"/>
              <x14:axisColor rgb="FF000000"/>
            </x14:dataBar>
          </x14:cfRule>
          <xm:sqref>W4:AA70 W73:AA73</xm:sqref>
        </x14:conditionalFormatting>
        <x14:conditionalFormatting xmlns:xm="http://schemas.microsoft.com/office/excel/2006/main">
          <x14:cfRule type="dataBar" id="{E70A08B4-A7C1-477F-AA40-112BCB005BC1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X4:AA70 X73:AA73</xm:sqref>
        </x14:conditionalFormatting>
        <x14:conditionalFormatting xmlns:xm="http://schemas.microsoft.com/office/excel/2006/main">
          <x14:cfRule type="dataBar" id="{C99B4165-8A12-402A-9E42-12738C67DC78}">
            <x14:dataBar minLength="0" maxLength="100" gradient="0">
              <x14:cfvo type="num">
                <xm:f>0</xm:f>
              </x14:cfvo>
              <x14:cfvo type="num">
                <xm:f>4</xm:f>
              </x14:cfvo>
              <x14:negativeFillColor rgb="FFFF0000"/>
              <x14:axisColor rgb="FF000000"/>
            </x14:dataBar>
          </x14:cfRule>
          <xm:sqref>AF4:AF70 AF73</xm:sqref>
        </x14:conditionalFormatting>
        <x14:conditionalFormatting xmlns:xm="http://schemas.microsoft.com/office/excel/2006/main">
          <x14:cfRule type="dataBar" id="{5DE5EBBF-EE65-4130-9FC1-7504F6B6B04B}">
            <x14:dataBar minLength="0" maxLength="100" gradient="0">
              <x14:cfvo type="num">
                <xm:f>0</xm:f>
              </x14:cfvo>
              <x14:cfvo type="num">
                <xm:f>4</xm:f>
              </x14:cfvo>
              <x14:negativeFillColor rgb="FFFF0000"/>
              <x14:axisColor rgb="FF000000"/>
            </x14:dataBar>
          </x14:cfRule>
          <xm:sqref>AF4:AJ70 AF73:AJ73</xm:sqref>
        </x14:conditionalFormatting>
        <x14:conditionalFormatting xmlns:xm="http://schemas.microsoft.com/office/excel/2006/main">
          <x14:cfRule type="dataBar" id="{24FC0066-9B7B-4C5C-A380-3B4EC97DBE93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AG4:AJ70 AG73:AJ73</xm:sqref>
        </x14:conditionalFormatting>
        <x14:conditionalFormatting xmlns:xm="http://schemas.microsoft.com/office/excel/2006/main">
          <x14:cfRule type="dataBar" id="{B109BA63-B154-48E3-8CFD-B0B90BCD7E86}">
            <x14:dataBar minLength="0" maxLength="100" gradient="0">
              <x14:cfvo type="num">
                <xm:f>0</xm:f>
              </x14:cfvo>
              <x14:cfvo type="num">
                <xm:f>4</xm:f>
              </x14:cfvo>
              <x14:negativeFillColor rgb="FFFF0000"/>
              <x14:axisColor rgb="FF000000"/>
            </x14:dataBar>
          </x14:cfRule>
          <xm:sqref>AO4:AO70 AO73</xm:sqref>
        </x14:conditionalFormatting>
        <x14:conditionalFormatting xmlns:xm="http://schemas.microsoft.com/office/excel/2006/main">
          <x14:cfRule type="dataBar" id="{D86DCA69-2891-4C53-8A66-30396493B62C}">
            <x14:dataBar minLength="0" maxLength="100" gradient="0">
              <x14:cfvo type="num">
                <xm:f>0</xm:f>
              </x14:cfvo>
              <x14:cfvo type="num">
                <xm:f>4</xm:f>
              </x14:cfvo>
              <x14:negativeFillColor rgb="FFFF0000"/>
              <x14:axisColor rgb="FF000000"/>
            </x14:dataBar>
          </x14:cfRule>
          <xm:sqref>AO4:AS70 AO73:AS73</xm:sqref>
        </x14:conditionalFormatting>
        <x14:conditionalFormatting xmlns:xm="http://schemas.microsoft.com/office/excel/2006/main">
          <x14:cfRule type="dataBar" id="{FC45F890-807A-4DA4-8068-BE61B697D5A0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AP4:AS70 AP73:AS73</xm:sqref>
        </x14:conditionalFormatting>
        <x14:conditionalFormatting xmlns:xm="http://schemas.microsoft.com/office/excel/2006/main">
          <x14:cfRule type="dataBar" id="{9815C011-81D6-4F2C-B885-A79DDF3A5004}">
            <x14:dataBar minLength="0" maxLength="100" gradient="0">
              <x14:cfvo type="num">
                <xm:f>0</xm:f>
              </x14:cfvo>
              <x14:cfvo type="num">
                <xm:f>4</xm:f>
              </x14:cfvo>
              <x14:negativeFillColor rgb="FFFF0000"/>
              <x14:axisColor rgb="FF000000"/>
            </x14:dataBar>
          </x14:cfRule>
          <xm:sqref>BP4:BP70 BP73</xm:sqref>
        </x14:conditionalFormatting>
        <x14:conditionalFormatting xmlns:xm="http://schemas.microsoft.com/office/excel/2006/main">
          <x14:cfRule type="dataBar" id="{F315F6CC-98D8-439C-8F10-5BFF595D188D}">
            <x14:dataBar minLength="0" maxLength="100" gradient="0">
              <x14:cfvo type="num">
                <xm:f>0</xm:f>
              </x14:cfvo>
              <x14:cfvo type="num">
                <xm:f>4</xm:f>
              </x14:cfvo>
              <x14:negativeFillColor rgb="FFFF0000"/>
              <x14:axisColor rgb="FF000000"/>
            </x14:dataBar>
          </x14:cfRule>
          <xm:sqref>BP4:BT70 BP73:BT73</xm:sqref>
        </x14:conditionalFormatting>
        <x14:conditionalFormatting xmlns:xm="http://schemas.microsoft.com/office/excel/2006/main">
          <x14:cfRule type="dataBar" id="{11B58938-8A44-4E37-BEF1-06A15D9C40E2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BQ4:BT70 BQ73:BT73</xm:sqref>
        </x14:conditionalFormatting>
        <x14:conditionalFormatting xmlns:xm="http://schemas.microsoft.com/office/excel/2006/main">
          <x14:cfRule type="dataBar" id="{0DAA254F-483A-48E3-B15E-C2AC2F560B5E}">
            <x14:dataBar minLength="0" maxLength="100" gradient="0">
              <x14:cfvo type="num">
                <xm:f>0</xm:f>
              </x14:cfvo>
              <x14:cfvo type="num">
                <xm:f>4</xm:f>
              </x14:cfvo>
              <x14:negativeFillColor rgb="FFFF0000"/>
              <x14:axisColor rgb="FF000000"/>
            </x14:dataBar>
          </x14:cfRule>
          <xm:sqref>N4:N70 N73</xm:sqref>
        </x14:conditionalFormatting>
        <x14:conditionalFormatting xmlns:xm="http://schemas.microsoft.com/office/excel/2006/main">
          <x14:cfRule type="dataBar" id="{81E93A35-348D-48E4-AC13-1CAC7FAA3C9E}">
            <x14:dataBar minLength="0" maxLength="100" gradient="0">
              <x14:cfvo type="num">
                <xm:f>0</xm:f>
              </x14:cfvo>
              <x14:cfvo type="num">
                <xm:f>4</xm:f>
              </x14:cfvo>
              <x14:negativeFillColor rgb="FFFF0000"/>
              <x14:axisColor rgb="FF000000"/>
            </x14:dataBar>
          </x14:cfRule>
          <xm:sqref>N4:R70 N73:R73</xm:sqref>
        </x14:conditionalFormatting>
        <x14:conditionalFormatting xmlns:xm="http://schemas.microsoft.com/office/excel/2006/main">
          <x14:cfRule type="dataBar" id="{50DADFC1-A272-4F30-9650-BE5CCE7623D6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O4:R70 O73:R73</xm:sqref>
        </x14:conditionalFormatting>
        <x14:conditionalFormatting xmlns:xm="http://schemas.microsoft.com/office/excel/2006/main">
          <x14:cfRule type="dataBar" id="{3C35AFEC-E967-4816-B779-15A663D5853E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S4:S70 S73</xm:sqref>
        </x14:conditionalFormatting>
        <x14:conditionalFormatting xmlns:xm="http://schemas.microsoft.com/office/excel/2006/main">
          <x14:cfRule type="dataBar" id="{865A7D34-AD49-49A9-9B61-0390B6D90BC9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AT4:AT70 AT73</xm:sqref>
        </x14:conditionalFormatting>
        <x14:conditionalFormatting xmlns:xm="http://schemas.microsoft.com/office/excel/2006/main">
          <x14:cfRule type="dataBar" id="{A1331E64-AF7A-41B4-B37F-E4C758EFE7D6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BL4:BL70 BL73</xm:sqref>
        </x14:conditionalFormatting>
        <x14:conditionalFormatting xmlns:xm="http://schemas.microsoft.com/office/excel/2006/main">
          <x14:cfRule type="dataBar" id="{FB7F5EE2-DAED-44E8-A44C-7B0332EBB079}">
            <x14:dataBar minLength="0" maxLength="100" gradient="0">
              <x14:cfvo type="num">
                <xm:f>0</xm:f>
              </x14:cfvo>
              <x14:cfvo type="num">
                <xm:f>4</xm:f>
              </x14:cfvo>
              <x14:negativeFillColor rgb="FFFF0000"/>
              <x14:axisColor rgb="FF000000"/>
            </x14:dataBar>
          </x14:cfRule>
          <xm:sqref>BG4:BG70 BG73</xm:sqref>
        </x14:conditionalFormatting>
        <x14:conditionalFormatting xmlns:xm="http://schemas.microsoft.com/office/excel/2006/main">
          <x14:cfRule type="dataBar" id="{72F3F74B-FCD0-45FA-8A53-7F7BD3051B52}">
            <x14:dataBar minLength="0" maxLength="100" gradient="0">
              <x14:cfvo type="num">
                <xm:f>0</xm:f>
              </x14:cfvo>
              <x14:cfvo type="num">
                <xm:f>4</xm:f>
              </x14:cfvo>
              <x14:negativeFillColor rgb="FFFF0000"/>
              <x14:axisColor rgb="FF000000"/>
            </x14:dataBar>
          </x14:cfRule>
          <xm:sqref>BG4:BK70 BG73:BK73</xm:sqref>
        </x14:conditionalFormatting>
        <x14:conditionalFormatting xmlns:xm="http://schemas.microsoft.com/office/excel/2006/main">
          <x14:cfRule type="dataBar" id="{D53172EA-9449-4506-BAF6-3625263A6318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BH4:BK70 BH73:BK73</xm:sqref>
        </x14:conditionalFormatting>
        <x14:conditionalFormatting xmlns:xm="http://schemas.microsoft.com/office/excel/2006/main">
          <x14:cfRule type="dataBar" id="{16B8F1D3-A79A-4540-AE71-FF12E5305327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BC4:BC70 BC73</xm:sqref>
        </x14:conditionalFormatting>
        <x14:conditionalFormatting xmlns:xm="http://schemas.microsoft.com/office/excel/2006/main">
          <x14:cfRule type="dataBar" id="{CD7494B7-11E3-4A20-8100-133D57DBA2E7}">
            <x14:dataBar minLength="0" maxLength="100" gradient="0">
              <x14:cfvo type="num">
                <xm:f>0</xm:f>
              </x14:cfvo>
              <x14:cfvo type="num">
                <xm:f>4</xm:f>
              </x14:cfvo>
              <x14:negativeFillColor rgb="FFFF0000"/>
              <x14:axisColor rgb="FF000000"/>
            </x14:dataBar>
          </x14:cfRule>
          <xm:sqref>AX4:AX70 AX73</xm:sqref>
        </x14:conditionalFormatting>
        <x14:conditionalFormatting xmlns:xm="http://schemas.microsoft.com/office/excel/2006/main">
          <x14:cfRule type="dataBar" id="{FE92023B-01E1-4FCB-B6E3-8E7F25C311D6}">
            <x14:dataBar minLength="0" maxLength="100" gradient="0">
              <x14:cfvo type="num">
                <xm:f>0</xm:f>
              </x14:cfvo>
              <x14:cfvo type="num">
                <xm:f>4</xm:f>
              </x14:cfvo>
              <x14:negativeFillColor rgb="FFFF0000"/>
              <x14:axisColor rgb="FF000000"/>
            </x14:dataBar>
          </x14:cfRule>
          <xm:sqref>AX4:BB70 AX73:BB73</xm:sqref>
        </x14:conditionalFormatting>
        <x14:conditionalFormatting xmlns:xm="http://schemas.microsoft.com/office/excel/2006/main">
          <x14:cfRule type="dataBar" id="{5F0D35B1-9A70-468D-B664-FE4E82713799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AY4:BB70 AY73:BB73</xm:sqref>
        </x14:conditionalFormatting>
        <x14:conditionalFormatting xmlns:xm="http://schemas.microsoft.com/office/excel/2006/main">
          <x14:cfRule type="dataBar" id="{53DF7110-2B1D-4CF8-8873-6571657051C3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J4:J70 J73</xm:sqref>
        </x14:conditionalFormatting>
        <x14:conditionalFormatting xmlns:xm="http://schemas.microsoft.com/office/excel/2006/main">
          <x14:cfRule type="dataBar" id="{C119F361-1215-4B94-907F-D913F8882D6F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AB74:AB76</xm:sqref>
        </x14:conditionalFormatting>
        <x14:conditionalFormatting xmlns:xm="http://schemas.microsoft.com/office/excel/2006/main">
          <x14:cfRule type="dataBar" id="{1C89F6C4-3AFC-4657-815D-4F014FB00573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AK74:AK76</xm:sqref>
        </x14:conditionalFormatting>
        <x14:conditionalFormatting xmlns:xm="http://schemas.microsoft.com/office/excel/2006/main">
          <x14:cfRule type="dataBar" id="{654779BD-5B62-48E7-AEDA-8BA4B25CA0C3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BU74:BU76</xm:sqref>
        </x14:conditionalFormatting>
        <x14:conditionalFormatting xmlns:xm="http://schemas.microsoft.com/office/excel/2006/main">
          <x14:cfRule type="dataBar" id="{A4D1807D-4DE9-4A82-926F-BD687115A23F}">
            <x14:dataBar minLength="0" maxLength="100" gradient="0">
              <x14:cfvo type="num">
                <xm:f>0</xm:f>
              </x14:cfvo>
              <x14:cfvo type="num">
                <xm:f>4</xm:f>
              </x14:cfvo>
              <x14:negativeFillColor rgb="FFFF0000"/>
              <x14:axisColor rgb="FF000000"/>
            </x14:dataBar>
          </x14:cfRule>
          <xm:sqref>E74:E76</xm:sqref>
        </x14:conditionalFormatting>
        <x14:conditionalFormatting xmlns:xm="http://schemas.microsoft.com/office/excel/2006/main">
          <x14:cfRule type="dataBar" id="{8721F984-77CE-47D1-AF58-C3A4A541A789}">
            <x14:dataBar minLength="0" maxLength="100" gradient="0">
              <x14:cfvo type="num">
                <xm:f>0</xm:f>
              </x14:cfvo>
              <x14:cfvo type="num">
                <xm:f>4</xm:f>
              </x14:cfvo>
              <x14:negativeFillColor rgb="FFFF0000"/>
              <x14:axisColor rgb="FF000000"/>
            </x14:dataBar>
          </x14:cfRule>
          <xm:sqref>E74:I76</xm:sqref>
        </x14:conditionalFormatting>
        <x14:conditionalFormatting xmlns:xm="http://schemas.microsoft.com/office/excel/2006/main">
          <x14:cfRule type="dataBar" id="{7494B971-6D40-42DD-BFE4-798E18B5C475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F74:I76</xm:sqref>
        </x14:conditionalFormatting>
        <x14:conditionalFormatting xmlns:xm="http://schemas.microsoft.com/office/excel/2006/main">
          <x14:cfRule type="dataBar" id="{90687553-426E-4808-9F0F-78EA586E3843}">
            <x14:dataBar minLength="0" maxLength="100" gradient="0">
              <x14:cfvo type="num">
                <xm:f>0</xm:f>
              </x14:cfvo>
              <x14:cfvo type="num">
                <xm:f>4</xm:f>
              </x14:cfvo>
              <x14:negativeFillColor rgb="FFFF0000"/>
              <x14:axisColor rgb="FF000000"/>
            </x14:dataBar>
          </x14:cfRule>
          <xm:sqref>W74:W76</xm:sqref>
        </x14:conditionalFormatting>
        <x14:conditionalFormatting xmlns:xm="http://schemas.microsoft.com/office/excel/2006/main">
          <x14:cfRule type="dataBar" id="{126D1C2C-41D4-4138-ADFA-B9422072BC79}">
            <x14:dataBar minLength="0" maxLength="100" gradient="0">
              <x14:cfvo type="num">
                <xm:f>0</xm:f>
              </x14:cfvo>
              <x14:cfvo type="num">
                <xm:f>4</xm:f>
              </x14:cfvo>
              <x14:negativeFillColor rgb="FFFF0000"/>
              <x14:axisColor rgb="FF000000"/>
            </x14:dataBar>
          </x14:cfRule>
          <xm:sqref>W74:AA76</xm:sqref>
        </x14:conditionalFormatting>
        <x14:conditionalFormatting xmlns:xm="http://schemas.microsoft.com/office/excel/2006/main">
          <x14:cfRule type="dataBar" id="{E84DBB29-0B4E-4ED4-B398-5DC9A5062E41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X74:AA76</xm:sqref>
        </x14:conditionalFormatting>
        <x14:conditionalFormatting xmlns:xm="http://schemas.microsoft.com/office/excel/2006/main">
          <x14:cfRule type="dataBar" id="{01BEDCFE-4E8C-4605-B64C-6C3A3B261CF7}">
            <x14:dataBar minLength="0" maxLength="100" gradient="0">
              <x14:cfvo type="num">
                <xm:f>0</xm:f>
              </x14:cfvo>
              <x14:cfvo type="num">
                <xm:f>4</xm:f>
              </x14:cfvo>
              <x14:negativeFillColor rgb="FFFF0000"/>
              <x14:axisColor rgb="FF000000"/>
            </x14:dataBar>
          </x14:cfRule>
          <xm:sqref>AF74:AF76</xm:sqref>
        </x14:conditionalFormatting>
        <x14:conditionalFormatting xmlns:xm="http://schemas.microsoft.com/office/excel/2006/main">
          <x14:cfRule type="dataBar" id="{5DE126E8-40E6-46A6-80A6-645B41426CAC}">
            <x14:dataBar minLength="0" maxLength="100" gradient="0">
              <x14:cfvo type="num">
                <xm:f>0</xm:f>
              </x14:cfvo>
              <x14:cfvo type="num">
                <xm:f>4</xm:f>
              </x14:cfvo>
              <x14:negativeFillColor rgb="FFFF0000"/>
              <x14:axisColor rgb="FF000000"/>
            </x14:dataBar>
          </x14:cfRule>
          <xm:sqref>AF74:AJ76</xm:sqref>
        </x14:conditionalFormatting>
        <x14:conditionalFormatting xmlns:xm="http://schemas.microsoft.com/office/excel/2006/main">
          <x14:cfRule type="dataBar" id="{DEFC1565-105F-4282-AD07-F1E8AF484182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AG74:AJ76</xm:sqref>
        </x14:conditionalFormatting>
        <x14:conditionalFormatting xmlns:xm="http://schemas.microsoft.com/office/excel/2006/main">
          <x14:cfRule type="dataBar" id="{0F91862E-51EE-475A-B19D-C6D005E744EA}">
            <x14:dataBar minLength="0" maxLength="100" gradient="0">
              <x14:cfvo type="num">
                <xm:f>0</xm:f>
              </x14:cfvo>
              <x14:cfvo type="num">
                <xm:f>4</xm:f>
              </x14:cfvo>
              <x14:negativeFillColor rgb="FFFF0000"/>
              <x14:axisColor rgb="FF000000"/>
            </x14:dataBar>
          </x14:cfRule>
          <xm:sqref>AO74:AO76</xm:sqref>
        </x14:conditionalFormatting>
        <x14:conditionalFormatting xmlns:xm="http://schemas.microsoft.com/office/excel/2006/main">
          <x14:cfRule type="dataBar" id="{A3B806EE-1FFC-4370-B12A-9F3E777BEAD6}">
            <x14:dataBar minLength="0" maxLength="100" gradient="0">
              <x14:cfvo type="num">
                <xm:f>0</xm:f>
              </x14:cfvo>
              <x14:cfvo type="num">
                <xm:f>4</xm:f>
              </x14:cfvo>
              <x14:negativeFillColor rgb="FFFF0000"/>
              <x14:axisColor rgb="FF000000"/>
            </x14:dataBar>
          </x14:cfRule>
          <xm:sqref>AO74:AS76</xm:sqref>
        </x14:conditionalFormatting>
        <x14:conditionalFormatting xmlns:xm="http://schemas.microsoft.com/office/excel/2006/main">
          <x14:cfRule type="dataBar" id="{AE09F9D7-4F81-4801-9029-8293797B1F95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AP74:AS76</xm:sqref>
        </x14:conditionalFormatting>
        <x14:conditionalFormatting xmlns:xm="http://schemas.microsoft.com/office/excel/2006/main">
          <x14:cfRule type="dataBar" id="{0B65D817-2576-4AF4-A59C-F313037034CF}">
            <x14:dataBar minLength="0" maxLength="100" gradient="0">
              <x14:cfvo type="num">
                <xm:f>0</xm:f>
              </x14:cfvo>
              <x14:cfvo type="num">
                <xm:f>4</xm:f>
              </x14:cfvo>
              <x14:negativeFillColor rgb="FFFF0000"/>
              <x14:axisColor rgb="FF000000"/>
            </x14:dataBar>
          </x14:cfRule>
          <xm:sqref>BP74:BP76</xm:sqref>
        </x14:conditionalFormatting>
        <x14:conditionalFormatting xmlns:xm="http://schemas.microsoft.com/office/excel/2006/main">
          <x14:cfRule type="dataBar" id="{71194AC6-5415-4CAA-BD0C-E621789DCA15}">
            <x14:dataBar minLength="0" maxLength="100" gradient="0">
              <x14:cfvo type="num">
                <xm:f>0</xm:f>
              </x14:cfvo>
              <x14:cfvo type="num">
                <xm:f>4</xm:f>
              </x14:cfvo>
              <x14:negativeFillColor rgb="FFFF0000"/>
              <x14:axisColor rgb="FF000000"/>
            </x14:dataBar>
          </x14:cfRule>
          <xm:sqref>BP74:BT76</xm:sqref>
        </x14:conditionalFormatting>
        <x14:conditionalFormatting xmlns:xm="http://schemas.microsoft.com/office/excel/2006/main">
          <x14:cfRule type="dataBar" id="{D237E03E-5888-4BA1-9B40-4EA9E81D7980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BQ74:BT76</xm:sqref>
        </x14:conditionalFormatting>
        <x14:conditionalFormatting xmlns:xm="http://schemas.microsoft.com/office/excel/2006/main">
          <x14:cfRule type="dataBar" id="{AE613BDE-0999-4C0A-87B1-2C7ABBA016E7}">
            <x14:dataBar minLength="0" maxLength="100" gradient="0">
              <x14:cfvo type="num">
                <xm:f>0</xm:f>
              </x14:cfvo>
              <x14:cfvo type="num">
                <xm:f>4</xm:f>
              </x14:cfvo>
              <x14:negativeFillColor rgb="FFFF0000"/>
              <x14:axisColor rgb="FF000000"/>
            </x14:dataBar>
          </x14:cfRule>
          <xm:sqref>N74:N76</xm:sqref>
        </x14:conditionalFormatting>
        <x14:conditionalFormatting xmlns:xm="http://schemas.microsoft.com/office/excel/2006/main">
          <x14:cfRule type="dataBar" id="{23C3EE77-4E8C-4401-8E74-5F0494A74F79}">
            <x14:dataBar minLength="0" maxLength="100" gradient="0">
              <x14:cfvo type="num">
                <xm:f>0</xm:f>
              </x14:cfvo>
              <x14:cfvo type="num">
                <xm:f>4</xm:f>
              </x14:cfvo>
              <x14:negativeFillColor rgb="FFFF0000"/>
              <x14:axisColor rgb="FF000000"/>
            </x14:dataBar>
          </x14:cfRule>
          <xm:sqref>N74:R76</xm:sqref>
        </x14:conditionalFormatting>
        <x14:conditionalFormatting xmlns:xm="http://schemas.microsoft.com/office/excel/2006/main">
          <x14:cfRule type="dataBar" id="{2DBF17EA-C31C-4793-82D7-FD6E535A62A0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O74:R76</xm:sqref>
        </x14:conditionalFormatting>
        <x14:conditionalFormatting xmlns:xm="http://schemas.microsoft.com/office/excel/2006/main">
          <x14:cfRule type="dataBar" id="{E8C7C974-87FB-4CE7-82B9-AEBAD4DF0C53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S74:S76</xm:sqref>
        </x14:conditionalFormatting>
        <x14:conditionalFormatting xmlns:xm="http://schemas.microsoft.com/office/excel/2006/main">
          <x14:cfRule type="dataBar" id="{A41412D6-AF7A-4819-B7FA-3CEB131FD762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AT74:AT76</xm:sqref>
        </x14:conditionalFormatting>
        <x14:conditionalFormatting xmlns:xm="http://schemas.microsoft.com/office/excel/2006/main">
          <x14:cfRule type="dataBar" id="{9B74410C-3E4B-4230-BF9A-528275ED9F7A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BL74:BL76</xm:sqref>
        </x14:conditionalFormatting>
        <x14:conditionalFormatting xmlns:xm="http://schemas.microsoft.com/office/excel/2006/main">
          <x14:cfRule type="dataBar" id="{B6113A12-A390-4FFE-B971-13CBEEC6BA72}">
            <x14:dataBar minLength="0" maxLength="100" gradient="0">
              <x14:cfvo type="num">
                <xm:f>0</xm:f>
              </x14:cfvo>
              <x14:cfvo type="num">
                <xm:f>4</xm:f>
              </x14:cfvo>
              <x14:negativeFillColor rgb="FFFF0000"/>
              <x14:axisColor rgb="FF000000"/>
            </x14:dataBar>
          </x14:cfRule>
          <xm:sqref>BG74:BG76</xm:sqref>
        </x14:conditionalFormatting>
        <x14:conditionalFormatting xmlns:xm="http://schemas.microsoft.com/office/excel/2006/main">
          <x14:cfRule type="dataBar" id="{2E227F34-1BD1-4E73-ACD5-CEC932F04757}">
            <x14:dataBar minLength="0" maxLength="100" gradient="0">
              <x14:cfvo type="num">
                <xm:f>0</xm:f>
              </x14:cfvo>
              <x14:cfvo type="num">
                <xm:f>4</xm:f>
              </x14:cfvo>
              <x14:negativeFillColor rgb="FFFF0000"/>
              <x14:axisColor rgb="FF000000"/>
            </x14:dataBar>
          </x14:cfRule>
          <xm:sqref>BG74:BK76</xm:sqref>
        </x14:conditionalFormatting>
        <x14:conditionalFormatting xmlns:xm="http://schemas.microsoft.com/office/excel/2006/main">
          <x14:cfRule type="dataBar" id="{C909975E-4A83-4195-B7FC-8FC11C072783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BH74:BK76</xm:sqref>
        </x14:conditionalFormatting>
        <x14:conditionalFormatting xmlns:xm="http://schemas.microsoft.com/office/excel/2006/main">
          <x14:cfRule type="dataBar" id="{C7DCFA92-066A-465C-B41B-7D3786D1032F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BC74:BC76</xm:sqref>
        </x14:conditionalFormatting>
        <x14:conditionalFormatting xmlns:xm="http://schemas.microsoft.com/office/excel/2006/main">
          <x14:cfRule type="dataBar" id="{4BCD9932-EA9B-4B2E-A644-590601EEA86A}">
            <x14:dataBar minLength="0" maxLength="100" gradient="0">
              <x14:cfvo type="num">
                <xm:f>0</xm:f>
              </x14:cfvo>
              <x14:cfvo type="num">
                <xm:f>4</xm:f>
              </x14:cfvo>
              <x14:negativeFillColor rgb="FFFF0000"/>
              <x14:axisColor rgb="FF000000"/>
            </x14:dataBar>
          </x14:cfRule>
          <xm:sqref>AX74:AX76</xm:sqref>
        </x14:conditionalFormatting>
        <x14:conditionalFormatting xmlns:xm="http://schemas.microsoft.com/office/excel/2006/main">
          <x14:cfRule type="dataBar" id="{BE92030E-6478-44A3-B467-CAD5345FB167}">
            <x14:dataBar minLength="0" maxLength="100" gradient="0">
              <x14:cfvo type="num">
                <xm:f>0</xm:f>
              </x14:cfvo>
              <x14:cfvo type="num">
                <xm:f>4</xm:f>
              </x14:cfvo>
              <x14:negativeFillColor rgb="FFFF0000"/>
              <x14:axisColor rgb="FF000000"/>
            </x14:dataBar>
          </x14:cfRule>
          <xm:sqref>AX74:BB76</xm:sqref>
        </x14:conditionalFormatting>
        <x14:conditionalFormatting xmlns:xm="http://schemas.microsoft.com/office/excel/2006/main">
          <x14:cfRule type="dataBar" id="{FE1E9102-7BC3-4DF5-A844-4B22101BEEAD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AY74:BB76</xm:sqref>
        </x14:conditionalFormatting>
        <x14:conditionalFormatting xmlns:xm="http://schemas.microsoft.com/office/excel/2006/main">
          <x14:cfRule type="dataBar" id="{5E587DE5-8B1A-447B-A89F-70724FE46C67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J74:J76</xm:sqref>
        </x14:conditionalFormatting>
        <x14:conditionalFormatting xmlns:xm="http://schemas.microsoft.com/office/excel/2006/main">
          <x14:cfRule type="dataBar" id="{942F56E6-F552-4F18-9B10-5C2DFAEE5F81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AB71</xm:sqref>
        </x14:conditionalFormatting>
        <x14:conditionalFormatting xmlns:xm="http://schemas.microsoft.com/office/excel/2006/main">
          <x14:cfRule type="dataBar" id="{9CEF4A54-B270-49DF-8499-4784AF5AD52D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AK71</xm:sqref>
        </x14:conditionalFormatting>
        <x14:conditionalFormatting xmlns:xm="http://schemas.microsoft.com/office/excel/2006/main">
          <x14:cfRule type="dataBar" id="{14F4D8D8-5223-4EBB-8D1F-236E0082F262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BU71</xm:sqref>
        </x14:conditionalFormatting>
        <x14:conditionalFormatting xmlns:xm="http://schemas.microsoft.com/office/excel/2006/main">
          <x14:cfRule type="dataBar" id="{77F3AC97-3F65-4E60-B355-532F15AF96CE}">
            <x14:dataBar minLength="0" maxLength="100" gradient="0">
              <x14:cfvo type="num">
                <xm:f>0</xm:f>
              </x14:cfvo>
              <x14:cfvo type="num">
                <xm:f>4</xm:f>
              </x14:cfvo>
              <x14:negativeFillColor rgb="FFFF0000"/>
              <x14:axisColor rgb="FF000000"/>
            </x14:dataBar>
          </x14:cfRule>
          <xm:sqref>E71</xm:sqref>
        </x14:conditionalFormatting>
        <x14:conditionalFormatting xmlns:xm="http://schemas.microsoft.com/office/excel/2006/main">
          <x14:cfRule type="dataBar" id="{BFB0F4CF-4BBA-4454-A371-31F8778AF8C0}">
            <x14:dataBar minLength="0" maxLength="100" gradient="0">
              <x14:cfvo type="num">
                <xm:f>0</xm:f>
              </x14:cfvo>
              <x14:cfvo type="num">
                <xm:f>4</xm:f>
              </x14:cfvo>
              <x14:negativeFillColor rgb="FFFF0000"/>
              <x14:axisColor rgb="FF000000"/>
            </x14:dataBar>
          </x14:cfRule>
          <xm:sqref>E71:I71</xm:sqref>
        </x14:conditionalFormatting>
        <x14:conditionalFormatting xmlns:xm="http://schemas.microsoft.com/office/excel/2006/main">
          <x14:cfRule type="dataBar" id="{2B5D2A2E-852C-45AB-A24C-6C760B2268CC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F71:I71</xm:sqref>
        </x14:conditionalFormatting>
        <x14:conditionalFormatting xmlns:xm="http://schemas.microsoft.com/office/excel/2006/main">
          <x14:cfRule type="dataBar" id="{52380B7D-0A04-45A2-B426-8432B14B694B}">
            <x14:dataBar minLength="0" maxLength="100" gradient="0">
              <x14:cfvo type="num">
                <xm:f>0</xm:f>
              </x14:cfvo>
              <x14:cfvo type="num">
                <xm:f>4</xm:f>
              </x14:cfvo>
              <x14:negativeFillColor rgb="FFFF0000"/>
              <x14:axisColor rgb="FF000000"/>
            </x14:dataBar>
          </x14:cfRule>
          <xm:sqref>W71</xm:sqref>
        </x14:conditionalFormatting>
        <x14:conditionalFormatting xmlns:xm="http://schemas.microsoft.com/office/excel/2006/main">
          <x14:cfRule type="dataBar" id="{86240509-8763-4980-9C6D-D116DAC092C2}">
            <x14:dataBar minLength="0" maxLength="100" gradient="0">
              <x14:cfvo type="num">
                <xm:f>0</xm:f>
              </x14:cfvo>
              <x14:cfvo type="num">
                <xm:f>4</xm:f>
              </x14:cfvo>
              <x14:negativeFillColor rgb="FFFF0000"/>
              <x14:axisColor rgb="FF000000"/>
            </x14:dataBar>
          </x14:cfRule>
          <xm:sqref>W71:AA71</xm:sqref>
        </x14:conditionalFormatting>
        <x14:conditionalFormatting xmlns:xm="http://schemas.microsoft.com/office/excel/2006/main">
          <x14:cfRule type="dataBar" id="{BE10824D-80BD-4312-A138-44C2CA65731E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X71:AA71</xm:sqref>
        </x14:conditionalFormatting>
        <x14:conditionalFormatting xmlns:xm="http://schemas.microsoft.com/office/excel/2006/main">
          <x14:cfRule type="dataBar" id="{56CC9CAC-F49E-4700-B6F9-B37C6AF8A53F}">
            <x14:dataBar minLength="0" maxLength="100" gradient="0">
              <x14:cfvo type="num">
                <xm:f>0</xm:f>
              </x14:cfvo>
              <x14:cfvo type="num">
                <xm:f>4</xm:f>
              </x14:cfvo>
              <x14:negativeFillColor rgb="FFFF0000"/>
              <x14:axisColor rgb="FF000000"/>
            </x14:dataBar>
          </x14:cfRule>
          <xm:sqref>AF71</xm:sqref>
        </x14:conditionalFormatting>
        <x14:conditionalFormatting xmlns:xm="http://schemas.microsoft.com/office/excel/2006/main">
          <x14:cfRule type="dataBar" id="{2B585480-4AB3-4A57-A373-FFB9EC07CCBA}">
            <x14:dataBar minLength="0" maxLength="100" gradient="0">
              <x14:cfvo type="num">
                <xm:f>0</xm:f>
              </x14:cfvo>
              <x14:cfvo type="num">
                <xm:f>4</xm:f>
              </x14:cfvo>
              <x14:negativeFillColor rgb="FFFF0000"/>
              <x14:axisColor rgb="FF000000"/>
            </x14:dataBar>
          </x14:cfRule>
          <xm:sqref>AF71:AJ71</xm:sqref>
        </x14:conditionalFormatting>
        <x14:conditionalFormatting xmlns:xm="http://schemas.microsoft.com/office/excel/2006/main">
          <x14:cfRule type="dataBar" id="{959A3D23-A817-471A-8A96-94EB3EB76C3F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AG71:AJ71</xm:sqref>
        </x14:conditionalFormatting>
        <x14:conditionalFormatting xmlns:xm="http://schemas.microsoft.com/office/excel/2006/main">
          <x14:cfRule type="dataBar" id="{61F98457-0CDD-488B-B759-5B204AAAFDAA}">
            <x14:dataBar minLength="0" maxLength="100" gradient="0">
              <x14:cfvo type="num">
                <xm:f>0</xm:f>
              </x14:cfvo>
              <x14:cfvo type="num">
                <xm:f>4</xm:f>
              </x14:cfvo>
              <x14:negativeFillColor rgb="FFFF0000"/>
              <x14:axisColor rgb="FF000000"/>
            </x14:dataBar>
          </x14:cfRule>
          <xm:sqref>AO71</xm:sqref>
        </x14:conditionalFormatting>
        <x14:conditionalFormatting xmlns:xm="http://schemas.microsoft.com/office/excel/2006/main">
          <x14:cfRule type="dataBar" id="{791440CA-72F0-41E5-9D32-A4CAF60B3309}">
            <x14:dataBar minLength="0" maxLength="100" gradient="0">
              <x14:cfvo type="num">
                <xm:f>0</xm:f>
              </x14:cfvo>
              <x14:cfvo type="num">
                <xm:f>4</xm:f>
              </x14:cfvo>
              <x14:negativeFillColor rgb="FFFF0000"/>
              <x14:axisColor rgb="FF000000"/>
            </x14:dataBar>
          </x14:cfRule>
          <xm:sqref>AO71:AS71</xm:sqref>
        </x14:conditionalFormatting>
        <x14:conditionalFormatting xmlns:xm="http://schemas.microsoft.com/office/excel/2006/main">
          <x14:cfRule type="dataBar" id="{3B5C27D1-251C-4E61-A00B-89DE6C79933D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AP71:AS71</xm:sqref>
        </x14:conditionalFormatting>
        <x14:conditionalFormatting xmlns:xm="http://schemas.microsoft.com/office/excel/2006/main">
          <x14:cfRule type="dataBar" id="{7442A012-5B8B-4BE4-BD87-1F99E5455F7D}">
            <x14:dataBar minLength="0" maxLength="100" gradient="0">
              <x14:cfvo type="num">
                <xm:f>0</xm:f>
              </x14:cfvo>
              <x14:cfvo type="num">
                <xm:f>4</xm:f>
              </x14:cfvo>
              <x14:negativeFillColor rgb="FFFF0000"/>
              <x14:axisColor rgb="FF000000"/>
            </x14:dataBar>
          </x14:cfRule>
          <xm:sqref>BP71</xm:sqref>
        </x14:conditionalFormatting>
        <x14:conditionalFormatting xmlns:xm="http://schemas.microsoft.com/office/excel/2006/main">
          <x14:cfRule type="dataBar" id="{CF5173F9-082B-42AC-910F-5097EC18A4CC}">
            <x14:dataBar minLength="0" maxLength="100" gradient="0">
              <x14:cfvo type="num">
                <xm:f>0</xm:f>
              </x14:cfvo>
              <x14:cfvo type="num">
                <xm:f>4</xm:f>
              </x14:cfvo>
              <x14:negativeFillColor rgb="FFFF0000"/>
              <x14:axisColor rgb="FF000000"/>
            </x14:dataBar>
          </x14:cfRule>
          <xm:sqref>BP71:BT71</xm:sqref>
        </x14:conditionalFormatting>
        <x14:conditionalFormatting xmlns:xm="http://schemas.microsoft.com/office/excel/2006/main">
          <x14:cfRule type="dataBar" id="{C1666E74-5246-4DFF-A155-937AD65C21A3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BQ71:BT71</xm:sqref>
        </x14:conditionalFormatting>
        <x14:conditionalFormatting xmlns:xm="http://schemas.microsoft.com/office/excel/2006/main">
          <x14:cfRule type="dataBar" id="{A600256D-AD6C-4419-A301-3F91BD96406D}">
            <x14:dataBar minLength="0" maxLength="100" gradient="0">
              <x14:cfvo type="num">
                <xm:f>0</xm:f>
              </x14:cfvo>
              <x14:cfvo type="num">
                <xm:f>4</xm:f>
              </x14:cfvo>
              <x14:negativeFillColor rgb="FFFF0000"/>
              <x14:axisColor rgb="FF000000"/>
            </x14:dataBar>
          </x14:cfRule>
          <xm:sqref>N71</xm:sqref>
        </x14:conditionalFormatting>
        <x14:conditionalFormatting xmlns:xm="http://schemas.microsoft.com/office/excel/2006/main">
          <x14:cfRule type="dataBar" id="{0CAE8EFB-7E89-4150-8BDB-D4048E6E04BB}">
            <x14:dataBar minLength="0" maxLength="100" gradient="0">
              <x14:cfvo type="num">
                <xm:f>0</xm:f>
              </x14:cfvo>
              <x14:cfvo type="num">
                <xm:f>4</xm:f>
              </x14:cfvo>
              <x14:negativeFillColor rgb="FFFF0000"/>
              <x14:axisColor rgb="FF000000"/>
            </x14:dataBar>
          </x14:cfRule>
          <xm:sqref>N71:R71</xm:sqref>
        </x14:conditionalFormatting>
        <x14:conditionalFormatting xmlns:xm="http://schemas.microsoft.com/office/excel/2006/main">
          <x14:cfRule type="dataBar" id="{64355EBC-44A5-48A9-8857-1297C17D416A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O71:R71</xm:sqref>
        </x14:conditionalFormatting>
        <x14:conditionalFormatting xmlns:xm="http://schemas.microsoft.com/office/excel/2006/main">
          <x14:cfRule type="dataBar" id="{2CFFFEF8-479A-4BA0-BCEF-EC69F48F968B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S71</xm:sqref>
        </x14:conditionalFormatting>
        <x14:conditionalFormatting xmlns:xm="http://schemas.microsoft.com/office/excel/2006/main">
          <x14:cfRule type="dataBar" id="{E69C6007-FEF3-416F-95D5-C0B8A95CAEA5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AT71</xm:sqref>
        </x14:conditionalFormatting>
        <x14:conditionalFormatting xmlns:xm="http://schemas.microsoft.com/office/excel/2006/main">
          <x14:cfRule type="dataBar" id="{2904F8B3-0CC6-4F1E-AAB9-FA6760B2B94D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BL71</xm:sqref>
        </x14:conditionalFormatting>
        <x14:conditionalFormatting xmlns:xm="http://schemas.microsoft.com/office/excel/2006/main">
          <x14:cfRule type="dataBar" id="{618B535B-AD4C-4C85-B475-76EC9D51F45A}">
            <x14:dataBar minLength="0" maxLength="100" gradient="0">
              <x14:cfvo type="num">
                <xm:f>0</xm:f>
              </x14:cfvo>
              <x14:cfvo type="num">
                <xm:f>4</xm:f>
              </x14:cfvo>
              <x14:negativeFillColor rgb="FFFF0000"/>
              <x14:axisColor rgb="FF000000"/>
            </x14:dataBar>
          </x14:cfRule>
          <xm:sqref>BG71</xm:sqref>
        </x14:conditionalFormatting>
        <x14:conditionalFormatting xmlns:xm="http://schemas.microsoft.com/office/excel/2006/main">
          <x14:cfRule type="dataBar" id="{54B14C31-710D-45E2-B3BF-D56C2117822D}">
            <x14:dataBar minLength="0" maxLength="100" gradient="0">
              <x14:cfvo type="num">
                <xm:f>0</xm:f>
              </x14:cfvo>
              <x14:cfvo type="num">
                <xm:f>4</xm:f>
              </x14:cfvo>
              <x14:negativeFillColor rgb="FFFF0000"/>
              <x14:axisColor rgb="FF000000"/>
            </x14:dataBar>
          </x14:cfRule>
          <xm:sqref>BG71:BK71</xm:sqref>
        </x14:conditionalFormatting>
        <x14:conditionalFormatting xmlns:xm="http://schemas.microsoft.com/office/excel/2006/main">
          <x14:cfRule type="dataBar" id="{7D4E195C-55AD-4F5F-8010-687097F82C6C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BH71:BK71</xm:sqref>
        </x14:conditionalFormatting>
        <x14:conditionalFormatting xmlns:xm="http://schemas.microsoft.com/office/excel/2006/main">
          <x14:cfRule type="dataBar" id="{1685520C-4D03-4C4C-8EA5-863347C867E7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BC71</xm:sqref>
        </x14:conditionalFormatting>
        <x14:conditionalFormatting xmlns:xm="http://schemas.microsoft.com/office/excel/2006/main">
          <x14:cfRule type="dataBar" id="{451907D4-BE33-4AD7-B59E-D293FDC54CA9}">
            <x14:dataBar minLength="0" maxLength="100" gradient="0">
              <x14:cfvo type="num">
                <xm:f>0</xm:f>
              </x14:cfvo>
              <x14:cfvo type="num">
                <xm:f>4</xm:f>
              </x14:cfvo>
              <x14:negativeFillColor rgb="FFFF0000"/>
              <x14:axisColor rgb="FF000000"/>
            </x14:dataBar>
          </x14:cfRule>
          <xm:sqref>AX71</xm:sqref>
        </x14:conditionalFormatting>
        <x14:conditionalFormatting xmlns:xm="http://schemas.microsoft.com/office/excel/2006/main">
          <x14:cfRule type="dataBar" id="{0BBD82B2-363A-40E9-875F-9F37543C7AA4}">
            <x14:dataBar minLength="0" maxLength="100" gradient="0">
              <x14:cfvo type="num">
                <xm:f>0</xm:f>
              </x14:cfvo>
              <x14:cfvo type="num">
                <xm:f>4</xm:f>
              </x14:cfvo>
              <x14:negativeFillColor rgb="FFFF0000"/>
              <x14:axisColor rgb="FF000000"/>
            </x14:dataBar>
          </x14:cfRule>
          <xm:sqref>AX71:BB71</xm:sqref>
        </x14:conditionalFormatting>
        <x14:conditionalFormatting xmlns:xm="http://schemas.microsoft.com/office/excel/2006/main">
          <x14:cfRule type="dataBar" id="{A5CFDB88-914E-4787-80CA-EBE216A84032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AY71:BB71</xm:sqref>
        </x14:conditionalFormatting>
        <x14:conditionalFormatting xmlns:xm="http://schemas.microsoft.com/office/excel/2006/main">
          <x14:cfRule type="dataBar" id="{3C083A98-C970-4C2F-9EB1-72E4F7B32362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J71</xm:sqref>
        </x14:conditionalFormatting>
        <x14:conditionalFormatting xmlns:xm="http://schemas.microsoft.com/office/excel/2006/main">
          <x14:cfRule type="dataBar" id="{A8BBDB95-3BB5-4B8F-98D7-A1E5B5281EB0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AB72</xm:sqref>
        </x14:conditionalFormatting>
        <x14:conditionalFormatting xmlns:xm="http://schemas.microsoft.com/office/excel/2006/main">
          <x14:cfRule type="dataBar" id="{72F1E802-AA58-4885-8B81-03FBEA311103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AK72</xm:sqref>
        </x14:conditionalFormatting>
        <x14:conditionalFormatting xmlns:xm="http://schemas.microsoft.com/office/excel/2006/main">
          <x14:cfRule type="dataBar" id="{5BD3EC8C-09A6-4FF3-82A0-AD1862038B0F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BU72</xm:sqref>
        </x14:conditionalFormatting>
        <x14:conditionalFormatting xmlns:xm="http://schemas.microsoft.com/office/excel/2006/main">
          <x14:cfRule type="dataBar" id="{7ADB6FAC-33FB-4856-B89C-8752E61502A7}">
            <x14:dataBar minLength="0" maxLength="100" gradient="0">
              <x14:cfvo type="num">
                <xm:f>0</xm:f>
              </x14:cfvo>
              <x14:cfvo type="num">
                <xm:f>4</xm:f>
              </x14:cfvo>
              <x14:negativeFillColor rgb="FFFF0000"/>
              <x14:axisColor rgb="FF000000"/>
            </x14:dataBar>
          </x14:cfRule>
          <xm:sqref>E72</xm:sqref>
        </x14:conditionalFormatting>
        <x14:conditionalFormatting xmlns:xm="http://schemas.microsoft.com/office/excel/2006/main">
          <x14:cfRule type="dataBar" id="{1AE0B9F9-3F68-45C0-9A29-1AF33F727EB7}">
            <x14:dataBar minLength="0" maxLength="100" gradient="0">
              <x14:cfvo type="num">
                <xm:f>0</xm:f>
              </x14:cfvo>
              <x14:cfvo type="num">
                <xm:f>4</xm:f>
              </x14:cfvo>
              <x14:negativeFillColor rgb="FFFF0000"/>
              <x14:axisColor rgb="FF000000"/>
            </x14:dataBar>
          </x14:cfRule>
          <xm:sqref>E72:I72</xm:sqref>
        </x14:conditionalFormatting>
        <x14:conditionalFormatting xmlns:xm="http://schemas.microsoft.com/office/excel/2006/main">
          <x14:cfRule type="dataBar" id="{B2530FBC-6BA3-4875-8EBA-A909F3594770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F72:I72</xm:sqref>
        </x14:conditionalFormatting>
        <x14:conditionalFormatting xmlns:xm="http://schemas.microsoft.com/office/excel/2006/main">
          <x14:cfRule type="dataBar" id="{D9ADE37A-88F9-4E81-A0D2-82AE6C1C0D5C}">
            <x14:dataBar minLength="0" maxLength="100" gradient="0">
              <x14:cfvo type="num">
                <xm:f>0</xm:f>
              </x14:cfvo>
              <x14:cfvo type="num">
                <xm:f>4</xm:f>
              </x14:cfvo>
              <x14:negativeFillColor rgb="FFFF0000"/>
              <x14:axisColor rgb="FF000000"/>
            </x14:dataBar>
          </x14:cfRule>
          <xm:sqref>W72</xm:sqref>
        </x14:conditionalFormatting>
        <x14:conditionalFormatting xmlns:xm="http://schemas.microsoft.com/office/excel/2006/main">
          <x14:cfRule type="dataBar" id="{FDAE1277-C647-4957-9BA2-0927E934F82B}">
            <x14:dataBar minLength="0" maxLength="100" gradient="0">
              <x14:cfvo type="num">
                <xm:f>0</xm:f>
              </x14:cfvo>
              <x14:cfvo type="num">
                <xm:f>4</xm:f>
              </x14:cfvo>
              <x14:negativeFillColor rgb="FFFF0000"/>
              <x14:axisColor rgb="FF000000"/>
            </x14:dataBar>
          </x14:cfRule>
          <xm:sqref>W72:AA72</xm:sqref>
        </x14:conditionalFormatting>
        <x14:conditionalFormatting xmlns:xm="http://schemas.microsoft.com/office/excel/2006/main">
          <x14:cfRule type="dataBar" id="{8030D344-CA64-45BD-AAAF-82EB1D4E9071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X72:AA72</xm:sqref>
        </x14:conditionalFormatting>
        <x14:conditionalFormatting xmlns:xm="http://schemas.microsoft.com/office/excel/2006/main">
          <x14:cfRule type="dataBar" id="{C4A41472-1DE2-4AB9-B68B-513CC3AD4512}">
            <x14:dataBar minLength="0" maxLength="100" gradient="0">
              <x14:cfvo type="num">
                <xm:f>0</xm:f>
              </x14:cfvo>
              <x14:cfvo type="num">
                <xm:f>4</xm:f>
              </x14:cfvo>
              <x14:negativeFillColor rgb="FFFF0000"/>
              <x14:axisColor rgb="FF000000"/>
            </x14:dataBar>
          </x14:cfRule>
          <xm:sqref>AF72</xm:sqref>
        </x14:conditionalFormatting>
        <x14:conditionalFormatting xmlns:xm="http://schemas.microsoft.com/office/excel/2006/main">
          <x14:cfRule type="dataBar" id="{5E0AEE7F-A5F9-45FC-846F-8D9287FAB98F}">
            <x14:dataBar minLength="0" maxLength="100" gradient="0">
              <x14:cfvo type="num">
                <xm:f>0</xm:f>
              </x14:cfvo>
              <x14:cfvo type="num">
                <xm:f>4</xm:f>
              </x14:cfvo>
              <x14:negativeFillColor rgb="FFFF0000"/>
              <x14:axisColor rgb="FF000000"/>
            </x14:dataBar>
          </x14:cfRule>
          <xm:sqref>AF72:AJ72</xm:sqref>
        </x14:conditionalFormatting>
        <x14:conditionalFormatting xmlns:xm="http://schemas.microsoft.com/office/excel/2006/main">
          <x14:cfRule type="dataBar" id="{F62D0A05-9B2F-4C92-B43B-8FE9F28B9731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AG72:AJ72</xm:sqref>
        </x14:conditionalFormatting>
        <x14:conditionalFormatting xmlns:xm="http://schemas.microsoft.com/office/excel/2006/main">
          <x14:cfRule type="dataBar" id="{D44444F2-D658-4F12-8B77-BC57AE89BA40}">
            <x14:dataBar minLength="0" maxLength="100" gradient="0">
              <x14:cfvo type="num">
                <xm:f>0</xm:f>
              </x14:cfvo>
              <x14:cfvo type="num">
                <xm:f>4</xm:f>
              </x14:cfvo>
              <x14:negativeFillColor rgb="FFFF0000"/>
              <x14:axisColor rgb="FF000000"/>
            </x14:dataBar>
          </x14:cfRule>
          <xm:sqref>AO72</xm:sqref>
        </x14:conditionalFormatting>
        <x14:conditionalFormatting xmlns:xm="http://schemas.microsoft.com/office/excel/2006/main">
          <x14:cfRule type="dataBar" id="{BC02EE42-028F-45BA-92CA-77E05C8C0F2A}">
            <x14:dataBar minLength="0" maxLength="100" gradient="0">
              <x14:cfvo type="num">
                <xm:f>0</xm:f>
              </x14:cfvo>
              <x14:cfvo type="num">
                <xm:f>4</xm:f>
              </x14:cfvo>
              <x14:negativeFillColor rgb="FFFF0000"/>
              <x14:axisColor rgb="FF000000"/>
            </x14:dataBar>
          </x14:cfRule>
          <xm:sqref>AO72:AS72</xm:sqref>
        </x14:conditionalFormatting>
        <x14:conditionalFormatting xmlns:xm="http://schemas.microsoft.com/office/excel/2006/main">
          <x14:cfRule type="dataBar" id="{A54CC8BA-B391-4BC7-BDB8-7EB13BA3761A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AP72:AS72</xm:sqref>
        </x14:conditionalFormatting>
        <x14:conditionalFormatting xmlns:xm="http://schemas.microsoft.com/office/excel/2006/main">
          <x14:cfRule type="dataBar" id="{4BFDBF1E-621A-4912-BDA4-E0E567678310}">
            <x14:dataBar minLength="0" maxLength="100" gradient="0">
              <x14:cfvo type="num">
                <xm:f>0</xm:f>
              </x14:cfvo>
              <x14:cfvo type="num">
                <xm:f>4</xm:f>
              </x14:cfvo>
              <x14:negativeFillColor rgb="FFFF0000"/>
              <x14:axisColor rgb="FF000000"/>
            </x14:dataBar>
          </x14:cfRule>
          <xm:sqref>BP72</xm:sqref>
        </x14:conditionalFormatting>
        <x14:conditionalFormatting xmlns:xm="http://schemas.microsoft.com/office/excel/2006/main">
          <x14:cfRule type="dataBar" id="{609CADA7-3206-4913-AAA7-DD3D446FD860}">
            <x14:dataBar minLength="0" maxLength="100" gradient="0">
              <x14:cfvo type="num">
                <xm:f>0</xm:f>
              </x14:cfvo>
              <x14:cfvo type="num">
                <xm:f>4</xm:f>
              </x14:cfvo>
              <x14:negativeFillColor rgb="FFFF0000"/>
              <x14:axisColor rgb="FF000000"/>
            </x14:dataBar>
          </x14:cfRule>
          <xm:sqref>BP72:BT72</xm:sqref>
        </x14:conditionalFormatting>
        <x14:conditionalFormatting xmlns:xm="http://schemas.microsoft.com/office/excel/2006/main">
          <x14:cfRule type="dataBar" id="{BD9A8B96-892E-4DAD-AA84-1F3A4E18D11E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BQ72:BT72</xm:sqref>
        </x14:conditionalFormatting>
        <x14:conditionalFormatting xmlns:xm="http://schemas.microsoft.com/office/excel/2006/main">
          <x14:cfRule type="dataBar" id="{FA8E7C56-9421-4B75-9DEE-2DF870DA3D13}">
            <x14:dataBar minLength="0" maxLength="100" gradient="0">
              <x14:cfvo type="num">
                <xm:f>0</xm:f>
              </x14:cfvo>
              <x14:cfvo type="num">
                <xm:f>4</xm:f>
              </x14:cfvo>
              <x14:negativeFillColor rgb="FFFF0000"/>
              <x14:axisColor rgb="FF000000"/>
            </x14:dataBar>
          </x14:cfRule>
          <xm:sqref>N72</xm:sqref>
        </x14:conditionalFormatting>
        <x14:conditionalFormatting xmlns:xm="http://schemas.microsoft.com/office/excel/2006/main">
          <x14:cfRule type="dataBar" id="{7B294D10-858C-4C8A-B5B3-8D71475367DB}">
            <x14:dataBar minLength="0" maxLength="100" gradient="0">
              <x14:cfvo type="num">
                <xm:f>0</xm:f>
              </x14:cfvo>
              <x14:cfvo type="num">
                <xm:f>4</xm:f>
              </x14:cfvo>
              <x14:negativeFillColor rgb="FFFF0000"/>
              <x14:axisColor rgb="FF000000"/>
            </x14:dataBar>
          </x14:cfRule>
          <xm:sqref>N72:R72</xm:sqref>
        </x14:conditionalFormatting>
        <x14:conditionalFormatting xmlns:xm="http://schemas.microsoft.com/office/excel/2006/main">
          <x14:cfRule type="dataBar" id="{74B6629F-A490-4CA8-B132-4F71173314A4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O72:R72</xm:sqref>
        </x14:conditionalFormatting>
        <x14:conditionalFormatting xmlns:xm="http://schemas.microsoft.com/office/excel/2006/main">
          <x14:cfRule type="dataBar" id="{B62E7750-9E97-448B-9FB0-0203D123E276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S72</xm:sqref>
        </x14:conditionalFormatting>
        <x14:conditionalFormatting xmlns:xm="http://schemas.microsoft.com/office/excel/2006/main">
          <x14:cfRule type="dataBar" id="{F754CD80-1B72-4E6C-BF36-F1DD790BD290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AT72</xm:sqref>
        </x14:conditionalFormatting>
        <x14:conditionalFormatting xmlns:xm="http://schemas.microsoft.com/office/excel/2006/main">
          <x14:cfRule type="dataBar" id="{43ABFA4B-AB23-4F15-8A70-0312C93596EB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BL72</xm:sqref>
        </x14:conditionalFormatting>
        <x14:conditionalFormatting xmlns:xm="http://schemas.microsoft.com/office/excel/2006/main">
          <x14:cfRule type="dataBar" id="{129CA787-8643-4718-9B7C-3B37819F7CB0}">
            <x14:dataBar minLength="0" maxLength="100" gradient="0">
              <x14:cfvo type="num">
                <xm:f>0</xm:f>
              </x14:cfvo>
              <x14:cfvo type="num">
                <xm:f>4</xm:f>
              </x14:cfvo>
              <x14:negativeFillColor rgb="FFFF0000"/>
              <x14:axisColor rgb="FF000000"/>
            </x14:dataBar>
          </x14:cfRule>
          <xm:sqref>BG72</xm:sqref>
        </x14:conditionalFormatting>
        <x14:conditionalFormatting xmlns:xm="http://schemas.microsoft.com/office/excel/2006/main">
          <x14:cfRule type="dataBar" id="{51B60A61-8F9F-44A7-AEFF-8EA31AF5FF86}">
            <x14:dataBar minLength="0" maxLength="100" gradient="0">
              <x14:cfvo type="num">
                <xm:f>0</xm:f>
              </x14:cfvo>
              <x14:cfvo type="num">
                <xm:f>4</xm:f>
              </x14:cfvo>
              <x14:negativeFillColor rgb="FFFF0000"/>
              <x14:axisColor rgb="FF000000"/>
            </x14:dataBar>
          </x14:cfRule>
          <xm:sqref>BG72:BK72</xm:sqref>
        </x14:conditionalFormatting>
        <x14:conditionalFormatting xmlns:xm="http://schemas.microsoft.com/office/excel/2006/main">
          <x14:cfRule type="dataBar" id="{72F7E015-6B03-462E-9A99-029CD706C8BA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BH72:BK72</xm:sqref>
        </x14:conditionalFormatting>
        <x14:conditionalFormatting xmlns:xm="http://schemas.microsoft.com/office/excel/2006/main">
          <x14:cfRule type="dataBar" id="{4ABF4ACE-3AB5-4BC4-BA5E-3D3EFC2BE0A9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BC72</xm:sqref>
        </x14:conditionalFormatting>
        <x14:conditionalFormatting xmlns:xm="http://schemas.microsoft.com/office/excel/2006/main">
          <x14:cfRule type="dataBar" id="{49A4DC06-2734-43D5-949D-35E6B0045213}">
            <x14:dataBar minLength="0" maxLength="100" gradient="0">
              <x14:cfvo type="num">
                <xm:f>0</xm:f>
              </x14:cfvo>
              <x14:cfvo type="num">
                <xm:f>4</xm:f>
              </x14:cfvo>
              <x14:negativeFillColor rgb="FFFF0000"/>
              <x14:axisColor rgb="FF000000"/>
            </x14:dataBar>
          </x14:cfRule>
          <xm:sqref>AX72</xm:sqref>
        </x14:conditionalFormatting>
        <x14:conditionalFormatting xmlns:xm="http://schemas.microsoft.com/office/excel/2006/main">
          <x14:cfRule type="dataBar" id="{305993B0-5EB3-4DEE-BDFF-D71C20420C75}">
            <x14:dataBar minLength="0" maxLength="100" gradient="0">
              <x14:cfvo type="num">
                <xm:f>0</xm:f>
              </x14:cfvo>
              <x14:cfvo type="num">
                <xm:f>4</xm:f>
              </x14:cfvo>
              <x14:negativeFillColor rgb="FFFF0000"/>
              <x14:axisColor rgb="FF000000"/>
            </x14:dataBar>
          </x14:cfRule>
          <xm:sqref>AX72:BB72</xm:sqref>
        </x14:conditionalFormatting>
        <x14:conditionalFormatting xmlns:xm="http://schemas.microsoft.com/office/excel/2006/main">
          <x14:cfRule type="dataBar" id="{FABECAD8-222F-449F-8E46-535DB7343050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AY72:BB72</xm:sqref>
        </x14:conditionalFormatting>
        <x14:conditionalFormatting xmlns:xm="http://schemas.microsoft.com/office/excel/2006/main">
          <x14:cfRule type="dataBar" id="{9D26AC10-DA37-4AFF-9C30-3F5296F176B4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J72</xm:sqref>
        </x14:conditionalFormatting>
      </x14:conditionalFormatting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6">
    <tabColor theme="4" tint="0.39997558519241921"/>
  </sheetPr>
  <dimension ref="A1:EF76"/>
  <sheetViews>
    <sheetView zoomScale="85" zoomScaleNormal="85" workbookViewId="0">
      <pane xSplit="1" ySplit="3" topLeftCell="B4" activePane="bottomRight" state="frozen"/>
      <selection pane="topRight"/>
      <selection pane="bottomLeft"/>
      <selection pane="bottomRight" activeCell="A71" sqref="A70:A74"/>
    </sheetView>
  </sheetViews>
  <sheetFormatPr defaultColWidth="0" defaultRowHeight="15" zeroHeight="1"/>
  <cols>
    <col min="1" max="1" width="9.75" style="23" bestFit="1" customWidth="1"/>
    <col min="2" max="2" width="6.625" style="24" bestFit="1" customWidth="1"/>
    <col min="3" max="3" width="10.375" style="28" customWidth="1"/>
    <col min="4" max="4" width="4.5" style="25" customWidth="1"/>
    <col min="5" max="9" width="4.75" style="26" customWidth="1"/>
    <col min="10" max="10" width="6.625" style="27" customWidth="1"/>
    <col min="11" max="11" width="6.625" style="24" bestFit="1" customWidth="1"/>
    <col min="12" max="12" width="10.375" style="28" customWidth="1"/>
    <col min="13" max="13" width="4.5" style="25" customWidth="1"/>
    <col min="14" max="18" width="4.75" style="26" customWidth="1"/>
    <col min="19" max="19" width="6.625" style="27" customWidth="1"/>
    <col min="20" max="20" width="6.625" style="24" bestFit="1" customWidth="1"/>
    <col min="21" max="21" width="10.375" style="28" customWidth="1"/>
    <col min="22" max="22" width="4.5" style="25" customWidth="1"/>
    <col min="23" max="27" width="4.75" style="26" customWidth="1"/>
    <col min="28" max="28" width="6.625" style="27" customWidth="1"/>
    <col min="29" max="29" width="6.625" style="24" bestFit="1" customWidth="1"/>
    <col min="30" max="30" width="10.375" style="28" customWidth="1"/>
    <col min="31" max="31" width="4.5" style="25" customWidth="1"/>
    <col min="32" max="36" width="4.75" style="26" customWidth="1"/>
    <col min="37" max="37" width="6.625" style="27" customWidth="1"/>
    <col min="38" max="38" width="6.625" style="24" bestFit="1" customWidth="1"/>
    <col min="39" max="39" width="10.375" style="28" customWidth="1"/>
    <col min="40" max="40" width="4.5" style="25" customWidth="1"/>
    <col min="41" max="45" width="4.75" style="26" customWidth="1"/>
    <col min="46" max="46" width="6.625" style="27" customWidth="1"/>
    <col min="47" max="47" width="6.625" style="24" bestFit="1" customWidth="1"/>
    <col min="48" max="48" width="10.375" style="28" customWidth="1"/>
    <col min="49" max="49" width="4.5" style="25" customWidth="1"/>
    <col min="50" max="54" width="4.75" style="26" customWidth="1"/>
    <col min="55" max="55" width="6.625" style="27" customWidth="1"/>
    <col min="56" max="56" width="6.625" style="24" bestFit="1" customWidth="1"/>
    <col min="57" max="57" width="10.375" style="28" customWidth="1"/>
    <col min="58" max="58" width="4.5" style="25" customWidth="1"/>
    <col min="59" max="63" width="4.75" style="26" customWidth="1"/>
    <col min="64" max="64" width="6.625" style="27" customWidth="1"/>
    <col min="65" max="65" width="6.625" style="24" bestFit="1" customWidth="1"/>
    <col min="66" max="66" width="10.375" style="28" customWidth="1"/>
    <col min="67" max="67" width="4.5" style="25" customWidth="1"/>
    <col min="68" max="72" width="4.75" style="26" customWidth="1"/>
    <col min="73" max="73" width="6.625" style="27" customWidth="1"/>
    <col min="74" max="136" width="0" style="10" hidden="1" customWidth="1"/>
    <col min="137" max="16384" width="10" style="10" hidden="1"/>
  </cols>
  <sheetData>
    <row r="1" spans="1:73" s="30" customFormat="1" ht="20.25">
      <c r="A1" s="30" t="s">
        <v>28</v>
      </c>
    </row>
    <row r="2" spans="1:73" s="32" customFormat="1" ht="14.25">
      <c r="A2" s="1" t="s">
        <v>6</v>
      </c>
      <c r="B2" s="60"/>
      <c r="C2" s="31"/>
      <c r="D2" s="2"/>
      <c r="E2" s="2"/>
      <c r="F2" s="2"/>
      <c r="G2" s="2"/>
      <c r="H2" s="2"/>
      <c r="I2" s="2"/>
      <c r="J2" s="3"/>
      <c r="K2" s="31"/>
      <c r="L2" s="31"/>
      <c r="M2" s="2"/>
      <c r="N2" s="2"/>
      <c r="O2" s="2"/>
      <c r="P2" s="2"/>
      <c r="Q2" s="2"/>
      <c r="R2" s="2"/>
      <c r="S2" s="3"/>
      <c r="T2" s="4"/>
      <c r="U2" s="31"/>
      <c r="V2" s="2"/>
      <c r="W2" s="2"/>
      <c r="X2" s="2"/>
      <c r="Y2" s="2"/>
      <c r="Z2" s="2"/>
      <c r="AA2" s="2"/>
      <c r="AB2" s="3"/>
      <c r="AC2" s="4"/>
      <c r="AD2" s="31"/>
      <c r="AE2" s="2"/>
      <c r="AF2" s="2"/>
      <c r="AG2" s="2"/>
      <c r="AH2" s="2"/>
      <c r="AI2" s="2"/>
      <c r="AJ2" s="2"/>
      <c r="AK2" s="3"/>
      <c r="AL2" s="4"/>
      <c r="AM2" s="31"/>
      <c r="AN2" s="2"/>
      <c r="AO2" s="2"/>
      <c r="AP2" s="2"/>
      <c r="AQ2" s="2"/>
      <c r="AR2" s="2"/>
      <c r="AS2" s="2"/>
      <c r="AT2" s="3"/>
      <c r="AU2" s="4"/>
      <c r="AV2" s="31"/>
      <c r="AW2" s="2"/>
      <c r="AX2" s="2"/>
      <c r="AY2" s="2"/>
      <c r="AZ2" s="2"/>
      <c r="BA2" s="2"/>
      <c r="BB2" s="2"/>
      <c r="BC2" s="3"/>
      <c r="BD2" s="4"/>
      <c r="BE2" s="31"/>
      <c r="BF2" s="2"/>
      <c r="BG2" s="2"/>
      <c r="BH2" s="2"/>
      <c r="BI2" s="2"/>
      <c r="BJ2" s="2"/>
      <c r="BK2" s="2"/>
      <c r="BL2" s="3"/>
      <c r="BM2" s="4"/>
      <c r="BN2" s="31"/>
      <c r="BO2" s="2"/>
      <c r="BP2" s="2"/>
      <c r="BQ2" s="2"/>
      <c r="BR2" s="2"/>
      <c r="BS2" s="2"/>
      <c r="BT2" s="2"/>
      <c r="BU2" s="3"/>
    </row>
    <row r="3" spans="1:73" ht="26.25" thickBot="1">
      <c r="A3" s="5" t="s">
        <v>7</v>
      </c>
      <c r="B3" s="6" t="s">
        <v>8</v>
      </c>
      <c r="C3" s="6" t="s">
        <v>18</v>
      </c>
      <c r="D3" s="7" t="s">
        <v>9</v>
      </c>
      <c r="E3" s="8" t="s">
        <v>0</v>
      </c>
      <c r="F3" s="8" t="s">
        <v>1</v>
      </c>
      <c r="G3" s="8" t="s">
        <v>2</v>
      </c>
      <c r="H3" s="8" t="s">
        <v>3</v>
      </c>
      <c r="I3" s="8" t="s">
        <v>4</v>
      </c>
      <c r="J3" s="9" t="s">
        <v>5</v>
      </c>
      <c r="K3" s="6" t="s">
        <v>8</v>
      </c>
      <c r="L3" s="6" t="s">
        <v>18</v>
      </c>
      <c r="M3" s="7" t="s">
        <v>9</v>
      </c>
      <c r="N3" s="8" t="s">
        <v>0</v>
      </c>
      <c r="O3" s="8" t="s">
        <v>1</v>
      </c>
      <c r="P3" s="8" t="s">
        <v>2</v>
      </c>
      <c r="Q3" s="8" t="s">
        <v>3</v>
      </c>
      <c r="R3" s="8" t="s">
        <v>4</v>
      </c>
      <c r="S3" s="9" t="s">
        <v>5</v>
      </c>
      <c r="T3" s="6" t="s">
        <v>8</v>
      </c>
      <c r="U3" s="6" t="s">
        <v>18</v>
      </c>
      <c r="V3" s="7" t="s">
        <v>9</v>
      </c>
      <c r="W3" s="8" t="s">
        <v>0</v>
      </c>
      <c r="X3" s="8" t="s">
        <v>1</v>
      </c>
      <c r="Y3" s="8" t="s">
        <v>2</v>
      </c>
      <c r="Z3" s="8" t="s">
        <v>3</v>
      </c>
      <c r="AA3" s="8" t="s">
        <v>4</v>
      </c>
      <c r="AB3" s="9" t="s">
        <v>5</v>
      </c>
      <c r="AC3" s="6" t="s">
        <v>8</v>
      </c>
      <c r="AD3" s="6" t="s">
        <v>18</v>
      </c>
      <c r="AE3" s="7" t="s">
        <v>9</v>
      </c>
      <c r="AF3" s="8" t="s">
        <v>0</v>
      </c>
      <c r="AG3" s="8" t="s">
        <v>1</v>
      </c>
      <c r="AH3" s="8" t="s">
        <v>2</v>
      </c>
      <c r="AI3" s="8" t="s">
        <v>3</v>
      </c>
      <c r="AJ3" s="8" t="s">
        <v>4</v>
      </c>
      <c r="AK3" s="9" t="s">
        <v>5</v>
      </c>
      <c r="AL3" s="6" t="s">
        <v>8</v>
      </c>
      <c r="AM3" s="6" t="s">
        <v>18</v>
      </c>
      <c r="AN3" s="7" t="s">
        <v>9</v>
      </c>
      <c r="AO3" s="8" t="s">
        <v>0</v>
      </c>
      <c r="AP3" s="8" t="s">
        <v>1</v>
      </c>
      <c r="AQ3" s="8" t="s">
        <v>2</v>
      </c>
      <c r="AR3" s="8" t="s">
        <v>3</v>
      </c>
      <c r="AS3" s="8" t="s">
        <v>4</v>
      </c>
      <c r="AT3" s="9" t="s">
        <v>5</v>
      </c>
      <c r="AU3" s="6" t="s">
        <v>8</v>
      </c>
      <c r="AV3" s="6" t="s">
        <v>18</v>
      </c>
      <c r="AW3" s="7" t="s">
        <v>9</v>
      </c>
      <c r="AX3" s="8" t="s">
        <v>0</v>
      </c>
      <c r="AY3" s="8" t="s">
        <v>1</v>
      </c>
      <c r="AZ3" s="8" t="s">
        <v>2</v>
      </c>
      <c r="BA3" s="8" t="s">
        <v>3</v>
      </c>
      <c r="BB3" s="8" t="s">
        <v>4</v>
      </c>
      <c r="BC3" s="9" t="s">
        <v>5</v>
      </c>
      <c r="BD3" s="6" t="s">
        <v>8</v>
      </c>
      <c r="BE3" s="6" t="s">
        <v>18</v>
      </c>
      <c r="BF3" s="7" t="s">
        <v>9</v>
      </c>
      <c r="BG3" s="8" t="s">
        <v>0</v>
      </c>
      <c r="BH3" s="8" t="s">
        <v>1</v>
      </c>
      <c r="BI3" s="8" t="s">
        <v>2</v>
      </c>
      <c r="BJ3" s="8" t="s">
        <v>3</v>
      </c>
      <c r="BK3" s="8" t="s">
        <v>4</v>
      </c>
      <c r="BL3" s="9" t="s">
        <v>5</v>
      </c>
      <c r="BM3" s="6" t="s">
        <v>8</v>
      </c>
      <c r="BN3" s="6" t="s">
        <v>18</v>
      </c>
      <c r="BO3" s="7" t="s">
        <v>9</v>
      </c>
      <c r="BP3" s="8" t="s">
        <v>0</v>
      </c>
      <c r="BQ3" s="8" t="s">
        <v>1</v>
      </c>
      <c r="BR3" s="8" t="s">
        <v>2</v>
      </c>
      <c r="BS3" s="8" t="s">
        <v>3</v>
      </c>
      <c r="BT3" s="8" t="s">
        <v>4</v>
      </c>
      <c r="BU3" s="9" t="s">
        <v>5</v>
      </c>
    </row>
    <row r="4" spans="1:73" ht="15.75" thickTop="1">
      <c r="A4" s="11">
        <v>1950</v>
      </c>
      <c r="B4" s="29" t="s">
        <v>17</v>
      </c>
      <c r="C4" s="33">
        <v>0.85</v>
      </c>
      <c r="D4" s="61" t="s">
        <v>26</v>
      </c>
      <c r="E4" s="14">
        <v>1</v>
      </c>
      <c r="F4" s="14">
        <v>1</v>
      </c>
      <c r="G4" s="14">
        <v>4</v>
      </c>
      <c r="H4" s="14">
        <v>1</v>
      </c>
      <c r="I4" s="14">
        <v>1</v>
      </c>
      <c r="J4" s="22">
        <v>1.0195048044558219</v>
      </c>
      <c r="K4" s="12" t="s">
        <v>10</v>
      </c>
      <c r="L4" s="33"/>
      <c r="M4" s="13"/>
      <c r="N4" s="14"/>
      <c r="O4" s="14"/>
      <c r="P4" s="14"/>
      <c r="Q4" s="14"/>
      <c r="R4" s="14"/>
      <c r="S4" s="15">
        <f t="shared" ref="S4:S67" si="0">SQRT((1.5*EXP(1.105*R4))^2+(1.5*EXP(1.105*(N4-1)))^2+(1.5*EXP(1.105*(O4-1)))^2+(1.5*EXP(1.105*(P4-1)))^2+(1.5*EXP(1.105*(Q4-1)))^2)/100*2.45</f>
        <v>4.4081660908397297E-2</v>
      </c>
      <c r="T4" s="16" t="s">
        <v>11</v>
      </c>
      <c r="U4" s="33"/>
      <c r="V4" s="13"/>
      <c r="W4" s="14"/>
      <c r="X4" s="14"/>
      <c r="Y4" s="14"/>
      <c r="Z4" s="14"/>
      <c r="AA4" s="14"/>
      <c r="AB4" s="15">
        <f>SQRT((1.5*EXP(1.105*AA4))^2+(1.5*EXP(1.105*(W4-1)))^2+(1.5*EXP(1.105*(X4-1)))^2+(1.5*EXP(1.105*(Y4-1)))^2+(1.5*EXP(1.105*(Z4-1)))^2)/100*2.45</f>
        <v>4.4081660908397297E-2</v>
      </c>
      <c r="AC4" s="17" t="s">
        <v>12</v>
      </c>
      <c r="AD4" s="33"/>
      <c r="AE4" s="13"/>
      <c r="AF4" s="14"/>
      <c r="AG4" s="14"/>
      <c r="AH4" s="14"/>
      <c r="AI4" s="14"/>
      <c r="AJ4" s="14"/>
      <c r="AK4" s="15">
        <f>SQRT((1.5*EXP(1.105*AJ4))^2+(1.5*EXP(1.105*(AF4-1)))^2+(1.5*EXP(1.105*(AG4-1)))^2+(1.5*EXP(1.105*(AH4-1)))^2+(1.5*EXP(1.105*(AI4-1)))^2)/100*2.45</f>
        <v>4.4081660908397297E-2</v>
      </c>
      <c r="AL4" s="18" t="s">
        <v>13</v>
      </c>
      <c r="AM4" s="33"/>
      <c r="AN4" s="13"/>
      <c r="AO4" s="14"/>
      <c r="AP4" s="14"/>
      <c r="AQ4" s="14"/>
      <c r="AR4" s="14"/>
      <c r="AS4" s="14"/>
      <c r="AT4" s="15">
        <f t="shared" ref="AT4:AT67" si="1">SQRT((1.5*EXP(1.105*AS4))^2+(1.5*EXP(1.105*(AO4-1)))^2+(1.5*EXP(1.105*(AP4-1)))^2+(1.5*EXP(1.105*(AQ4-1)))^2+(1.5*EXP(1.105*(AR4-1)))^2)/100*2.45</f>
        <v>4.4081660908397297E-2</v>
      </c>
      <c r="AU4" s="19" t="s">
        <v>14</v>
      </c>
      <c r="AV4" s="33"/>
      <c r="AW4" s="13"/>
      <c r="AX4" s="14"/>
      <c r="AY4" s="14"/>
      <c r="AZ4" s="14"/>
      <c r="BA4" s="14"/>
      <c r="BB4" s="14"/>
      <c r="BC4" s="15">
        <f>SQRT((1.5*EXP(1.105*BB4))^2+(1.5*EXP(1.105*(AX4-1)))^2+(1.5*EXP(1.105*(AY4-1)))^2+(1.5*EXP(1.105*(AZ4-1)))^2+(1.5*EXP(1.105*(BA4-1)))^2)/100*2.45</f>
        <v>4.4081660908397297E-2</v>
      </c>
      <c r="BD4" s="20" t="s">
        <v>15</v>
      </c>
      <c r="BE4" s="33"/>
      <c r="BF4" s="13"/>
      <c r="BG4" s="14"/>
      <c r="BH4" s="14"/>
      <c r="BI4" s="14"/>
      <c r="BJ4" s="14"/>
      <c r="BK4" s="14"/>
      <c r="BL4" s="15">
        <f>SQRT((1.5*EXP(1.105*BK4))^2+(1.5*EXP(1.105*(BG4-1)))^2+(1.5*EXP(1.105*(BH4-1)))^2+(1.5*EXP(1.105*(BI4-1)))^2+(1.5*EXP(1.105*(BJ4-1)))^2)/100*2.45</f>
        <v>4.4081660908397297E-2</v>
      </c>
      <c r="BM4" s="21" t="s">
        <v>16</v>
      </c>
      <c r="BN4" s="33"/>
      <c r="BO4" s="13"/>
      <c r="BP4" s="14"/>
      <c r="BQ4" s="14"/>
      <c r="BR4" s="14"/>
      <c r="BS4" s="14"/>
      <c r="BT4" s="14"/>
      <c r="BU4" s="15">
        <f>SQRT((1.5*EXP(1.105*BT4))^2+(1.5*EXP(1.105*(BP4-1)))^2+(1.5*EXP(1.105*(BQ4-1)))^2+(1.5*EXP(1.105*(BR4-1)))^2+(1.5*EXP(1.105*(BS4-1)))^2)/100*2.45</f>
        <v>4.4081660908397297E-2</v>
      </c>
    </row>
    <row r="5" spans="1:73">
      <c r="A5" s="11">
        <v>1951</v>
      </c>
      <c r="B5" s="29" t="s">
        <v>17</v>
      </c>
      <c r="C5" s="33">
        <v>0.83299999999999996</v>
      </c>
      <c r="D5" s="13" t="s">
        <v>24</v>
      </c>
      <c r="E5" s="14">
        <v>1</v>
      </c>
      <c r="F5" s="14">
        <v>1</v>
      </c>
      <c r="G5" s="14">
        <v>4</v>
      </c>
      <c r="H5" s="14">
        <v>1</v>
      </c>
      <c r="I5" s="14">
        <v>3</v>
      </c>
      <c r="J5" s="22">
        <v>1.4318190233667303</v>
      </c>
      <c r="K5" s="12" t="s">
        <v>10</v>
      </c>
      <c r="L5" s="33"/>
      <c r="M5" s="13"/>
      <c r="N5" s="14"/>
      <c r="O5" s="14"/>
      <c r="P5" s="14"/>
      <c r="Q5" s="14"/>
      <c r="R5" s="14"/>
      <c r="S5" s="22">
        <f t="shared" si="0"/>
        <v>4.4081660908397297E-2</v>
      </c>
      <c r="T5" s="16" t="s">
        <v>11</v>
      </c>
      <c r="U5" s="33"/>
      <c r="V5" s="13"/>
      <c r="W5" s="14"/>
      <c r="X5" s="14"/>
      <c r="Y5" s="14"/>
      <c r="Z5" s="14"/>
      <c r="AA5" s="14"/>
      <c r="AB5" s="22">
        <f>SQRT((1.5*EXP(1.105*AA5))^2+(1.5*EXP(1.105*(W5-1)))^2+(1.5*EXP(1.105*(X5-1)))^2+(1.5*EXP(1.105*(Y5-1)))^2+(1.5*EXP(1.105*(Z5-1)))^2)/100*2.45</f>
        <v>4.4081660908397297E-2</v>
      </c>
      <c r="AC5" s="17" t="s">
        <v>12</v>
      </c>
      <c r="AD5" s="33"/>
      <c r="AE5" s="13"/>
      <c r="AF5" s="14"/>
      <c r="AG5" s="14"/>
      <c r="AH5" s="14"/>
      <c r="AI5" s="14"/>
      <c r="AJ5" s="14"/>
      <c r="AK5" s="22">
        <f>SQRT((1.5*EXP(1.105*AJ5))^2+(1.5*EXP(1.105*(AF5-1)))^2+(1.5*EXP(1.105*(AG5-1)))^2+(1.5*EXP(1.105*(AH5-1)))^2+(1.5*EXP(1.105*(AI5-1)))^2)/100*2.45</f>
        <v>4.4081660908397297E-2</v>
      </c>
      <c r="AL5" s="18" t="s">
        <v>13</v>
      </c>
      <c r="AM5" s="33"/>
      <c r="AN5" s="13"/>
      <c r="AO5" s="14"/>
      <c r="AP5" s="14"/>
      <c r="AQ5" s="14"/>
      <c r="AR5" s="14"/>
      <c r="AS5" s="14"/>
      <c r="AT5" s="22">
        <f t="shared" si="1"/>
        <v>4.4081660908397297E-2</v>
      </c>
      <c r="AU5" s="19" t="s">
        <v>14</v>
      </c>
      <c r="AV5" s="33"/>
      <c r="AW5" s="13"/>
      <c r="AX5" s="14"/>
      <c r="AY5" s="14"/>
      <c r="AZ5" s="14"/>
      <c r="BA5" s="14"/>
      <c r="BB5" s="14"/>
      <c r="BC5" s="22">
        <f>SQRT((1.5*EXP(1.105*BB5))^2+(1.5*EXP(1.105*(AX5-1)))^2+(1.5*EXP(1.105*(AY5-1)))^2+(1.5*EXP(1.105*(AZ5-1)))^2+(1.5*EXP(1.105*(BA5-1)))^2)/100*2.45</f>
        <v>4.4081660908397297E-2</v>
      </c>
      <c r="BD5" s="20" t="s">
        <v>15</v>
      </c>
      <c r="BE5" s="33"/>
      <c r="BF5" s="13"/>
      <c r="BG5" s="14"/>
      <c r="BH5" s="14"/>
      <c r="BI5" s="14"/>
      <c r="BJ5" s="14"/>
      <c r="BK5" s="14"/>
      <c r="BL5" s="22">
        <f>SQRT((1.5*EXP(1.105*BK5))^2+(1.5*EXP(1.105*(BG5-1)))^2+(1.5*EXP(1.105*(BH5-1)))^2+(1.5*EXP(1.105*(BI5-1)))^2+(1.5*EXP(1.105*(BJ5-1)))^2)/100*2.45</f>
        <v>4.4081660908397297E-2</v>
      </c>
      <c r="BM5" s="21" t="s">
        <v>16</v>
      </c>
      <c r="BN5" s="33"/>
      <c r="BO5" s="13"/>
      <c r="BP5" s="14"/>
      <c r="BQ5" s="14"/>
      <c r="BR5" s="14"/>
      <c r="BS5" s="14"/>
      <c r="BT5" s="14"/>
      <c r="BU5" s="22">
        <f>SQRT((1.5*EXP(1.105*BT5))^2+(1.5*EXP(1.105*(BP5-1)))^2+(1.5*EXP(1.105*(BQ5-1)))^2+(1.5*EXP(1.105*(BR5-1)))^2+(1.5*EXP(1.105*(BS5-1)))^2)/100*2.45</f>
        <v>4.4081660908397297E-2</v>
      </c>
    </row>
    <row r="6" spans="1:73">
      <c r="A6" s="11">
        <v>1952</v>
      </c>
      <c r="B6" s="29" t="s">
        <v>17</v>
      </c>
      <c r="C6" s="33">
        <v>0.81600000000000006</v>
      </c>
      <c r="D6" s="13" t="s">
        <v>24</v>
      </c>
      <c r="E6" s="14">
        <v>1</v>
      </c>
      <c r="F6" s="14">
        <v>1</v>
      </c>
      <c r="G6" s="14">
        <v>4</v>
      </c>
      <c r="H6" s="14">
        <v>1</v>
      </c>
      <c r="I6" s="14">
        <v>3</v>
      </c>
      <c r="J6" s="22">
        <v>1.4318190233667303</v>
      </c>
      <c r="K6" s="12" t="s">
        <v>10</v>
      </c>
      <c r="L6" s="33"/>
      <c r="M6" s="13"/>
      <c r="N6" s="14"/>
      <c r="O6" s="14"/>
      <c r="P6" s="14"/>
      <c r="Q6" s="14"/>
      <c r="R6" s="14"/>
      <c r="S6" s="22">
        <f t="shared" si="0"/>
        <v>4.4081660908397297E-2</v>
      </c>
      <c r="T6" s="16" t="s">
        <v>11</v>
      </c>
      <c r="U6" s="33"/>
      <c r="V6" s="13"/>
      <c r="W6" s="14"/>
      <c r="X6" s="14"/>
      <c r="Y6" s="14"/>
      <c r="Z6" s="14"/>
      <c r="AA6" s="14"/>
      <c r="AB6" s="22">
        <f t="shared" ref="AB6:AB69" si="2">SQRT((1.5*EXP(1.105*AA6))^2+(1.5*EXP(1.105*(W6-1)))^2+(1.5*EXP(1.105*(X6-1)))^2+(1.5*EXP(1.105*(Y6-1)))^2+(1.5*EXP(1.105*(Z6-1)))^2)/100*2.45</f>
        <v>4.4081660908397297E-2</v>
      </c>
      <c r="AC6" s="17" t="s">
        <v>12</v>
      </c>
      <c r="AD6" s="33"/>
      <c r="AE6" s="13"/>
      <c r="AF6" s="14"/>
      <c r="AG6" s="14"/>
      <c r="AH6" s="14"/>
      <c r="AI6" s="14"/>
      <c r="AJ6" s="14"/>
      <c r="AK6" s="22">
        <f t="shared" ref="AK6:AK69" si="3">SQRT((1.5*EXP(1.105*AJ6))^2+(1.5*EXP(1.105*(AF6-1)))^2+(1.5*EXP(1.105*(AG6-1)))^2+(1.5*EXP(1.105*(AH6-1)))^2+(1.5*EXP(1.105*(AI6-1)))^2)/100*2.45</f>
        <v>4.4081660908397297E-2</v>
      </c>
      <c r="AL6" s="18" t="s">
        <v>13</v>
      </c>
      <c r="AM6" s="33"/>
      <c r="AN6" s="13"/>
      <c r="AO6" s="14"/>
      <c r="AP6" s="14"/>
      <c r="AQ6" s="14"/>
      <c r="AR6" s="14"/>
      <c r="AS6" s="14"/>
      <c r="AT6" s="22">
        <f t="shared" si="1"/>
        <v>4.4081660908397297E-2</v>
      </c>
      <c r="AU6" s="19" t="s">
        <v>14</v>
      </c>
      <c r="AV6" s="33"/>
      <c r="AW6" s="13"/>
      <c r="AX6" s="14"/>
      <c r="AY6" s="14"/>
      <c r="AZ6" s="14"/>
      <c r="BA6" s="14"/>
      <c r="BB6" s="14"/>
      <c r="BC6" s="22">
        <f t="shared" ref="BC6:BC10" si="4">SQRT((1.5*EXP(1.105*BB6))^2+(1.5*EXP(1.105*(AX6-1)))^2+(1.5*EXP(1.105*(AY6-1)))^2+(1.5*EXP(1.105*(AZ6-1)))^2+(1.5*EXP(1.105*(BA6-1)))^2)/100*2.45</f>
        <v>4.4081660908397297E-2</v>
      </c>
      <c r="BD6" s="20" t="s">
        <v>15</v>
      </c>
      <c r="BE6" s="33"/>
      <c r="BF6" s="13"/>
      <c r="BG6" s="14"/>
      <c r="BH6" s="14"/>
      <c r="BI6" s="14"/>
      <c r="BJ6" s="14"/>
      <c r="BK6" s="14"/>
      <c r="BL6" s="22">
        <f t="shared" ref="BL6:BL10" si="5">SQRT((1.5*EXP(1.105*BK6))^2+(1.5*EXP(1.105*(BG6-1)))^2+(1.5*EXP(1.105*(BH6-1)))^2+(1.5*EXP(1.105*(BI6-1)))^2+(1.5*EXP(1.105*(BJ6-1)))^2)/100*2.45</f>
        <v>4.4081660908397297E-2</v>
      </c>
      <c r="BM6" s="21" t="s">
        <v>16</v>
      </c>
      <c r="BN6" s="33"/>
      <c r="BO6" s="13"/>
      <c r="BP6" s="14"/>
      <c r="BQ6" s="14"/>
      <c r="BR6" s="14"/>
      <c r="BS6" s="14"/>
      <c r="BT6" s="14"/>
      <c r="BU6" s="22">
        <f t="shared" ref="BU6:BU69" si="6">SQRT((1.5*EXP(1.105*BT6))^2+(1.5*EXP(1.105*(BP6-1)))^2+(1.5*EXP(1.105*(BQ6-1)))^2+(1.5*EXP(1.105*(BR6-1)))^2+(1.5*EXP(1.105*(BS6-1)))^2)/100*2.45</f>
        <v>4.4081660908397297E-2</v>
      </c>
    </row>
    <row r="7" spans="1:73">
      <c r="A7" s="11">
        <v>1953</v>
      </c>
      <c r="B7" s="29" t="s">
        <v>17</v>
      </c>
      <c r="C7" s="33">
        <v>0.79899999999999993</v>
      </c>
      <c r="D7" s="13" t="s">
        <v>24</v>
      </c>
      <c r="E7" s="14">
        <v>1</v>
      </c>
      <c r="F7" s="14">
        <v>1</v>
      </c>
      <c r="G7" s="14">
        <v>4</v>
      </c>
      <c r="H7" s="14">
        <v>1</v>
      </c>
      <c r="I7" s="14">
        <v>3</v>
      </c>
      <c r="J7" s="22">
        <v>1.4318190233667303</v>
      </c>
      <c r="K7" s="12" t="s">
        <v>10</v>
      </c>
      <c r="L7" s="33"/>
      <c r="M7" s="13"/>
      <c r="N7" s="14"/>
      <c r="O7" s="14"/>
      <c r="P7" s="14"/>
      <c r="Q7" s="14"/>
      <c r="R7" s="14"/>
      <c r="S7" s="22">
        <f t="shared" si="0"/>
        <v>4.4081660908397297E-2</v>
      </c>
      <c r="T7" s="16" t="s">
        <v>11</v>
      </c>
      <c r="U7" s="33"/>
      <c r="V7" s="13"/>
      <c r="W7" s="14"/>
      <c r="X7" s="14"/>
      <c r="Y7" s="14"/>
      <c r="Z7" s="14"/>
      <c r="AA7" s="14"/>
      <c r="AB7" s="22">
        <f t="shared" si="2"/>
        <v>4.4081660908397297E-2</v>
      </c>
      <c r="AC7" s="17" t="s">
        <v>12</v>
      </c>
      <c r="AD7" s="33"/>
      <c r="AE7" s="13"/>
      <c r="AF7" s="14"/>
      <c r="AG7" s="14"/>
      <c r="AH7" s="14"/>
      <c r="AI7" s="14"/>
      <c r="AJ7" s="14"/>
      <c r="AK7" s="22">
        <f t="shared" si="3"/>
        <v>4.4081660908397297E-2</v>
      </c>
      <c r="AL7" s="18" t="s">
        <v>13</v>
      </c>
      <c r="AM7" s="33"/>
      <c r="AN7" s="13"/>
      <c r="AO7" s="14"/>
      <c r="AP7" s="14"/>
      <c r="AQ7" s="14"/>
      <c r="AR7" s="14"/>
      <c r="AS7" s="14"/>
      <c r="AT7" s="22">
        <f t="shared" si="1"/>
        <v>4.4081660908397297E-2</v>
      </c>
      <c r="AU7" s="19" t="s">
        <v>14</v>
      </c>
      <c r="AV7" s="33"/>
      <c r="AW7" s="13"/>
      <c r="AX7" s="14"/>
      <c r="AY7" s="14"/>
      <c r="AZ7" s="14"/>
      <c r="BA7" s="14"/>
      <c r="BB7" s="14"/>
      <c r="BC7" s="22">
        <f t="shared" si="4"/>
        <v>4.4081660908397297E-2</v>
      </c>
      <c r="BD7" s="20" t="s">
        <v>15</v>
      </c>
      <c r="BE7" s="33"/>
      <c r="BF7" s="13"/>
      <c r="BG7" s="14"/>
      <c r="BH7" s="14"/>
      <c r="BI7" s="14"/>
      <c r="BJ7" s="14"/>
      <c r="BK7" s="14"/>
      <c r="BL7" s="22">
        <f t="shared" si="5"/>
        <v>4.4081660908397297E-2</v>
      </c>
      <c r="BM7" s="21" t="s">
        <v>16</v>
      </c>
      <c r="BN7" s="33"/>
      <c r="BO7" s="13"/>
      <c r="BP7" s="14"/>
      <c r="BQ7" s="14"/>
      <c r="BR7" s="14"/>
      <c r="BS7" s="14"/>
      <c r="BT7" s="14"/>
      <c r="BU7" s="22">
        <f t="shared" si="6"/>
        <v>4.4081660908397297E-2</v>
      </c>
    </row>
    <row r="8" spans="1:73">
      <c r="A8" s="11">
        <v>1954</v>
      </c>
      <c r="B8" s="29" t="s">
        <v>17</v>
      </c>
      <c r="C8" s="33">
        <v>0.78200000000000003</v>
      </c>
      <c r="D8" s="13" t="s">
        <v>24</v>
      </c>
      <c r="E8" s="14">
        <v>1</v>
      </c>
      <c r="F8" s="14">
        <v>1</v>
      </c>
      <c r="G8" s="14">
        <v>4</v>
      </c>
      <c r="H8" s="14">
        <v>1</v>
      </c>
      <c r="I8" s="14">
        <v>3</v>
      </c>
      <c r="J8" s="22">
        <v>1.4318190233667303</v>
      </c>
      <c r="K8" s="12" t="s">
        <v>10</v>
      </c>
      <c r="L8" s="33"/>
      <c r="M8" s="13"/>
      <c r="N8" s="14"/>
      <c r="O8" s="14"/>
      <c r="P8" s="14"/>
      <c r="Q8" s="14"/>
      <c r="R8" s="14"/>
      <c r="S8" s="22">
        <f t="shared" si="0"/>
        <v>4.4081660908397297E-2</v>
      </c>
      <c r="T8" s="16" t="s">
        <v>11</v>
      </c>
      <c r="U8" s="33"/>
      <c r="V8" s="13"/>
      <c r="W8" s="14"/>
      <c r="X8" s="14"/>
      <c r="Y8" s="14"/>
      <c r="Z8" s="14"/>
      <c r="AA8" s="14"/>
      <c r="AB8" s="22">
        <f t="shared" si="2"/>
        <v>4.4081660908397297E-2</v>
      </c>
      <c r="AC8" s="17" t="s">
        <v>12</v>
      </c>
      <c r="AD8" s="33"/>
      <c r="AE8" s="13"/>
      <c r="AF8" s="14"/>
      <c r="AG8" s="14"/>
      <c r="AH8" s="14"/>
      <c r="AI8" s="14"/>
      <c r="AJ8" s="14"/>
      <c r="AK8" s="22">
        <f t="shared" si="3"/>
        <v>4.4081660908397297E-2</v>
      </c>
      <c r="AL8" s="18" t="s">
        <v>13</v>
      </c>
      <c r="AM8" s="33"/>
      <c r="AN8" s="13"/>
      <c r="AO8" s="14"/>
      <c r="AP8" s="14"/>
      <c r="AQ8" s="14"/>
      <c r="AR8" s="14"/>
      <c r="AS8" s="14"/>
      <c r="AT8" s="22">
        <f t="shared" si="1"/>
        <v>4.4081660908397297E-2</v>
      </c>
      <c r="AU8" s="19" t="s">
        <v>14</v>
      </c>
      <c r="AV8" s="33"/>
      <c r="AW8" s="13"/>
      <c r="AX8" s="14"/>
      <c r="AY8" s="14"/>
      <c r="AZ8" s="14"/>
      <c r="BA8" s="14"/>
      <c r="BB8" s="14"/>
      <c r="BC8" s="22">
        <f t="shared" si="4"/>
        <v>4.4081660908397297E-2</v>
      </c>
      <c r="BD8" s="20" t="s">
        <v>15</v>
      </c>
      <c r="BE8" s="33"/>
      <c r="BF8" s="13"/>
      <c r="BG8" s="14"/>
      <c r="BH8" s="14"/>
      <c r="BI8" s="14"/>
      <c r="BJ8" s="14"/>
      <c r="BK8" s="14"/>
      <c r="BL8" s="22">
        <f t="shared" si="5"/>
        <v>4.4081660908397297E-2</v>
      </c>
      <c r="BM8" s="21" t="s">
        <v>16</v>
      </c>
      <c r="BN8" s="33"/>
      <c r="BO8" s="13"/>
      <c r="BP8" s="14"/>
      <c r="BQ8" s="14"/>
      <c r="BR8" s="14"/>
      <c r="BS8" s="14"/>
      <c r="BT8" s="14"/>
      <c r="BU8" s="22">
        <f t="shared" si="6"/>
        <v>4.4081660908397297E-2</v>
      </c>
    </row>
    <row r="9" spans="1:73">
      <c r="A9" s="11">
        <v>1955</v>
      </c>
      <c r="B9" s="29" t="s">
        <v>17</v>
      </c>
      <c r="C9" s="33">
        <v>0.7649999999999999</v>
      </c>
      <c r="D9" s="13" t="s">
        <v>24</v>
      </c>
      <c r="E9" s="14">
        <v>1</v>
      </c>
      <c r="F9" s="14">
        <v>1</v>
      </c>
      <c r="G9" s="14">
        <v>4</v>
      </c>
      <c r="H9" s="14">
        <v>1</v>
      </c>
      <c r="I9" s="14">
        <v>3</v>
      </c>
      <c r="J9" s="22">
        <v>1.4318190233667303</v>
      </c>
      <c r="K9" s="12" t="s">
        <v>10</v>
      </c>
      <c r="L9" s="33"/>
      <c r="M9" s="13"/>
      <c r="N9" s="14"/>
      <c r="O9" s="14"/>
      <c r="P9" s="14"/>
      <c r="Q9" s="14"/>
      <c r="R9" s="14"/>
      <c r="S9" s="22">
        <f t="shared" si="0"/>
        <v>4.4081660908397297E-2</v>
      </c>
      <c r="T9" s="16" t="s">
        <v>11</v>
      </c>
      <c r="U9" s="33"/>
      <c r="V9" s="13"/>
      <c r="W9" s="14"/>
      <c r="X9" s="14"/>
      <c r="Y9" s="14"/>
      <c r="Z9" s="14"/>
      <c r="AA9" s="14"/>
      <c r="AB9" s="22">
        <f t="shared" si="2"/>
        <v>4.4081660908397297E-2</v>
      </c>
      <c r="AC9" s="17" t="s">
        <v>12</v>
      </c>
      <c r="AD9" s="33"/>
      <c r="AE9" s="13"/>
      <c r="AF9" s="14"/>
      <c r="AG9" s="14"/>
      <c r="AH9" s="14"/>
      <c r="AI9" s="14"/>
      <c r="AJ9" s="14"/>
      <c r="AK9" s="22">
        <f t="shared" si="3"/>
        <v>4.4081660908397297E-2</v>
      </c>
      <c r="AL9" s="18" t="s">
        <v>13</v>
      </c>
      <c r="AM9" s="33"/>
      <c r="AN9" s="13"/>
      <c r="AO9" s="14"/>
      <c r="AP9" s="14"/>
      <c r="AQ9" s="14"/>
      <c r="AR9" s="14"/>
      <c r="AS9" s="14"/>
      <c r="AT9" s="22">
        <f t="shared" si="1"/>
        <v>4.4081660908397297E-2</v>
      </c>
      <c r="AU9" s="19" t="s">
        <v>14</v>
      </c>
      <c r="AV9" s="33"/>
      <c r="AW9" s="13"/>
      <c r="AX9" s="14"/>
      <c r="AY9" s="14"/>
      <c r="AZ9" s="14"/>
      <c r="BA9" s="14"/>
      <c r="BB9" s="14"/>
      <c r="BC9" s="22">
        <f t="shared" si="4"/>
        <v>4.4081660908397297E-2</v>
      </c>
      <c r="BD9" s="20" t="s">
        <v>15</v>
      </c>
      <c r="BE9" s="33"/>
      <c r="BF9" s="13"/>
      <c r="BG9" s="14"/>
      <c r="BH9" s="14"/>
      <c r="BI9" s="14"/>
      <c r="BJ9" s="14"/>
      <c r="BK9" s="14"/>
      <c r="BL9" s="22">
        <f t="shared" si="5"/>
        <v>4.4081660908397297E-2</v>
      </c>
      <c r="BM9" s="21" t="s">
        <v>16</v>
      </c>
      <c r="BN9" s="33"/>
      <c r="BO9" s="13"/>
      <c r="BP9" s="14"/>
      <c r="BQ9" s="14"/>
      <c r="BR9" s="14"/>
      <c r="BS9" s="14"/>
      <c r="BT9" s="14"/>
      <c r="BU9" s="22">
        <f t="shared" si="6"/>
        <v>4.4081660908397297E-2</v>
      </c>
    </row>
    <row r="10" spans="1:73">
      <c r="A10" s="11">
        <v>1956</v>
      </c>
      <c r="B10" s="29" t="s">
        <v>17</v>
      </c>
      <c r="C10" s="33">
        <v>0.748</v>
      </c>
      <c r="D10" s="13" t="s">
        <v>24</v>
      </c>
      <c r="E10" s="14">
        <v>1</v>
      </c>
      <c r="F10" s="14">
        <v>1</v>
      </c>
      <c r="G10" s="14">
        <v>4</v>
      </c>
      <c r="H10" s="14">
        <v>1</v>
      </c>
      <c r="I10" s="14">
        <v>3</v>
      </c>
      <c r="J10" s="22">
        <v>1.4318190233667303</v>
      </c>
      <c r="K10" s="12" t="s">
        <v>10</v>
      </c>
      <c r="L10" s="33"/>
      <c r="M10" s="13"/>
      <c r="N10" s="14"/>
      <c r="O10" s="14"/>
      <c r="P10" s="14"/>
      <c r="Q10" s="14"/>
      <c r="R10" s="14"/>
      <c r="S10" s="22">
        <f t="shared" si="0"/>
        <v>4.4081660908397297E-2</v>
      </c>
      <c r="T10" s="16" t="s">
        <v>11</v>
      </c>
      <c r="U10" s="33"/>
      <c r="V10" s="13"/>
      <c r="W10" s="14"/>
      <c r="X10" s="14"/>
      <c r="Y10" s="14"/>
      <c r="Z10" s="14"/>
      <c r="AA10" s="14"/>
      <c r="AB10" s="22">
        <f t="shared" si="2"/>
        <v>4.4081660908397297E-2</v>
      </c>
      <c r="AC10" s="17" t="s">
        <v>12</v>
      </c>
      <c r="AD10" s="33"/>
      <c r="AE10" s="13"/>
      <c r="AF10" s="14"/>
      <c r="AG10" s="14"/>
      <c r="AH10" s="14"/>
      <c r="AI10" s="14"/>
      <c r="AJ10" s="14"/>
      <c r="AK10" s="22">
        <f t="shared" si="3"/>
        <v>4.4081660908397297E-2</v>
      </c>
      <c r="AL10" s="18" t="s">
        <v>13</v>
      </c>
      <c r="AM10" s="33"/>
      <c r="AN10" s="13"/>
      <c r="AO10" s="14"/>
      <c r="AP10" s="14"/>
      <c r="AQ10" s="14"/>
      <c r="AR10" s="14"/>
      <c r="AS10" s="14"/>
      <c r="AT10" s="22">
        <f t="shared" si="1"/>
        <v>4.4081660908397297E-2</v>
      </c>
      <c r="AU10" s="19" t="s">
        <v>14</v>
      </c>
      <c r="AV10" s="33"/>
      <c r="AW10" s="13"/>
      <c r="AX10" s="14"/>
      <c r="AY10" s="14"/>
      <c r="AZ10" s="14"/>
      <c r="BA10" s="14"/>
      <c r="BB10" s="14"/>
      <c r="BC10" s="22">
        <f t="shared" si="4"/>
        <v>4.4081660908397297E-2</v>
      </c>
      <c r="BD10" s="20" t="s">
        <v>15</v>
      </c>
      <c r="BE10" s="33"/>
      <c r="BF10" s="13"/>
      <c r="BG10" s="14"/>
      <c r="BH10" s="14"/>
      <c r="BI10" s="14"/>
      <c r="BJ10" s="14"/>
      <c r="BK10" s="14"/>
      <c r="BL10" s="22">
        <f t="shared" si="5"/>
        <v>4.4081660908397297E-2</v>
      </c>
      <c r="BM10" s="21" t="s">
        <v>16</v>
      </c>
      <c r="BN10" s="33"/>
      <c r="BO10" s="13"/>
      <c r="BP10" s="14"/>
      <c r="BQ10" s="14"/>
      <c r="BR10" s="14"/>
      <c r="BS10" s="14"/>
      <c r="BT10" s="14"/>
      <c r="BU10" s="22">
        <f t="shared" si="6"/>
        <v>4.4081660908397297E-2</v>
      </c>
    </row>
    <row r="11" spans="1:73">
      <c r="A11" s="11">
        <v>1957</v>
      </c>
      <c r="B11" s="29" t="s">
        <v>17</v>
      </c>
      <c r="C11" s="33">
        <v>0.73099999999999987</v>
      </c>
      <c r="D11" s="13" t="s">
        <v>24</v>
      </c>
      <c r="E11" s="14">
        <v>1</v>
      </c>
      <c r="F11" s="14">
        <v>1</v>
      </c>
      <c r="G11" s="14">
        <v>4</v>
      </c>
      <c r="H11" s="14">
        <v>1</v>
      </c>
      <c r="I11" s="14">
        <v>3</v>
      </c>
      <c r="J11" s="22">
        <v>1.4318190233667303</v>
      </c>
      <c r="K11" s="12" t="s">
        <v>10</v>
      </c>
      <c r="L11" s="33"/>
      <c r="M11" s="13"/>
      <c r="N11" s="14"/>
      <c r="O11" s="14"/>
      <c r="P11" s="14"/>
      <c r="Q11" s="14"/>
      <c r="R11" s="14"/>
      <c r="S11" s="22">
        <f t="shared" si="0"/>
        <v>4.4081660908397297E-2</v>
      </c>
      <c r="T11" s="16" t="s">
        <v>11</v>
      </c>
      <c r="U11" s="33"/>
      <c r="V11" s="13"/>
      <c r="W11" s="14"/>
      <c r="X11" s="14"/>
      <c r="Y11" s="14"/>
      <c r="Z11" s="14"/>
      <c r="AA11" s="14"/>
      <c r="AB11" s="22">
        <f t="shared" si="2"/>
        <v>4.4081660908397297E-2</v>
      </c>
      <c r="AC11" s="17" t="s">
        <v>12</v>
      </c>
      <c r="AD11" s="33"/>
      <c r="AE11" s="13"/>
      <c r="AF11" s="14"/>
      <c r="AG11" s="14"/>
      <c r="AH11" s="14"/>
      <c r="AI11" s="14"/>
      <c r="AJ11" s="14"/>
      <c r="AK11" s="22">
        <f t="shared" si="3"/>
        <v>4.4081660908397297E-2</v>
      </c>
      <c r="AL11" s="18" t="s">
        <v>13</v>
      </c>
      <c r="AM11" s="33"/>
      <c r="AN11" s="13"/>
      <c r="AO11" s="14"/>
      <c r="AP11" s="14"/>
      <c r="AQ11" s="14"/>
      <c r="AR11" s="14"/>
      <c r="AS11" s="14"/>
      <c r="AT11" s="22">
        <f t="shared" si="1"/>
        <v>4.4081660908397297E-2</v>
      </c>
      <c r="AU11" s="19" t="s">
        <v>14</v>
      </c>
      <c r="AV11" s="33"/>
      <c r="AW11" s="13"/>
      <c r="AX11" s="14"/>
      <c r="AY11" s="14"/>
      <c r="AZ11" s="14"/>
      <c r="BA11" s="14"/>
      <c r="BB11" s="14"/>
      <c r="BC11" s="22">
        <f>SQRT((1.5*EXP(1.105*BB11))^2+(1.5*EXP(1.105*(AX11-1)))^2+(1.5*EXP(1.105*(AY11-1)))^2+(1.5*EXP(1.105*(AZ11-1)))^2+(1.5*EXP(1.105*(BA11-1)))^2)/100*2.45</f>
        <v>4.4081660908397297E-2</v>
      </c>
      <c r="BD11" s="20" t="s">
        <v>15</v>
      </c>
      <c r="BE11" s="33"/>
      <c r="BF11" s="13"/>
      <c r="BG11" s="14"/>
      <c r="BH11" s="14"/>
      <c r="BI11" s="14"/>
      <c r="BJ11" s="14"/>
      <c r="BK11" s="14"/>
      <c r="BL11" s="22">
        <f>SQRT((1.5*EXP(1.105*BK11))^2+(1.5*EXP(1.105*(BG11-1)))^2+(1.5*EXP(1.105*(BH11-1)))^2+(1.5*EXP(1.105*(BI11-1)))^2+(1.5*EXP(1.105*(BJ11-1)))^2)/100*2.45</f>
        <v>4.4081660908397297E-2</v>
      </c>
      <c r="BM11" s="21" t="s">
        <v>16</v>
      </c>
      <c r="BN11" s="33"/>
      <c r="BO11" s="13"/>
      <c r="BP11" s="14"/>
      <c r="BQ11" s="14"/>
      <c r="BR11" s="14"/>
      <c r="BS11" s="14"/>
      <c r="BT11" s="14"/>
      <c r="BU11" s="22">
        <f>SQRT((1.5*EXP(1.105*BT11))^2+(1.5*EXP(1.105*(BP11-1)))^2+(1.5*EXP(1.105*(BQ11-1)))^2+(1.5*EXP(1.105*(BR11-1)))^2+(1.5*EXP(1.105*(BS11-1)))^2)/100*2.45</f>
        <v>4.4081660908397297E-2</v>
      </c>
    </row>
    <row r="12" spans="1:73">
      <c r="A12" s="11">
        <v>1958</v>
      </c>
      <c r="B12" s="29" t="s">
        <v>17</v>
      </c>
      <c r="C12" s="33">
        <v>0.71399999999999997</v>
      </c>
      <c r="D12" s="13" t="s">
        <v>24</v>
      </c>
      <c r="E12" s="14">
        <v>1</v>
      </c>
      <c r="F12" s="14">
        <v>1</v>
      </c>
      <c r="G12" s="14">
        <v>4</v>
      </c>
      <c r="H12" s="14">
        <v>1</v>
      </c>
      <c r="I12" s="14">
        <v>3</v>
      </c>
      <c r="J12" s="22">
        <v>1.4318190233667303</v>
      </c>
      <c r="K12" s="12" t="s">
        <v>10</v>
      </c>
      <c r="L12" s="33"/>
      <c r="M12" s="13"/>
      <c r="N12" s="14"/>
      <c r="O12" s="14"/>
      <c r="P12" s="14"/>
      <c r="Q12" s="14"/>
      <c r="R12" s="14"/>
      <c r="S12" s="22">
        <f t="shared" si="0"/>
        <v>4.4081660908397297E-2</v>
      </c>
      <c r="T12" s="16" t="s">
        <v>11</v>
      </c>
      <c r="U12" s="33"/>
      <c r="V12" s="13"/>
      <c r="W12" s="14"/>
      <c r="X12" s="14"/>
      <c r="Y12" s="14"/>
      <c r="Z12" s="14"/>
      <c r="AA12" s="14"/>
      <c r="AB12" s="22">
        <f t="shared" si="2"/>
        <v>4.4081660908397297E-2</v>
      </c>
      <c r="AC12" s="17" t="s">
        <v>12</v>
      </c>
      <c r="AD12" s="33"/>
      <c r="AE12" s="13"/>
      <c r="AF12" s="14"/>
      <c r="AG12" s="14"/>
      <c r="AH12" s="14"/>
      <c r="AI12" s="14"/>
      <c r="AJ12" s="14"/>
      <c r="AK12" s="22">
        <f t="shared" si="3"/>
        <v>4.4081660908397297E-2</v>
      </c>
      <c r="AL12" s="18" t="s">
        <v>13</v>
      </c>
      <c r="AM12" s="33"/>
      <c r="AN12" s="13"/>
      <c r="AO12" s="14"/>
      <c r="AP12" s="14"/>
      <c r="AQ12" s="14"/>
      <c r="AR12" s="14"/>
      <c r="AS12" s="14"/>
      <c r="AT12" s="22">
        <f t="shared" si="1"/>
        <v>4.4081660908397297E-2</v>
      </c>
      <c r="AU12" s="19" t="s">
        <v>14</v>
      </c>
      <c r="AV12" s="33"/>
      <c r="AW12" s="13"/>
      <c r="AX12" s="14"/>
      <c r="AY12" s="14"/>
      <c r="AZ12" s="14"/>
      <c r="BA12" s="14"/>
      <c r="BB12" s="14"/>
      <c r="BC12" s="22">
        <f t="shared" ref="BC12:BC73" si="7">SQRT((1.5*EXP(1.105*BB12))^2+(1.5*EXP(1.105*(AX12-1)))^2+(1.5*EXP(1.105*(AY12-1)))^2+(1.5*EXP(1.105*(AZ12-1)))^2+(1.5*EXP(1.105*(BA12-1)))^2)/100*2.45</f>
        <v>4.4081660908397297E-2</v>
      </c>
      <c r="BD12" s="20" t="s">
        <v>15</v>
      </c>
      <c r="BE12" s="33"/>
      <c r="BF12" s="13"/>
      <c r="BG12" s="14"/>
      <c r="BH12" s="14"/>
      <c r="BI12" s="14"/>
      <c r="BJ12" s="14"/>
      <c r="BK12" s="14"/>
      <c r="BL12" s="22">
        <f t="shared" ref="BL12:BL73" si="8">SQRT((1.5*EXP(1.105*BK12))^2+(1.5*EXP(1.105*(BG12-1)))^2+(1.5*EXP(1.105*(BH12-1)))^2+(1.5*EXP(1.105*(BI12-1)))^2+(1.5*EXP(1.105*(BJ12-1)))^2)/100*2.45</f>
        <v>4.4081660908397297E-2</v>
      </c>
      <c r="BM12" s="21" t="s">
        <v>16</v>
      </c>
      <c r="BN12" s="33"/>
      <c r="BO12" s="13"/>
      <c r="BP12" s="14"/>
      <c r="BQ12" s="14"/>
      <c r="BR12" s="14"/>
      <c r="BS12" s="14"/>
      <c r="BT12" s="14"/>
      <c r="BU12" s="22">
        <f t="shared" si="6"/>
        <v>4.4081660908397297E-2</v>
      </c>
    </row>
    <row r="13" spans="1:73">
      <c r="A13" s="11">
        <v>1959</v>
      </c>
      <c r="B13" s="29" t="s">
        <v>17</v>
      </c>
      <c r="C13" s="33">
        <v>0.69699999999999984</v>
      </c>
      <c r="D13" s="13" t="s">
        <v>24</v>
      </c>
      <c r="E13" s="14">
        <v>1</v>
      </c>
      <c r="F13" s="14">
        <v>1</v>
      </c>
      <c r="G13" s="14">
        <v>4</v>
      </c>
      <c r="H13" s="14">
        <v>1</v>
      </c>
      <c r="I13" s="14">
        <v>3</v>
      </c>
      <c r="J13" s="22">
        <v>1.4318190233667303</v>
      </c>
      <c r="K13" s="12" t="s">
        <v>10</v>
      </c>
      <c r="L13" s="33"/>
      <c r="M13" s="13"/>
      <c r="N13" s="14"/>
      <c r="O13" s="14"/>
      <c r="P13" s="14"/>
      <c r="Q13" s="14"/>
      <c r="R13" s="14"/>
      <c r="S13" s="22">
        <f t="shared" si="0"/>
        <v>4.4081660908397297E-2</v>
      </c>
      <c r="T13" s="16" t="s">
        <v>11</v>
      </c>
      <c r="U13" s="33"/>
      <c r="V13" s="13"/>
      <c r="W13" s="14"/>
      <c r="X13" s="14"/>
      <c r="Y13" s="14"/>
      <c r="Z13" s="14"/>
      <c r="AA13" s="14"/>
      <c r="AB13" s="22">
        <f t="shared" si="2"/>
        <v>4.4081660908397297E-2</v>
      </c>
      <c r="AC13" s="17" t="s">
        <v>12</v>
      </c>
      <c r="AD13" s="33"/>
      <c r="AE13" s="13"/>
      <c r="AF13" s="14"/>
      <c r="AG13" s="14"/>
      <c r="AH13" s="14"/>
      <c r="AI13" s="14"/>
      <c r="AJ13" s="14"/>
      <c r="AK13" s="22">
        <f t="shared" si="3"/>
        <v>4.4081660908397297E-2</v>
      </c>
      <c r="AL13" s="18" t="s">
        <v>13</v>
      </c>
      <c r="AM13" s="33"/>
      <c r="AN13" s="13"/>
      <c r="AO13" s="14"/>
      <c r="AP13" s="14"/>
      <c r="AQ13" s="14"/>
      <c r="AR13" s="14"/>
      <c r="AS13" s="14"/>
      <c r="AT13" s="22">
        <f t="shared" si="1"/>
        <v>4.4081660908397297E-2</v>
      </c>
      <c r="AU13" s="19" t="s">
        <v>14</v>
      </c>
      <c r="AV13" s="33"/>
      <c r="AW13" s="13"/>
      <c r="AX13" s="14"/>
      <c r="AY13" s="14"/>
      <c r="AZ13" s="14"/>
      <c r="BA13" s="14"/>
      <c r="BB13" s="14"/>
      <c r="BC13" s="22">
        <f t="shared" si="7"/>
        <v>4.4081660908397297E-2</v>
      </c>
      <c r="BD13" s="20" t="s">
        <v>15</v>
      </c>
      <c r="BE13" s="33"/>
      <c r="BF13" s="13"/>
      <c r="BG13" s="14"/>
      <c r="BH13" s="14"/>
      <c r="BI13" s="14"/>
      <c r="BJ13" s="14"/>
      <c r="BK13" s="14"/>
      <c r="BL13" s="22">
        <f t="shared" si="8"/>
        <v>4.4081660908397297E-2</v>
      </c>
      <c r="BM13" s="21" t="s">
        <v>16</v>
      </c>
      <c r="BN13" s="33"/>
      <c r="BO13" s="13"/>
      <c r="BP13" s="14"/>
      <c r="BQ13" s="14"/>
      <c r="BR13" s="14"/>
      <c r="BS13" s="14"/>
      <c r="BT13" s="14"/>
      <c r="BU13" s="22">
        <f t="shared" si="6"/>
        <v>4.4081660908397297E-2</v>
      </c>
    </row>
    <row r="14" spans="1:73">
      <c r="A14" s="11">
        <v>1960</v>
      </c>
      <c r="B14" s="29" t="s">
        <v>17</v>
      </c>
      <c r="C14" s="33">
        <v>0.67999999999999994</v>
      </c>
      <c r="D14" s="61" t="s">
        <v>26</v>
      </c>
      <c r="E14" s="14">
        <v>1</v>
      </c>
      <c r="F14" s="14">
        <v>1</v>
      </c>
      <c r="G14" s="14">
        <v>4</v>
      </c>
      <c r="H14" s="14">
        <v>1</v>
      </c>
      <c r="I14" s="14">
        <v>1</v>
      </c>
      <c r="J14" s="22">
        <v>1.0195048044558219</v>
      </c>
      <c r="K14" s="12" t="s">
        <v>10</v>
      </c>
      <c r="L14" s="33"/>
      <c r="M14" s="13"/>
      <c r="N14" s="14"/>
      <c r="O14" s="14"/>
      <c r="P14" s="14"/>
      <c r="Q14" s="14"/>
      <c r="R14" s="14"/>
      <c r="S14" s="22">
        <f t="shared" si="0"/>
        <v>4.4081660908397297E-2</v>
      </c>
      <c r="T14" s="16" t="s">
        <v>11</v>
      </c>
      <c r="U14" s="33"/>
      <c r="V14" s="13"/>
      <c r="W14" s="14"/>
      <c r="X14" s="14"/>
      <c r="Y14" s="14"/>
      <c r="Z14" s="14"/>
      <c r="AA14" s="14"/>
      <c r="AB14" s="22">
        <f t="shared" si="2"/>
        <v>4.4081660908397297E-2</v>
      </c>
      <c r="AC14" s="17" t="s">
        <v>12</v>
      </c>
      <c r="AD14" s="33"/>
      <c r="AE14" s="13"/>
      <c r="AF14" s="14"/>
      <c r="AG14" s="14"/>
      <c r="AH14" s="14"/>
      <c r="AI14" s="14"/>
      <c r="AJ14" s="14"/>
      <c r="AK14" s="22">
        <f t="shared" si="3"/>
        <v>4.4081660908397297E-2</v>
      </c>
      <c r="AL14" s="18" t="s">
        <v>13</v>
      </c>
      <c r="AM14" s="33"/>
      <c r="AN14" s="13"/>
      <c r="AO14" s="14"/>
      <c r="AP14" s="14"/>
      <c r="AQ14" s="14"/>
      <c r="AR14" s="14"/>
      <c r="AS14" s="14"/>
      <c r="AT14" s="22">
        <f t="shared" si="1"/>
        <v>4.4081660908397297E-2</v>
      </c>
      <c r="AU14" s="19" t="s">
        <v>14</v>
      </c>
      <c r="AV14" s="33"/>
      <c r="AW14" s="13"/>
      <c r="AX14" s="14"/>
      <c r="AY14" s="14"/>
      <c r="AZ14" s="14"/>
      <c r="BA14" s="14"/>
      <c r="BB14" s="14"/>
      <c r="BC14" s="22">
        <f t="shared" si="7"/>
        <v>4.4081660908397297E-2</v>
      </c>
      <c r="BD14" s="20" t="s">
        <v>15</v>
      </c>
      <c r="BE14" s="33"/>
      <c r="BF14" s="13"/>
      <c r="BG14" s="14"/>
      <c r="BH14" s="14"/>
      <c r="BI14" s="14"/>
      <c r="BJ14" s="14"/>
      <c r="BK14" s="14"/>
      <c r="BL14" s="22">
        <f t="shared" si="8"/>
        <v>4.4081660908397297E-2</v>
      </c>
      <c r="BM14" s="21" t="s">
        <v>16</v>
      </c>
      <c r="BN14" s="33"/>
      <c r="BO14" s="13"/>
      <c r="BP14" s="14"/>
      <c r="BQ14" s="14"/>
      <c r="BR14" s="14"/>
      <c r="BS14" s="14"/>
      <c r="BT14" s="14"/>
      <c r="BU14" s="22">
        <f t="shared" si="6"/>
        <v>4.4081660908397297E-2</v>
      </c>
    </row>
    <row r="15" spans="1:73">
      <c r="A15" s="11">
        <v>1961</v>
      </c>
      <c r="B15" s="29" t="s">
        <v>17</v>
      </c>
      <c r="C15" s="33">
        <v>0.66399999999999992</v>
      </c>
      <c r="D15" s="13" t="s">
        <v>24</v>
      </c>
      <c r="E15" s="14">
        <v>1</v>
      </c>
      <c r="F15" s="14">
        <v>1</v>
      </c>
      <c r="G15" s="14">
        <v>4</v>
      </c>
      <c r="H15" s="14">
        <v>1</v>
      </c>
      <c r="I15" s="14">
        <v>3</v>
      </c>
      <c r="J15" s="22">
        <v>1.4318190233667303</v>
      </c>
      <c r="K15" s="12" t="s">
        <v>10</v>
      </c>
      <c r="L15" s="33"/>
      <c r="M15" s="13"/>
      <c r="N15" s="14"/>
      <c r="O15" s="14"/>
      <c r="P15" s="14"/>
      <c r="Q15" s="14"/>
      <c r="R15" s="14"/>
      <c r="S15" s="22">
        <f t="shared" si="0"/>
        <v>4.4081660908397297E-2</v>
      </c>
      <c r="T15" s="16" t="s">
        <v>11</v>
      </c>
      <c r="U15" s="33"/>
      <c r="V15" s="13"/>
      <c r="W15" s="14"/>
      <c r="X15" s="14"/>
      <c r="Y15" s="14"/>
      <c r="Z15" s="14"/>
      <c r="AA15" s="14"/>
      <c r="AB15" s="22">
        <f t="shared" si="2"/>
        <v>4.4081660908397297E-2</v>
      </c>
      <c r="AC15" s="17" t="s">
        <v>12</v>
      </c>
      <c r="AD15" s="33"/>
      <c r="AE15" s="13"/>
      <c r="AF15" s="14"/>
      <c r="AG15" s="14"/>
      <c r="AH15" s="14"/>
      <c r="AI15" s="14"/>
      <c r="AJ15" s="14"/>
      <c r="AK15" s="22">
        <f t="shared" si="3"/>
        <v>4.4081660908397297E-2</v>
      </c>
      <c r="AL15" s="18" t="s">
        <v>13</v>
      </c>
      <c r="AM15" s="33"/>
      <c r="AN15" s="13"/>
      <c r="AO15" s="14"/>
      <c r="AP15" s="14"/>
      <c r="AQ15" s="14"/>
      <c r="AR15" s="14"/>
      <c r="AS15" s="14"/>
      <c r="AT15" s="22">
        <f t="shared" si="1"/>
        <v>4.4081660908397297E-2</v>
      </c>
      <c r="AU15" s="19" t="s">
        <v>14</v>
      </c>
      <c r="AV15" s="33"/>
      <c r="AW15" s="13"/>
      <c r="AX15" s="14"/>
      <c r="AY15" s="14"/>
      <c r="AZ15" s="14"/>
      <c r="BA15" s="14"/>
      <c r="BB15" s="14"/>
      <c r="BC15" s="22">
        <f t="shared" si="7"/>
        <v>4.4081660908397297E-2</v>
      </c>
      <c r="BD15" s="20" t="s">
        <v>15</v>
      </c>
      <c r="BE15" s="33"/>
      <c r="BF15" s="13"/>
      <c r="BG15" s="14"/>
      <c r="BH15" s="14"/>
      <c r="BI15" s="14"/>
      <c r="BJ15" s="14"/>
      <c r="BK15" s="14"/>
      <c r="BL15" s="22">
        <f t="shared" si="8"/>
        <v>4.4081660908397297E-2</v>
      </c>
      <c r="BM15" s="21" t="s">
        <v>16</v>
      </c>
      <c r="BN15" s="33"/>
      <c r="BO15" s="13"/>
      <c r="BP15" s="14"/>
      <c r="BQ15" s="14"/>
      <c r="BR15" s="14"/>
      <c r="BS15" s="14"/>
      <c r="BT15" s="14"/>
      <c r="BU15" s="22">
        <f t="shared" si="6"/>
        <v>4.4081660908397297E-2</v>
      </c>
    </row>
    <row r="16" spans="1:73">
      <c r="A16" s="11">
        <v>1962</v>
      </c>
      <c r="B16" s="29" t="s">
        <v>17</v>
      </c>
      <c r="C16" s="33">
        <v>0.64799999999999991</v>
      </c>
      <c r="D16" s="13" t="s">
        <v>24</v>
      </c>
      <c r="E16" s="14">
        <v>1</v>
      </c>
      <c r="F16" s="14">
        <v>1</v>
      </c>
      <c r="G16" s="14">
        <v>4</v>
      </c>
      <c r="H16" s="14">
        <v>1</v>
      </c>
      <c r="I16" s="14">
        <v>3</v>
      </c>
      <c r="J16" s="22">
        <v>1.4318190233667303</v>
      </c>
      <c r="K16" s="12" t="s">
        <v>10</v>
      </c>
      <c r="L16" s="33"/>
      <c r="M16" s="13"/>
      <c r="N16" s="14"/>
      <c r="O16" s="14"/>
      <c r="P16" s="14"/>
      <c r="Q16" s="14"/>
      <c r="R16" s="14"/>
      <c r="S16" s="22">
        <f t="shared" si="0"/>
        <v>4.4081660908397297E-2</v>
      </c>
      <c r="T16" s="16" t="s">
        <v>11</v>
      </c>
      <c r="U16" s="33"/>
      <c r="V16" s="13"/>
      <c r="W16" s="14"/>
      <c r="X16" s="14"/>
      <c r="Y16" s="14"/>
      <c r="Z16" s="14"/>
      <c r="AA16" s="14"/>
      <c r="AB16" s="22">
        <f t="shared" si="2"/>
        <v>4.4081660908397297E-2</v>
      </c>
      <c r="AC16" s="17" t="s">
        <v>12</v>
      </c>
      <c r="AD16" s="33"/>
      <c r="AE16" s="13"/>
      <c r="AF16" s="14"/>
      <c r="AG16" s="14"/>
      <c r="AH16" s="14"/>
      <c r="AI16" s="14"/>
      <c r="AJ16" s="14"/>
      <c r="AK16" s="22">
        <f t="shared" si="3"/>
        <v>4.4081660908397297E-2</v>
      </c>
      <c r="AL16" s="18" t="s">
        <v>13</v>
      </c>
      <c r="AM16" s="33"/>
      <c r="AN16" s="13"/>
      <c r="AO16" s="14"/>
      <c r="AP16" s="14"/>
      <c r="AQ16" s="14"/>
      <c r="AR16" s="14"/>
      <c r="AS16" s="14"/>
      <c r="AT16" s="22">
        <f t="shared" si="1"/>
        <v>4.4081660908397297E-2</v>
      </c>
      <c r="AU16" s="19" t="s">
        <v>14</v>
      </c>
      <c r="AV16" s="33"/>
      <c r="AW16" s="13"/>
      <c r="AX16" s="14"/>
      <c r="AY16" s="14"/>
      <c r="AZ16" s="14"/>
      <c r="BA16" s="14"/>
      <c r="BB16" s="14"/>
      <c r="BC16" s="22">
        <f t="shared" si="7"/>
        <v>4.4081660908397297E-2</v>
      </c>
      <c r="BD16" s="20" t="s">
        <v>15</v>
      </c>
      <c r="BE16" s="33"/>
      <c r="BF16" s="13"/>
      <c r="BG16" s="14"/>
      <c r="BH16" s="14"/>
      <c r="BI16" s="14"/>
      <c r="BJ16" s="14"/>
      <c r="BK16" s="14"/>
      <c r="BL16" s="22">
        <f t="shared" si="8"/>
        <v>4.4081660908397297E-2</v>
      </c>
      <c r="BM16" s="21" t="s">
        <v>16</v>
      </c>
      <c r="BN16" s="33"/>
      <c r="BO16" s="13"/>
      <c r="BP16" s="14"/>
      <c r="BQ16" s="14"/>
      <c r="BR16" s="14"/>
      <c r="BS16" s="14"/>
      <c r="BT16" s="14"/>
      <c r="BU16" s="22">
        <f t="shared" si="6"/>
        <v>4.4081660908397297E-2</v>
      </c>
    </row>
    <row r="17" spans="1:73">
      <c r="A17" s="11">
        <v>1963</v>
      </c>
      <c r="B17" s="29" t="s">
        <v>17</v>
      </c>
      <c r="C17" s="33">
        <v>0.6319999999999999</v>
      </c>
      <c r="D17" s="13" t="s">
        <v>24</v>
      </c>
      <c r="E17" s="14">
        <v>1</v>
      </c>
      <c r="F17" s="14">
        <v>1</v>
      </c>
      <c r="G17" s="14">
        <v>4</v>
      </c>
      <c r="H17" s="14">
        <v>1</v>
      </c>
      <c r="I17" s="14">
        <v>3</v>
      </c>
      <c r="J17" s="22">
        <v>1.4318190233667303</v>
      </c>
      <c r="K17" s="12" t="s">
        <v>10</v>
      </c>
      <c r="L17" s="33"/>
      <c r="M17" s="13"/>
      <c r="N17" s="14"/>
      <c r="O17" s="14"/>
      <c r="P17" s="14"/>
      <c r="Q17" s="14"/>
      <c r="R17" s="14"/>
      <c r="S17" s="22">
        <f t="shared" si="0"/>
        <v>4.4081660908397297E-2</v>
      </c>
      <c r="T17" s="16" t="s">
        <v>11</v>
      </c>
      <c r="U17" s="33"/>
      <c r="V17" s="13"/>
      <c r="W17" s="14"/>
      <c r="X17" s="14"/>
      <c r="Y17" s="14"/>
      <c r="Z17" s="14"/>
      <c r="AA17" s="14"/>
      <c r="AB17" s="22">
        <f t="shared" si="2"/>
        <v>4.4081660908397297E-2</v>
      </c>
      <c r="AC17" s="17" t="s">
        <v>12</v>
      </c>
      <c r="AD17" s="33"/>
      <c r="AE17" s="13"/>
      <c r="AF17" s="14"/>
      <c r="AG17" s="14"/>
      <c r="AH17" s="14"/>
      <c r="AI17" s="14"/>
      <c r="AJ17" s="14"/>
      <c r="AK17" s="22">
        <f t="shared" si="3"/>
        <v>4.4081660908397297E-2</v>
      </c>
      <c r="AL17" s="18" t="s">
        <v>13</v>
      </c>
      <c r="AM17" s="33"/>
      <c r="AN17" s="13"/>
      <c r="AO17" s="14"/>
      <c r="AP17" s="14"/>
      <c r="AQ17" s="14"/>
      <c r="AR17" s="14"/>
      <c r="AS17" s="14"/>
      <c r="AT17" s="22">
        <f t="shared" si="1"/>
        <v>4.4081660908397297E-2</v>
      </c>
      <c r="AU17" s="19" t="s">
        <v>14</v>
      </c>
      <c r="AV17" s="33"/>
      <c r="AW17" s="13"/>
      <c r="AX17" s="14"/>
      <c r="AY17" s="14"/>
      <c r="AZ17" s="14"/>
      <c r="BA17" s="14"/>
      <c r="BB17" s="14"/>
      <c r="BC17" s="22">
        <f t="shared" si="7"/>
        <v>4.4081660908397297E-2</v>
      </c>
      <c r="BD17" s="20" t="s">
        <v>15</v>
      </c>
      <c r="BE17" s="33"/>
      <c r="BF17" s="13"/>
      <c r="BG17" s="14"/>
      <c r="BH17" s="14"/>
      <c r="BI17" s="14"/>
      <c r="BJ17" s="14"/>
      <c r="BK17" s="14"/>
      <c r="BL17" s="22">
        <f t="shared" si="8"/>
        <v>4.4081660908397297E-2</v>
      </c>
      <c r="BM17" s="21" t="s">
        <v>16</v>
      </c>
      <c r="BN17" s="33"/>
      <c r="BO17" s="13"/>
      <c r="BP17" s="14"/>
      <c r="BQ17" s="14"/>
      <c r="BR17" s="14"/>
      <c r="BS17" s="14"/>
      <c r="BT17" s="14"/>
      <c r="BU17" s="22">
        <f t="shared" si="6"/>
        <v>4.4081660908397297E-2</v>
      </c>
    </row>
    <row r="18" spans="1:73">
      <c r="A18" s="11">
        <v>1964</v>
      </c>
      <c r="B18" s="29" t="s">
        <v>17</v>
      </c>
      <c r="C18" s="33">
        <v>0.61599999999999988</v>
      </c>
      <c r="D18" s="13" t="s">
        <v>24</v>
      </c>
      <c r="E18" s="14">
        <v>1</v>
      </c>
      <c r="F18" s="14">
        <v>1</v>
      </c>
      <c r="G18" s="14">
        <v>4</v>
      </c>
      <c r="H18" s="14">
        <v>1</v>
      </c>
      <c r="I18" s="14">
        <v>3</v>
      </c>
      <c r="J18" s="22">
        <v>1.4318190233667303</v>
      </c>
      <c r="K18" s="12" t="s">
        <v>10</v>
      </c>
      <c r="L18" s="33"/>
      <c r="M18" s="13"/>
      <c r="N18" s="14"/>
      <c r="O18" s="14"/>
      <c r="P18" s="14"/>
      <c r="Q18" s="14"/>
      <c r="R18" s="14"/>
      <c r="S18" s="22">
        <f t="shared" si="0"/>
        <v>4.4081660908397297E-2</v>
      </c>
      <c r="T18" s="16" t="s">
        <v>11</v>
      </c>
      <c r="U18" s="33"/>
      <c r="V18" s="13"/>
      <c r="W18" s="14"/>
      <c r="X18" s="14"/>
      <c r="Y18" s="14"/>
      <c r="Z18" s="14"/>
      <c r="AA18" s="14"/>
      <c r="AB18" s="22">
        <f t="shared" si="2"/>
        <v>4.4081660908397297E-2</v>
      </c>
      <c r="AC18" s="17" t="s">
        <v>12</v>
      </c>
      <c r="AD18" s="33"/>
      <c r="AE18" s="13"/>
      <c r="AF18" s="14"/>
      <c r="AG18" s="14"/>
      <c r="AH18" s="14"/>
      <c r="AI18" s="14"/>
      <c r="AJ18" s="14"/>
      <c r="AK18" s="22">
        <f t="shared" si="3"/>
        <v>4.4081660908397297E-2</v>
      </c>
      <c r="AL18" s="18" t="s">
        <v>13</v>
      </c>
      <c r="AM18" s="33"/>
      <c r="AN18" s="13"/>
      <c r="AO18" s="14"/>
      <c r="AP18" s="14"/>
      <c r="AQ18" s="14"/>
      <c r="AR18" s="14"/>
      <c r="AS18" s="14"/>
      <c r="AT18" s="22">
        <f t="shared" si="1"/>
        <v>4.4081660908397297E-2</v>
      </c>
      <c r="AU18" s="19" t="s">
        <v>14</v>
      </c>
      <c r="AV18" s="33"/>
      <c r="AW18" s="13"/>
      <c r="AX18" s="14"/>
      <c r="AY18" s="14"/>
      <c r="AZ18" s="14"/>
      <c r="BA18" s="14"/>
      <c r="BB18" s="14"/>
      <c r="BC18" s="22">
        <f t="shared" si="7"/>
        <v>4.4081660908397297E-2</v>
      </c>
      <c r="BD18" s="20" t="s">
        <v>15</v>
      </c>
      <c r="BE18" s="33"/>
      <c r="BF18" s="13"/>
      <c r="BG18" s="14"/>
      <c r="BH18" s="14"/>
      <c r="BI18" s="14"/>
      <c r="BJ18" s="14"/>
      <c r="BK18" s="14"/>
      <c r="BL18" s="22">
        <f t="shared" si="8"/>
        <v>4.4081660908397297E-2</v>
      </c>
      <c r="BM18" s="21" t="s">
        <v>16</v>
      </c>
      <c r="BN18" s="33"/>
      <c r="BO18" s="13"/>
      <c r="BP18" s="14"/>
      <c r="BQ18" s="14"/>
      <c r="BR18" s="14"/>
      <c r="BS18" s="14"/>
      <c r="BT18" s="14"/>
      <c r="BU18" s="22">
        <f t="shared" si="6"/>
        <v>4.4081660908397297E-2</v>
      </c>
    </row>
    <row r="19" spans="1:73">
      <c r="A19" s="11">
        <v>1965</v>
      </c>
      <c r="B19" s="29" t="s">
        <v>17</v>
      </c>
      <c r="C19" s="33">
        <v>0.59999999999999987</v>
      </c>
      <c r="D19" s="13" t="s">
        <v>24</v>
      </c>
      <c r="E19" s="14">
        <v>1</v>
      </c>
      <c r="F19" s="14">
        <v>1</v>
      </c>
      <c r="G19" s="14">
        <v>4</v>
      </c>
      <c r="H19" s="14">
        <v>1</v>
      </c>
      <c r="I19" s="14">
        <v>3</v>
      </c>
      <c r="J19" s="22">
        <v>1.4318190233667303</v>
      </c>
      <c r="K19" s="12" t="s">
        <v>10</v>
      </c>
      <c r="L19" s="33"/>
      <c r="M19" s="13"/>
      <c r="N19" s="14"/>
      <c r="O19" s="14"/>
      <c r="P19" s="14"/>
      <c r="Q19" s="14"/>
      <c r="R19" s="14"/>
      <c r="S19" s="22">
        <f t="shared" si="0"/>
        <v>4.4081660908397297E-2</v>
      </c>
      <c r="T19" s="16" t="s">
        <v>11</v>
      </c>
      <c r="U19" s="33"/>
      <c r="V19" s="13"/>
      <c r="W19" s="14"/>
      <c r="X19" s="14"/>
      <c r="Y19" s="14"/>
      <c r="Z19" s="14"/>
      <c r="AA19" s="14"/>
      <c r="AB19" s="22">
        <f t="shared" si="2"/>
        <v>4.4081660908397297E-2</v>
      </c>
      <c r="AC19" s="17" t="s">
        <v>12</v>
      </c>
      <c r="AD19" s="33"/>
      <c r="AE19" s="13"/>
      <c r="AF19" s="14"/>
      <c r="AG19" s="14"/>
      <c r="AH19" s="14"/>
      <c r="AI19" s="14"/>
      <c r="AJ19" s="14"/>
      <c r="AK19" s="22">
        <f t="shared" si="3"/>
        <v>4.4081660908397297E-2</v>
      </c>
      <c r="AL19" s="18" t="s">
        <v>13</v>
      </c>
      <c r="AM19" s="33"/>
      <c r="AN19" s="13"/>
      <c r="AO19" s="14"/>
      <c r="AP19" s="14"/>
      <c r="AQ19" s="14"/>
      <c r="AR19" s="14"/>
      <c r="AS19" s="14"/>
      <c r="AT19" s="22">
        <f t="shared" si="1"/>
        <v>4.4081660908397297E-2</v>
      </c>
      <c r="AU19" s="19" t="s">
        <v>14</v>
      </c>
      <c r="AV19" s="33"/>
      <c r="AW19" s="13"/>
      <c r="AX19" s="14"/>
      <c r="AY19" s="14"/>
      <c r="AZ19" s="14"/>
      <c r="BA19" s="14"/>
      <c r="BB19" s="14"/>
      <c r="BC19" s="22">
        <f t="shared" si="7"/>
        <v>4.4081660908397297E-2</v>
      </c>
      <c r="BD19" s="20" t="s">
        <v>15</v>
      </c>
      <c r="BE19" s="33"/>
      <c r="BF19" s="13"/>
      <c r="BG19" s="14"/>
      <c r="BH19" s="14"/>
      <c r="BI19" s="14"/>
      <c r="BJ19" s="14"/>
      <c r="BK19" s="14"/>
      <c r="BL19" s="22">
        <f t="shared" si="8"/>
        <v>4.4081660908397297E-2</v>
      </c>
      <c r="BM19" s="21" t="s">
        <v>16</v>
      </c>
      <c r="BN19" s="33"/>
      <c r="BO19" s="13"/>
      <c r="BP19" s="14"/>
      <c r="BQ19" s="14"/>
      <c r="BR19" s="14"/>
      <c r="BS19" s="14"/>
      <c r="BT19" s="14"/>
      <c r="BU19" s="22">
        <f t="shared" si="6"/>
        <v>4.4081660908397297E-2</v>
      </c>
    </row>
    <row r="20" spans="1:73">
      <c r="A20" s="11">
        <v>1966</v>
      </c>
      <c r="B20" s="29" t="s">
        <v>17</v>
      </c>
      <c r="C20" s="33">
        <v>0.58399999999999985</v>
      </c>
      <c r="D20" s="13" t="s">
        <v>24</v>
      </c>
      <c r="E20" s="14">
        <v>1</v>
      </c>
      <c r="F20" s="14">
        <v>1</v>
      </c>
      <c r="G20" s="14">
        <v>4</v>
      </c>
      <c r="H20" s="14">
        <v>1</v>
      </c>
      <c r="I20" s="14">
        <v>3</v>
      </c>
      <c r="J20" s="22">
        <v>1.4318190233667303</v>
      </c>
      <c r="K20" s="12" t="s">
        <v>10</v>
      </c>
      <c r="L20" s="33"/>
      <c r="M20" s="13"/>
      <c r="N20" s="14"/>
      <c r="O20" s="14"/>
      <c r="P20" s="14"/>
      <c r="Q20" s="14"/>
      <c r="R20" s="14"/>
      <c r="S20" s="22">
        <f t="shared" si="0"/>
        <v>4.4081660908397297E-2</v>
      </c>
      <c r="T20" s="16" t="s">
        <v>11</v>
      </c>
      <c r="U20" s="33"/>
      <c r="V20" s="13"/>
      <c r="W20" s="14"/>
      <c r="X20" s="14"/>
      <c r="Y20" s="14"/>
      <c r="Z20" s="14"/>
      <c r="AA20" s="14"/>
      <c r="AB20" s="22">
        <f t="shared" si="2"/>
        <v>4.4081660908397297E-2</v>
      </c>
      <c r="AC20" s="17" t="s">
        <v>12</v>
      </c>
      <c r="AD20" s="33"/>
      <c r="AE20" s="13"/>
      <c r="AF20" s="14"/>
      <c r="AG20" s="14"/>
      <c r="AH20" s="14"/>
      <c r="AI20" s="14"/>
      <c r="AJ20" s="14"/>
      <c r="AK20" s="22">
        <f t="shared" si="3"/>
        <v>4.4081660908397297E-2</v>
      </c>
      <c r="AL20" s="18" t="s">
        <v>13</v>
      </c>
      <c r="AM20" s="33"/>
      <c r="AN20" s="13"/>
      <c r="AO20" s="14"/>
      <c r="AP20" s="14"/>
      <c r="AQ20" s="14"/>
      <c r="AR20" s="14"/>
      <c r="AS20" s="14"/>
      <c r="AT20" s="22">
        <f t="shared" si="1"/>
        <v>4.4081660908397297E-2</v>
      </c>
      <c r="AU20" s="19" t="s">
        <v>14</v>
      </c>
      <c r="AV20" s="33"/>
      <c r="AW20" s="13"/>
      <c r="AX20" s="14"/>
      <c r="AY20" s="14"/>
      <c r="AZ20" s="14"/>
      <c r="BA20" s="14"/>
      <c r="BB20" s="14"/>
      <c r="BC20" s="22">
        <f t="shared" si="7"/>
        <v>4.4081660908397297E-2</v>
      </c>
      <c r="BD20" s="20" t="s">
        <v>15</v>
      </c>
      <c r="BE20" s="33"/>
      <c r="BF20" s="13"/>
      <c r="BG20" s="14"/>
      <c r="BH20" s="14"/>
      <c r="BI20" s="14"/>
      <c r="BJ20" s="14"/>
      <c r="BK20" s="14"/>
      <c r="BL20" s="22">
        <f t="shared" si="8"/>
        <v>4.4081660908397297E-2</v>
      </c>
      <c r="BM20" s="21" t="s">
        <v>16</v>
      </c>
      <c r="BN20" s="33"/>
      <c r="BO20" s="13"/>
      <c r="BP20" s="14"/>
      <c r="BQ20" s="14"/>
      <c r="BR20" s="14"/>
      <c r="BS20" s="14"/>
      <c r="BT20" s="14"/>
      <c r="BU20" s="22">
        <f t="shared" si="6"/>
        <v>4.4081660908397297E-2</v>
      </c>
    </row>
    <row r="21" spans="1:73">
      <c r="A21" s="11">
        <v>1967</v>
      </c>
      <c r="B21" s="29" t="s">
        <v>17</v>
      </c>
      <c r="C21" s="33">
        <v>0.56799999999999984</v>
      </c>
      <c r="D21" s="13" t="s">
        <v>24</v>
      </c>
      <c r="E21" s="14">
        <v>1</v>
      </c>
      <c r="F21" s="14">
        <v>1</v>
      </c>
      <c r="G21" s="14">
        <v>4</v>
      </c>
      <c r="H21" s="14">
        <v>1</v>
      </c>
      <c r="I21" s="14">
        <v>3</v>
      </c>
      <c r="J21" s="22">
        <v>1.4318190233667303</v>
      </c>
      <c r="K21" s="12" t="s">
        <v>10</v>
      </c>
      <c r="L21" s="33"/>
      <c r="M21" s="13"/>
      <c r="N21" s="14"/>
      <c r="O21" s="14"/>
      <c r="P21" s="14"/>
      <c r="Q21" s="14"/>
      <c r="R21" s="14"/>
      <c r="S21" s="22">
        <f t="shared" si="0"/>
        <v>4.4081660908397297E-2</v>
      </c>
      <c r="T21" s="16" t="s">
        <v>11</v>
      </c>
      <c r="U21" s="33"/>
      <c r="V21" s="13"/>
      <c r="W21" s="14"/>
      <c r="X21" s="14"/>
      <c r="Y21" s="14"/>
      <c r="Z21" s="14"/>
      <c r="AA21" s="14"/>
      <c r="AB21" s="22">
        <f t="shared" si="2"/>
        <v>4.4081660908397297E-2</v>
      </c>
      <c r="AC21" s="17" t="s">
        <v>12</v>
      </c>
      <c r="AD21" s="33"/>
      <c r="AE21" s="13"/>
      <c r="AF21" s="14"/>
      <c r="AG21" s="14"/>
      <c r="AH21" s="14"/>
      <c r="AI21" s="14"/>
      <c r="AJ21" s="14"/>
      <c r="AK21" s="22">
        <f t="shared" si="3"/>
        <v>4.4081660908397297E-2</v>
      </c>
      <c r="AL21" s="18" t="s">
        <v>13</v>
      </c>
      <c r="AM21" s="33"/>
      <c r="AN21" s="13"/>
      <c r="AO21" s="14"/>
      <c r="AP21" s="14"/>
      <c r="AQ21" s="14"/>
      <c r="AR21" s="14"/>
      <c r="AS21" s="14"/>
      <c r="AT21" s="22">
        <f t="shared" si="1"/>
        <v>4.4081660908397297E-2</v>
      </c>
      <c r="AU21" s="19" t="s">
        <v>14</v>
      </c>
      <c r="AV21" s="33"/>
      <c r="AW21" s="13"/>
      <c r="AX21" s="14"/>
      <c r="AY21" s="14"/>
      <c r="AZ21" s="14"/>
      <c r="BA21" s="14"/>
      <c r="BB21" s="14"/>
      <c r="BC21" s="22">
        <f t="shared" si="7"/>
        <v>4.4081660908397297E-2</v>
      </c>
      <c r="BD21" s="20" t="s">
        <v>15</v>
      </c>
      <c r="BE21" s="33"/>
      <c r="BF21" s="13"/>
      <c r="BG21" s="14"/>
      <c r="BH21" s="14"/>
      <c r="BI21" s="14"/>
      <c r="BJ21" s="14"/>
      <c r="BK21" s="14"/>
      <c r="BL21" s="22">
        <f t="shared" si="8"/>
        <v>4.4081660908397297E-2</v>
      </c>
      <c r="BM21" s="21" t="s">
        <v>16</v>
      </c>
      <c r="BN21" s="33"/>
      <c r="BO21" s="13"/>
      <c r="BP21" s="14"/>
      <c r="BQ21" s="14"/>
      <c r="BR21" s="14"/>
      <c r="BS21" s="14"/>
      <c r="BT21" s="14"/>
      <c r="BU21" s="22">
        <f t="shared" si="6"/>
        <v>4.4081660908397297E-2</v>
      </c>
    </row>
    <row r="22" spans="1:73">
      <c r="A22" s="11">
        <v>1968</v>
      </c>
      <c r="B22" s="29" t="s">
        <v>17</v>
      </c>
      <c r="C22" s="33">
        <v>0.55199999999999982</v>
      </c>
      <c r="D22" s="13" t="s">
        <v>24</v>
      </c>
      <c r="E22" s="14">
        <v>1</v>
      </c>
      <c r="F22" s="14">
        <v>1</v>
      </c>
      <c r="G22" s="14">
        <v>4</v>
      </c>
      <c r="H22" s="14">
        <v>1</v>
      </c>
      <c r="I22" s="14">
        <v>3</v>
      </c>
      <c r="J22" s="22">
        <v>1.4318190233667303</v>
      </c>
      <c r="K22" s="12" t="s">
        <v>10</v>
      </c>
      <c r="L22" s="33"/>
      <c r="M22" s="13"/>
      <c r="N22" s="14"/>
      <c r="O22" s="14"/>
      <c r="P22" s="14"/>
      <c r="Q22" s="14"/>
      <c r="R22" s="14"/>
      <c r="S22" s="22">
        <f t="shared" si="0"/>
        <v>4.4081660908397297E-2</v>
      </c>
      <c r="T22" s="16" t="s">
        <v>11</v>
      </c>
      <c r="U22" s="33"/>
      <c r="V22" s="13"/>
      <c r="W22" s="14"/>
      <c r="X22" s="14"/>
      <c r="Y22" s="14"/>
      <c r="Z22" s="14"/>
      <c r="AA22" s="14"/>
      <c r="AB22" s="22">
        <f t="shared" si="2"/>
        <v>4.4081660908397297E-2</v>
      </c>
      <c r="AC22" s="17" t="s">
        <v>12</v>
      </c>
      <c r="AD22" s="33"/>
      <c r="AE22" s="13"/>
      <c r="AF22" s="14"/>
      <c r="AG22" s="14"/>
      <c r="AH22" s="14"/>
      <c r="AI22" s="14"/>
      <c r="AJ22" s="14"/>
      <c r="AK22" s="22">
        <f t="shared" si="3"/>
        <v>4.4081660908397297E-2</v>
      </c>
      <c r="AL22" s="18" t="s">
        <v>13</v>
      </c>
      <c r="AM22" s="33"/>
      <c r="AN22" s="13"/>
      <c r="AO22" s="14"/>
      <c r="AP22" s="14"/>
      <c r="AQ22" s="14"/>
      <c r="AR22" s="14"/>
      <c r="AS22" s="14"/>
      <c r="AT22" s="22">
        <f t="shared" si="1"/>
        <v>4.4081660908397297E-2</v>
      </c>
      <c r="AU22" s="19" t="s">
        <v>14</v>
      </c>
      <c r="AV22" s="33"/>
      <c r="AW22" s="13"/>
      <c r="AX22" s="14"/>
      <c r="AY22" s="14"/>
      <c r="AZ22" s="14"/>
      <c r="BA22" s="14"/>
      <c r="BB22" s="14"/>
      <c r="BC22" s="22">
        <f t="shared" si="7"/>
        <v>4.4081660908397297E-2</v>
      </c>
      <c r="BD22" s="20" t="s">
        <v>15</v>
      </c>
      <c r="BE22" s="33"/>
      <c r="BF22" s="13"/>
      <c r="BG22" s="14"/>
      <c r="BH22" s="14"/>
      <c r="BI22" s="14"/>
      <c r="BJ22" s="14"/>
      <c r="BK22" s="14"/>
      <c r="BL22" s="22">
        <f t="shared" si="8"/>
        <v>4.4081660908397297E-2</v>
      </c>
      <c r="BM22" s="21" t="s">
        <v>16</v>
      </c>
      <c r="BN22" s="33"/>
      <c r="BO22" s="13"/>
      <c r="BP22" s="14"/>
      <c r="BQ22" s="14"/>
      <c r="BR22" s="14"/>
      <c r="BS22" s="14"/>
      <c r="BT22" s="14"/>
      <c r="BU22" s="22">
        <f t="shared" si="6"/>
        <v>4.4081660908397297E-2</v>
      </c>
    </row>
    <row r="23" spans="1:73">
      <c r="A23" s="11">
        <v>1969</v>
      </c>
      <c r="B23" s="29" t="s">
        <v>17</v>
      </c>
      <c r="C23" s="33">
        <v>0.53599999999999981</v>
      </c>
      <c r="D23" s="13" t="s">
        <v>24</v>
      </c>
      <c r="E23" s="14">
        <v>1</v>
      </c>
      <c r="F23" s="14">
        <v>1</v>
      </c>
      <c r="G23" s="14">
        <v>4</v>
      </c>
      <c r="H23" s="14">
        <v>1</v>
      </c>
      <c r="I23" s="14">
        <v>3</v>
      </c>
      <c r="J23" s="22">
        <v>1.4318190233667303</v>
      </c>
      <c r="K23" s="12" t="s">
        <v>10</v>
      </c>
      <c r="L23" s="33"/>
      <c r="M23" s="13"/>
      <c r="N23" s="14"/>
      <c r="O23" s="14"/>
      <c r="P23" s="14"/>
      <c r="Q23" s="14"/>
      <c r="R23" s="14"/>
      <c r="S23" s="22">
        <f t="shared" si="0"/>
        <v>4.4081660908397297E-2</v>
      </c>
      <c r="T23" s="16" t="s">
        <v>11</v>
      </c>
      <c r="U23" s="33"/>
      <c r="V23" s="13"/>
      <c r="W23" s="14"/>
      <c r="X23" s="14"/>
      <c r="Y23" s="14"/>
      <c r="Z23" s="14"/>
      <c r="AA23" s="14"/>
      <c r="AB23" s="22">
        <f t="shared" si="2"/>
        <v>4.4081660908397297E-2</v>
      </c>
      <c r="AC23" s="17" t="s">
        <v>12</v>
      </c>
      <c r="AD23" s="33"/>
      <c r="AE23" s="13"/>
      <c r="AF23" s="14"/>
      <c r="AG23" s="14"/>
      <c r="AH23" s="14"/>
      <c r="AI23" s="14"/>
      <c r="AJ23" s="14"/>
      <c r="AK23" s="22">
        <f t="shared" si="3"/>
        <v>4.4081660908397297E-2</v>
      </c>
      <c r="AL23" s="18" t="s">
        <v>13</v>
      </c>
      <c r="AM23" s="33"/>
      <c r="AN23" s="13"/>
      <c r="AO23" s="14"/>
      <c r="AP23" s="14"/>
      <c r="AQ23" s="14"/>
      <c r="AR23" s="14"/>
      <c r="AS23" s="14"/>
      <c r="AT23" s="22">
        <f t="shared" si="1"/>
        <v>4.4081660908397297E-2</v>
      </c>
      <c r="AU23" s="19" t="s">
        <v>14</v>
      </c>
      <c r="AV23" s="33"/>
      <c r="AW23" s="13"/>
      <c r="AX23" s="14"/>
      <c r="AY23" s="14"/>
      <c r="AZ23" s="14"/>
      <c r="BA23" s="14"/>
      <c r="BB23" s="14"/>
      <c r="BC23" s="22">
        <f t="shared" si="7"/>
        <v>4.4081660908397297E-2</v>
      </c>
      <c r="BD23" s="20" t="s">
        <v>15</v>
      </c>
      <c r="BE23" s="33"/>
      <c r="BF23" s="13"/>
      <c r="BG23" s="14"/>
      <c r="BH23" s="14"/>
      <c r="BI23" s="14"/>
      <c r="BJ23" s="14"/>
      <c r="BK23" s="14"/>
      <c r="BL23" s="22">
        <f t="shared" si="8"/>
        <v>4.4081660908397297E-2</v>
      </c>
      <c r="BM23" s="21" t="s">
        <v>16</v>
      </c>
      <c r="BN23" s="33"/>
      <c r="BO23" s="13"/>
      <c r="BP23" s="14"/>
      <c r="BQ23" s="14"/>
      <c r="BR23" s="14"/>
      <c r="BS23" s="14"/>
      <c r="BT23" s="14"/>
      <c r="BU23" s="22">
        <f t="shared" si="6"/>
        <v>4.4081660908397297E-2</v>
      </c>
    </row>
    <row r="24" spans="1:73">
      <c r="A24" s="11">
        <v>1970</v>
      </c>
      <c r="B24" s="29" t="s">
        <v>17</v>
      </c>
      <c r="C24" s="33">
        <v>0.52</v>
      </c>
      <c r="D24" s="61" t="s">
        <v>26</v>
      </c>
      <c r="E24" s="14">
        <v>1</v>
      </c>
      <c r="F24" s="14">
        <v>1</v>
      </c>
      <c r="G24" s="14">
        <v>4</v>
      </c>
      <c r="H24" s="14">
        <v>1</v>
      </c>
      <c r="I24" s="14">
        <v>1</v>
      </c>
      <c r="J24" s="22">
        <v>1.0195048044558219</v>
      </c>
      <c r="K24" s="12" t="s">
        <v>10</v>
      </c>
      <c r="L24" s="33"/>
      <c r="M24" s="13"/>
      <c r="N24" s="14"/>
      <c r="O24" s="14"/>
      <c r="P24" s="14"/>
      <c r="Q24" s="14"/>
      <c r="R24" s="14"/>
      <c r="S24" s="22">
        <f t="shared" si="0"/>
        <v>4.4081660908397297E-2</v>
      </c>
      <c r="T24" s="16" t="s">
        <v>11</v>
      </c>
      <c r="U24" s="33"/>
      <c r="V24" s="13"/>
      <c r="W24" s="14"/>
      <c r="X24" s="14"/>
      <c r="Y24" s="14"/>
      <c r="Z24" s="14"/>
      <c r="AA24" s="14"/>
      <c r="AB24" s="22">
        <f t="shared" si="2"/>
        <v>4.4081660908397297E-2</v>
      </c>
      <c r="AC24" s="17" t="s">
        <v>12</v>
      </c>
      <c r="AD24" s="33"/>
      <c r="AE24" s="13"/>
      <c r="AF24" s="14"/>
      <c r="AG24" s="14"/>
      <c r="AH24" s="14"/>
      <c r="AI24" s="14"/>
      <c r="AJ24" s="14"/>
      <c r="AK24" s="22">
        <f t="shared" si="3"/>
        <v>4.4081660908397297E-2</v>
      </c>
      <c r="AL24" s="18" t="s">
        <v>13</v>
      </c>
      <c r="AM24" s="33"/>
      <c r="AN24" s="13"/>
      <c r="AO24" s="14"/>
      <c r="AP24" s="14"/>
      <c r="AQ24" s="14"/>
      <c r="AR24" s="14"/>
      <c r="AS24" s="14"/>
      <c r="AT24" s="22">
        <f t="shared" si="1"/>
        <v>4.4081660908397297E-2</v>
      </c>
      <c r="AU24" s="19" t="s">
        <v>14</v>
      </c>
      <c r="AV24" s="33"/>
      <c r="AW24" s="13"/>
      <c r="AX24" s="14"/>
      <c r="AY24" s="14"/>
      <c r="AZ24" s="14"/>
      <c r="BA24" s="14"/>
      <c r="BB24" s="14"/>
      <c r="BC24" s="22">
        <f t="shared" si="7"/>
        <v>4.4081660908397297E-2</v>
      </c>
      <c r="BD24" s="20" t="s">
        <v>15</v>
      </c>
      <c r="BE24" s="33"/>
      <c r="BF24" s="13"/>
      <c r="BG24" s="14"/>
      <c r="BH24" s="14"/>
      <c r="BI24" s="14"/>
      <c r="BJ24" s="14"/>
      <c r="BK24" s="14"/>
      <c r="BL24" s="22">
        <f t="shared" si="8"/>
        <v>4.4081660908397297E-2</v>
      </c>
      <c r="BM24" s="21" t="s">
        <v>16</v>
      </c>
      <c r="BN24" s="33"/>
      <c r="BO24" s="13"/>
      <c r="BP24" s="14"/>
      <c r="BQ24" s="14"/>
      <c r="BR24" s="14"/>
      <c r="BS24" s="14"/>
      <c r="BT24" s="14"/>
      <c r="BU24" s="22">
        <f t="shared" si="6"/>
        <v>4.4081660908397297E-2</v>
      </c>
    </row>
    <row r="25" spans="1:73">
      <c r="A25" s="11">
        <v>1971</v>
      </c>
      <c r="B25" s="29" t="s">
        <v>17</v>
      </c>
      <c r="C25" s="33">
        <v>0.49199999999999999</v>
      </c>
      <c r="D25" s="13" t="s">
        <v>24</v>
      </c>
      <c r="E25" s="14">
        <v>1</v>
      </c>
      <c r="F25" s="14">
        <v>1</v>
      </c>
      <c r="G25" s="14">
        <v>4</v>
      </c>
      <c r="H25" s="14">
        <v>1</v>
      </c>
      <c r="I25" s="14">
        <v>3</v>
      </c>
      <c r="J25" s="22">
        <v>1.4318190233667303</v>
      </c>
      <c r="K25" s="12" t="s">
        <v>10</v>
      </c>
      <c r="L25" s="33"/>
      <c r="M25" s="13"/>
      <c r="N25" s="14"/>
      <c r="O25" s="14"/>
      <c r="P25" s="14"/>
      <c r="Q25" s="14"/>
      <c r="R25" s="14"/>
      <c r="S25" s="22">
        <f t="shared" si="0"/>
        <v>4.4081660908397297E-2</v>
      </c>
      <c r="T25" s="16" t="s">
        <v>11</v>
      </c>
      <c r="U25" s="33"/>
      <c r="V25" s="13"/>
      <c r="W25" s="14"/>
      <c r="X25" s="14"/>
      <c r="Y25" s="14"/>
      <c r="Z25" s="14"/>
      <c r="AA25" s="14"/>
      <c r="AB25" s="22">
        <f t="shared" si="2"/>
        <v>4.4081660908397297E-2</v>
      </c>
      <c r="AC25" s="17" t="s">
        <v>12</v>
      </c>
      <c r="AD25" s="33"/>
      <c r="AE25" s="13"/>
      <c r="AF25" s="14"/>
      <c r="AG25" s="14"/>
      <c r="AH25" s="14"/>
      <c r="AI25" s="14"/>
      <c r="AJ25" s="14"/>
      <c r="AK25" s="22">
        <f t="shared" si="3"/>
        <v>4.4081660908397297E-2</v>
      </c>
      <c r="AL25" s="18" t="s">
        <v>13</v>
      </c>
      <c r="AM25" s="33"/>
      <c r="AN25" s="13"/>
      <c r="AO25" s="14"/>
      <c r="AP25" s="14"/>
      <c r="AQ25" s="14"/>
      <c r="AR25" s="14"/>
      <c r="AS25" s="14"/>
      <c r="AT25" s="22">
        <f t="shared" si="1"/>
        <v>4.4081660908397297E-2</v>
      </c>
      <c r="AU25" s="19" t="s">
        <v>14</v>
      </c>
      <c r="AV25" s="33"/>
      <c r="AW25" s="13"/>
      <c r="AX25" s="14"/>
      <c r="AY25" s="14"/>
      <c r="AZ25" s="14"/>
      <c r="BA25" s="14"/>
      <c r="BB25" s="14"/>
      <c r="BC25" s="22">
        <f t="shared" si="7"/>
        <v>4.4081660908397297E-2</v>
      </c>
      <c r="BD25" s="20" t="s">
        <v>15</v>
      </c>
      <c r="BE25" s="33"/>
      <c r="BF25" s="13"/>
      <c r="BG25" s="14"/>
      <c r="BH25" s="14"/>
      <c r="BI25" s="14"/>
      <c r="BJ25" s="14"/>
      <c r="BK25" s="14"/>
      <c r="BL25" s="22">
        <f t="shared" si="8"/>
        <v>4.4081660908397297E-2</v>
      </c>
      <c r="BM25" s="21" t="s">
        <v>16</v>
      </c>
      <c r="BN25" s="33"/>
      <c r="BO25" s="13"/>
      <c r="BP25" s="14"/>
      <c r="BQ25" s="14"/>
      <c r="BR25" s="14"/>
      <c r="BS25" s="14"/>
      <c r="BT25" s="14"/>
      <c r="BU25" s="22">
        <f t="shared" si="6"/>
        <v>4.4081660908397297E-2</v>
      </c>
    </row>
    <row r="26" spans="1:73">
      <c r="A26" s="11">
        <v>1972</v>
      </c>
      <c r="B26" s="29" t="s">
        <v>17</v>
      </c>
      <c r="C26" s="33">
        <v>0.46399999999999997</v>
      </c>
      <c r="D26" s="13" t="s">
        <v>24</v>
      </c>
      <c r="E26" s="14">
        <v>1</v>
      </c>
      <c r="F26" s="14">
        <v>1</v>
      </c>
      <c r="G26" s="14">
        <v>4</v>
      </c>
      <c r="H26" s="14">
        <v>1</v>
      </c>
      <c r="I26" s="14">
        <v>3</v>
      </c>
      <c r="J26" s="22">
        <v>1.4318190233667303</v>
      </c>
      <c r="K26" s="12" t="s">
        <v>10</v>
      </c>
      <c r="L26" s="33"/>
      <c r="M26" s="13"/>
      <c r="N26" s="14"/>
      <c r="O26" s="14"/>
      <c r="P26" s="14"/>
      <c r="Q26" s="14"/>
      <c r="R26" s="14"/>
      <c r="S26" s="22">
        <f t="shared" si="0"/>
        <v>4.4081660908397297E-2</v>
      </c>
      <c r="T26" s="16" t="s">
        <v>11</v>
      </c>
      <c r="U26" s="33"/>
      <c r="V26" s="13"/>
      <c r="W26" s="14"/>
      <c r="X26" s="14"/>
      <c r="Y26" s="14"/>
      <c r="Z26" s="14"/>
      <c r="AA26" s="14"/>
      <c r="AB26" s="22">
        <f t="shared" si="2"/>
        <v>4.4081660908397297E-2</v>
      </c>
      <c r="AC26" s="17" t="s">
        <v>12</v>
      </c>
      <c r="AD26" s="33"/>
      <c r="AE26" s="13"/>
      <c r="AF26" s="14"/>
      <c r="AG26" s="14"/>
      <c r="AH26" s="14"/>
      <c r="AI26" s="14"/>
      <c r="AJ26" s="14"/>
      <c r="AK26" s="22">
        <f t="shared" si="3"/>
        <v>4.4081660908397297E-2</v>
      </c>
      <c r="AL26" s="18" t="s">
        <v>13</v>
      </c>
      <c r="AM26" s="33"/>
      <c r="AN26" s="13"/>
      <c r="AO26" s="14"/>
      <c r="AP26" s="14"/>
      <c r="AQ26" s="14"/>
      <c r="AR26" s="14"/>
      <c r="AS26" s="14"/>
      <c r="AT26" s="22">
        <f t="shared" si="1"/>
        <v>4.4081660908397297E-2</v>
      </c>
      <c r="AU26" s="19" t="s">
        <v>14</v>
      </c>
      <c r="AV26" s="33"/>
      <c r="AW26" s="13"/>
      <c r="AX26" s="14"/>
      <c r="AY26" s="14"/>
      <c r="AZ26" s="14"/>
      <c r="BA26" s="14"/>
      <c r="BB26" s="14"/>
      <c r="BC26" s="22">
        <f t="shared" si="7"/>
        <v>4.4081660908397297E-2</v>
      </c>
      <c r="BD26" s="20" t="s">
        <v>15</v>
      </c>
      <c r="BE26" s="33"/>
      <c r="BF26" s="13"/>
      <c r="BG26" s="14"/>
      <c r="BH26" s="14"/>
      <c r="BI26" s="14"/>
      <c r="BJ26" s="14"/>
      <c r="BK26" s="14"/>
      <c r="BL26" s="22">
        <f t="shared" si="8"/>
        <v>4.4081660908397297E-2</v>
      </c>
      <c r="BM26" s="21" t="s">
        <v>16</v>
      </c>
      <c r="BN26" s="33"/>
      <c r="BO26" s="13"/>
      <c r="BP26" s="14"/>
      <c r="BQ26" s="14"/>
      <c r="BR26" s="14"/>
      <c r="BS26" s="14"/>
      <c r="BT26" s="14"/>
      <c r="BU26" s="22">
        <f t="shared" si="6"/>
        <v>4.4081660908397297E-2</v>
      </c>
    </row>
    <row r="27" spans="1:73">
      <c r="A27" s="11">
        <v>1973</v>
      </c>
      <c r="B27" s="29" t="s">
        <v>17</v>
      </c>
      <c r="C27" s="33">
        <v>0.43599999999999994</v>
      </c>
      <c r="D27" s="13" t="s">
        <v>24</v>
      </c>
      <c r="E27" s="14">
        <v>1</v>
      </c>
      <c r="F27" s="14">
        <v>1</v>
      </c>
      <c r="G27" s="14">
        <v>4</v>
      </c>
      <c r="H27" s="14">
        <v>1</v>
      </c>
      <c r="I27" s="14">
        <v>3</v>
      </c>
      <c r="J27" s="22">
        <v>1.4318190233667303</v>
      </c>
      <c r="K27" s="12" t="s">
        <v>10</v>
      </c>
      <c r="L27" s="33"/>
      <c r="M27" s="13"/>
      <c r="N27" s="14"/>
      <c r="O27" s="14"/>
      <c r="P27" s="14"/>
      <c r="Q27" s="14"/>
      <c r="R27" s="14"/>
      <c r="S27" s="22">
        <f t="shared" si="0"/>
        <v>4.4081660908397297E-2</v>
      </c>
      <c r="T27" s="16" t="s">
        <v>11</v>
      </c>
      <c r="U27" s="33"/>
      <c r="V27" s="13"/>
      <c r="W27" s="14"/>
      <c r="X27" s="14"/>
      <c r="Y27" s="14"/>
      <c r="Z27" s="14"/>
      <c r="AA27" s="14"/>
      <c r="AB27" s="22">
        <f t="shared" si="2"/>
        <v>4.4081660908397297E-2</v>
      </c>
      <c r="AC27" s="17" t="s">
        <v>12</v>
      </c>
      <c r="AD27" s="33"/>
      <c r="AE27" s="13"/>
      <c r="AF27" s="14"/>
      <c r="AG27" s="14"/>
      <c r="AH27" s="14"/>
      <c r="AI27" s="14"/>
      <c r="AJ27" s="14"/>
      <c r="AK27" s="22">
        <f t="shared" si="3"/>
        <v>4.4081660908397297E-2</v>
      </c>
      <c r="AL27" s="18" t="s">
        <v>13</v>
      </c>
      <c r="AM27" s="33"/>
      <c r="AN27" s="13"/>
      <c r="AO27" s="14"/>
      <c r="AP27" s="14"/>
      <c r="AQ27" s="14"/>
      <c r="AR27" s="14"/>
      <c r="AS27" s="14"/>
      <c r="AT27" s="22">
        <f t="shared" si="1"/>
        <v>4.4081660908397297E-2</v>
      </c>
      <c r="AU27" s="19" t="s">
        <v>14</v>
      </c>
      <c r="AV27" s="33"/>
      <c r="AW27" s="13"/>
      <c r="AX27" s="14"/>
      <c r="AY27" s="14"/>
      <c r="AZ27" s="14"/>
      <c r="BA27" s="14"/>
      <c r="BB27" s="14"/>
      <c r="BC27" s="22">
        <f t="shared" si="7"/>
        <v>4.4081660908397297E-2</v>
      </c>
      <c r="BD27" s="20" t="s">
        <v>15</v>
      </c>
      <c r="BE27" s="33"/>
      <c r="BF27" s="13"/>
      <c r="BG27" s="14"/>
      <c r="BH27" s="14"/>
      <c r="BI27" s="14"/>
      <c r="BJ27" s="14"/>
      <c r="BK27" s="14"/>
      <c r="BL27" s="22">
        <f t="shared" si="8"/>
        <v>4.4081660908397297E-2</v>
      </c>
      <c r="BM27" s="21" t="s">
        <v>16</v>
      </c>
      <c r="BN27" s="33"/>
      <c r="BO27" s="13"/>
      <c r="BP27" s="14"/>
      <c r="BQ27" s="14"/>
      <c r="BR27" s="14"/>
      <c r="BS27" s="14"/>
      <c r="BT27" s="14"/>
      <c r="BU27" s="22">
        <f t="shared" si="6"/>
        <v>4.4081660908397297E-2</v>
      </c>
    </row>
    <row r="28" spans="1:73">
      <c r="A28" s="11">
        <v>1974</v>
      </c>
      <c r="B28" s="29" t="s">
        <v>17</v>
      </c>
      <c r="C28" s="33">
        <v>0.40799999999999992</v>
      </c>
      <c r="D28" s="13" t="s">
        <v>24</v>
      </c>
      <c r="E28" s="14">
        <v>1</v>
      </c>
      <c r="F28" s="14">
        <v>1</v>
      </c>
      <c r="G28" s="14">
        <v>4</v>
      </c>
      <c r="H28" s="14">
        <v>1</v>
      </c>
      <c r="I28" s="14">
        <v>3</v>
      </c>
      <c r="J28" s="22">
        <v>1.4318190233667303</v>
      </c>
      <c r="K28" s="12" t="s">
        <v>10</v>
      </c>
      <c r="L28" s="33"/>
      <c r="M28" s="13"/>
      <c r="N28" s="14"/>
      <c r="O28" s="14"/>
      <c r="P28" s="14"/>
      <c r="Q28" s="14"/>
      <c r="R28" s="14"/>
      <c r="S28" s="22">
        <f t="shared" si="0"/>
        <v>4.4081660908397297E-2</v>
      </c>
      <c r="T28" s="16" t="s">
        <v>11</v>
      </c>
      <c r="U28" s="33"/>
      <c r="V28" s="13"/>
      <c r="W28" s="14"/>
      <c r="X28" s="14"/>
      <c r="Y28" s="14"/>
      <c r="Z28" s="14"/>
      <c r="AA28" s="14"/>
      <c r="AB28" s="22">
        <f t="shared" si="2"/>
        <v>4.4081660908397297E-2</v>
      </c>
      <c r="AC28" s="17" t="s">
        <v>12</v>
      </c>
      <c r="AD28" s="33"/>
      <c r="AE28" s="13"/>
      <c r="AF28" s="14"/>
      <c r="AG28" s="14"/>
      <c r="AH28" s="14"/>
      <c r="AI28" s="14"/>
      <c r="AJ28" s="14"/>
      <c r="AK28" s="22">
        <f t="shared" si="3"/>
        <v>4.4081660908397297E-2</v>
      </c>
      <c r="AL28" s="18" t="s">
        <v>13</v>
      </c>
      <c r="AM28" s="33"/>
      <c r="AN28" s="13"/>
      <c r="AO28" s="14"/>
      <c r="AP28" s="14"/>
      <c r="AQ28" s="14"/>
      <c r="AR28" s="14"/>
      <c r="AS28" s="14"/>
      <c r="AT28" s="22">
        <f t="shared" si="1"/>
        <v>4.4081660908397297E-2</v>
      </c>
      <c r="AU28" s="19" t="s">
        <v>14</v>
      </c>
      <c r="AV28" s="33"/>
      <c r="AW28" s="13"/>
      <c r="AX28" s="14"/>
      <c r="AY28" s="14"/>
      <c r="AZ28" s="14"/>
      <c r="BA28" s="14"/>
      <c r="BB28" s="14"/>
      <c r="BC28" s="22">
        <f t="shared" si="7"/>
        <v>4.4081660908397297E-2</v>
      </c>
      <c r="BD28" s="20" t="s">
        <v>15</v>
      </c>
      <c r="BE28" s="33"/>
      <c r="BF28" s="13"/>
      <c r="BG28" s="14"/>
      <c r="BH28" s="14"/>
      <c r="BI28" s="14"/>
      <c r="BJ28" s="14"/>
      <c r="BK28" s="14"/>
      <c r="BL28" s="22">
        <f t="shared" si="8"/>
        <v>4.4081660908397297E-2</v>
      </c>
      <c r="BM28" s="21" t="s">
        <v>16</v>
      </c>
      <c r="BN28" s="33"/>
      <c r="BO28" s="13"/>
      <c r="BP28" s="14"/>
      <c r="BQ28" s="14"/>
      <c r="BR28" s="14"/>
      <c r="BS28" s="14"/>
      <c r="BT28" s="14"/>
      <c r="BU28" s="22">
        <f t="shared" si="6"/>
        <v>4.4081660908397297E-2</v>
      </c>
    </row>
    <row r="29" spans="1:73">
      <c r="A29" s="11">
        <v>1975</v>
      </c>
      <c r="B29" s="29" t="s">
        <v>17</v>
      </c>
      <c r="C29" s="33">
        <v>0.37999999999999989</v>
      </c>
      <c r="D29" s="13" t="s">
        <v>24</v>
      </c>
      <c r="E29" s="14">
        <v>1</v>
      </c>
      <c r="F29" s="14">
        <v>1</v>
      </c>
      <c r="G29" s="14">
        <v>4</v>
      </c>
      <c r="H29" s="14">
        <v>1</v>
      </c>
      <c r="I29" s="14">
        <v>3</v>
      </c>
      <c r="J29" s="22">
        <v>1.4318190233667303</v>
      </c>
      <c r="K29" s="12" t="s">
        <v>10</v>
      </c>
      <c r="L29" s="33"/>
      <c r="M29" s="13"/>
      <c r="N29" s="14"/>
      <c r="O29" s="14"/>
      <c r="P29" s="14"/>
      <c r="Q29" s="14"/>
      <c r="R29" s="14"/>
      <c r="S29" s="22">
        <f t="shared" si="0"/>
        <v>4.4081660908397297E-2</v>
      </c>
      <c r="T29" s="16" t="s">
        <v>11</v>
      </c>
      <c r="U29" s="33"/>
      <c r="V29" s="13"/>
      <c r="W29" s="14"/>
      <c r="X29" s="14"/>
      <c r="Y29" s="14"/>
      <c r="Z29" s="14"/>
      <c r="AA29" s="14"/>
      <c r="AB29" s="22">
        <f t="shared" si="2"/>
        <v>4.4081660908397297E-2</v>
      </c>
      <c r="AC29" s="17" t="s">
        <v>12</v>
      </c>
      <c r="AD29" s="33"/>
      <c r="AE29" s="13"/>
      <c r="AF29" s="14"/>
      <c r="AG29" s="14"/>
      <c r="AH29" s="14"/>
      <c r="AI29" s="14"/>
      <c r="AJ29" s="14"/>
      <c r="AK29" s="22">
        <f t="shared" si="3"/>
        <v>4.4081660908397297E-2</v>
      </c>
      <c r="AL29" s="18" t="s">
        <v>13</v>
      </c>
      <c r="AM29" s="33"/>
      <c r="AN29" s="13"/>
      <c r="AO29" s="14"/>
      <c r="AP29" s="14"/>
      <c r="AQ29" s="14"/>
      <c r="AR29" s="14"/>
      <c r="AS29" s="14"/>
      <c r="AT29" s="22">
        <f t="shared" si="1"/>
        <v>4.4081660908397297E-2</v>
      </c>
      <c r="AU29" s="19" t="s">
        <v>14</v>
      </c>
      <c r="AV29" s="33"/>
      <c r="AW29" s="13"/>
      <c r="AX29" s="14"/>
      <c r="AY29" s="14"/>
      <c r="AZ29" s="14"/>
      <c r="BA29" s="14"/>
      <c r="BB29" s="14"/>
      <c r="BC29" s="22">
        <f t="shared" si="7"/>
        <v>4.4081660908397297E-2</v>
      </c>
      <c r="BD29" s="20" t="s">
        <v>15</v>
      </c>
      <c r="BE29" s="33"/>
      <c r="BF29" s="13"/>
      <c r="BG29" s="14"/>
      <c r="BH29" s="14"/>
      <c r="BI29" s="14"/>
      <c r="BJ29" s="14"/>
      <c r="BK29" s="14"/>
      <c r="BL29" s="22">
        <f t="shared" si="8"/>
        <v>4.4081660908397297E-2</v>
      </c>
      <c r="BM29" s="21" t="s">
        <v>16</v>
      </c>
      <c r="BN29" s="33"/>
      <c r="BO29" s="13"/>
      <c r="BP29" s="14"/>
      <c r="BQ29" s="14"/>
      <c r="BR29" s="14"/>
      <c r="BS29" s="14"/>
      <c r="BT29" s="14"/>
      <c r="BU29" s="22">
        <f t="shared" si="6"/>
        <v>4.4081660908397297E-2</v>
      </c>
    </row>
    <row r="30" spans="1:73">
      <c r="A30" s="11">
        <v>1976</v>
      </c>
      <c r="B30" s="29" t="s">
        <v>17</v>
      </c>
      <c r="C30" s="33">
        <v>0.35199999999999987</v>
      </c>
      <c r="D30" s="13" t="s">
        <v>24</v>
      </c>
      <c r="E30" s="14">
        <v>1</v>
      </c>
      <c r="F30" s="14">
        <v>1</v>
      </c>
      <c r="G30" s="14">
        <v>4</v>
      </c>
      <c r="H30" s="14">
        <v>1</v>
      </c>
      <c r="I30" s="14">
        <v>3</v>
      </c>
      <c r="J30" s="22">
        <v>1.4318190233667303</v>
      </c>
      <c r="K30" s="12" t="s">
        <v>10</v>
      </c>
      <c r="L30" s="33"/>
      <c r="M30" s="13"/>
      <c r="N30" s="14"/>
      <c r="O30" s="14"/>
      <c r="P30" s="14"/>
      <c r="Q30" s="14"/>
      <c r="R30" s="14"/>
      <c r="S30" s="22">
        <f t="shared" si="0"/>
        <v>4.4081660908397297E-2</v>
      </c>
      <c r="T30" s="16" t="s">
        <v>11</v>
      </c>
      <c r="U30" s="33"/>
      <c r="V30" s="13"/>
      <c r="W30" s="14"/>
      <c r="X30" s="14"/>
      <c r="Y30" s="14"/>
      <c r="Z30" s="14"/>
      <c r="AA30" s="14"/>
      <c r="AB30" s="22">
        <f t="shared" si="2"/>
        <v>4.4081660908397297E-2</v>
      </c>
      <c r="AC30" s="17" t="s">
        <v>12</v>
      </c>
      <c r="AD30" s="33"/>
      <c r="AE30" s="13"/>
      <c r="AF30" s="14"/>
      <c r="AG30" s="14"/>
      <c r="AH30" s="14"/>
      <c r="AI30" s="14"/>
      <c r="AJ30" s="14"/>
      <c r="AK30" s="22">
        <f t="shared" si="3"/>
        <v>4.4081660908397297E-2</v>
      </c>
      <c r="AL30" s="18" t="s">
        <v>13</v>
      </c>
      <c r="AM30" s="33"/>
      <c r="AN30" s="13"/>
      <c r="AO30" s="14"/>
      <c r="AP30" s="14"/>
      <c r="AQ30" s="14"/>
      <c r="AR30" s="14"/>
      <c r="AS30" s="14"/>
      <c r="AT30" s="22">
        <f t="shared" si="1"/>
        <v>4.4081660908397297E-2</v>
      </c>
      <c r="AU30" s="19" t="s">
        <v>14</v>
      </c>
      <c r="AV30" s="33"/>
      <c r="AW30" s="13"/>
      <c r="AX30" s="14"/>
      <c r="AY30" s="14"/>
      <c r="AZ30" s="14"/>
      <c r="BA30" s="14"/>
      <c r="BB30" s="14"/>
      <c r="BC30" s="22">
        <f t="shared" si="7"/>
        <v>4.4081660908397297E-2</v>
      </c>
      <c r="BD30" s="20" t="s">
        <v>15</v>
      </c>
      <c r="BE30" s="33"/>
      <c r="BF30" s="13"/>
      <c r="BG30" s="14"/>
      <c r="BH30" s="14"/>
      <c r="BI30" s="14"/>
      <c r="BJ30" s="14"/>
      <c r="BK30" s="14"/>
      <c r="BL30" s="22">
        <f t="shared" si="8"/>
        <v>4.4081660908397297E-2</v>
      </c>
      <c r="BM30" s="21" t="s">
        <v>16</v>
      </c>
      <c r="BN30" s="33"/>
      <c r="BO30" s="13"/>
      <c r="BP30" s="14"/>
      <c r="BQ30" s="14"/>
      <c r="BR30" s="14"/>
      <c r="BS30" s="14"/>
      <c r="BT30" s="14"/>
      <c r="BU30" s="22">
        <f t="shared" si="6"/>
        <v>4.4081660908397297E-2</v>
      </c>
    </row>
    <row r="31" spans="1:73">
      <c r="A31" s="11">
        <v>1977</v>
      </c>
      <c r="B31" s="29" t="s">
        <v>17</v>
      </c>
      <c r="C31" s="33">
        <v>0.32399999999999984</v>
      </c>
      <c r="D31" s="13" t="s">
        <v>24</v>
      </c>
      <c r="E31" s="14">
        <v>1</v>
      </c>
      <c r="F31" s="14">
        <v>1</v>
      </c>
      <c r="G31" s="14">
        <v>4</v>
      </c>
      <c r="H31" s="14">
        <v>1</v>
      </c>
      <c r="I31" s="14">
        <v>3</v>
      </c>
      <c r="J31" s="22">
        <v>1.4318190233667303</v>
      </c>
      <c r="K31" s="12" t="s">
        <v>10</v>
      </c>
      <c r="L31" s="33"/>
      <c r="M31" s="13"/>
      <c r="N31" s="14"/>
      <c r="O31" s="14"/>
      <c r="P31" s="14"/>
      <c r="Q31" s="14"/>
      <c r="R31" s="14"/>
      <c r="S31" s="22">
        <f t="shared" si="0"/>
        <v>4.4081660908397297E-2</v>
      </c>
      <c r="T31" s="16" t="s">
        <v>11</v>
      </c>
      <c r="U31" s="33"/>
      <c r="V31" s="13"/>
      <c r="W31" s="14"/>
      <c r="X31" s="14"/>
      <c r="Y31" s="14"/>
      <c r="Z31" s="14"/>
      <c r="AA31" s="14"/>
      <c r="AB31" s="22">
        <f t="shared" si="2"/>
        <v>4.4081660908397297E-2</v>
      </c>
      <c r="AC31" s="17" t="s">
        <v>12</v>
      </c>
      <c r="AD31" s="33"/>
      <c r="AE31" s="13"/>
      <c r="AF31" s="14"/>
      <c r="AG31" s="14"/>
      <c r="AH31" s="14"/>
      <c r="AI31" s="14"/>
      <c r="AJ31" s="14"/>
      <c r="AK31" s="22">
        <f t="shared" si="3"/>
        <v>4.4081660908397297E-2</v>
      </c>
      <c r="AL31" s="18" t="s">
        <v>13</v>
      </c>
      <c r="AM31" s="33"/>
      <c r="AN31" s="13"/>
      <c r="AO31" s="14"/>
      <c r="AP31" s="14"/>
      <c r="AQ31" s="14"/>
      <c r="AR31" s="14"/>
      <c r="AS31" s="14"/>
      <c r="AT31" s="22">
        <f t="shared" si="1"/>
        <v>4.4081660908397297E-2</v>
      </c>
      <c r="AU31" s="19" t="s">
        <v>14</v>
      </c>
      <c r="AV31" s="33"/>
      <c r="AW31" s="13"/>
      <c r="AX31" s="14"/>
      <c r="AY31" s="14"/>
      <c r="AZ31" s="14"/>
      <c r="BA31" s="14"/>
      <c r="BB31" s="14"/>
      <c r="BC31" s="22">
        <f t="shared" si="7"/>
        <v>4.4081660908397297E-2</v>
      </c>
      <c r="BD31" s="20" t="s">
        <v>15</v>
      </c>
      <c r="BE31" s="33"/>
      <c r="BF31" s="13"/>
      <c r="BG31" s="14"/>
      <c r="BH31" s="14"/>
      <c r="BI31" s="14"/>
      <c r="BJ31" s="14"/>
      <c r="BK31" s="14"/>
      <c r="BL31" s="22">
        <f t="shared" si="8"/>
        <v>4.4081660908397297E-2</v>
      </c>
      <c r="BM31" s="21" t="s">
        <v>16</v>
      </c>
      <c r="BN31" s="33"/>
      <c r="BO31" s="13"/>
      <c r="BP31" s="14"/>
      <c r="BQ31" s="14"/>
      <c r="BR31" s="14"/>
      <c r="BS31" s="14"/>
      <c r="BT31" s="14"/>
      <c r="BU31" s="22">
        <f t="shared" si="6"/>
        <v>4.4081660908397297E-2</v>
      </c>
    </row>
    <row r="32" spans="1:73">
      <c r="A32" s="11">
        <v>1978</v>
      </c>
      <c r="B32" s="29" t="s">
        <v>17</v>
      </c>
      <c r="C32" s="33">
        <v>0.29599999999999982</v>
      </c>
      <c r="D32" s="13" t="s">
        <v>24</v>
      </c>
      <c r="E32" s="14">
        <v>1</v>
      </c>
      <c r="F32" s="14">
        <v>1</v>
      </c>
      <c r="G32" s="14">
        <v>4</v>
      </c>
      <c r="H32" s="14">
        <v>1</v>
      </c>
      <c r="I32" s="14">
        <v>3</v>
      </c>
      <c r="J32" s="22">
        <v>1.4318190233667303</v>
      </c>
      <c r="K32" s="12" t="s">
        <v>10</v>
      </c>
      <c r="L32" s="33"/>
      <c r="M32" s="13"/>
      <c r="N32" s="14"/>
      <c r="O32" s="14"/>
      <c r="P32" s="14"/>
      <c r="Q32" s="14"/>
      <c r="R32" s="14"/>
      <c r="S32" s="22">
        <f t="shared" si="0"/>
        <v>4.4081660908397297E-2</v>
      </c>
      <c r="T32" s="16" t="s">
        <v>11</v>
      </c>
      <c r="U32" s="33"/>
      <c r="V32" s="13"/>
      <c r="W32" s="14"/>
      <c r="X32" s="14"/>
      <c r="Y32" s="14"/>
      <c r="Z32" s="14"/>
      <c r="AA32" s="14"/>
      <c r="AB32" s="22">
        <f t="shared" si="2"/>
        <v>4.4081660908397297E-2</v>
      </c>
      <c r="AC32" s="17" t="s">
        <v>12</v>
      </c>
      <c r="AD32" s="33"/>
      <c r="AE32" s="13"/>
      <c r="AF32" s="14"/>
      <c r="AG32" s="14"/>
      <c r="AH32" s="14"/>
      <c r="AI32" s="14"/>
      <c r="AJ32" s="14"/>
      <c r="AK32" s="22">
        <f t="shared" si="3"/>
        <v>4.4081660908397297E-2</v>
      </c>
      <c r="AL32" s="18" t="s">
        <v>13</v>
      </c>
      <c r="AM32" s="33"/>
      <c r="AN32" s="13"/>
      <c r="AO32" s="14"/>
      <c r="AP32" s="14"/>
      <c r="AQ32" s="14"/>
      <c r="AR32" s="14"/>
      <c r="AS32" s="14"/>
      <c r="AT32" s="22">
        <f t="shared" si="1"/>
        <v>4.4081660908397297E-2</v>
      </c>
      <c r="AU32" s="19" t="s">
        <v>14</v>
      </c>
      <c r="AV32" s="33"/>
      <c r="AW32" s="13"/>
      <c r="AX32" s="14"/>
      <c r="AY32" s="14"/>
      <c r="AZ32" s="14"/>
      <c r="BA32" s="14"/>
      <c r="BB32" s="14"/>
      <c r="BC32" s="22">
        <f t="shared" si="7"/>
        <v>4.4081660908397297E-2</v>
      </c>
      <c r="BD32" s="20" t="s">
        <v>15</v>
      </c>
      <c r="BE32" s="33"/>
      <c r="BF32" s="13"/>
      <c r="BG32" s="14"/>
      <c r="BH32" s="14"/>
      <c r="BI32" s="14"/>
      <c r="BJ32" s="14"/>
      <c r="BK32" s="14"/>
      <c r="BL32" s="22">
        <f t="shared" si="8"/>
        <v>4.4081660908397297E-2</v>
      </c>
      <c r="BM32" s="21" t="s">
        <v>16</v>
      </c>
      <c r="BN32" s="33"/>
      <c r="BO32" s="13"/>
      <c r="BP32" s="14"/>
      <c r="BQ32" s="14"/>
      <c r="BR32" s="14"/>
      <c r="BS32" s="14"/>
      <c r="BT32" s="14"/>
      <c r="BU32" s="22">
        <f t="shared" si="6"/>
        <v>4.4081660908397297E-2</v>
      </c>
    </row>
    <row r="33" spans="1:73">
      <c r="A33" s="11">
        <v>1979</v>
      </c>
      <c r="B33" s="29" t="s">
        <v>17</v>
      </c>
      <c r="C33" s="33">
        <v>0.26799999999999979</v>
      </c>
      <c r="D33" s="13" t="s">
        <v>24</v>
      </c>
      <c r="E33" s="14">
        <v>1</v>
      </c>
      <c r="F33" s="14">
        <v>1</v>
      </c>
      <c r="G33" s="14">
        <v>4</v>
      </c>
      <c r="H33" s="14">
        <v>1</v>
      </c>
      <c r="I33" s="14">
        <v>3</v>
      </c>
      <c r="J33" s="22">
        <v>1.4318190233667303</v>
      </c>
      <c r="K33" s="12" t="s">
        <v>10</v>
      </c>
      <c r="L33" s="33"/>
      <c r="M33" s="13"/>
      <c r="N33" s="14"/>
      <c r="O33" s="14"/>
      <c r="P33" s="14"/>
      <c r="Q33" s="14"/>
      <c r="R33" s="14"/>
      <c r="S33" s="22">
        <f t="shared" si="0"/>
        <v>4.4081660908397297E-2</v>
      </c>
      <c r="T33" s="16" t="s">
        <v>11</v>
      </c>
      <c r="U33" s="33"/>
      <c r="V33" s="13"/>
      <c r="W33" s="14"/>
      <c r="X33" s="14"/>
      <c r="Y33" s="14"/>
      <c r="Z33" s="14"/>
      <c r="AA33" s="14"/>
      <c r="AB33" s="22">
        <f t="shared" si="2"/>
        <v>4.4081660908397297E-2</v>
      </c>
      <c r="AC33" s="17" t="s">
        <v>12</v>
      </c>
      <c r="AD33" s="33"/>
      <c r="AE33" s="13"/>
      <c r="AF33" s="14"/>
      <c r="AG33" s="14"/>
      <c r="AH33" s="14"/>
      <c r="AI33" s="14"/>
      <c r="AJ33" s="14"/>
      <c r="AK33" s="22">
        <f t="shared" si="3"/>
        <v>4.4081660908397297E-2</v>
      </c>
      <c r="AL33" s="18" t="s">
        <v>13</v>
      </c>
      <c r="AM33" s="33"/>
      <c r="AN33" s="13"/>
      <c r="AO33" s="14"/>
      <c r="AP33" s="14"/>
      <c r="AQ33" s="14"/>
      <c r="AR33" s="14"/>
      <c r="AS33" s="14"/>
      <c r="AT33" s="22">
        <f t="shared" si="1"/>
        <v>4.4081660908397297E-2</v>
      </c>
      <c r="AU33" s="19" t="s">
        <v>14</v>
      </c>
      <c r="AV33" s="33"/>
      <c r="AW33" s="13"/>
      <c r="AX33" s="14"/>
      <c r="AY33" s="14"/>
      <c r="AZ33" s="14"/>
      <c r="BA33" s="14"/>
      <c r="BB33" s="14"/>
      <c r="BC33" s="22">
        <f t="shared" si="7"/>
        <v>4.4081660908397297E-2</v>
      </c>
      <c r="BD33" s="20" t="s">
        <v>15</v>
      </c>
      <c r="BE33" s="33"/>
      <c r="BF33" s="13"/>
      <c r="BG33" s="14"/>
      <c r="BH33" s="14"/>
      <c r="BI33" s="14"/>
      <c r="BJ33" s="14"/>
      <c r="BK33" s="14"/>
      <c r="BL33" s="22">
        <f t="shared" si="8"/>
        <v>4.4081660908397297E-2</v>
      </c>
      <c r="BM33" s="21" t="s">
        <v>16</v>
      </c>
      <c r="BN33" s="33"/>
      <c r="BO33" s="13"/>
      <c r="BP33" s="14"/>
      <c r="BQ33" s="14"/>
      <c r="BR33" s="14"/>
      <c r="BS33" s="14"/>
      <c r="BT33" s="14"/>
      <c r="BU33" s="22">
        <f t="shared" si="6"/>
        <v>4.4081660908397297E-2</v>
      </c>
    </row>
    <row r="34" spans="1:73">
      <c r="A34" s="11">
        <v>1980</v>
      </c>
      <c r="B34" s="29" t="s">
        <v>17</v>
      </c>
      <c r="C34" s="33">
        <v>0.24</v>
      </c>
      <c r="D34" s="61" t="s">
        <v>26</v>
      </c>
      <c r="E34" s="14">
        <v>1</v>
      </c>
      <c r="F34" s="14">
        <v>1</v>
      </c>
      <c r="G34" s="14">
        <v>4</v>
      </c>
      <c r="H34" s="14">
        <v>1</v>
      </c>
      <c r="I34" s="14">
        <v>1</v>
      </c>
      <c r="J34" s="22">
        <v>1.0195048044558219</v>
      </c>
      <c r="K34" s="12" t="s">
        <v>10</v>
      </c>
      <c r="L34" s="33"/>
      <c r="M34" s="13"/>
      <c r="N34" s="14"/>
      <c r="O34" s="14"/>
      <c r="P34" s="14"/>
      <c r="Q34" s="14"/>
      <c r="R34" s="14"/>
      <c r="S34" s="22">
        <f t="shared" si="0"/>
        <v>4.4081660908397297E-2</v>
      </c>
      <c r="T34" s="16" t="s">
        <v>11</v>
      </c>
      <c r="U34" s="33"/>
      <c r="V34" s="13"/>
      <c r="W34" s="14"/>
      <c r="X34" s="14"/>
      <c r="Y34" s="14"/>
      <c r="Z34" s="14"/>
      <c r="AA34" s="14"/>
      <c r="AB34" s="22">
        <f t="shared" si="2"/>
        <v>4.4081660908397297E-2</v>
      </c>
      <c r="AC34" s="17" t="s">
        <v>12</v>
      </c>
      <c r="AD34" s="33"/>
      <c r="AE34" s="13"/>
      <c r="AF34" s="14"/>
      <c r="AG34" s="14"/>
      <c r="AH34" s="14"/>
      <c r="AI34" s="14"/>
      <c r="AJ34" s="14"/>
      <c r="AK34" s="22">
        <f t="shared" si="3"/>
        <v>4.4081660908397297E-2</v>
      </c>
      <c r="AL34" s="18" t="s">
        <v>13</v>
      </c>
      <c r="AM34" s="33"/>
      <c r="AN34" s="13"/>
      <c r="AO34" s="14"/>
      <c r="AP34" s="14"/>
      <c r="AQ34" s="14"/>
      <c r="AR34" s="14"/>
      <c r="AS34" s="14"/>
      <c r="AT34" s="22">
        <f t="shared" si="1"/>
        <v>4.4081660908397297E-2</v>
      </c>
      <c r="AU34" s="19" t="s">
        <v>14</v>
      </c>
      <c r="AV34" s="33"/>
      <c r="AW34" s="13"/>
      <c r="AX34" s="14"/>
      <c r="AY34" s="14"/>
      <c r="AZ34" s="14"/>
      <c r="BA34" s="14"/>
      <c r="BB34" s="14"/>
      <c r="BC34" s="22">
        <f t="shared" si="7"/>
        <v>4.4081660908397297E-2</v>
      </c>
      <c r="BD34" s="20" t="s">
        <v>15</v>
      </c>
      <c r="BE34" s="33"/>
      <c r="BF34" s="13"/>
      <c r="BG34" s="14"/>
      <c r="BH34" s="14"/>
      <c r="BI34" s="14"/>
      <c r="BJ34" s="14"/>
      <c r="BK34" s="14"/>
      <c r="BL34" s="22">
        <f t="shared" si="8"/>
        <v>4.4081660908397297E-2</v>
      </c>
      <c r="BM34" s="21" t="s">
        <v>16</v>
      </c>
      <c r="BN34" s="33"/>
      <c r="BO34" s="13"/>
      <c r="BP34" s="14"/>
      <c r="BQ34" s="14"/>
      <c r="BR34" s="14"/>
      <c r="BS34" s="14"/>
      <c r="BT34" s="14"/>
      <c r="BU34" s="22">
        <f t="shared" si="6"/>
        <v>4.4081660908397297E-2</v>
      </c>
    </row>
    <row r="35" spans="1:73">
      <c r="A35" s="11">
        <v>1981</v>
      </c>
      <c r="B35" s="29" t="s">
        <v>17</v>
      </c>
      <c r="C35" s="33">
        <v>0.23599999999999999</v>
      </c>
      <c r="D35" s="13" t="s">
        <v>24</v>
      </c>
      <c r="E35" s="14">
        <v>1</v>
      </c>
      <c r="F35" s="14">
        <v>1</v>
      </c>
      <c r="G35" s="14">
        <v>4</v>
      </c>
      <c r="H35" s="14">
        <v>1</v>
      </c>
      <c r="I35" s="14">
        <v>3</v>
      </c>
      <c r="J35" s="22">
        <v>1.4318190233667303</v>
      </c>
      <c r="K35" s="12" t="s">
        <v>10</v>
      </c>
      <c r="L35" s="33"/>
      <c r="M35" s="13"/>
      <c r="N35" s="14"/>
      <c r="O35" s="14"/>
      <c r="P35" s="14"/>
      <c r="Q35" s="14"/>
      <c r="R35" s="14"/>
      <c r="S35" s="22">
        <f t="shared" si="0"/>
        <v>4.4081660908397297E-2</v>
      </c>
      <c r="T35" s="16" t="s">
        <v>11</v>
      </c>
      <c r="U35" s="33"/>
      <c r="V35" s="13"/>
      <c r="W35" s="14"/>
      <c r="X35" s="14"/>
      <c r="Y35" s="14"/>
      <c r="Z35" s="14"/>
      <c r="AA35" s="14"/>
      <c r="AB35" s="22">
        <f t="shared" si="2"/>
        <v>4.4081660908397297E-2</v>
      </c>
      <c r="AC35" s="17" t="s">
        <v>12</v>
      </c>
      <c r="AD35" s="33"/>
      <c r="AE35" s="13"/>
      <c r="AF35" s="14"/>
      <c r="AG35" s="14"/>
      <c r="AH35" s="14"/>
      <c r="AI35" s="14"/>
      <c r="AJ35" s="14"/>
      <c r="AK35" s="22">
        <f t="shared" si="3"/>
        <v>4.4081660908397297E-2</v>
      </c>
      <c r="AL35" s="18" t="s">
        <v>13</v>
      </c>
      <c r="AM35" s="33"/>
      <c r="AN35" s="13"/>
      <c r="AO35" s="14"/>
      <c r="AP35" s="14"/>
      <c r="AQ35" s="14"/>
      <c r="AR35" s="14"/>
      <c r="AS35" s="14"/>
      <c r="AT35" s="22">
        <f t="shared" si="1"/>
        <v>4.4081660908397297E-2</v>
      </c>
      <c r="AU35" s="19" t="s">
        <v>14</v>
      </c>
      <c r="AV35" s="33"/>
      <c r="AW35" s="13"/>
      <c r="AX35" s="14"/>
      <c r="AY35" s="14"/>
      <c r="AZ35" s="14"/>
      <c r="BA35" s="14"/>
      <c r="BB35" s="14"/>
      <c r="BC35" s="22">
        <f t="shared" si="7"/>
        <v>4.4081660908397297E-2</v>
      </c>
      <c r="BD35" s="20" t="s">
        <v>15</v>
      </c>
      <c r="BE35" s="33"/>
      <c r="BF35" s="13"/>
      <c r="BG35" s="14"/>
      <c r="BH35" s="14"/>
      <c r="BI35" s="14"/>
      <c r="BJ35" s="14"/>
      <c r="BK35" s="14"/>
      <c r="BL35" s="22">
        <f t="shared" si="8"/>
        <v>4.4081660908397297E-2</v>
      </c>
      <c r="BM35" s="21" t="s">
        <v>16</v>
      </c>
      <c r="BN35" s="33"/>
      <c r="BO35" s="13"/>
      <c r="BP35" s="14"/>
      <c r="BQ35" s="14"/>
      <c r="BR35" s="14"/>
      <c r="BS35" s="14"/>
      <c r="BT35" s="14"/>
      <c r="BU35" s="22">
        <f t="shared" si="6"/>
        <v>4.4081660908397297E-2</v>
      </c>
    </row>
    <row r="36" spans="1:73">
      <c r="A36" s="11">
        <v>1982</v>
      </c>
      <c r="B36" s="29" t="s">
        <v>17</v>
      </c>
      <c r="C36" s="33">
        <v>0.23199999999999998</v>
      </c>
      <c r="D36" s="13" t="s">
        <v>24</v>
      </c>
      <c r="E36" s="14">
        <v>1</v>
      </c>
      <c r="F36" s="14">
        <v>1</v>
      </c>
      <c r="G36" s="14">
        <v>4</v>
      </c>
      <c r="H36" s="14">
        <v>1</v>
      </c>
      <c r="I36" s="14">
        <v>3</v>
      </c>
      <c r="J36" s="22">
        <v>1.4318190233667303</v>
      </c>
      <c r="K36" s="12" t="s">
        <v>10</v>
      </c>
      <c r="L36" s="33"/>
      <c r="M36" s="13"/>
      <c r="N36" s="14"/>
      <c r="O36" s="14"/>
      <c r="P36" s="14"/>
      <c r="Q36" s="14"/>
      <c r="R36" s="14"/>
      <c r="S36" s="22">
        <f t="shared" si="0"/>
        <v>4.4081660908397297E-2</v>
      </c>
      <c r="T36" s="16" t="s">
        <v>11</v>
      </c>
      <c r="U36" s="33"/>
      <c r="V36" s="13"/>
      <c r="W36" s="14"/>
      <c r="X36" s="14"/>
      <c r="Y36" s="14"/>
      <c r="Z36" s="14"/>
      <c r="AA36" s="14"/>
      <c r="AB36" s="22">
        <f t="shared" si="2"/>
        <v>4.4081660908397297E-2</v>
      </c>
      <c r="AC36" s="17" t="s">
        <v>12</v>
      </c>
      <c r="AD36" s="33"/>
      <c r="AE36" s="13"/>
      <c r="AF36" s="14"/>
      <c r="AG36" s="14"/>
      <c r="AH36" s="14"/>
      <c r="AI36" s="14"/>
      <c r="AJ36" s="14"/>
      <c r="AK36" s="22">
        <f t="shared" si="3"/>
        <v>4.4081660908397297E-2</v>
      </c>
      <c r="AL36" s="18" t="s">
        <v>13</v>
      </c>
      <c r="AM36" s="33"/>
      <c r="AN36" s="13"/>
      <c r="AO36" s="14"/>
      <c r="AP36" s="14"/>
      <c r="AQ36" s="14"/>
      <c r="AR36" s="14"/>
      <c r="AS36" s="14"/>
      <c r="AT36" s="22">
        <f t="shared" si="1"/>
        <v>4.4081660908397297E-2</v>
      </c>
      <c r="AU36" s="19" t="s">
        <v>14</v>
      </c>
      <c r="AV36" s="33"/>
      <c r="AW36" s="13"/>
      <c r="AX36" s="14"/>
      <c r="AY36" s="14"/>
      <c r="AZ36" s="14"/>
      <c r="BA36" s="14"/>
      <c r="BB36" s="14"/>
      <c r="BC36" s="22">
        <f t="shared" si="7"/>
        <v>4.4081660908397297E-2</v>
      </c>
      <c r="BD36" s="20" t="s">
        <v>15</v>
      </c>
      <c r="BE36" s="33"/>
      <c r="BF36" s="13"/>
      <c r="BG36" s="14"/>
      <c r="BH36" s="14"/>
      <c r="BI36" s="14"/>
      <c r="BJ36" s="14"/>
      <c r="BK36" s="14"/>
      <c r="BL36" s="22">
        <f t="shared" si="8"/>
        <v>4.4081660908397297E-2</v>
      </c>
      <c r="BM36" s="21" t="s">
        <v>16</v>
      </c>
      <c r="BN36" s="33"/>
      <c r="BO36" s="13"/>
      <c r="BP36" s="14"/>
      <c r="BQ36" s="14"/>
      <c r="BR36" s="14"/>
      <c r="BS36" s="14"/>
      <c r="BT36" s="14"/>
      <c r="BU36" s="22">
        <f t="shared" si="6"/>
        <v>4.4081660908397297E-2</v>
      </c>
    </row>
    <row r="37" spans="1:73">
      <c r="A37" s="11">
        <v>1983</v>
      </c>
      <c r="B37" s="29" t="s">
        <v>17</v>
      </c>
      <c r="C37" s="33">
        <v>0.22799999999999998</v>
      </c>
      <c r="D37" s="13" t="s">
        <v>24</v>
      </c>
      <c r="E37" s="14">
        <v>1</v>
      </c>
      <c r="F37" s="14">
        <v>1</v>
      </c>
      <c r="G37" s="14">
        <v>4</v>
      </c>
      <c r="H37" s="14">
        <v>1</v>
      </c>
      <c r="I37" s="14">
        <v>3</v>
      </c>
      <c r="J37" s="22">
        <v>1.4318190233667303</v>
      </c>
      <c r="K37" s="12" t="s">
        <v>10</v>
      </c>
      <c r="L37" s="33"/>
      <c r="M37" s="13"/>
      <c r="N37" s="14"/>
      <c r="O37" s="14"/>
      <c r="P37" s="14"/>
      <c r="Q37" s="14"/>
      <c r="R37" s="14"/>
      <c r="S37" s="22">
        <f t="shared" si="0"/>
        <v>4.4081660908397297E-2</v>
      </c>
      <c r="T37" s="16" t="s">
        <v>11</v>
      </c>
      <c r="U37" s="33"/>
      <c r="V37" s="13"/>
      <c r="W37" s="14"/>
      <c r="X37" s="14"/>
      <c r="Y37" s="14"/>
      <c r="Z37" s="14"/>
      <c r="AA37" s="14"/>
      <c r="AB37" s="22">
        <f t="shared" si="2"/>
        <v>4.4081660908397297E-2</v>
      </c>
      <c r="AC37" s="17" t="s">
        <v>12</v>
      </c>
      <c r="AD37" s="33"/>
      <c r="AE37" s="13"/>
      <c r="AF37" s="14"/>
      <c r="AG37" s="14"/>
      <c r="AH37" s="14"/>
      <c r="AI37" s="14"/>
      <c r="AJ37" s="14"/>
      <c r="AK37" s="22">
        <f t="shared" si="3"/>
        <v>4.4081660908397297E-2</v>
      </c>
      <c r="AL37" s="18" t="s">
        <v>13</v>
      </c>
      <c r="AM37" s="33"/>
      <c r="AN37" s="13"/>
      <c r="AO37" s="14"/>
      <c r="AP37" s="14"/>
      <c r="AQ37" s="14"/>
      <c r="AR37" s="14"/>
      <c r="AS37" s="14"/>
      <c r="AT37" s="22">
        <f t="shared" si="1"/>
        <v>4.4081660908397297E-2</v>
      </c>
      <c r="AU37" s="19" t="s">
        <v>14</v>
      </c>
      <c r="AV37" s="33"/>
      <c r="AW37" s="13"/>
      <c r="AX37" s="14"/>
      <c r="AY37" s="14"/>
      <c r="AZ37" s="14"/>
      <c r="BA37" s="14"/>
      <c r="BB37" s="14"/>
      <c r="BC37" s="22">
        <f t="shared" si="7"/>
        <v>4.4081660908397297E-2</v>
      </c>
      <c r="BD37" s="20" t="s">
        <v>15</v>
      </c>
      <c r="BE37" s="33"/>
      <c r="BF37" s="13"/>
      <c r="BG37" s="14"/>
      <c r="BH37" s="14"/>
      <c r="BI37" s="14"/>
      <c r="BJ37" s="14"/>
      <c r="BK37" s="14"/>
      <c r="BL37" s="22">
        <f t="shared" si="8"/>
        <v>4.4081660908397297E-2</v>
      </c>
      <c r="BM37" s="21" t="s">
        <v>16</v>
      </c>
      <c r="BN37" s="33"/>
      <c r="BO37" s="13"/>
      <c r="BP37" s="14"/>
      <c r="BQ37" s="14"/>
      <c r="BR37" s="14"/>
      <c r="BS37" s="14"/>
      <c r="BT37" s="14"/>
      <c r="BU37" s="22">
        <f t="shared" si="6"/>
        <v>4.4081660908397297E-2</v>
      </c>
    </row>
    <row r="38" spans="1:73">
      <c r="A38" s="11">
        <v>1984</v>
      </c>
      <c r="B38" s="29" t="s">
        <v>17</v>
      </c>
      <c r="C38" s="33">
        <v>0.22399999999999998</v>
      </c>
      <c r="D38" s="13" t="s">
        <v>24</v>
      </c>
      <c r="E38" s="14">
        <v>1</v>
      </c>
      <c r="F38" s="14">
        <v>1</v>
      </c>
      <c r="G38" s="14">
        <v>4</v>
      </c>
      <c r="H38" s="14">
        <v>1</v>
      </c>
      <c r="I38" s="14">
        <v>3</v>
      </c>
      <c r="J38" s="22">
        <v>1.4318190233667303</v>
      </c>
      <c r="K38" s="12" t="s">
        <v>10</v>
      </c>
      <c r="L38" s="33"/>
      <c r="M38" s="13"/>
      <c r="N38" s="14"/>
      <c r="O38" s="14"/>
      <c r="P38" s="14"/>
      <c r="Q38" s="14"/>
      <c r="R38" s="14"/>
      <c r="S38" s="22">
        <f t="shared" si="0"/>
        <v>4.4081660908397297E-2</v>
      </c>
      <c r="T38" s="16" t="s">
        <v>11</v>
      </c>
      <c r="U38" s="33"/>
      <c r="V38" s="13"/>
      <c r="W38" s="14"/>
      <c r="X38" s="14"/>
      <c r="Y38" s="14"/>
      <c r="Z38" s="14"/>
      <c r="AA38" s="14"/>
      <c r="AB38" s="22">
        <f t="shared" si="2"/>
        <v>4.4081660908397297E-2</v>
      </c>
      <c r="AC38" s="17" t="s">
        <v>12</v>
      </c>
      <c r="AD38" s="33"/>
      <c r="AE38" s="13"/>
      <c r="AF38" s="14"/>
      <c r="AG38" s="14"/>
      <c r="AH38" s="14"/>
      <c r="AI38" s="14"/>
      <c r="AJ38" s="14"/>
      <c r="AK38" s="22">
        <f t="shared" si="3"/>
        <v>4.4081660908397297E-2</v>
      </c>
      <c r="AL38" s="18" t="s">
        <v>13</v>
      </c>
      <c r="AM38" s="33"/>
      <c r="AN38" s="13"/>
      <c r="AO38" s="14"/>
      <c r="AP38" s="14"/>
      <c r="AQ38" s="14"/>
      <c r="AR38" s="14"/>
      <c r="AS38" s="14"/>
      <c r="AT38" s="22">
        <f t="shared" si="1"/>
        <v>4.4081660908397297E-2</v>
      </c>
      <c r="AU38" s="19" t="s">
        <v>14</v>
      </c>
      <c r="AV38" s="33"/>
      <c r="AW38" s="13"/>
      <c r="AX38" s="14"/>
      <c r="AY38" s="14"/>
      <c r="AZ38" s="14"/>
      <c r="BA38" s="14"/>
      <c r="BB38" s="14"/>
      <c r="BC38" s="22">
        <f t="shared" si="7"/>
        <v>4.4081660908397297E-2</v>
      </c>
      <c r="BD38" s="20" t="s">
        <v>15</v>
      </c>
      <c r="BE38" s="33"/>
      <c r="BF38" s="13"/>
      <c r="BG38" s="14"/>
      <c r="BH38" s="14"/>
      <c r="BI38" s="14"/>
      <c r="BJ38" s="14"/>
      <c r="BK38" s="14"/>
      <c r="BL38" s="22">
        <f t="shared" si="8"/>
        <v>4.4081660908397297E-2</v>
      </c>
      <c r="BM38" s="21" t="s">
        <v>16</v>
      </c>
      <c r="BN38" s="33"/>
      <c r="BO38" s="13"/>
      <c r="BP38" s="14"/>
      <c r="BQ38" s="14"/>
      <c r="BR38" s="14"/>
      <c r="BS38" s="14"/>
      <c r="BT38" s="14"/>
      <c r="BU38" s="22">
        <f t="shared" si="6"/>
        <v>4.4081660908397297E-2</v>
      </c>
    </row>
    <row r="39" spans="1:73">
      <c r="A39" s="11">
        <v>1985</v>
      </c>
      <c r="B39" s="29" t="s">
        <v>17</v>
      </c>
      <c r="C39" s="33">
        <v>0.21999999999999997</v>
      </c>
      <c r="D39" s="13" t="s">
        <v>24</v>
      </c>
      <c r="E39" s="14">
        <v>1</v>
      </c>
      <c r="F39" s="14">
        <v>1</v>
      </c>
      <c r="G39" s="14">
        <v>4</v>
      </c>
      <c r="H39" s="14">
        <v>1</v>
      </c>
      <c r="I39" s="14">
        <v>3</v>
      </c>
      <c r="J39" s="22">
        <v>1.4318190233667303</v>
      </c>
      <c r="K39" s="12" t="s">
        <v>10</v>
      </c>
      <c r="L39" s="33"/>
      <c r="M39" s="13"/>
      <c r="N39" s="14"/>
      <c r="O39" s="14"/>
      <c r="P39" s="14"/>
      <c r="Q39" s="14"/>
      <c r="R39" s="14"/>
      <c r="S39" s="22">
        <f t="shared" si="0"/>
        <v>4.4081660908397297E-2</v>
      </c>
      <c r="T39" s="16" t="s">
        <v>11</v>
      </c>
      <c r="U39" s="33"/>
      <c r="V39" s="13"/>
      <c r="W39" s="14"/>
      <c r="X39" s="14"/>
      <c r="Y39" s="14"/>
      <c r="Z39" s="14"/>
      <c r="AA39" s="14"/>
      <c r="AB39" s="22">
        <f t="shared" si="2"/>
        <v>4.4081660908397297E-2</v>
      </c>
      <c r="AC39" s="17" t="s">
        <v>12</v>
      </c>
      <c r="AD39" s="33"/>
      <c r="AE39" s="13"/>
      <c r="AF39" s="14"/>
      <c r="AG39" s="14"/>
      <c r="AH39" s="14"/>
      <c r="AI39" s="14"/>
      <c r="AJ39" s="14"/>
      <c r="AK39" s="22">
        <f t="shared" si="3"/>
        <v>4.4081660908397297E-2</v>
      </c>
      <c r="AL39" s="18" t="s">
        <v>13</v>
      </c>
      <c r="AM39" s="33"/>
      <c r="AN39" s="13"/>
      <c r="AO39" s="14"/>
      <c r="AP39" s="14"/>
      <c r="AQ39" s="14"/>
      <c r="AR39" s="14"/>
      <c r="AS39" s="14"/>
      <c r="AT39" s="22">
        <f t="shared" si="1"/>
        <v>4.4081660908397297E-2</v>
      </c>
      <c r="AU39" s="19" t="s">
        <v>14</v>
      </c>
      <c r="AV39" s="33"/>
      <c r="AW39" s="13"/>
      <c r="AX39" s="14"/>
      <c r="AY39" s="14"/>
      <c r="AZ39" s="14"/>
      <c r="BA39" s="14"/>
      <c r="BB39" s="14"/>
      <c r="BC39" s="22">
        <f t="shared" si="7"/>
        <v>4.4081660908397297E-2</v>
      </c>
      <c r="BD39" s="20" t="s">
        <v>15</v>
      </c>
      <c r="BE39" s="33"/>
      <c r="BF39" s="13"/>
      <c r="BG39" s="14"/>
      <c r="BH39" s="14"/>
      <c r="BI39" s="14"/>
      <c r="BJ39" s="14"/>
      <c r="BK39" s="14"/>
      <c r="BL39" s="22">
        <f t="shared" si="8"/>
        <v>4.4081660908397297E-2</v>
      </c>
      <c r="BM39" s="21" t="s">
        <v>16</v>
      </c>
      <c r="BN39" s="33"/>
      <c r="BO39" s="13"/>
      <c r="BP39" s="14"/>
      <c r="BQ39" s="14"/>
      <c r="BR39" s="14"/>
      <c r="BS39" s="14"/>
      <c r="BT39" s="14"/>
      <c r="BU39" s="22">
        <f t="shared" si="6"/>
        <v>4.4081660908397297E-2</v>
      </c>
    </row>
    <row r="40" spans="1:73">
      <c r="A40" s="11">
        <v>1986</v>
      </c>
      <c r="B40" s="29" t="s">
        <v>17</v>
      </c>
      <c r="C40" s="33">
        <v>0.21599999999999997</v>
      </c>
      <c r="D40" s="13" t="s">
        <v>24</v>
      </c>
      <c r="E40" s="14">
        <v>1</v>
      </c>
      <c r="F40" s="14">
        <v>1</v>
      </c>
      <c r="G40" s="14">
        <v>4</v>
      </c>
      <c r="H40" s="14">
        <v>1</v>
      </c>
      <c r="I40" s="14">
        <v>3</v>
      </c>
      <c r="J40" s="22">
        <v>1.4318190233667303</v>
      </c>
      <c r="K40" s="12" t="s">
        <v>10</v>
      </c>
      <c r="L40" s="33"/>
      <c r="M40" s="13"/>
      <c r="N40" s="14"/>
      <c r="O40" s="14"/>
      <c r="P40" s="14"/>
      <c r="Q40" s="14"/>
      <c r="R40" s="14"/>
      <c r="S40" s="22">
        <f t="shared" si="0"/>
        <v>4.4081660908397297E-2</v>
      </c>
      <c r="T40" s="16" t="s">
        <v>11</v>
      </c>
      <c r="U40" s="33"/>
      <c r="V40" s="13"/>
      <c r="W40" s="14"/>
      <c r="X40" s="14"/>
      <c r="Y40" s="14"/>
      <c r="Z40" s="14"/>
      <c r="AA40" s="14"/>
      <c r="AB40" s="22">
        <f t="shared" si="2"/>
        <v>4.4081660908397297E-2</v>
      </c>
      <c r="AC40" s="17" t="s">
        <v>12</v>
      </c>
      <c r="AD40" s="33"/>
      <c r="AE40" s="13"/>
      <c r="AF40" s="14"/>
      <c r="AG40" s="14"/>
      <c r="AH40" s="14"/>
      <c r="AI40" s="14"/>
      <c r="AJ40" s="14"/>
      <c r="AK40" s="22">
        <f t="shared" si="3"/>
        <v>4.4081660908397297E-2</v>
      </c>
      <c r="AL40" s="18" t="s">
        <v>13</v>
      </c>
      <c r="AM40" s="33"/>
      <c r="AN40" s="13"/>
      <c r="AO40" s="14"/>
      <c r="AP40" s="14"/>
      <c r="AQ40" s="14"/>
      <c r="AR40" s="14"/>
      <c r="AS40" s="14"/>
      <c r="AT40" s="22">
        <f t="shared" si="1"/>
        <v>4.4081660908397297E-2</v>
      </c>
      <c r="AU40" s="19" t="s">
        <v>14</v>
      </c>
      <c r="AV40" s="33"/>
      <c r="AW40" s="13"/>
      <c r="AX40" s="14"/>
      <c r="AY40" s="14"/>
      <c r="AZ40" s="14"/>
      <c r="BA40" s="14"/>
      <c r="BB40" s="14"/>
      <c r="BC40" s="22">
        <f t="shared" si="7"/>
        <v>4.4081660908397297E-2</v>
      </c>
      <c r="BD40" s="20" t="s">
        <v>15</v>
      </c>
      <c r="BE40" s="33"/>
      <c r="BF40" s="13"/>
      <c r="BG40" s="14"/>
      <c r="BH40" s="14"/>
      <c r="BI40" s="14"/>
      <c r="BJ40" s="14"/>
      <c r="BK40" s="14"/>
      <c r="BL40" s="22">
        <f t="shared" si="8"/>
        <v>4.4081660908397297E-2</v>
      </c>
      <c r="BM40" s="21" t="s">
        <v>16</v>
      </c>
      <c r="BN40" s="33"/>
      <c r="BO40" s="13"/>
      <c r="BP40" s="14"/>
      <c r="BQ40" s="14"/>
      <c r="BR40" s="14"/>
      <c r="BS40" s="14"/>
      <c r="BT40" s="14"/>
      <c r="BU40" s="22">
        <f t="shared" si="6"/>
        <v>4.4081660908397297E-2</v>
      </c>
    </row>
    <row r="41" spans="1:73">
      <c r="A41" s="11">
        <v>1987</v>
      </c>
      <c r="B41" s="29" t="s">
        <v>17</v>
      </c>
      <c r="C41" s="33">
        <v>0.21199999999999997</v>
      </c>
      <c r="D41" s="13" t="s">
        <v>24</v>
      </c>
      <c r="E41" s="14">
        <v>1</v>
      </c>
      <c r="F41" s="14">
        <v>1</v>
      </c>
      <c r="G41" s="14">
        <v>4</v>
      </c>
      <c r="H41" s="14">
        <v>1</v>
      </c>
      <c r="I41" s="14">
        <v>3</v>
      </c>
      <c r="J41" s="22">
        <v>1.4318190233667303</v>
      </c>
      <c r="K41" s="12" t="s">
        <v>10</v>
      </c>
      <c r="L41" s="33"/>
      <c r="M41" s="13"/>
      <c r="N41" s="14"/>
      <c r="O41" s="14"/>
      <c r="P41" s="14"/>
      <c r="Q41" s="14"/>
      <c r="R41" s="14"/>
      <c r="S41" s="22">
        <f t="shared" si="0"/>
        <v>4.4081660908397297E-2</v>
      </c>
      <c r="T41" s="16" t="s">
        <v>11</v>
      </c>
      <c r="U41" s="33"/>
      <c r="V41" s="13"/>
      <c r="W41" s="14"/>
      <c r="X41" s="14"/>
      <c r="Y41" s="14"/>
      <c r="Z41" s="14"/>
      <c r="AA41" s="14"/>
      <c r="AB41" s="22">
        <f t="shared" si="2"/>
        <v>4.4081660908397297E-2</v>
      </c>
      <c r="AC41" s="17" t="s">
        <v>12</v>
      </c>
      <c r="AD41" s="33"/>
      <c r="AE41" s="13"/>
      <c r="AF41" s="14"/>
      <c r="AG41" s="14"/>
      <c r="AH41" s="14"/>
      <c r="AI41" s="14"/>
      <c r="AJ41" s="14"/>
      <c r="AK41" s="22">
        <f t="shared" si="3"/>
        <v>4.4081660908397297E-2</v>
      </c>
      <c r="AL41" s="18" t="s">
        <v>13</v>
      </c>
      <c r="AM41" s="33"/>
      <c r="AN41" s="13"/>
      <c r="AO41" s="14"/>
      <c r="AP41" s="14"/>
      <c r="AQ41" s="14"/>
      <c r="AR41" s="14"/>
      <c r="AS41" s="14"/>
      <c r="AT41" s="22">
        <f t="shared" si="1"/>
        <v>4.4081660908397297E-2</v>
      </c>
      <c r="AU41" s="19" t="s">
        <v>14</v>
      </c>
      <c r="AV41" s="33"/>
      <c r="AW41" s="13"/>
      <c r="AX41" s="14"/>
      <c r="AY41" s="14"/>
      <c r="AZ41" s="14"/>
      <c r="BA41" s="14"/>
      <c r="BB41" s="14"/>
      <c r="BC41" s="22">
        <f t="shared" si="7"/>
        <v>4.4081660908397297E-2</v>
      </c>
      <c r="BD41" s="20" t="s">
        <v>15</v>
      </c>
      <c r="BE41" s="33"/>
      <c r="BF41" s="13"/>
      <c r="BG41" s="14"/>
      <c r="BH41" s="14"/>
      <c r="BI41" s="14"/>
      <c r="BJ41" s="14"/>
      <c r="BK41" s="14"/>
      <c r="BL41" s="22">
        <f t="shared" si="8"/>
        <v>4.4081660908397297E-2</v>
      </c>
      <c r="BM41" s="21" t="s">
        <v>16</v>
      </c>
      <c r="BN41" s="33"/>
      <c r="BO41" s="13"/>
      <c r="BP41" s="14"/>
      <c r="BQ41" s="14"/>
      <c r="BR41" s="14"/>
      <c r="BS41" s="14"/>
      <c r="BT41" s="14"/>
      <c r="BU41" s="22">
        <f t="shared" si="6"/>
        <v>4.4081660908397297E-2</v>
      </c>
    </row>
    <row r="42" spans="1:73">
      <c r="A42" s="11">
        <v>1988</v>
      </c>
      <c r="B42" s="29" t="s">
        <v>17</v>
      </c>
      <c r="C42" s="33">
        <v>0.20799999999999996</v>
      </c>
      <c r="D42" s="13" t="s">
        <v>24</v>
      </c>
      <c r="E42" s="14">
        <v>1</v>
      </c>
      <c r="F42" s="14">
        <v>1</v>
      </c>
      <c r="G42" s="14">
        <v>4</v>
      </c>
      <c r="H42" s="14">
        <v>1</v>
      </c>
      <c r="I42" s="14">
        <v>3</v>
      </c>
      <c r="J42" s="22">
        <v>1.4318190233667303</v>
      </c>
      <c r="K42" s="12" t="s">
        <v>10</v>
      </c>
      <c r="L42" s="33"/>
      <c r="M42" s="13"/>
      <c r="N42" s="14"/>
      <c r="O42" s="14"/>
      <c r="P42" s="14"/>
      <c r="Q42" s="14"/>
      <c r="R42" s="14"/>
      <c r="S42" s="22">
        <f t="shared" si="0"/>
        <v>4.4081660908397297E-2</v>
      </c>
      <c r="T42" s="16" t="s">
        <v>11</v>
      </c>
      <c r="U42" s="33"/>
      <c r="V42" s="13"/>
      <c r="W42" s="14"/>
      <c r="X42" s="14"/>
      <c r="Y42" s="14"/>
      <c r="Z42" s="14"/>
      <c r="AA42" s="14"/>
      <c r="AB42" s="22">
        <f t="shared" si="2"/>
        <v>4.4081660908397297E-2</v>
      </c>
      <c r="AC42" s="17" t="s">
        <v>12</v>
      </c>
      <c r="AD42" s="33"/>
      <c r="AE42" s="13"/>
      <c r="AF42" s="14"/>
      <c r="AG42" s="14"/>
      <c r="AH42" s="14"/>
      <c r="AI42" s="14"/>
      <c r="AJ42" s="14"/>
      <c r="AK42" s="22">
        <f t="shared" si="3"/>
        <v>4.4081660908397297E-2</v>
      </c>
      <c r="AL42" s="18" t="s">
        <v>13</v>
      </c>
      <c r="AM42" s="33"/>
      <c r="AN42" s="13"/>
      <c r="AO42" s="14"/>
      <c r="AP42" s="14"/>
      <c r="AQ42" s="14"/>
      <c r="AR42" s="14"/>
      <c r="AS42" s="14"/>
      <c r="AT42" s="22">
        <f t="shared" si="1"/>
        <v>4.4081660908397297E-2</v>
      </c>
      <c r="AU42" s="19" t="s">
        <v>14</v>
      </c>
      <c r="AV42" s="33"/>
      <c r="AW42" s="13"/>
      <c r="AX42" s="14"/>
      <c r="AY42" s="14"/>
      <c r="AZ42" s="14"/>
      <c r="BA42" s="14"/>
      <c r="BB42" s="14"/>
      <c r="BC42" s="22">
        <f t="shared" si="7"/>
        <v>4.4081660908397297E-2</v>
      </c>
      <c r="BD42" s="20" t="s">
        <v>15</v>
      </c>
      <c r="BE42" s="33"/>
      <c r="BF42" s="13"/>
      <c r="BG42" s="14"/>
      <c r="BH42" s="14"/>
      <c r="BI42" s="14"/>
      <c r="BJ42" s="14"/>
      <c r="BK42" s="14"/>
      <c r="BL42" s="22">
        <f t="shared" si="8"/>
        <v>4.4081660908397297E-2</v>
      </c>
      <c r="BM42" s="21" t="s">
        <v>16</v>
      </c>
      <c r="BN42" s="33"/>
      <c r="BO42" s="13"/>
      <c r="BP42" s="14"/>
      <c r="BQ42" s="14"/>
      <c r="BR42" s="14"/>
      <c r="BS42" s="14"/>
      <c r="BT42" s="14"/>
      <c r="BU42" s="22">
        <f t="shared" si="6"/>
        <v>4.4081660908397297E-2</v>
      </c>
    </row>
    <row r="43" spans="1:73">
      <c r="A43" s="11">
        <v>1989</v>
      </c>
      <c r="B43" s="29" t="s">
        <v>17</v>
      </c>
      <c r="C43" s="33">
        <v>0.20399999999999996</v>
      </c>
      <c r="D43" s="13" t="s">
        <v>24</v>
      </c>
      <c r="E43" s="14">
        <v>1</v>
      </c>
      <c r="F43" s="14">
        <v>1</v>
      </c>
      <c r="G43" s="14">
        <v>4</v>
      </c>
      <c r="H43" s="14">
        <v>1</v>
      </c>
      <c r="I43" s="14">
        <v>3</v>
      </c>
      <c r="J43" s="22">
        <v>1.4318190233667303</v>
      </c>
      <c r="K43" s="12" t="s">
        <v>10</v>
      </c>
      <c r="L43" s="33"/>
      <c r="M43" s="13"/>
      <c r="N43" s="14"/>
      <c r="O43" s="14"/>
      <c r="P43" s="14"/>
      <c r="Q43" s="14"/>
      <c r="R43" s="14"/>
      <c r="S43" s="22">
        <f t="shared" si="0"/>
        <v>4.4081660908397297E-2</v>
      </c>
      <c r="T43" s="16" t="s">
        <v>11</v>
      </c>
      <c r="U43" s="33"/>
      <c r="V43" s="13"/>
      <c r="W43" s="14"/>
      <c r="X43" s="14"/>
      <c r="Y43" s="14"/>
      <c r="Z43" s="14"/>
      <c r="AA43" s="14"/>
      <c r="AB43" s="22">
        <f t="shared" si="2"/>
        <v>4.4081660908397297E-2</v>
      </c>
      <c r="AC43" s="17" t="s">
        <v>12</v>
      </c>
      <c r="AD43" s="33"/>
      <c r="AE43" s="13"/>
      <c r="AF43" s="14"/>
      <c r="AG43" s="14"/>
      <c r="AH43" s="14"/>
      <c r="AI43" s="14"/>
      <c r="AJ43" s="14"/>
      <c r="AK43" s="22">
        <f t="shared" si="3"/>
        <v>4.4081660908397297E-2</v>
      </c>
      <c r="AL43" s="18" t="s">
        <v>13</v>
      </c>
      <c r="AM43" s="33"/>
      <c r="AN43" s="13"/>
      <c r="AO43" s="14"/>
      <c r="AP43" s="14"/>
      <c r="AQ43" s="14"/>
      <c r="AR43" s="14"/>
      <c r="AS43" s="14"/>
      <c r="AT43" s="22">
        <f t="shared" si="1"/>
        <v>4.4081660908397297E-2</v>
      </c>
      <c r="AU43" s="19" t="s">
        <v>14</v>
      </c>
      <c r="AV43" s="33"/>
      <c r="AW43" s="13"/>
      <c r="AX43" s="14"/>
      <c r="AY43" s="14"/>
      <c r="AZ43" s="14"/>
      <c r="BA43" s="14"/>
      <c r="BB43" s="14"/>
      <c r="BC43" s="22">
        <f t="shared" si="7"/>
        <v>4.4081660908397297E-2</v>
      </c>
      <c r="BD43" s="20" t="s">
        <v>15</v>
      </c>
      <c r="BE43" s="33"/>
      <c r="BF43" s="13"/>
      <c r="BG43" s="14"/>
      <c r="BH43" s="14"/>
      <c r="BI43" s="14"/>
      <c r="BJ43" s="14"/>
      <c r="BK43" s="14"/>
      <c r="BL43" s="22">
        <f t="shared" si="8"/>
        <v>4.4081660908397297E-2</v>
      </c>
      <c r="BM43" s="21" t="s">
        <v>16</v>
      </c>
      <c r="BN43" s="33"/>
      <c r="BO43" s="13"/>
      <c r="BP43" s="14"/>
      <c r="BQ43" s="14"/>
      <c r="BR43" s="14"/>
      <c r="BS43" s="14"/>
      <c r="BT43" s="14"/>
      <c r="BU43" s="22">
        <f t="shared" si="6"/>
        <v>4.4081660908397297E-2</v>
      </c>
    </row>
    <row r="44" spans="1:73">
      <c r="A44" s="11">
        <v>1990</v>
      </c>
      <c r="B44" s="29" t="s">
        <v>17</v>
      </c>
      <c r="C44" s="33">
        <v>0.19999999999999996</v>
      </c>
      <c r="D44" s="61" t="s">
        <v>26</v>
      </c>
      <c r="E44" s="14">
        <v>1</v>
      </c>
      <c r="F44" s="14">
        <v>1</v>
      </c>
      <c r="G44" s="14">
        <v>4</v>
      </c>
      <c r="H44" s="14">
        <v>1</v>
      </c>
      <c r="I44" s="14">
        <v>1</v>
      </c>
      <c r="J44" s="22">
        <v>1.0195048044558219</v>
      </c>
      <c r="K44" s="12" t="s">
        <v>10</v>
      </c>
      <c r="L44" s="33"/>
      <c r="M44" s="13"/>
      <c r="N44" s="14"/>
      <c r="O44" s="14"/>
      <c r="P44" s="14"/>
      <c r="Q44" s="14"/>
      <c r="R44" s="14"/>
      <c r="S44" s="22">
        <f t="shared" si="0"/>
        <v>4.4081660908397297E-2</v>
      </c>
      <c r="T44" s="16" t="s">
        <v>11</v>
      </c>
      <c r="U44" s="33"/>
      <c r="V44" s="13"/>
      <c r="W44" s="14"/>
      <c r="X44" s="14"/>
      <c r="Y44" s="14"/>
      <c r="Z44" s="14"/>
      <c r="AA44" s="14"/>
      <c r="AB44" s="22">
        <f t="shared" si="2"/>
        <v>4.4081660908397297E-2</v>
      </c>
      <c r="AC44" s="17" t="s">
        <v>12</v>
      </c>
      <c r="AD44" s="33"/>
      <c r="AE44" s="13"/>
      <c r="AF44" s="14"/>
      <c r="AG44" s="14"/>
      <c r="AH44" s="14"/>
      <c r="AI44" s="14"/>
      <c r="AJ44" s="14"/>
      <c r="AK44" s="22">
        <f t="shared" si="3"/>
        <v>4.4081660908397297E-2</v>
      </c>
      <c r="AL44" s="18" t="s">
        <v>13</v>
      </c>
      <c r="AM44" s="33"/>
      <c r="AN44" s="13"/>
      <c r="AO44" s="14"/>
      <c r="AP44" s="14"/>
      <c r="AQ44" s="14"/>
      <c r="AR44" s="14"/>
      <c r="AS44" s="14"/>
      <c r="AT44" s="22">
        <f t="shared" si="1"/>
        <v>4.4081660908397297E-2</v>
      </c>
      <c r="AU44" s="19" t="s">
        <v>14</v>
      </c>
      <c r="AV44" s="33"/>
      <c r="AW44" s="13"/>
      <c r="AX44" s="14"/>
      <c r="AY44" s="14"/>
      <c r="AZ44" s="14"/>
      <c r="BA44" s="14"/>
      <c r="BB44" s="14"/>
      <c r="BC44" s="22">
        <f t="shared" si="7"/>
        <v>4.4081660908397297E-2</v>
      </c>
      <c r="BD44" s="20" t="s">
        <v>15</v>
      </c>
      <c r="BE44" s="33"/>
      <c r="BF44" s="13"/>
      <c r="BG44" s="14"/>
      <c r="BH44" s="14"/>
      <c r="BI44" s="14"/>
      <c r="BJ44" s="14"/>
      <c r="BK44" s="14"/>
      <c r="BL44" s="22">
        <f t="shared" si="8"/>
        <v>4.4081660908397297E-2</v>
      </c>
      <c r="BM44" s="21" t="s">
        <v>16</v>
      </c>
      <c r="BN44" s="33"/>
      <c r="BO44" s="13"/>
      <c r="BP44" s="14"/>
      <c r="BQ44" s="14"/>
      <c r="BR44" s="14"/>
      <c r="BS44" s="14"/>
      <c r="BT44" s="14"/>
      <c r="BU44" s="22">
        <f t="shared" si="6"/>
        <v>4.4081660908397297E-2</v>
      </c>
    </row>
    <row r="45" spans="1:73">
      <c r="A45" s="11">
        <v>1991</v>
      </c>
      <c r="B45" s="29" t="s">
        <v>17</v>
      </c>
      <c r="C45" s="33">
        <v>0.21649999999999991</v>
      </c>
      <c r="D45" s="13" t="s">
        <v>24</v>
      </c>
      <c r="E45" s="14">
        <v>1</v>
      </c>
      <c r="F45" s="14">
        <v>1</v>
      </c>
      <c r="G45" s="14">
        <v>4</v>
      </c>
      <c r="H45" s="14">
        <v>1</v>
      </c>
      <c r="I45" s="14">
        <v>3</v>
      </c>
      <c r="J45" s="22">
        <v>1.4318190233667303</v>
      </c>
      <c r="K45" s="12" t="s">
        <v>10</v>
      </c>
      <c r="L45" s="33"/>
      <c r="M45" s="13"/>
      <c r="N45" s="14"/>
      <c r="O45" s="14"/>
      <c r="P45" s="14"/>
      <c r="Q45" s="14"/>
      <c r="R45" s="14"/>
      <c r="S45" s="22">
        <f t="shared" si="0"/>
        <v>4.4081660908397297E-2</v>
      </c>
      <c r="T45" s="16" t="s">
        <v>11</v>
      </c>
      <c r="U45" s="33"/>
      <c r="V45" s="13"/>
      <c r="W45" s="14"/>
      <c r="X45" s="14"/>
      <c r="Y45" s="14"/>
      <c r="Z45" s="14"/>
      <c r="AA45" s="14"/>
      <c r="AB45" s="22">
        <f t="shared" si="2"/>
        <v>4.4081660908397297E-2</v>
      </c>
      <c r="AC45" s="17" t="s">
        <v>12</v>
      </c>
      <c r="AD45" s="33"/>
      <c r="AE45" s="13"/>
      <c r="AF45" s="14"/>
      <c r="AG45" s="14"/>
      <c r="AH45" s="14"/>
      <c r="AI45" s="14"/>
      <c r="AJ45" s="14"/>
      <c r="AK45" s="22">
        <f t="shared" si="3"/>
        <v>4.4081660908397297E-2</v>
      </c>
      <c r="AL45" s="18" t="s">
        <v>13</v>
      </c>
      <c r="AM45" s="33"/>
      <c r="AN45" s="13"/>
      <c r="AO45" s="14"/>
      <c r="AP45" s="14"/>
      <c r="AQ45" s="14"/>
      <c r="AR45" s="14"/>
      <c r="AS45" s="14"/>
      <c r="AT45" s="22">
        <f t="shared" si="1"/>
        <v>4.4081660908397297E-2</v>
      </c>
      <c r="AU45" s="19" t="s">
        <v>14</v>
      </c>
      <c r="AV45" s="33"/>
      <c r="AW45" s="13"/>
      <c r="AX45" s="14"/>
      <c r="AY45" s="14"/>
      <c r="AZ45" s="14"/>
      <c r="BA45" s="14"/>
      <c r="BB45" s="14"/>
      <c r="BC45" s="22">
        <f t="shared" si="7"/>
        <v>4.4081660908397297E-2</v>
      </c>
      <c r="BD45" s="20" t="s">
        <v>15</v>
      </c>
      <c r="BE45" s="33"/>
      <c r="BF45" s="13"/>
      <c r="BG45" s="14"/>
      <c r="BH45" s="14"/>
      <c r="BI45" s="14"/>
      <c r="BJ45" s="14"/>
      <c r="BK45" s="14"/>
      <c r="BL45" s="22">
        <f t="shared" si="8"/>
        <v>4.4081660908397297E-2</v>
      </c>
      <c r="BM45" s="21" t="s">
        <v>16</v>
      </c>
      <c r="BN45" s="33"/>
      <c r="BO45" s="13"/>
      <c r="BP45" s="14"/>
      <c r="BQ45" s="14"/>
      <c r="BR45" s="14"/>
      <c r="BS45" s="14"/>
      <c r="BT45" s="14"/>
      <c r="BU45" s="22">
        <f t="shared" si="6"/>
        <v>4.4081660908397297E-2</v>
      </c>
    </row>
    <row r="46" spans="1:73">
      <c r="A46" s="11">
        <v>1992</v>
      </c>
      <c r="B46" s="29" t="s">
        <v>17</v>
      </c>
      <c r="C46" s="33">
        <v>0.23299999999999998</v>
      </c>
      <c r="D46" s="65" t="s">
        <v>32</v>
      </c>
      <c r="E46" s="14">
        <v>1</v>
      </c>
      <c r="F46" s="14">
        <v>1</v>
      </c>
      <c r="G46" s="14">
        <v>4</v>
      </c>
      <c r="H46" s="14">
        <v>1</v>
      </c>
      <c r="I46" s="14">
        <v>1</v>
      </c>
      <c r="J46" s="22">
        <v>1.0195048044558219</v>
      </c>
      <c r="K46" s="12" t="s">
        <v>10</v>
      </c>
      <c r="L46" s="33"/>
      <c r="M46" s="13"/>
      <c r="N46" s="14"/>
      <c r="O46" s="14"/>
      <c r="P46" s="14"/>
      <c r="Q46" s="14"/>
      <c r="R46" s="14"/>
      <c r="S46" s="22">
        <f t="shared" si="0"/>
        <v>4.4081660908397297E-2</v>
      </c>
      <c r="T46" s="16" t="s">
        <v>11</v>
      </c>
      <c r="U46" s="33"/>
      <c r="V46" s="13"/>
      <c r="W46" s="14"/>
      <c r="X46" s="14"/>
      <c r="Y46" s="14"/>
      <c r="Z46" s="14"/>
      <c r="AA46" s="14"/>
      <c r="AB46" s="22">
        <f t="shared" si="2"/>
        <v>4.4081660908397297E-2</v>
      </c>
      <c r="AC46" s="17" t="s">
        <v>12</v>
      </c>
      <c r="AD46" s="33"/>
      <c r="AE46" s="13"/>
      <c r="AF46" s="14"/>
      <c r="AG46" s="14"/>
      <c r="AH46" s="14"/>
      <c r="AI46" s="14"/>
      <c r="AJ46" s="14"/>
      <c r="AK46" s="22">
        <f t="shared" si="3"/>
        <v>4.4081660908397297E-2</v>
      </c>
      <c r="AL46" s="18" t="s">
        <v>13</v>
      </c>
      <c r="AM46" s="33"/>
      <c r="AN46" s="13"/>
      <c r="AO46" s="14"/>
      <c r="AP46" s="14"/>
      <c r="AQ46" s="14"/>
      <c r="AR46" s="14"/>
      <c r="AS46" s="14"/>
      <c r="AT46" s="22">
        <f t="shared" si="1"/>
        <v>4.4081660908397297E-2</v>
      </c>
      <c r="AU46" s="19" t="s">
        <v>14</v>
      </c>
      <c r="AV46" s="33"/>
      <c r="AW46" s="13"/>
      <c r="AX46" s="14"/>
      <c r="AY46" s="14"/>
      <c r="AZ46" s="14"/>
      <c r="BA46" s="14"/>
      <c r="BB46" s="14"/>
      <c r="BC46" s="22">
        <f t="shared" si="7"/>
        <v>4.4081660908397297E-2</v>
      </c>
      <c r="BD46" s="20" t="s">
        <v>15</v>
      </c>
      <c r="BE46" s="33"/>
      <c r="BF46" s="13"/>
      <c r="BG46" s="14"/>
      <c r="BH46" s="14"/>
      <c r="BI46" s="14"/>
      <c r="BJ46" s="14"/>
      <c r="BK46" s="14"/>
      <c r="BL46" s="22">
        <f t="shared" si="8"/>
        <v>4.4081660908397297E-2</v>
      </c>
      <c r="BM46" s="21" t="s">
        <v>16</v>
      </c>
      <c r="BN46" s="33"/>
      <c r="BO46" s="13"/>
      <c r="BP46" s="14"/>
      <c r="BQ46" s="14"/>
      <c r="BR46" s="14"/>
      <c r="BS46" s="14"/>
      <c r="BT46" s="14"/>
      <c r="BU46" s="22">
        <f t="shared" si="6"/>
        <v>4.4081660908397297E-2</v>
      </c>
    </row>
    <row r="47" spans="1:73">
      <c r="A47" s="11">
        <v>1993</v>
      </c>
      <c r="B47" s="29" t="s">
        <v>17</v>
      </c>
      <c r="C47" s="33">
        <v>0.23499999999999999</v>
      </c>
      <c r="D47" s="65" t="s">
        <v>32</v>
      </c>
      <c r="E47" s="14">
        <v>1</v>
      </c>
      <c r="F47" s="14">
        <v>1</v>
      </c>
      <c r="G47" s="14">
        <v>4</v>
      </c>
      <c r="H47" s="14">
        <v>1</v>
      </c>
      <c r="I47" s="14">
        <v>1</v>
      </c>
      <c r="J47" s="22">
        <v>1.0195048044558219</v>
      </c>
      <c r="K47" s="12" t="s">
        <v>10</v>
      </c>
      <c r="L47" s="33"/>
      <c r="M47" s="13"/>
      <c r="N47" s="14"/>
      <c r="O47" s="14"/>
      <c r="P47" s="14"/>
      <c r="Q47" s="14"/>
      <c r="R47" s="14"/>
      <c r="S47" s="22">
        <f t="shared" si="0"/>
        <v>4.4081660908397297E-2</v>
      </c>
      <c r="T47" s="16" t="s">
        <v>11</v>
      </c>
      <c r="U47" s="33"/>
      <c r="V47" s="13"/>
      <c r="W47" s="14"/>
      <c r="X47" s="14"/>
      <c r="Y47" s="14"/>
      <c r="Z47" s="14"/>
      <c r="AA47" s="14"/>
      <c r="AB47" s="22">
        <f t="shared" si="2"/>
        <v>4.4081660908397297E-2</v>
      </c>
      <c r="AC47" s="17" t="s">
        <v>12</v>
      </c>
      <c r="AD47" s="33"/>
      <c r="AE47" s="13"/>
      <c r="AF47" s="14"/>
      <c r="AG47" s="14"/>
      <c r="AH47" s="14"/>
      <c r="AI47" s="14"/>
      <c r="AJ47" s="14"/>
      <c r="AK47" s="22">
        <f t="shared" si="3"/>
        <v>4.4081660908397297E-2</v>
      </c>
      <c r="AL47" s="18" t="s">
        <v>13</v>
      </c>
      <c r="AM47" s="33"/>
      <c r="AN47" s="13"/>
      <c r="AO47" s="14"/>
      <c r="AP47" s="14"/>
      <c r="AQ47" s="14"/>
      <c r="AR47" s="14"/>
      <c r="AS47" s="14"/>
      <c r="AT47" s="22">
        <f t="shared" si="1"/>
        <v>4.4081660908397297E-2</v>
      </c>
      <c r="AU47" s="19" t="s">
        <v>14</v>
      </c>
      <c r="AV47" s="33"/>
      <c r="AW47" s="13"/>
      <c r="AX47" s="14"/>
      <c r="AY47" s="14"/>
      <c r="AZ47" s="14"/>
      <c r="BA47" s="14"/>
      <c r="BB47" s="14"/>
      <c r="BC47" s="22">
        <f t="shared" si="7"/>
        <v>4.4081660908397297E-2</v>
      </c>
      <c r="BD47" s="20" t="s">
        <v>15</v>
      </c>
      <c r="BE47" s="33"/>
      <c r="BF47" s="13"/>
      <c r="BG47" s="14"/>
      <c r="BH47" s="14"/>
      <c r="BI47" s="14"/>
      <c r="BJ47" s="14"/>
      <c r="BK47" s="14"/>
      <c r="BL47" s="22">
        <f t="shared" si="8"/>
        <v>4.4081660908397297E-2</v>
      </c>
      <c r="BM47" s="21" t="s">
        <v>16</v>
      </c>
      <c r="BN47" s="33"/>
      <c r="BO47" s="13"/>
      <c r="BP47" s="14"/>
      <c r="BQ47" s="14"/>
      <c r="BR47" s="14"/>
      <c r="BS47" s="14"/>
      <c r="BT47" s="14"/>
      <c r="BU47" s="22">
        <f t="shared" si="6"/>
        <v>4.4081660908397297E-2</v>
      </c>
    </row>
    <row r="48" spans="1:73">
      <c r="A48" s="11">
        <v>1994</v>
      </c>
      <c r="B48" s="29" t="s">
        <v>17</v>
      </c>
      <c r="C48" s="33">
        <v>0.22399999999999998</v>
      </c>
      <c r="D48" s="65" t="s">
        <v>32</v>
      </c>
      <c r="E48" s="14">
        <v>1</v>
      </c>
      <c r="F48" s="14">
        <v>1</v>
      </c>
      <c r="G48" s="14">
        <v>4</v>
      </c>
      <c r="H48" s="14">
        <v>1</v>
      </c>
      <c r="I48" s="14">
        <v>1</v>
      </c>
      <c r="J48" s="22">
        <v>1.0195048044558219</v>
      </c>
      <c r="K48" s="12" t="s">
        <v>10</v>
      </c>
      <c r="L48" s="33"/>
      <c r="M48" s="13"/>
      <c r="N48" s="14"/>
      <c r="O48" s="14"/>
      <c r="P48" s="14"/>
      <c r="Q48" s="14"/>
      <c r="R48" s="14"/>
      <c r="S48" s="22">
        <f t="shared" si="0"/>
        <v>4.4081660908397297E-2</v>
      </c>
      <c r="T48" s="16" t="s">
        <v>11</v>
      </c>
      <c r="U48" s="33"/>
      <c r="V48" s="13"/>
      <c r="W48" s="14"/>
      <c r="X48" s="14"/>
      <c r="Y48" s="14"/>
      <c r="Z48" s="14"/>
      <c r="AA48" s="14"/>
      <c r="AB48" s="22">
        <f t="shared" si="2"/>
        <v>4.4081660908397297E-2</v>
      </c>
      <c r="AC48" s="17" t="s">
        <v>12</v>
      </c>
      <c r="AD48" s="33"/>
      <c r="AE48" s="13"/>
      <c r="AF48" s="14"/>
      <c r="AG48" s="14"/>
      <c r="AH48" s="14"/>
      <c r="AI48" s="14"/>
      <c r="AJ48" s="14"/>
      <c r="AK48" s="22">
        <f t="shared" si="3"/>
        <v>4.4081660908397297E-2</v>
      </c>
      <c r="AL48" s="18" t="s">
        <v>13</v>
      </c>
      <c r="AM48" s="33"/>
      <c r="AN48" s="13"/>
      <c r="AO48" s="14"/>
      <c r="AP48" s="14"/>
      <c r="AQ48" s="14"/>
      <c r="AR48" s="14"/>
      <c r="AS48" s="14"/>
      <c r="AT48" s="22">
        <f t="shared" si="1"/>
        <v>4.4081660908397297E-2</v>
      </c>
      <c r="AU48" s="19" t="s">
        <v>14</v>
      </c>
      <c r="AV48" s="33"/>
      <c r="AW48" s="13"/>
      <c r="AX48" s="14"/>
      <c r="AY48" s="14"/>
      <c r="AZ48" s="14"/>
      <c r="BA48" s="14"/>
      <c r="BB48" s="14"/>
      <c r="BC48" s="22">
        <f t="shared" si="7"/>
        <v>4.4081660908397297E-2</v>
      </c>
      <c r="BD48" s="20" t="s">
        <v>15</v>
      </c>
      <c r="BE48" s="33"/>
      <c r="BF48" s="13"/>
      <c r="BG48" s="14"/>
      <c r="BH48" s="14"/>
      <c r="BI48" s="14"/>
      <c r="BJ48" s="14"/>
      <c r="BK48" s="14"/>
      <c r="BL48" s="22">
        <f t="shared" si="8"/>
        <v>4.4081660908397297E-2</v>
      </c>
      <c r="BM48" s="21" t="s">
        <v>16</v>
      </c>
      <c r="BN48" s="33"/>
      <c r="BO48" s="13"/>
      <c r="BP48" s="14"/>
      <c r="BQ48" s="14"/>
      <c r="BR48" s="14"/>
      <c r="BS48" s="14"/>
      <c r="BT48" s="14"/>
      <c r="BU48" s="22">
        <f t="shared" si="6"/>
        <v>4.4081660908397297E-2</v>
      </c>
    </row>
    <row r="49" spans="1:73">
      <c r="A49" s="11">
        <v>1995</v>
      </c>
      <c r="B49" s="29" t="s">
        <v>17</v>
      </c>
      <c r="C49" s="33">
        <v>0.21099999999999997</v>
      </c>
      <c r="D49" s="65" t="s">
        <v>32</v>
      </c>
      <c r="E49" s="14">
        <v>1</v>
      </c>
      <c r="F49" s="14">
        <v>1</v>
      </c>
      <c r="G49" s="14">
        <v>4</v>
      </c>
      <c r="H49" s="14">
        <v>1</v>
      </c>
      <c r="I49" s="14">
        <v>1</v>
      </c>
      <c r="J49" s="22">
        <v>1.0195048044558219</v>
      </c>
      <c r="K49" s="12" t="s">
        <v>10</v>
      </c>
      <c r="L49" s="33"/>
      <c r="M49" s="13"/>
      <c r="N49" s="14"/>
      <c r="O49" s="14"/>
      <c r="P49" s="14"/>
      <c r="Q49" s="14"/>
      <c r="R49" s="14"/>
      <c r="S49" s="22">
        <f t="shared" si="0"/>
        <v>4.4081660908397297E-2</v>
      </c>
      <c r="T49" s="16" t="s">
        <v>11</v>
      </c>
      <c r="U49" s="33"/>
      <c r="V49" s="13"/>
      <c r="W49" s="14"/>
      <c r="X49" s="14"/>
      <c r="Y49" s="14"/>
      <c r="Z49" s="14"/>
      <c r="AA49" s="14"/>
      <c r="AB49" s="22">
        <f t="shared" si="2"/>
        <v>4.4081660908397297E-2</v>
      </c>
      <c r="AC49" s="17" t="s">
        <v>12</v>
      </c>
      <c r="AD49" s="33"/>
      <c r="AE49" s="13"/>
      <c r="AF49" s="14"/>
      <c r="AG49" s="14"/>
      <c r="AH49" s="14"/>
      <c r="AI49" s="14"/>
      <c r="AJ49" s="14"/>
      <c r="AK49" s="22">
        <f t="shared" si="3"/>
        <v>4.4081660908397297E-2</v>
      </c>
      <c r="AL49" s="18" t="s">
        <v>13</v>
      </c>
      <c r="AM49" s="33"/>
      <c r="AN49" s="13"/>
      <c r="AO49" s="14"/>
      <c r="AP49" s="14"/>
      <c r="AQ49" s="14"/>
      <c r="AR49" s="14"/>
      <c r="AS49" s="14"/>
      <c r="AT49" s="22">
        <f t="shared" si="1"/>
        <v>4.4081660908397297E-2</v>
      </c>
      <c r="AU49" s="19" t="s">
        <v>14</v>
      </c>
      <c r="AV49" s="33"/>
      <c r="AW49" s="13"/>
      <c r="AX49" s="14"/>
      <c r="AY49" s="14"/>
      <c r="AZ49" s="14"/>
      <c r="BA49" s="14"/>
      <c r="BB49" s="14"/>
      <c r="BC49" s="22">
        <f t="shared" si="7"/>
        <v>4.4081660908397297E-2</v>
      </c>
      <c r="BD49" s="20" t="s">
        <v>15</v>
      </c>
      <c r="BE49" s="33"/>
      <c r="BF49" s="13"/>
      <c r="BG49" s="14"/>
      <c r="BH49" s="14"/>
      <c r="BI49" s="14"/>
      <c r="BJ49" s="14"/>
      <c r="BK49" s="14"/>
      <c r="BL49" s="22">
        <f t="shared" si="8"/>
        <v>4.4081660908397297E-2</v>
      </c>
      <c r="BM49" s="21" t="s">
        <v>16</v>
      </c>
      <c r="BN49" s="33"/>
      <c r="BO49" s="13"/>
      <c r="BP49" s="14"/>
      <c r="BQ49" s="14"/>
      <c r="BR49" s="14"/>
      <c r="BS49" s="14"/>
      <c r="BT49" s="14"/>
      <c r="BU49" s="22">
        <f t="shared" si="6"/>
        <v>4.4081660908397297E-2</v>
      </c>
    </row>
    <row r="50" spans="1:73">
      <c r="A50" s="11">
        <v>1996</v>
      </c>
      <c r="B50" s="29" t="s">
        <v>17</v>
      </c>
      <c r="C50" s="33">
        <v>0.19799999999999995</v>
      </c>
      <c r="D50" s="65" t="s">
        <v>32</v>
      </c>
      <c r="E50" s="14">
        <v>1</v>
      </c>
      <c r="F50" s="14">
        <v>1</v>
      </c>
      <c r="G50" s="14">
        <v>4</v>
      </c>
      <c r="H50" s="14">
        <v>1</v>
      </c>
      <c r="I50" s="14">
        <v>1</v>
      </c>
      <c r="J50" s="22">
        <v>1.0195048044558219</v>
      </c>
      <c r="K50" s="12" t="s">
        <v>10</v>
      </c>
      <c r="L50" s="33"/>
      <c r="M50" s="13"/>
      <c r="N50" s="14"/>
      <c r="O50" s="14"/>
      <c r="P50" s="14"/>
      <c r="Q50" s="14"/>
      <c r="R50" s="14"/>
      <c r="S50" s="22">
        <f t="shared" si="0"/>
        <v>4.4081660908397297E-2</v>
      </c>
      <c r="T50" s="16" t="s">
        <v>11</v>
      </c>
      <c r="U50" s="33"/>
      <c r="V50" s="13"/>
      <c r="W50" s="14"/>
      <c r="X50" s="14"/>
      <c r="Y50" s="14"/>
      <c r="Z50" s="14"/>
      <c r="AA50" s="14"/>
      <c r="AB50" s="22">
        <f t="shared" si="2"/>
        <v>4.4081660908397297E-2</v>
      </c>
      <c r="AC50" s="17" t="s">
        <v>12</v>
      </c>
      <c r="AD50" s="33"/>
      <c r="AE50" s="13"/>
      <c r="AF50" s="14"/>
      <c r="AG50" s="14"/>
      <c r="AH50" s="14"/>
      <c r="AI50" s="14"/>
      <c r="AJ50" s="14"/>
      <c r="AK50" s="22">
        <f t="shared" si="3"/>
        <v>4.4081660908397297E-2</v>
      </c>
      <c r="AL50" s="18" t="s">
        <v>13</v>
      </c>
      <c r="AM50" s="33"/>
      <c r="AN50" s="13"/>
      <c r="AO50" s="14"/>
      <c r="AP50" s="14"/>
      <c r="AQ50" s="14"/>
      <c r="AR50" s="14"/>
      <c r="AS50" s="14"/>
      <c r="AT50" s="22">
        <f t="shared" si="1"/>
        <v>4.4081660908397297E-2</v>
      </c>
      <c r="AU50" s="19" t="s">
        <v>14</v>
      </c>
      <c r="AV50" s="33"/>
      <c r="AW50" s="13"/>
      <c r="AX50" s="14"/>
      <c r="AY50" s="14"/>
      <c r="AZ50" s="14"/>
      <c r="BA50" s="14"/>
      <c r="BB50" s="14"/>
      <c r="BC50" s="22">
        <f t="shared" si="7"/>
        <v>4.4081660908397297E-2</v>
      </c>
      <c r="BD50" s="20" t="s">
        <v>15</v>
      </c>
      <c r="BE50" s="33"/>
      <c r="BF50" s="13"/>
      <c r="BG50" s="14"/>
      <c r="BH50" s="14"/>
      <c r="BI50" s="14"/>
      <c r="BJ50" s="14"/>
      <c r="BK50" s="14"/>
      <c r="BL50" s="22">
        <f t="shared" si="8"/>
        <v>4.4081660908397297E-2</v>
      </c>
      <c r="BM50" s="21" t="s">
        <v>16</v>
      </c>
      <c r="BN50" s="33"/>
      <c r="BO50" s="13"/>
      <c r="BP50" s="14"/>
      <c r="BQ50" s="14"/>
      <c r="BR50" s="14"/>
      <c r="BS50" s="14"/>
      <c r="BT50" s="14"/>
      <c r="BU50" s="22">
        <f t="shared" si="6"/>
        <v>4.4081660908397297E-2</v>
      </c>
    </row>
    <row r="51" spans="1:73">
      <c r="A51" s="11">
        <v>1997</v>
      </c>
      <c r="B51" s="29" t="s">
        <v>17</v>
      </c>
      <c r="C51" s="33">
        <v>0.19399999999999995</v>
      </c>
      <c r="D51" s="65" t="s">
        <v>32</v>
      </c>
      <c r="E51" s="14">
        <v>1</v>
      </c>
      <c r="F51" s="14">
        <v>1</v>
      </c>
      <c r="G51" s="14">
        <v>4</v>
      </c>
      <c r="H51" s="14">
        <v>1</v>
      </c>
      <c r="I51" s="14">
        <v>1</v>
      </c>
      <c r="J51" s="22">
        <v>1.0195048044558219</v>
      </c>
      <c r="K51" s="12" t="s">
        <v>10</v>
      </c>
      <c r="L51" s="33"/>
      <c r="M51" s="13"/>
      <c r="N51" s="14"/>
      <c r="O51" s="14"/>
      <c r="P51" s="14"/>
      <c r="Q51" s="14"/>
      <c r="R51" s="14"/>
      <c r="S51" s="22">
        <f t="shared" si="0"/>
        <v>4.4081660908397297E-2</v>
      </c>
      <c r="T51" s="16" t="s">
        <v>11</v>
      </c>
      <c r="U51" s="33"/>
      <c r="V51" s="13"/>
      <c r="W51" s="14"/>
      <c r="X51" s="14"/>
      <c r="Y51" s="14"/>
      <c r="Z51" s="14"/>
      <c r="AA51" s="14"/>
      <c r="AB51" s="22">
        <f t="shared" si="2"/>
        <v>4.4081660908397297E-2</v>
      </c>
      <c r="AC51" s="17" t="s">
        <v>12</v>
      </c>
      <c r="AD51" s="33"/>
      <c r="AE51" s="13"/>
      <c r="AF51" s="14"/>
      <c r="AG51" s="14"/>
      <c r="AH51" s="14"/>
      <c r="AI51" s="14"/>
      <c r="AJ51" s="14"/>
      <c r="AK51" s="22">
        <f t="shared" si="3"/>
        <v>4.4081660908397297E-2</v>
      </c>
      <c r="AL51" s="18" t="s">
        <v>13</v>
      </c>
      <c r="AM51" s="33"/>
      <c r="AN51" s="13"/>
      <c r="AO51" s="14"/>
      <c r="AP51" s="14"/>
      <c r="AQ51" s="14"/>
      <c r="AR51" s="14"/>
      <c r="AS51" s="14"/>
      <c r="AT51" s="22">
        <f t="shared" si="1"/>
        <v>4.4081660908397297E-2</v>
      </c>
      <c r="AU51" s="19" t="s">
        <v>14</v>
      </c>
      <c r="AV51" s="33"/>
      <c r="AW51" s="13"/>
      <c r="AX51" s="14"/>
      <c r="AY51" s="14"/>
      <c r="AZ51" s="14"/>
      <c r="BA51" s="14"/>
      <c r="BB51" s="14"/>
      <c r="BC51" s="22">
        <f t="shared" si="7"/>
        <v>4.4081660908397297E-2</v>
      </c>
      <c r="BD51" s="20" t="s">
        <v>15</v>
      </c>
      <c r="BE51" s="33"/>
      <c r="BF51" s="13"/>
      <c r="BG51" s="14"/>
      <c r="BH51" s="14"/>
      <c r="BI51" s="14"/>
      <c r="BJ51" s="14"/>
      <c r="BK51" s="14"/>
      <c r="BL51" s="22">
        <f t="shared" si="8"/>
        <v>4.4081660908397297E-2</v>
      </c>
      <c r="BM51" s="21" t="s">
        <v>16</v>
      </c>
      <c r="BN51" s="33"/>
      <c r="BO51" s="13"/>
      <c r="BP51" s="14"/>
      <c r="BQ51" s="14"/>
      <c r="BR51" s="14"/>
      <c r="BS51" s="14"/>
      <c r="BT51" s="14"/>
      <c r="BU51" s="22">
        <f t="shared" si="6"/>
        <v>4.4081660908397297E-2</v>
      </c>
    </row>
    <row r="52" spans="1:73">
      <c r="A52" s="11">
        <v>1998</v>
      </c>
      <c r="B52" s="29" t="s">
        <v>17</v>
      </c>
      <c r="C52" s="33">
        <v>0.19099999999999995</v>
      </c>
      <c r="D52" s="65" t="s">
        <v>32</v>
      </c>
      <c r="E52" s="14">
        <v>1</v>
      </c>
      <c r="F52" s="14">
        <v>1</v>
      </c>
      <c r="G52" s="14">
        <v>4</v>
      </c>
      <c r="H52" s="14">
        <v>1</v>
      </c>
      <c r="I52" s="14">
        <v>1</v>
      </c>
      <c r="J52" s="22">
        <v>1.0195048044558219</v>
      </c>
      <c r="K52" s="12" t="s">
        <v>10</v>
      </c>
      <c r="L52" s="33"/>
      <c r="M52" s="13"/>
      <c r="N52" s="14"/>
      <c r="O52" s="14"/>
      <c r="P52" s="14"/>
      <c r="Q52" s="14"/>
      <c r="R52" s="14"/>
      <c r="S52" s="22">
        <f t="shared" si="0"/>
        <v>4.4081660908397297E-2</v>
      </c>
      <c r="T52" s="16" t="s">
        <v>11</v>
      </c>
      <c r="U52" s="33"/>
      <c r="V52" s="13"/>
      <c r="W52" s="14"/>
      <c r="X52" s="14"/>
      <c r="Y52" s="14"/>
      <c r="Z52" s="14"/>
      <c r="AA52" s="14"/>
      <c r="AB52" s="22">
        <f t="shared" si="2"/>
        <v>4.4081660908397297E-2</v>
      </c>
      <c r="AC52" s="17" t="s">
        <v>12</v>
      </c>
      <c r="AD52" s="33"/>
      <c r="AE52" s="13"/>
      <c r="AF52" s="14"/>
      <c r="AG52" s="14"/>
      <c r="AH52" s="14"/>
      <c r="AI52" s="14"/>
      <c r="AJ52" s="14"/>
      <c r="AK52" s="22">
        <f t="shared" si="3"/>
        <v>4.4081660908397297E-2</v>
      </c>
      <c r="AL52" s="18" t="s">
        <v>13</v>
      </c>
      <c r="AM52" s="33"/>
      <c r="AN52" s="13"/>
      <c r="AO52" s="14"/>
      <c r="AP52" s="14"/>
      <c r="AQ52" s="14"/>
      <c r="AR52" s="14"/>
      <c r="AS52" s="14"/>
      <c r="AT52" s="22">
        <f t="shared" si="1"/>
        <v>4.4081660908397297E-2</v>
      </c>
      <c r="AU52" s="19" t="s">
        <v>14</v>
      </c>
      <c r="AV52" s="33"/>
      <c r="AW52" s="13"/>
      <c r="AX52" s="14"/>
      <c r="AY52" s="14"/>
      <c r="AZ52" s="14"/>
      <c r="BA52" s="14"/>
      <c r="BB52" s="14"/>
      <c r="BC52" s="22">
        <f t="shared" si="7"/>
        <v>4.4081660908397297E-2</v>
      </c>
      <c r="BD52" s="20" t="s">
        <v>15</v>
      </c>
      <c r="BE52" s="33"/>
      <c r="BF52" s="13"/>
      <c r="BG52" s="14"/>
      <c r="BH52" s="14"/>
      <c r="BI52" s="14"/>
      <c r="BJ52" s="14"/>
      <c r="BK52" s="14"/>
      <c r="BL52" s="22">
        <f t="shared" si="8"/>
        <v>4.4081660908397297E-2</v>
      </c>
      <c r="BM52" s="21" t="s">
        <v>16</v>
      </c>
      <c r="BN52" s="33"/>
      <c r="BO52" s="13"/>
      <c r="BP52" s="14"/>
      <c r="BQ52" s="14"/>
      <c r="BR52" s="14"/>
      <c r="BS52" s="14"/>
      <c r="BT52" s="14"/>
      <c r="BU52" s="22">
        <f t="shared" si="6"/>
        <v>4.4081660908397297E-2</v>
      </c>
    </row>
    <row r="53" spans="1:73">
      <c r="A53" s="11">
        <v>1999</v>
      </c>
      <c r="B53" s="29" t="s">
        <v>17</v>
      </c>
      <c r="C53" s="33">
        <v>0.18100000000000005</v>
      </c>
      <c r="D53" s="65" t="s">
        <v>32</v>
      </c>
      <c r="E53" s="14">
        <v>1</v>
      </c>
      <c r="F53" s="14">
        <v>1</v>
      </c>
      <c r="G53" s="14">
        <v>4</v>
      </c>
      <c r="H53" s="14">
        <v>1</v>
      </c>
      <c r="I53" s="14">
        <v>1</v>
      </c>
      <c r="J53" s="22">
        <v>1.0195048044558219</v>
      </c>
      <c r="K53" s="12" t="s">
        <v>10</v>
      </c>
      <c r="L53" s="33"/>
      <c r="M53" s="13"/>
      <c r="N53" s="14"/>
      <c r="O53" s="14"/>
      <c r="P53" s="14"/>
      <c r="Q53" s="14"/>
      <c r="R53" s="14"/>
      <c r="S53" s="22">
        <f t="shared" si="0"/>
        <v>4.4081660908397297E-2</v>
      </c>
      <c r="T53" s="16" t="s">
        <v>11</v>
      </c>
      <c r="U53" s="33"/>
      <c r="V53" s="13"/>
      <c r="W53" s="14"/>
      <c r="X53" s="14"/>
      <c r="Y53" s="14"/>
      <c r="Z53" s="14"/>
      <c r="AA53" s="14"/>
      <c r="AB53" s="22">
        <f t="shared" si="2"/>
        <v>4.4081660908397297E-2</v>
      </c>
      <c r="AC53" s="17" t="s">
        <v>12</v>
      </c>
      <c r="AD53" s="33"/>
      <c r="AE53" s="13"/>
      <c r="AF53" s="14"/>
      <c r="AG53" s="14"/>
      <c r="AH53" s="14"/>
      <c r="AI53" s="14"/>
      <c r="AJ53" s="14"/>
      <c r="AK53" s="22">
        <f t="shared" si="3"/>
        <v>4.4081660908397297E-2</v>
      </c>
      <c r="AL53" s="18" t="s">
        <v>13</v>
      </c>
      <c r="AM53" s="33"/>
      <c r="AN53" s="13"/>
      <c r="AO53" s="14"/>
      <c r="AP53" s="14"/>
      <c r="AQ53" s="14"/>
      <c r="AR53" s="14"/>
      <c r="AS53" s="14"/>
      <c r="AT53" s="22">
        <f t="shared" si="1"/>
        <v>4.4081660908397297E-2</v>
      </c>
      <c r="AU53" s="19" t="s">
        <v>14</v>
      </c>
      <c r="AV53" s="33"/>
      <c r="AW53" s="13"/>
      <c r="AX53" s="14"/>
      <c r="AY53" s="14"/>
      <c r="AZ53" s="14"/>
      <c r="BA53" s="14"/>
      <c r="BB53" s="14"/>
      <c r="BC53" s="22">
        <f t="shared" si="7"/>
        <v>4.4081660908397297E-2</v>
      </c>
      <c r="BD53" s="20" t="s">
        <v>15</v>
      </c>
      <c r="BE53" s="33"/>
      <c r="BF53" s="13"/>
      <c r="BG53" s="14"/>
      <c r="BH53" s="14"/>
      <c r="BI53" s="14"/>
      <c r="BJ53" s="14"/>
      <c r="BK53" s="14"/>
      <c r="BL53" s="22">
        <f t="shared" si="8"/>
        <v>4.4081660908397297E-2</v>
      </c>
      <c r="BM53" s="21" t="s">
        <v>16</v>
      </c>
      <c r="BN53" s="33"/>
      <c r="BO53" s="13"/>
      <c r="BP53" s="14"/>
      <c r="BQ53" s="14"/>
      <c r="BR53" s="14"/>
      <c r="BS53" s="14"/>
      <c r="BT53" s="14"/>
      <c r="BU53" s="22">
        <f t="shared" si="6"/>
        <v>4.4081660908397297E-2</v>
      </c>
    </row>
    <row r="54" spans="1:73">
      <c r="A54" s="11">
        <v>2000</v>
      </c>
      <c r="B54" s="29" t="s">
        <v>17</v>
      </c>
      <c r="C54" s="33">
        <v>0.11199999999999999</v>
      </c>
      <c r="D54" s="65" t="s">
        <v>32</v>
      </c>
      <c r="E54" s="14">
        <v>1</v>
      </c>
      <c r="F54" s="14">
        <v>1</v>
      </c>
      <c r="G54" s="14">
        <v>4</v>
      </c>
      <c r="H54" s="14">
        <v>1</v>
      </c>
      <c r="I54" s="14">
        <v>1</v>
      </c>
      <c r="J54" s="22">
        <v>1.0195048044558219</v>
      </c>
      <c r="K54" s="12" t="s">
        <v>10</v>
      </c>
      <c r="L54" s="33"/>
      <c r="M54" s="13"/>
      <c r="N54" s="14"/>
      <c r="O54" s="14"/>
      <c r="P54" s="14"/>
      <c r="Q54" s="14"/>
      <c r="R54" s="14"/>
      <c r="S54" s="22">
        <f t="shared" si="0"/>
        <v>4.4081660908397297E-2</v>
      </c>
      <c r="T54" s="16" t="s">
        <v>11</v>
      </c>
      <c r="U54" s="33"/>
      <c r="V54" s="13"/>
      <c r="W54" s="14"/>
      <c r="X54" s="14"/>
      <c r="Y54" s="14"/>
      <c r="Z54" s="14"/>
      <c r="AA54" s="14"/>
      <c r="AB54" s="22">
        <f t="shared" si="2"/>
        <v>4.4081660908397297E-2</v>
      </c>
      <c r="AC54" s="17" t="s">
        <v>12</v>
      </c>
      <c r="AD54" s="33"/>
      <c r="AE54" s="13"/>
      <c r="AF54" s="14"/>
      <c r="AG54" s="14"/>
      <c r="AH54" s="14"/>
      <c r="AI54" s="14"/>
      <c r="AJ54" s="14"/>
      <c r="AK54" s="22">
        <f t="shared" si="3"/>
        <v>4.4081660908397297E-2</v>
      </c>
      <c r="AL54" s="18" t="s">
        <v>13</v>
      </c>
      <c r="AM54" s="33"/>
      <c r="AN54" s="13"/>
      <c r="AO54" s="14"/>
      <c r="AP54" s="14"/>
      <c r="AQ54" s="14"/>
      <c r="AR54" s="14"/>
      <c r="AS54" s="14"/>
      <c r="AT54" s="22">
        <f t="shared" si="1"/>
        <v>4.4081660908397297E-2</v>
      </c>
      <c r="AU54" s="19" t="s">
        <v>14</v>
      </c>
      <c r="AV54" s="33"/>
      <c r="AW54" s="13"/>
      <c r="AX54" s="14"/>
      <c r="AY54" s="14"/>
      <c r="AZ54" s="14"/>
      <c r="BA54" s="14"/>
      <c r="BB54" s="14"/>
      <c r="BC54" s="22">
        <f t="shared" si="7"/>
        <v>4.4081660908397297E-2</v>
      </c>
      <c r="BD54" s="20" t="s">
        <v>15</v>
      </c>
      <c r="BE54" s="33"/>
      <c r="BF54" s="13"/>
      <c r="BG54" s="14"/>
      <c r="BH54" s="14"/>
      <c r="BI54" s="14"/>
      <c r="BJ54" s="14"/>
      <c r="BK54" s="14"/>
      <c r="BL54" s="22">
        <f t="shared" si="8"/>
        <v>4.4081660908397297E-2</v>
      </c>
      <c r="BM54" s="21" t="s">
        <v>16</v>
      </c>
      <c r="BN54" s="33"/>
      <c r="BO54" s="13"/>
      <c r="BP54" s="14"/>
      <c r="BQ54" s="14"/>
      <c r="BR54" s="14"/>
      <c r="BS54" s="14"/>
      <c r="BT54" s="14"/>
      <c r="BU54" s="22">
        <f t="shared" si="6"/>
        <v>4.4081660908397297E-2</v>
      </c>
    </row>
    <row r="55" spans="1:73">
      <c r="A55" s="11">
        <v>2001</v>
      </c>
      <c r="B55" s="29" t="s">
        <v>17</v>
      </c>
      <c r="C55" s="33">
        <v>0.1008</v>
      </c>
      <c r="D55" s="13" t="s">
        <v>24</v>
      </c>
      <c r="E55" s="14">
        <v>1</v>
      </c>
      <c r="F55" s="14">
        <v>1</v>
      </c>
      <c r="G55" s="14">
        <v>4</v>
      </c>
      <c r="H55" s="14">
        <v>1</v>
      </c>
      <c r="I55" s="14">
        <v>3</v>
      </c>
      <c r="J55" s="22">
        <v>1.4318190233667303</v>
      </c>
      <c r="K55" s="12" t="s">
        <v>10</v>
      </c>
      <c r="L55" s="33"/>
      <c r="M55" s="13"/>
      <c r="N55" s="14"/>
      <c r="O55" s="14"/>
      <c r="P55" s="14"/>
      <c r="Q55" s="14"/>
      <c r="R55" s="14"/>
      <c r="S55" s="22">
        <f t="shared" si="0"/>
        <v>4.4081660908397297E-2</v>
      </c>
      <c r="T55" s="16" t="s">
        <v>11</v>
      </c>
      <c r="U55" s="33"/>
      <c r="V55" s="13"/>
      <c r="W55" s="14"/>
      <c r="X55" s="14"/>
      <c r="Y55" s="14"/>
      <c r="Z55" s="14"/>
      <c r="AA55" s="14"/>
      <c r="AB55" s="22">
        <f t="shared" si="2"/>
        <v>4.4081660908397297E-2</v>
      </c>
      <c r="AC55" s="17" t="s">
        <v>12</v>
      </c>
      <c r="AD55" s="33"/>
      <c r="AE55" s="13"/>
      <c r="AF55" s="14"/>
      <c r="AG55" s="14"/>
      <c r="AH55" s="14"/>
      <c r="AI55" s="14"/>
      <c r="AJ55" s="14"/>
      <c r="AK55" s="22">
        <f t="shared" si="3"/>
        <v>4.4081660908397297E-2</v>
      </c>
      <c r="AL55" s="18" t="s">
        <v>13</v>
      </c>
      <c r="AM55" s="33"/>
      <c r="AN55" s="13"/>
      <c r="AO55" s="14"/>
      <c r="AP55" s="14"/>
      <c r="AQ55" s="14"/>
      <c r="AR55" s="14"/>
      <c r="AS55" s="14"/>
      <c r="AT55" s="22">
        <f t="shared" si="1"/>
        <v>4.4081660908397297E-2</v>
      </c>
      <c r="AU55" s="19" t="s">
        <v>14</v>
      </c>
      <c r="AV55" s="33"/>
      <c r="AW55" s="13"/>
      <c r="AX55" s="14"/>
      <c r="AY55" s="14"/>
      <c r="AZ55" s="14"/>
      <c r="BA55" s="14"/>
      <c r="BB55" s="14"/>
      <c r="BC55" s="22">
        <f t="shared" si="7"/>
        <v>4.4081660908397297E-2</v>
      </c>
      <c r="BD55" s="20" t="s">
        <v>15</v>
      </c>
      <c r="BE55" s="33"/>
      <c r="BF55" s="13"/>
      <c r="BG55" s="14"/>
      <c r="BH55" s="14"/>
      <c r="BI55" s="14"/>
      <c r="BJ55" s="14"/>
      <c r="BK55" s="14"/>
      <c r="BL55" s="22">
        <f t="shared" si="8"/>
        <v>4.4081660908397297E-2</v>
      </c>
      <c r="BM55" s="21" t="s">
        <v>16</v>
      </c>
      <c r="BN55" s="33"/>
      <c r="BO55" s="13"/>
      <c r="BP55" s="14"/>
      <c r="BQ55" s="14"/>
      <c r="BR55" s="14"/>
      <c r="BS55" s="14"/>
      <c r="BT55" s="14"/>
      <c r="BU55" s="22">
        <f t="shared" si="6"/>
        <v>4.4081660908397297E-2</v>
      </c>
    </row>
    <row r="56" spans="1:73">
      <c r="A56" s="11">
        <v>2002</v>
      </c>
      <c r="B56" s="29" t="s">
        <v>17</v>
      </c>
      <c r="C56" s="33">
        <v>8.9600000000000013E-2</v>
      </c>
      <c r="D56" s="13" t="s">
        <v>24</v>
      </c>
      <c r="E56" s="14">
        <v>1</v>
      </c>
      <c r="F56" s="14">
        <v>1</v>
      </c>
      <c r="G56" s="14">
        <v>4</v>
      </c>
      <c r="H56" s="14">
        <v>1</v>
      </c>
      <c r="I56" s="14">
        <v>3</v>
      </c>
      <c r="J56" s="22">
        <v>1.4318190233667303</v>
      </c>
      <c r="K56" s="12" t="s">
        <v>10</v>
      </c>
      <c r="L56" s="33"/>
      <c r="M56" s="13"/>
      <c r="N56" s="14"/>
      <c r="O56" s="14"/>
      <c r="P56" s="14"/>
      <c r="Q56" s="14"/>
      <c r="R56" s="14"/>
      <c r="S56" s="22">
        <f t="shared" si="0"/>
        <v>4.4081660908397297E-2</v>
      </c>
      <c r="T56" s="16" t="s">
        <v>11</v>
      </c>
      <c r="U56" s="33"/>
      <c r="V56" s="13"/>
      <c r="W56" s="14"/>
      <c r="X56" s="14"/>
      <c r="Y56" s="14"/>
      <c r="Z56" s="14"/>
      <c r="AA56" s="14"/>
      <c r="AB56" s="22">
        <f t="shared" si="2"/>
        <v>4.4081660908397297E-2</v>
      </c>
      <c r="AC56" s="17" t="s">
        <v>12</v>
      </c>
      <c r="AD56" s="33"/>
      <c r="AE56" s="13"/>
      <c r="AF56" s="14"/>
      <c r="AG56" s="14"/>
      <c r="AH56" s="14"/>
      <c r="AI56" s="14"/>
      <c r="AJ56" s="14"/>
      <c r="AK56" s="22">
        <f t="shared" si="3"/>
        <v>4.4081660908397297E-2</v>
      </c>
      <c r="AL56" s="18" t="s">
        <v>13</v>
      </c>
      <c r="AM56" s="33"/>
      <c r="AN56" s="13"/>
      <c r="AO56" s="14"/>
      <c r="AP56" s="14"/>
      <c r="AQ56" s="14"/>
      <c r="AR56" s="14"/>
      <c r="AS56" s="14"/>
      <c r="AT56" s="22">
        <f t="shared" si="1"/>
        <v>4.4081660908397297E-2</v>
      </c>
      <c r="AU56" s="19" t="s">
        <v>14</v>
      </c>
      <c r="AV56" s="33"/>
      <c r="AW56" s="13"/>
      <c r="AX56" s="14"/>
      <c r="AY56" s="14"/>
      <c r="AZ56" s="14"/>
      <c r="BA56" s="14"/>
      <c r="BB56" s="14"/>
      <c r="BC56" s="22">
        <f t="shared" si="7"/>
        <v>4.4081660908397297E-2</v>
      </c>
      <c r="BD56" s="20" t="s">
        <v>15</v>
      </c>
      <c r="BE56" s="33"/>
      <c r="BF56" s="13"/>
      <c r="BG56" s="14"/>
      <c r="BH56" s="14"/>
      <c r="BI56" s="14"/>
      <c r="BJ56" s="14"/>
      <c r="BK56" s="14"/>
      <c r="BL56" s="22">
        <f t="shared" si="8"/>
        <v>4.4081660908397297E-2</v>
      </c>
      <c r="BM56" s="21" t="s">
        <v>16</v>
      </c>
      <c r="BN56" s="33"/>
      <c r="BO56" s="13"/>
      <c r="BP56" s="14"/>
      <c r="BQ56" s="14"/>
      <c r="BR56" s="14"/>
      <c r="BS56" s="14"/>
      <c r="BT56" s="14"/>
      <c r="BU56" s="22">
        <f t="shared" si="6"/>
        <v>4.4081660908397297E-2</v>
      </c>
    </row>
    <row r="57" spans="1:73">
      <c r="A57" s="11">
        <v>2003</v>
      </c>
      <c r="B57" s="29" t="s">
        <v>17</v>
      </c>
      <c r="C57" s="33">
        <v>7.8400000000000025E-2</v>
      </c>
      <c r="D57" s="13" t="s">
        <v>24</v>
      </c>
      <c r="E57" s="14">
        <v>1</v>
      </c>
      <c r="F57" s="14">
        <v>1</v>
      </c>
      <c r="G57" s="14">
        <v>4</v>
      </c>
      <c r="H57" s="14">
        <v>1</v>
      </c>
      <c r="I57" s="14">
        <v>3</v>
      </c>
      <c r="J57" s="22">
        <v>1.4318190233667303</v>
      </c>
      <c r="K57" s="12" t="s">
        <v>10</v>
      </c>
      <c r="L57" s="33"/>
      <c r="M57" s="13"/>
      <c r="N57" s="14"/>
      <c r="O57" s="14"/>
      <c r="P57" s="14"/>
      <c r="Q57" s="14"/>
      <c r="R57" s="14"/>
      <c r="S57" s="22">
        <f t="shared" si="0"/>
        <v>4.4081660908397297E-2</v>
      </c>
      <c r="T57" s="16" t="s">
        <v>11</v>
      </c>
      <c r="U57" s="33"/>
      <c r="V57" s="13"/>
      <c r="W57" s="14"/>
      <c r="X57" s="14"/>
      <c r="Y57" s="14"/>
      <c r="Z57" s="14"/>
      <c r="AA57" s="14"/>
      <c r="AB57" s="22">
        <f t="shared" si="2"/>
        <v>4.4081660908397297E-2</v>
      </c>
      <c r="AC57" s="17" t="s">
        <v>12</v>
      </c>
      <c r="AD57" s="33"/>
      <c r="AE57" s="13"/>
      <c r="AF57" s="14"/>
      <c r="AG57" s="14"/>
      <c r="AH57" s="14"/>
      <c r="AI57" s="14"/>
      <c r="AJ57" s="14"/>
      <c r="AK57" s="22">
        <f t="shared" si="3"/>
        <v>4.4081660908397297E-2</v>
      </c>
      <c r="AL57" s="18" t="s">
        <v>13</v>
      </c>
      <c r="AM57" s="33"/>
      <c r="AN57" s="13"/>
      <c r="AO57" s="14"/>
      <c r="AP57" s="14"/>
      <c r="AQ57" s="14"/>
      <c r="AR57" s="14"/>
      <c r="AS57" s="14"/>
      <c r="AT57" s="22">
        <f t="shared" si="1"/>
        <v>4.4081660908397297E-2</v>
      </c>
      <c r="AU57" s="19" t="s">
        <v>14</v>
      </c>
      <c r="AV57" s="33"/>
      <c r="AW57" s="13"/>
      <c r="AX57" s="14"/>
      <c r="AY57" s="14"/>
      <c r="AZ57" s="14"/>
      <c r="BA57" s="14"/>
      <c r="BB57" s="14"/>
      <c r="BC57" s="22">
        <f t="shared" si="7"/>
        <v>4.4081660908397297E-2</v>
      </c>
      <c r="BD57" s="20" t="s">
        <v>15</v>
      </c>
      <c r="BE57" s="33"/>
      <c r="BF57" s="13"/>
      <c r="BG57" s="14"/>
      <c r="BH57" s="14"/>
      <c r="BI57" s="14"/>
      <c r="BJ57" s="14"/>
      <c r="BK57" s="14"/>
      <c r="BL57" s="22">
        <f t="shared" si="8"/>
        <v>4.4081660908397297E-2</v>
      </c>
      <c r="BM57" s="21" t="s">
        <v>16</v>
      </c>
      <c r="BN57" s="33"/>
      <c r="BO57" s="13"/>
      <c r="BP57" s="14"/>
      <c r="BQ57" s="14"/>
      <c r="BR57" s="14"/>
      <c r="BS57" s="14"/>
      <c r="BT57" s="14"/>
      <c r="BU57" s="22">
        <f t="shared" si="6"/>
        <v>4.4081660908397297E-2</v>
      </c>
    </row>
    <row r="58" spans="1:73">
      <c r="A58" s="11">
        <v>2004</v>
      </c>
      <c r="B58" s="29" t="s">
        <v>17</v>
      </c>
      <c r="C58" s="33">
        <v>6.7200000000000037E-2</v>
      </c>
      <c r="D58" s="13" t="s">
        <v>24</v>
      </c>
      <c r="E58" s="14">
        <v>1</v>
      </c>
      <c r="F58" s="14">
        <v>1</v>
      </c>
      <c r="G58" s="14">
        <v>4</v>
      </c>
      <c r="H58" s="14">
        <v>1</v>
      </c>
      <c r="I58" s="14">
        <v>3</v>
      </c>
      <c r="J58" s="22">
        <v>1.4318190233667303</v>
      </c>
      <c r="K58" s="12" t="s">
        <v>10</v>
      </c>
      <c r="L58" s="33"/>
      <c r="M58" s="13"/>
      <c r="N58" s="14"/>
      <c r="O58" s="14"/>
      <c r="P58" s="14"/>
      <c r="Q58" s="14"/>
      <c r="R58" s="14"/>
      <c r="S58" s="22">
        <f t="shared" si="0"/>
        <v>4.4081660908397297E-2</v>
      </c>
      <c r="T58" s="16" t="s">
        <v>11</v>
      </c>
      <c r="U58" s="33"/>
      <c r="V58" s="13"/>
      <c r="W58" s="14"/>
      <c r="X58" s="14"/>
      <c r="Y58" s="14"/>
      <c r="Z58" s="14"/>
      <c r="AA58" s="14"/>
      <c r="AB58" s="22">
        <f t="shared" si="2"/>
        <v>4.4081660908397297E-2</v>
      </c>
      <c r="AC58" s="17" t="s">
        <v>12</v>
      </c>
      <c r="AD58" s="33"/>
      <c r="AE58" s="13"/>
      <c r="AF58" s="14"/>
      <c r="AG58" s="14"/>
      <c r="AH58" s="14"/>
      <c r="AI58" s="14"/>
      <c r="AJ58" s="14"/>
      <c r="AK58" s="22">
        <f t="shared" si="3"/>
        <v>4.4081660908397297E-2</v>
      </c>
      <c r="AL58" s="18" t="s">
        <v>13</v>
      </c>
      <c r="AM58" s="33"/>
      <c r="AN58" s="13"/>
      <c r="AO58" s="14"/>
      <c r="AP58" s="14"/>
      <c r="AQ58" s="14"/>
      <c r="AR58" s="14"/>
      <c r="AS58" s="14"/>
      <c r="AT58" s="22">
        <f t="shared" si="1"/>
        <v>4.4081660908397297E-2</v>
      </c>
      <c r="AU58" s="19" t="s">
        <v>14</v>
      </c>
      <c r="AV58" s="33"/>
      <c r="AW58" s="13"/>
      <c r="AX58" s="14"/>
      <c r="AY58" s="14"/>
      <c r="AZ58" s="14"/>
      <c r="BA58" s="14"/>
      <c r="BB58" s="14"/>
      <c r="BC58" s="22">
        <f t="shared" si="7"/>
        <v>4.4081660908397297E-2</v>
      </c>
      <c r="BD58" s="20" t="s">
        <v>15</v>
      </c>
      <c r="BE58" s="33"/>
      <c r="BF58" s="13"/>
      <c r="BG58" s="14"/>
      <c r="BH58" s="14"/>
      <c r="BI58" s="14"/>
      <c r="BJ58" s="14"/>
      <c r="BK58" s="14"/>
      <c r="BL58" s="22">
        <f t="shared" si="8"/>
        <v>4.4081660908397297E-2</v>
      </c>
      <c r="BM58" s="21" t="s">
        <v>16</v>
      </c>
      <c r="BN58" s="33"/>
      <c r="BO58" s="13"/>
      <c r="BP58" s="14"/>
      <c r="BQ58" s="14"/>
      <c r="BR58" s="14"/>
      <c r="BS58" s="14"/>
      <c r="BT58" s="14"/>
      <c r="BU58" s="22">
        <f t="shared" si="6"/>
        <v>4.4081660908397297E-2</v>
      </c>
    </row>
    <row r="59" spans="1:73">
      <c r="A59" s="11">
        <v>2005</v>
      </c>
      <c r="B59" s="29" t="s">
        <v>17</v>
      </c>
      <c r="C59" s="33">
        <v>5.600000000000005E-2</v>
      </c>
      <c r="D59" s="13" t="s">
        <v>24</v>
      </c>
      <c r="E59" s="14">
        <v>1</v>
      </c>
      <c r="F59" s="14">
        <v>1</v>
      </c>
      <c r="G59" s="14">
        <v>4</v>
      </c>
      <c r="H59" s="14">
        <v>1</v>
      </c>
      <c r="I59" s="14">
        <v>3</v>
      </c>
      <c r="J59" s="22">
        <v>1.4318190233667303</v>
      </c>
      <c r="K59" s="12" t="s">
        <v>10</v>
      </c>
      <c r="L59" s="33"/>
      <c r="M59" s="13"/>
      <c r="N59" s="14"/>
      <c r="O59" s="14"/>
      <c r="P59" s="14"/>
      <c r="Q59" s="14"/>
      <c r="R59" s="14"/>
      <c r="S59" s="22">
        <f t="shared" si="0"/>
        <v>4.4081660908397297E-2</v>
      </c>
      <c r="T59" s="16" t="s">
        <v>11</v>
      </c>
      <c r="U59" s="33"/>
      <c r="V59" s="13"/>
      <c r="W59" s="14"/>
      <c r="X59" s="14"/>
      <c r="Y59" s="14"/>
      <c r="Z59" s="14"/>
      <c r="AA59" s="14"/>
      <c r="AB59" s="22">
        <f t="shared" si="2"/>
        <v>4.4081660908397297E-2</v>
      </c>
      <c r="AC59" s="17" t="s">
        <v>12</v>
      </c>
      <c r="AD59" s="33"/>
      <c r="AE59" s="13"/>
      <c r="AF59" s="14"/>
      <c r="AG59" s="14"/>
      <c r="AH59" s="14"/>
      <c r="AI59" s="14"/>
      <c r="AJ59" s="14"/>
      <c r="AK59" s="22">
        <f t="shared" si="3"/>
        <v>4.4081660908397297E-2</v>
      </c>
      <c r="AL59" s="18" t="s">
        <v>13</v>
      </c>
      <c r="AM59" s="33"/>
      <c r="AN59" s="13"/>
      <c r="AO59" s="14"/>
      <c r="AP59" s="14"/>
      <c r="AQ59" s="14"/>
      <c r="AR59" s="14"/>
      <c r="AS59" s="14"/>
      <c r="AT59" s="22">
        <f t="shared" si="1"/>
        <v>4.4081660908397297E-2</v>
      </c>
      <c r="AU59" s="19" t="s">
        <v>14</v>
      </c>
      <c r="AV59" s="33"/>
      <c r="AW59" s="13"/>
      <c r="AX59" s="14"/>
      <c r="AY59" s="14"/>
      <c r="AZ59" s="14"/>
      <c r="BA59" s="14"/>
      <c r="BB59" s="14"/>
      <c r="BC59" s="22">
        <f t="shared" si="7"/>
        <v>4.4081660908397297E-2</v>
      </c>
      <c r="BD59" s="20" t="s">
        <v>15</v>
      </c>
      <c r="BE59" s="33"/>
      <c r="BF59" s="13"/>
      <c r="BG59" s="14"/>
      <c r="BH59" s="14"/>
      <c r="BI59" s="14"/>
      <c r="BJ59" s="14"/>
      <c r="BK59" s="14"/>
      <c r="BL59" s="22">
        <f t="shared" si="8"/>
        <v>4.4081660908397297E-2</v>
      </c>
      <c r="BM59" s="21" t="s">
        <v>16</v>
      </c>
      <c r="BN59" s="33"/>
      <c r="BO59" s="13"/>
      <c r="BP59" s="14"/>
      <c r="BQ59" s="14"/>
      <c r="BR59" s="14"/>
      <c r="BS59" s="14"/>
      <c r="BT59" s="14"/>
      <c r="BU59" s="22">
        <f t="shared" si="6"/>
        <v>4.4081660908397297E-2</v>
      </c>
    </row>
    <row r="60" spans="1:73">
      <c r="A60" s="11">
        <v>2006</v>
      </c>
      <c r="B60" s="29" t="s">
        <v>17</v>
      </c>
      <c r="C60" s="33">
        <v>4.4800000000000062E-2</v>
      </c>
      <c r="D60" s="13" t="s">
        <v>24</v>
      </c>
      <c r="E60" s="14">
        <v>1</v>
      </c>
      <c r="F60" s="14">
        <v>1</v>
      </c>
      <c r="G60" s="14">
        <v>4</v>
      </c>
      <c r="H60" s="14">
        <v>1</v>
      </c>
      <c r="I60" s="14">
        <v>3</v>
      </c>
      <c r="J60" s="22">
        <v>1.4318190233667303</v>
      </c>
      <c r="K60" s="12" t="s">
        <v>10</v>
      </c>
      <c r="L60" s="33"/>
      <c r="M60" s="13"/>
      <c r="N60" s="14"/>
      <c r="O60" s="14"/>
      <c r="P60" s="14"/>
      <c r="Q60" s="14"/>
      <c r="R60" s="14"/>
      <c r="S60" s="22">
        <f t="shared" si="0"/>
        <v>4.4081660908397297E-2</v>
      </c>
      <c r="T60" s="16" t="s">
        <v>11</v>
      </c>
      <c r="U60" s="33"/>
      <c r="V60" s="13"/>
      <c r="W60" s="14"/>
      <c r="X60" s="14"/>
      <c r="Y60" s="14"/>
      <c r="Z60" s="14"/>
      <c r="AA60" s="14"/>
      <c r="AB60" s="22">
        <f t="shared" si="2"/>
        <v>4.4081660908397297E-2</v>
      </c>
      <c r="AC60" s="17" t="s">
        <v>12</v>
      </c>
      <c r="AD60" s="33"/>
      <c r="AE60" s="13"/>
      <c r="AF60" s="14"/>
      <c r="AG60" s="14"/>
      <c r="AH60" s="14"/>
      <c r="AI60" s="14"/>
      <c r="AJ60" s="14"/>
      <c r="AK60" s="22">
        <f t="shared" si="3"/>
        <v>4.4081660908397297E-2</v>
      </c>
      <c r="AL60" s="18" t="s">
        <v>13</v>
      </c>
      <c r="AM60" s="33"/>
      <c r="AN60" s="13"/>
      <c r="AO60" s="14"/>
      <c r="AP60" s="14"/>
      <c r="AQ60" s="14"/>
      <c r="AR60" s="14"/>
      <c r="AS60" s="14"/>
      <c r="AT60" s="22">
        <f t="shared" si="1"/>
        <v>4.4081660908397297E-2</v>
      </c>
      <c r="AU60" s="19" t="s">
        <v>14</v>
      </c>
      <c r="AV60" s="33"/>
      <c r="AW60" s="13"/>
      <c r="AX60" s="14"/>
      <c r="AY60" s="14"/>
      <c r="AZ60" s="14"/>
      <c r="BA60" s="14"/>
      <c r="BB60" s="14"/>
      <c r="BC60" s="22">
        <f t="shared" si="7"/>
        <v>4.4081660908397297E-2</v>
      </c>
      <c r="BD60" s="20" t="s">
        <v>15</v>
      </c>
      <c r="BE60" s="33"/>
      <c r="BF60" s="13"/>
      <c r="BG60" s="14"/>
      <c r="BH60" s="14"/>
      <c r="BI60" s="14"/>
      <c r="BJ60" s="14"/>
      <c r="BK60" s="14"/>
      <c r="BL60" s="22">
        <f t="shared" si="8"/>
        <v>4.4081660908397297E-2</v>
      </c>
      <c r="BM60" s="21" t="s">
        <v>16</v>
      </c>
      <c r="BN60" s="33"/>
      <c r="BO60" s="13"/>
      <c r="BP60" s="14"/>
      <c r="BQ60" s="14"/>
      <c r="BR60" s="14"/>
      <c r="BS60" s="14"/>
      <c r="BT60" s="14"/>
      <c r="BU60" s="22">
        <f t="shared" si="6"/>
        <v>4.4081660908397297E-2</v>
      </c>
    </row>
    <row r="61" spans="1:73">
      <c r="A61" s="11">
        <v>2007</v>
      </c>
      <c r="B61" s="29" t="s">
        <v>17</v>
      </c>
      <c r="C61" s="33">
        <v>3.3600000000000074E-2</v>
      </c>
      <c r="D61" s="13" t="s">
        <v>24</v>
      </c>
      <c r="E61" s="14">
        <v>1</v>
      </c>
      <c r="F61" s="14">
        <v>1</v>
      </c>
      <c r="G61" s="14">
        <v>4</v>
      </c>
      <c r="H61" s="14">
        <v>1</v>
      </c>
      <c r="I61" s="14">
        <v>3</v>
      </c>
      <c r="J61" s="22">
        <v>1.4318190233667303</v>
      </c>
      <c r="K61" s="12" t="s">
        <v>10</v>
      </c>
      <c r="L61" s="33"/>
      <c r="M61" s="13"/>
      <c r="N61" s="14"/>
      <c r="O61" s="14"/>
      <c r="P61" s="14"/>
      <c r="Q61" s="14"/>
      <c r="R61" s="14"/>
      <c r="S61" s="22">
        <f t="shared" si="0"/>
        <v>4.4081660908397297E-2</v>
      </c>
      <c r="T61" s="16" t="s">
        <v>11</v>
      </c>
      <c r="U61" s="33"/>
      <c r="V61" s="13"/>
      <c r="W61" s="14"/>
      <c r="X61" s="14"/>
      <c r="Y61" s="14"/>
      <c r="Z61" s="14"/>
      <c r="AA61" s="14"/>
      <c r="AB61" s="22">
        <f t="shared" si="2"/>
        <v>4.4081660908397297E-2</v>
      </c>
      <c r="AC61" s="17" t="s">
        <v>12</v>
      </c>
      <c r="AD61" s="33"/>
      <c r="AE61" s="13"/>
      <c r="AF61" s="14"/>
      <c r="AG61" s="14"/>
      <c r="AH61" s="14"/>
      <c r="AI61" s="14"/>
      <c r="AJ61" s="14"/>
      <c r="AK61" s="22">
        <f t="shared" si="3"/>
        <v>4.4081660908397297E-2</v>
      </c>
      <c r="AL61" s="18" t="s">
        <v>13</v>
      </c>
      <c r="AM61" s="33"/>
      <c r="AN61" s="13"/>
      <c r="AO61" s="14"/>
      <c r="AP61" s="14"/>
      <c r="AQ61" s="14"/>
      <c r="AR61" s="14"/>
      <c r="AS61" s="14"/>
      <c r="AT61" s="22">
        <f t="shared" si="1"/>
        <v>4.4081660908397297E-2</v>
      </c>
      <c r="AU61" s="19" t="s">
        <v>14</v>
      </c>
      <c r="AV61" s="33"/>
      <c r="AW61" s="13"/>
      <c r="AX61" s="14"/>
      <c r="AY61" s="14"/>
      <c r="AZ61" s="14"/>
      <c r="BA61" s="14"/>
      <c r="BB61" s="14"/>
      <c r="BC61" s="22">
        <f t="shared" si="7"/>
        <v>4.4081660908397297E-2</v>
      </c>
      <c r="BD61" s="20" t="s">
        <v>15</v>
      </c>
      <c r="BE61" s="33"/>
      <c r="BF61" s="13"/>
      <c r="BG61" s="14"/>
      <c r="BH61" s="14"/>
      <c r="BI61" s="14"/>
      <c r="BJ61" s="14"/>
      <c r="BK61" s="14"/>
      <c r="BL61" s="22">
        <f t="shared" si="8"/>
        <v>4.4081660908397297E-2</v>
      </c>
      <c r="BM61" s="21" t="s">
        <v>16</v>
      </c>
      <c r="BN61" s="33"/>
      <c r="BO61" s="13"/>
      <c r="BP61" s="14"/>
      <c r="BQ61" s="14"/>
      <c r="BR61" s="14"/>
      <c r="BS61" s="14"/>
      <c r="BT61" s="14"/>
      <c r="BU61" s="22">
        <f t="shared" si="6"/>
        <v>4.4081660908397297E-2</v>
      </c>
    </row>
    <row r="62" spans="1:73">
      <c r="A62" s="11">
        <v>2008</v>
      </c>
      <c r="B62" s="29" t="s">
        <v>17</v>
      </c>
      <c r="C62" s="33">
        <v>2.2400000000000087E-2</v>
      </c>
      <c r="D62" s="13" t="s">
        <v>24</v>
      </c>
      <c r="E62" s="14">
        <v>1</v>
      </c>
      <c r="F62" s="14">
        <v>1</v>
      </c>
      <c r="G62" s="14">
        <v>4</v>
      </c>
      <c r="H62" s="14">
        <v>1</v>
      </c>
      <c r="I62" s="14">
        <v>3</v>
      </c>
      <c r="J62" s="22">
        <v>1.4318190233667303</v>
      </c>
      <c r="K62" s="12" t="s">
        <v>10</v>
      </c>
      <c r="L62" s="33"/>
      <c r="M62" s="13"/>
      <c r="N62" s="14"/>
      <c r="O62" s="14"/>
      <c r="P62" s="14"/>
      <c r="Q62" s="14"/>
      <c r="R62" s="14"/>
      <c r="S62" s="22">
        <f t="shared" si="0"/>
        <v>4.4081660908397297E-2</v>
      </c>
      <c r="T62" s="16" t="s">
        <v>11</v>
      </c>
      <c r="U62" s="33"/>
      <c r="V62" s="13"/>
      <c r="W62" s="14"/>
      <c r="X62" s="14"/>
      <c r="Y62" s="14"/>
      <c r="Z62" s="14"/>
      <c r="AA62" s="14"/>
      <c r="AB62" s="22">
        <f t="shared" si="2"/>
        <v>4.4081660908397297E-2</v>
      </c>
      <c r="AC62" s="17" t="s">
        <v>12</v>
      </c>
      <c r="AD62" s="33"/>
      <c r="AE62" s="13"/>
      <c r="AF62" s="14"/>
      <c r="AG62" s="14"/>
      <c r="AH62" s="14"/>
      <c r="AI62" s="14"/>
      <c r="AJ62" s="14"/>
      <c r="AK62" s="22">
        <f t="shared" si="3"/>
        <v>4.4081660908397297E-2</v>
      </c>
      <c r="AL62" s="18" t="s">
        <v>13</v>
      </c>
      <c r="AM62" s="33"/>
      <c r="AN62" s="13"/>
      <c r="AO62" s="14"/>
      <c r="AP62" s="14"/>
      <c r="AQ62" s="14"/>
      <c r="AR62" s="14"/>
      <c r="AS62" s="14"/>
      <c r="AT62" s="22">
        <f t="shared" si="1"/>
        <v>4.4081660908397297E-2</v>
      </c>
      <c r="AU62" s="19" t="s">
        <v>14</v>
      </c>
      <c r="AV62" s="33"/>
      <c r="AW62" s="13"/>
      <c r="AX62" s="14"/>
      <c r="AY62" s="14"/>
      <c r="AZ62" s="14"/>
      <c r="BA62" s="14"/>
      <c r="BB62" s="14"/>
      <c r="BC62" s="22">
        <f t="shared" si="7"/>
        <v>4.4081660908397297E-2</v>
      </c>
      <c r="BD62" s="20" t="s">
        <v>15</v>
      </c>
      <c r="BE62" s="33"/>
      <c r="BF62" s="13"/>
      <c r="BG62" s="14"/>
      <c r="BH62" s="14"/>
      <c r="BI62" s="14"/>
      <c r="BJ62" s="14"/>
      <c r="BK62" s="14"/>
      <c r="BL62" s="22">
        <f t="shared" si="8"/>
        <v>4.4081660908397297E-2</v>
      </c>
      <c r="BM62" s="21" t="s">
        <v>16</v>
      </c>
      <c r="BN62" s="33"/>
      <c r="BO62" s="13"/>
      <c r="BP62" s="14"/>
      <c r="BQ62" s="14"/>
      <c r="BR62" s="14"/>
      <c r="BS62" s="14"/>
      <c r="BT62" s="14"/>
      <c r="BU62" s="22">
        <f t="shared" si="6"/>
        <v>4.4081660908397297E-2</v>
      </c>
    </row>
    <row r="63" spans="1:73">
      <c r="A63" s="11">
        <v>2009</v>
      </c>
      <c r="B63" s="29" t="s">
        <v>17</v>
      </c>
      <c r="C63" s="33">
        <v>1.1200000000000099E-2</v>
      </c>
      <c r="D63" s="13" t="s">
        <v>24</v>
      </c>
      <c r="E63" s="14">
        <v>1</v>
      </c>
      <c r="F63" s="14">
        <v>1</v>
      </c>
      <c r="G63" s="14">
        <v>4</v>
      </c>
      <c r="H63" s="14">
        <v>1</v>
      </c>
      <c r="I63" s="14">
        <v>3</v>
      </c>
      <c r="J63" s="22">
        <v>1.4318190233667303</v>
      </c>
      <c r="K63" s="12" t="s">
        <v>10</v>
      </c>
      <c r="L63" s="33"/>
      <c r="M63" s="13"/>
      <c r="N63" s="14"/>
      <c r="O63" s="14"/>
      <c r="P63" s="14"/>
      <c r="Q63" s="14"/>
      <c r="R63" s="14"/>
      <c r="S63" s="22">
        <f t="shared" si="0"/>
        <v>4.4081660908397297E-2</v>
      </c>
      <c r="T63" s="16" t="s">
        <v>11</v>
      </c>
      <c r="U63" s="33"/>
      <c r="V63" s="13"/>
      <c r="W63" s="14"/>
      <c r="X63" s="14"/>
      <c r="Y63" s="14"/>
      <c r="Z63" s="14"/>
      <c r="AA63" s="14"/>
      <c r="AB63" s="22">
        <f t="shared" si="2"/>
        <v>4.4081660908397297E-2</v>
      </c>
      <c r="AC63" s="17" t="s">
        <v>12</v>
      </c>
      <c r="AD63" s="33"/>
      <c r="AE63" s="13"/>
      <c r="AF63" s="14"/>
      <c r="AG63" s="14"/>
      <c r="AH63" s="14"/>
      <c r="AI63" s="14"/>
      <c r="AJ63" s="14"/>
      <c r="AK63" s="22">
        <f t="shared" si="3"/>
        <v>4.4081660908397297E-2</v>
      </c>
      <c r="AL63" s="18" t="s">
        <v>13</v>
      </c>
      <c r="AM63" s="33"/>
      <c r="AN63" s="13"/>
      <c r="AO63" s="14"/>
      <c r="AP63" s="14"/>
      <c r="AQ63" s="14"/>
      <c r="AR63" s="14"/>
      <c r="AS63" s="14"/>
      <c r="AT63" s="22">
        <f t="shared" si="1"/>
        <v>4.4081660908397297E-2</v>
      </c>
      <c r="AU63" s="19" t="s">
        <v>14</v>
      </c>
      <c r="AV63" s="33"/>
      <c r="AW63" s="13"/>
      <c r="AX63" s="14"/>
      <c r="AY63" s="14"/>
      <c r="AZ63" s="14"/>
      <c r="BA63" s="14"/>
      <c r="BB63" s="14"/>
      <c r="BC63" s="22">
        <f t="shared" si="7"/>
        <v>4.4081660908397297E-2</v>
      </c>
      <c r="BD63" s="20" t="s">
        <v>15</v>
      </c>
      <c r="BE63" s="33"/>
      <c r="BF63" s="13"/>
      <c r="BG63" s="14"/>
      <c r="BH63" s="14"/>
      <c r="BI63" s="14"/>
      <c r="BJ63" s="14"/>
      <c r="BK63" s="14"/>
      <c r="BL63" s="22">
        <f t="shared" si="8"/>
        <v>4.4081660908397297E-2</v>
      </c>
      <c r="BM63" s="21" t="s">
        <v>16</v>
      </c>
      <c r="BN63" s="33"/>
      <c r="BO63" s="13"/>
      <c r="BP63" s="14"/>
      <c r="BQ63" s="14"/>
      <c r="BR63" s="14"/>
      <c r="BS63" s="14"/>
      <c r="BT63" s="14"/>
      <c r="BU63" s="22">
        <f t="shared" si="6"/>
        <v>4.4081660908397297E-2</v>
      </c>
    </row>
    <row r="64" spans="1:73">
      <c r="A64" s="11">
        <v>2010</v>
      </c>
      <c r="B64" s="29" t="s">
        <v>17</v>
      </c>
      <c r="C64" s="33">
        <v>0</v>
      </c>
      <c r="D64" s="61" t="s">
        <v>26</v>
      </c>
      <c r="E64" s="62"/>
      <c r="F64" s="62"/>
      <c r="G64" s="62"/>
      <c r="H64" s="62"/>
      <c r="I64" s="62"/>
      <c r="J64" s="63">
        <v>0</v>
      </c>
      <c r="K64" s="12" t="s">
        <v>10</v>
      </c>
      <c r="L64" s="33"/>
      <c r="M64" s="13"/>
      <c r="N64" s="14"/>
      <c r="O64" s="14"/>
      <c r="P64" s="14"/>
      <c r="Q64" s="14"/>
      <c r="R64" s="14"/>
      <c r="S64" s="22">
        <f t="shared" si="0"/>
        <v>4.4081660908397297E-2</v>
      </c>
      <c r="T64" s="16" t="s">
        <v>11</v>
      </c>
      <c r="U64" s="33"/>
      <c r="V64" s="13"/>
      <c r="W64" s="14"/>
      <c r="X64" s="14"/>
      <c r="Y64" s="14"/>
      <c r="Z64" s="14"/>
      <c r="AA64" s="14"/>
      <c r="AB64" s="22">
        <f t="shared" si="2"/>
        <v>4.4081660908397297E-2</v>
      </c>
      <c r="AC64" s="17" t="s">
        <v>12</v>
      </c>
      <c r="AD64" s="33"/>
      <c r="AE64" s="13"/>
      <c r="AF64" s="14"/>
      <c r="AG64" s="14"/>
      <c r="AH64" s="14"/>
      <c r="AI64" s="14"/>
      <c r="AJ64" s="14"/>
      <c r="AK64" s="22">
        <f t="shared" si="3"/>
        <v>4.4081660908397297E-2</v>
      </c>
      <c r="AL64" s="18" t="s">
        <v>13</v>
      </c>
      <c r="AM64" s="33"/>
      <c r="AN64" s="13"/>
      <c r="AO64" s="14"/>
      <c r="AP64" s="14"/>
      <c r="AQ64" s="14"/>
      <c r="AR64" s="14"/>
      <c r="AS64" s="14"/>
      <c r="AT64" s="22">
        <f t="shared" si="1"/>
        <v>4.4081660908397297E-2</v>
      </c>
      <c r="AU64" s="19" t="s">
        <v>14</v>
      </c>
      <c r="AV64" s="33"/>
      <c r="AW64" s="13"/>
      <c r="AX64" s="14"/>
      <c r="AY64" s="14"/>
      <c r="AZ64" s="14"/>
      <c r="BA64" s="14"/>
      <c r="BB64" s="14"/>
      <c r="BC64" s="22">
        <f t="shared" si="7"/>
        <v>4.4081660908397297E-2</v>
      </c>
      <c r="BD64" s="20" t="s">
        <v>15</v>
      </c>
      <c r="BE64" s="33"/>
      <c r="BF64" s="13"/>
      <c r="BG64" s="14"/>
      <c r="BH64" s="14"/>
      <c r="BI64" s="14"/>
      <c r="BJ64" s="14"/>
      <c r="BK64" s="14"/>
      <c r="BL64" s="22">
        <f t="shared" si="8"/>
        <v>4.4081660908397297E-2</v>
      </c>
      <c r="BM64" s="21" t="s">
        <v>16</v>
      </c>
      <c r="BN64" s="33"/>
      <c r="BO64" s="13"/>
      <c r="BP64" s="14"/>
      <c r="BQ64" s="14"/>
      <c r="BR64" s="14"/>
      <c r="BS64" s="14"/>
      <c r="BT64" s="14"/>
      <c r="BU64" s="22">
        <f t="shared" si="6"/>
        <v>4.4081660908397297E-2</v>
      </c>
    </row>
    <row r="65" spans="1:73">
      <c r="A65" s="11">
        <v>2011</v>
      </c>
      <c r="B65" s="29" t="s">
        <v>17</v>
      </c>
      <c r="C65" s="33">
        <v>0</v>
      </c>
      <c r="D65" s="64"/>
      <c r="E65" s="62"/>
      <c r="F65" s="62"/>
      <c r="G65" s="62"/>
      <c r="H65" s="62"/>
      <c r="I65" s="62"/>
      <c r="J65" s="63">
        <v>0</v>
      </c>
      <c r="K65" s="12" t="s">
        <v>10</v>
      </c>
      <c r="L65" s="33"/>
      <c r="M65" s="13"/>
      <c r="N65" s="14"/>
      <c r="O65" s="14"/>
      <c r="P65" s="14"/>
      <c r="Q65" s="14"/>
      <c r="R65" s="14"/>
      <c r="S65" s="22">
        <f t="shared" si="0"/>
        <v>4.4081660908397297E-2</v>
      </c>
      <c r="T65" s="16" t="s">
        <v>11</v>
      </c>
      <c r="U65" s="33"/>
      <c r="V65" s="13"/>
      <c r="W65" s="14"/>
      <c r="X65" s="14"/>
      <c r="Y65" s="14"/>
      <c r="Z65" s="14"/>
      <c r="AA65" s="14"/>
      <c r="AB65" s="22">
        <f t="shared" si="2"/>
        <v>4.4081660908397297E-2</v>
      </c>
      <c r="AC65" s="17" t="s">
        <v>12</v>
      </c>
      <c r="AD65" s="33"/>
      <c r="AE65" s="13"/>
      <c r="AF65" s="14"/>
      <c r="AG65" s="14"/>
      <c r="AH65" s="14"/>
      <c r="AI65" s="14"/>
      <c r="AJ65" s="14"/>
      <c r="AK65" s="22">
        <f t="shared" si="3"/>
        <v>4.4081660908397297E-2</v>
      </c>
      <c r="AL65" s="18" t="s">
        <v>13</v>
      </c>
      <c r="AM65" s="33"/>
      <c r="AN65" s="13"/>
      <c r="AO65" s="14"/>
      <c r="AP65" s="14"/>
      <c r="AQ65" s="14"/>
      <c r="AR65" s="14"/>
      <c r="AS65" s="14"/>
      <c r="AT65" s="22">
        <f t="shared" si="1"/>
        <v>4.4081660908397297E-2</v>
      </c>
      <c r="AU65" s="19" t="s">
        <v>14</v>
      </c>
      <c r="AV65" s="33"/>
      <c r="AW65" s="13"/>
      <c r="AX65" s="14"/>
      <c r="AY65" s="14"/>
      <c r="AZ65" s="14"/>
      <c r="BA65" s="14"/>
      <c r="BB65" s="14"/>
      <c r="BC65" s="22">
        <f t="shared" si="7"/>
        <v>4.4081660908397297E-2</v>
      </c>
      <c r="BD65" s="20" t="s">
        <v>15</v>
      </c>
      <c r="BE65" s="33"/>
      <c r="BF65" s="13"/>
      <c r="BG65" s="14"/>
      <c r="BH65" s="14"/>
      <c r="BI65" s="14"/>
      <c r="BJ65" s="14"/>
      <c r="BK65" s="14"/>
      <c r="BL65" s="22">
        <f t="shared" si="8"/>
        <v>4.4081660908397297E-2</v>
      </c>
      <c r="BM65" s="21" t="s">
        <v>16</v>
      </c>
      <c r="BN65" s="33"/>
      <c r="BO65" s="13"/>
      <c r="BP65" s="14"/>
      <c r="BQ65" s="14"/>
      <c r="BR65" s="14"/>
      <c r="BS65" s="14"/>
      <c r="BT65" s="14"/>
      <c r="BU65" s="22">
        <f t="shared" si="6"/>
        <v>4.4081660908397297E-2</v>
      </c>
    </row>
    <row r="66" spans="1:73">
      <c r="A66" s="11">
        <v>2012</v>
      </c>
      <c r="B66" s="29" t="s">
        <v>17</v>
      </c>
      <c r="C66" s="33">
        <v>0</v>
      </c>
      <c r="D66" s="64"/>
      <c r="E66" s="62"/>
      <c r="F66" s="62"/>
      <c r="G66" s="62"/>
      <c r="H66" s="62"/>
      <c r="I66" s="62"/>
      <c r="J66" s="63">
        <v>0</v>
      </c>
      <c r="K66" s="12" t="s">
        <v>10</v>
      </c>
      <c r="L66" s="33"/>
      <c r="M66" s="13"/>
      <c r="N66" s="14"/>
      <c r="O66" s="14"/>
      <c r="P66" s="14"/>
      <c r="Q66" s="14"/>
      <c r="R66" s="14"/>
      <c r="S66" s="22">
        <f t="shared" si="0"/>
        <v>4.4081660908397297E-2</v>
      </c>
      <c r="T66" s="16" t="s">
        <v>11</v>
      </c>
      <c r="U66" s="33"/>
      <c r="V66" s="13"/>
      <c r="W66" s="14"/>
      <c r="X66" s="14"/>
      <c r="Y66" s="14"/>
      <c r="Z66" s="14"/>
      <c r="AA66" s="14"/>
      <c r="AB66" s="22">
        <f t="shared" si="2"/>
        <v>4.4081660908397297E-2</v>
      </c>
      <c r="AC66" s="17" t="s">
        <v>12</v>
      </c>
      <c r="AD66" s="33"/>
      <c r="AE66" s="13"/>
      <c r="AF66" s="14"/>
      <c r="AG66" s="14"/>
      <c r="AH66" s="14"/>
      <c r="AI66" s="14"/>
      <c r="AJ66" s="14"/>
      <c r="AK66" s="22">
        <f t="shared" si="3"/>
        <v>4.4081660908397297E-2</v>
      </c>
      <c r="AL66" s="18" t="s">
        <v>13</v>
      </c>
      <c r="AM66" s="33"/>
      <c r="AN66" s="13"/>
      <c r="AO66" s="14"/>
      <c r="AP66" s="14"/>
      <c r="AQ66" s="14"/>
      <c r="AR66" s="14"/>
      <c r="AS66" s="14"/>
      <c r="AT66" s="22">
        <f t="shared" si="1"/>
        <v>4.4081660908397297E-2</v>
      </c>
      <c r="AU66" s="19" t="s">
        <v>14</v>
      </c>
      <c r="AV66" s="33"/>
      <c r="AW66" s="13"/>
      <c r="AX66" s="14"/>
      <c r="AY66" s="14"/>
      <c r="AZ66" s="14"/>
      <c r="BA66" s="14"/>
      <c r="BB66" s="14"/>
      <c r="BC66" s="22">
        <f t="shared" si="7"/>
        <v>4.4081660908397297E-2</v>
      </c>
      <c r="BD66" s="20" t="s">
        <v>15</v>
      </c>
      <c r="BE66" s="33"/>
      <c r="BF66" s="13"/>
      <c r="BG66" s="14"/>
      <c r="BH66" s="14"/>
      <c r="BI66" s="14"/>
      <c r="BJ66" s="14"/>
      <c r="BK66" s="14"/>
      <c r="BL66" s="22">
        <f t="shared" si="8"/>
        <v>4.4081660908397297E-2</v>
      </c>
      <c r="BM66" s="21" t="s">
        <v>16</v>
      </c>
      <c r="BN66" s="33"/>
      <c r="BO66" s="13"/>
      <c r="BP66" s="14"/>
      <c r="BQ66" s="14"/>
      <c r="BR66" s="14"/>
      <c r="BS66" s="14"/>
      <c r="BT66" s="14"/>
      <c r="BU66" s="22">
        <f t="shared" si="6"/>
        <v>4.4081660908397297E-2</v>
      </c>
    </row>
    <row r="67" spans="1:73">
      <c r="A67" s="11">
        <v>2013</v>
      </c>
      <c r="B67" s="29" t="s">
        <v>17</v>
      </c>
      <c r="C67" s="33">
        <v>0</v>
      </c>
      <c r="D67" s="64"/>
      <c r="E67" s="62"/>
      <c r="F67" s="62"/>
      <c r="G67" s="62"/>
      <c r="H67" s="62"/>
      <c r="I67" s="62"/>
      <c r="J67" s="63">
        <v>0</v>
      </c>
      <c r="K67" s="12" t="s">
        <v>10</v>
      </c>
      <c r="L67" s="33"/>
      <c r="M67" s="13"/>
      <c r="N67" s="14"/>
      <c r="O67" s="14"/>
      <c r="P67" s="14"/>
      <c r="Q67" s="14"/>
      <c r="R67" s="14"/>
      <c r="S67" s="22">
        <f t="shared" si="0"/>
        <v>4.4081660908397297E-2</v>
      </c>
      <c r="T67" s="16" t="s">
        <v>11</v>
      </c>
      <c r="U67" s="33"/>
      <c r="V67" s="13"/>
      <c r="W67" s="14"/>
      <c r="X67" s="14"/>
      <c r="Y67" s="14"/>
      <c r="Z67" s="14"/>
      <c r="AA67" s="14"/>
      <c r="AB67" s="22">
        <f t="shared" si="2"/>
        <v>4.4081660908397297E-2</v>
      </c>
      <c r="AC67" s="17" t="s">
        <v>12</v>
      </c>
      <c r="AD67" s="33"/>
      <c r="AE67" s="13"/>
      <c r="AF67" s="14"/>
      <c r="AG67" s="14"/>
      <c r="AH67" s="14"/>
      <c r="AI67" s="14"/>
      <c r="AJ67" s="14"/>
      <c r="AK67" s="22">
        <f t="shared" si="3"/>
        <v>4.4081660908397297E-2</v>
      </c>
      <c r="AL67" s="18" t="s">
        <v>13</v>
      </c>
      <c r="AM67" s="33"/>
      <c r="AN67" s="13"/>
      <c r="AO67" s="14"/>
      <c r="AP67" s="14"/>
      <c r="AQ67" s="14"/>
      <c r="AR67" s="14"/>
      <c r="AS67" s="14"/>
      <c r="AT67" s="22">
        <f t="shared" si="1"/>
        <v>4.4081660908397297E-2</v>
      </c>
      <c r="AU67" s="19" t="s">
        <v>14</v>
      </c>
      <c r="AV67" s="33"/>
      <c r="AW67" s="13"/>
      <c r="AX67" s="14"/>
      <c r="AY67" s="14"/>
      <c r="AZ67" s="14"/>
      <c r="BA67" s="14"/>
      <c r="BB67" s="14"/>
      <c r="BC67" s="22">
        <f t="shared" si="7"/>
        <v>4.4081660908397297E-2</v>
      </c>
      <c r="BD67" s="20" t="s">
        <v>15</v>
      </c>
      <c r="BE67" s="33"/>
      <c r="BF67" s="13"/>
      <c r="BG67" s="14"/>
      <c r="BH67" s="14"/>
      <c r="BI67" s="14"/>
      <c r="BJ67" s="14"/>
      <c r="BK67" s="14"/>
      <c r="BL67" s="22">
        <f t="shared" si="8"/>
        <v>4.4081660908397297E-2</v>
      </c>
      <c r="BM67" s="21" t="s">
        <v>16</v>
      </c>
      <c r="BN67" s="33"/>
      <c r="BO67" s="13"/>
      <c r="BP67" s="14"/>
      <c r="BQ67" s="14"/>
      <c r="BR67" s="14"/>
      <c r="BS67" s="14"/>
      <c r="BT67" s="14"/>
      <c r="BU67" s="22">
        <f t="shared" si="6"/>
        <v>4.4081660908397297E-2</v>
      </c>
    </row>
    <row r="68" spans="1:73">
      <c r="A68" s="11">
        <v>2014</v>
      </c>
      <c r="B68" s="29" t="s">
        <v>17</v>
      </c>
      <c r="C68" s="33">
        <v>0</v>
      </c>
      <c r="D68" s="64"/>
      <c r="E68" s="62"/>
      <c r="F68" s="62"/>
      <c r="G68" s="62"/>
      <c r="H68" s="62"/>
      <c r="I68" s="62"/>
      <c r="J68" s="63">
        <v>0</v>
      </c>
      <c r="K68" s="12" t="s">
        <v>10</v>
      </c>
      <c r="L68" s="33"/>
      <c r="M68" s="13"/>
      <c r="N68" s="14"/>
      <c r="O68" s="14"/>
      <c r="P68" s="14"/>
      <c r="Q68" s="14"/>
      <c r="R68" s="14"/>
      <c r="S68" s="22">
        <f t="shared" ref="S68:S73" si="9">SQRT((1.5*EXP(1.105*R68))^2+(1.5*EXP(1.105*(N68-1)))^2+(1.5*EXP(1.105*(O68-1)))^2+(1.5*EXP(1.105*(P68-1)))^2+(1.5*EXP(1.105*(Q68-1)))^2)/100*2.45</f>
        <v>4.4081660908397297E-2</v>
      </c>
      <c r="T68" s="16" t="s">
        <v>11</v>
      </c>
      <c r="U68" s="33"/>
      <c r="V68" s="13"/>
      <c r="W68" s="14"/>
      <c r="X68" s="14"/>
      <c r="Y68" s="14"/>
      <c r="Z68" s="14"/>
      <c r="AA68" s="14"/>
      <c r="AB68" s="22">
        <f t="shared" si="2"/>
        <v>4.4081660908397297E-2</v>
      </c>
      <c r="AC68" s="17" t="s">
        <v>12</v>
      </c>
      <c r="AD68" s="33"/>
      <c r="AE68" s="13"/>
      <c r="AF68" s="14"/>
      <c r="AG68" s="14"/>
      <c r="AH68" s="14"/>
      <c r="AI68" s="14"/>
      <c r="AJ68" s="14"/>
      <c r="AK68" s="22">
        <f t="shared" si="3"/>
        <v>4.4081660908397297E-2</v>
      </c>
      <c r="AL68" s="18" t="s">
        <v>13</v>
      </c>
      <c r="AM68" s="33"/>
      <c r="AN68" s="13"/>
      <c r="AO68" s="14"/>
      <c r="AP68" s="14"/>
      <c r="AQ68" s="14"/>
      <c r="AR68" s="14"/>
      <c r="AS68" s="14"/>
      <c r="AT68" s="22">
        <f t="shared" ref="AT68:AT73" si="10">SQRT((1.5*EXP(1.105*AS68))^2+(1.5*EXP(1.105*(AO68-1)))^2+(1.5*EXP(1.105*(AP68-1)))^2+(1.5*EXP(1.105*(AQ68-1)))^2+(1.5*EXP(1.105*(AR68-1)))^2)/100*2.45</f>
        <v>4.4081660908397297E-2</v>
      </c>
      <c r="AU68" s="19" t="s">
        <v>14</v>
      </c>
      <c r="AV68" s="33"/>
      <c r="AW68" s="13"/>
      <c r="AX68" s="14"/>
      <c r="AY68" s="14"/>
      <c r="AZ68" s="14"/>
      <c r="BA68" s="14"/>
      <c r="BB68" s="14"/>
      <c r="BC68" s="22">
        <f t="shared" si="7"/>
        <v>4.4081660908397297E-2</v>
      </c>
      <c r="BD68" s="20" t="s">
        <v>15</v>
      </c>
      <c r="BE68" s="33"/>
      <c r="BF68" s="13"/>
      <c r="BG68" s="14"/>
      <c r="BH68" s="14"/>
      <c r="BI68" s="14"/>
      <c r="BJ68" s="14"/>
      <c r="BK68" s="14"/>
      <c r="BL68" s="22">
        <f t="shared" si="8"/>
        <v>4.4081660908397297E-2</v>
      </c>
      <c r="BM68" s="21" t="s">
        <v>16</v>
      </c>
      <c r="BN68" s="33"/>
      <c r="BO68" s="13"/>
      <c r="BP68" s="14"/>
      <c r="BQ68" s="14"/>
      <c r="BR68" s="14"/>
      <c r="BS68" s="14"/>
      <c r="BT68" s="14"/>
      <c r="BU68" s="22">
        <f t="shared" si="6"/>
        <v>4.4081660908397297E-2</v>
      </c>
    </row>
    <row r="69" spans="1:73">
      <c r="A69" s="11">
        <v>2015</v>
      </c>
      <c r="B69" s="29" t="s">
        <v>17</v>
      </c>
      <c r="C69" s="33">
        <v>0</v>
      </c>
      <c r="D69" s="64"/>
      <c r="E69" s="62"/>
      <c r="F69" s="62"/>
      <c r="G69" s="62"/>
      <c r="H69" s="62"/>
      <c r="I69" s="62"/>
      <c r="J69" s="63">
        <v>0</v>
      </c>
      <c r="K69" s="12" t="s">
        <v>10</v>
      </c>
      <c r="L69" s="33"/>
      <c r="M69" s="13"/>
      <c r="N69" s="14"/>
      <c r="O69" s="14"/>
      <c r="P69" s="14"/>
      <c r="Q69" s="14"/>
      <c r="R69" s="14"/>
      <c r="S69" s="22">
        <f t="shared" si="9"/>
        <v>4.4081660908397297E-2</v>
      </c>
      <c r="T69" s="16" t="s">
        <v>11</v>
      </c>
      <c r="U69" s="33"/>
      <c r="V69" s="13"/>
      <c r="W69" s="14"/>
      <c r="X69" s="14"/>
      <c r="Y69" s="14"/>
      <c r="Z69" s="14"/>
      <c r="AA69" s="14"/>
      <c r="AB69" s="22">
        <f t="shared" si="2"/>
        <v>4.4081660908397297E-2</v>
      </c>
      <c r="AC69" s="17" t="s">
        <v>12</v>
      </c>
      <c r="AD69" s="33"/>
      <c r="AE69" s="13"/>
      <c r="AF69" s="14"/>
      <c r="AG69" s="14"/>
      <c r="AH69" s="14"/>
      <c r="AI69" s="14"/>
      <c r="AJ69" s="14"/>
      <c r="AK69" s="22">
        <f t="shared" si="3"/>
        <v>4.4081660908397297E-2</v>
      </c>
      <c r="AL69" s="18" t="s">
        <v>13</v>
      </c>
      <c r="AM69" s="33"/>
      <c r="AN69" s="13"/>
      <c r="AO69" s="14"/>
      <c r="AP69" s="14"/>
      <c r="AQ69" s="14"/>
      <c r="AR69" s="14"/>
      <c r="AS69" s="14"/>
      <c r="AT69" s="22">
        <f t="shared" si="10"/>
        <v>4.4081660908397297E-2</v>
      </c>
      <c r="AU69" s="19" t="s">
        <v>14</v>
      </c>
      <c r="AV69" s="33"/>
      <c r="AW69" s="13"/>
      <c r="AX69" s="14"/>
      <c r="AY69" s="14"/>
      <c r="AZ69" s="14"/>
      <c r="BA69" s="14"/>
      <c r="BB69" s="14"/>
      <c r="BC69" s="22">
        <f t="shared" si="7"/>
        <v>4.4081660908397297E-2</v>
      </c>
      <c r="BD69" s="20" t="s">
        <v>15</v>
      </c>
      <c r="BE69" s="33"/>
      <c r="BF69" s="13"/>
      <c r="BG69" s="14"/>
      <c r="BH69" s="14"/>
      <c r="BI69" s="14"/>
      <c r="BJ69" s="14"/>
      <c r="BK69" s="14"/>
      <c r="BL69" s="22">
        <f t="shared" si="8"/>
        <v>4.4081660908397297E-2</v>
      </c>
      <c r="BM69" s="21" t="s">
        <v>16</v>
      </c>
      <c r="BN69" s="33"/>
      <c r="BO69" s="13"/>
      <c r="BP69" s="14"/>
      <c r="BQ69" s="14"/>
      <c r="BR69" s="14"/>
      <c r="BS69" s="14"/>
      <c r="BT69" s="14"/>
      <c r="BU69" s="22">
        <f t="shared" si="6"/>
        <v>4.4081660908397297E-2</v>
      </c>
    </row>
    <row r="70" spans="1:73">
      <c r="A70" s="11">
        <v>2016</v>
      </c>
      <c r="B70" s="29" t="s">
        <v>17</v>
      </c>
      <c r="C70" s="33">
        <v>0</v>
      </c>
      <c r="D70" s="64"/>
      <c r="E70" s="62"/>
      <c r="F70" s="62"/>
      <c r="G70" s="62"/>
      <c r="H70" s="62"/>
      <c r="I70" s="62"/>
      <c r="J70" s="63">
        <v>0</v>
      </c>
      <c r="K70" s="12" t="s">
        <v>10</v>
      </c>
      <c r="L70" s="33"/>
      <c r="M70" s="13"/>
      <c r="N70" s="14"/>
      <c r="O70" s="14"/>
      <c r="P70" s="14"/>
      <c r="Q70" s="14"/>
      <c r="R70" s="14"/>
      <c r="S70" s="22">
        <f t="shared" si="9"/>
        <v>4.4081660908397297E-2</v>
      </c>
      <c r="T70" s="16" t="s">
        <v>11</v>
      </c>
      <c r="U70" s="33"/>
      <c r="V70" s="13"/>
      <c r="W70" s="14"/>
      <c r="X70" s="14"/>
      <c r="Y70" s="14"/>
      <c r="Z70" s="14"/>
      <c r="AA70" s="14"/>
      <c r="AB70" s="22">
        <f t="shared" ref="AB70:AB73" si="11">SQRT((1.5*EXP(1.105*AA70))^2+(1.5*EXP(1.105*(W70-1)))^2+(1.5*EXP(1.105*(X70-1)))^2+(1.5*EXP(1.105*(Y70-1)))^2+(1.5*EXP(1.105*(Z70-1)))^2)/100*2.45</f>
        <v>4.4081660908397297E-2</v>
      </c>
      <c r="AC70" s="17" t="s">
        <v>12</v>
      </c>
      <c r="AD70" s="33"/>
      <c r="AE70" s="13"/>
      <c r="AF70" s="14"/>
      <c r="AG70" s="14"/>
      <c r="AH70" s="14"/>
      <c r="AI70" s="14"/>
      <c r="AJ70" s="14"/>
      <c r="AK70" s="22">
        <f t="shared" ref="AK70:AK73" si="12">SQRT((1.5*EXP(1.105*AJ70))^2+(1.5*EXP(1.105*(AF70-1)))^2+(1.5*EXP(1.105*(AG70-1)))^2+(1.5*EXP(1.105*(AH70-1)))^2+(1.5*EXP(1.105*(AI70-1)))^2)/100*2.45</f>
        <v>4.4081660908397297E-2</v>
      </c>
      <c r="AL70" s="18" t="s">
        <v>13</v>
      </c>
      <c r="AM70" s="33"/>
      <c r="AN70" s="13"/>
      <c r="AO70" s="14"/>
      <c r="AP70" s="14"/>
      <c r="AQ70" s="14"/>
      <c r="AR70" s="14"/>
      <c r="AS70" s="14"/>
      <c r="AT70" s="22">
        <f t="shared" si="10"/>
        <v>4.4081660908397297E-2</v>
      </c>
      <c r="AU70" s="19" t="s">
        <v>14</v>
      </c>
      <c r="AV70" s="33"/>
      <c r="AW70" s="13"/>
      <c r="AX70" s="14"/>
      <c r="AY70" s="14"/>
      <c r="AZ70" s="14"/>
      <c r="BA70" s="14"/>
      <c r="BB70" s="14"/>
      <c r="BC70" s="22">
        <f t="shared" si="7"/>
        <v>4.4081660908397297E-2</v>
      </c>
      <c r="BD70" s="20" t="s">
        <v>15</v>
      </c>
      <c r="BE70" s="33"/>
      <c r="BF70" s="13"/>
      <c r="BG70" s="14"/>
      <c r="BH70" s="14"/>
      <c r="BI70" s="14"/>
      <c r="BJ70" s="14"/>
      <c r="BK70" s="14"/>
      <c r="BL70" s="22">
        <f t="shared" si="8"/>
        <v>4.4081660908397297E-2</v>
      </c>
      <c r="BM70" s="21" t="s">
        <v>16</v>
      </c>
      <c r="BN70" s="33"/>
      <c r="BO70" s="13"/>
      <c r="BP70" s="14"/>
      <c r="BQ70" s="14"/>
      <c r="BR70" s="14"/>
      <c r="BS70" s="14"/>
      <c r="BT70" s="14"/>
      <c r="BU70" s="22">
        <f t="shared" ref="BU70:BU73" si="13">SQRT((1.5*EXP(1.105*BT70))^2+(1.5*EXP(1.105*(BP70-1)))^2+(1.5*EXP(1.105*(BQ70-1)))^2+(1.5*EXP(1.105*(BR70-1)))^2+(1.5*EXP(1.105*(BS70-1)))^2)/100*2.45</f>
        <v>4.4081660908397297E-2</v>
      </c>
    </row>
    <row r="71" spans="1:73">
      <c r="A71" s="11">
        <v>2017</v>
      </c>
      <c r="B71" s="29" t="s">
        <v>17</v>
      </c>
      <c r="C71" s="33">
        <v>0</v>
      </c>
      <c r="D71" s="64"/>
      <c r="E71" s="62"/>
      <c r="F71" s="62"/>
      <c r="G71" s="62"/>
      <c r="H71" s="62"/>
      <c r="I71" s="62"/>
      <c r="J71" s="63">
        <v>0</v>
      </c>
      <c r="K71" s="12" t="s">
        <v>10</v>
      </c>
      <c r="L71" s="33"/>
      <c r="M71" s="13"/>
      <c r="N71" s="14"/>
      <c r="O71" s="14"/>
      <c r="P71" s="14"/>
      <c r="Q71" s="14"/>
      <c r="R71" s="14"/>
      <c r="S71" s="22">
        <f t="shared" ref="S71:S72" si="14">SQRT((1.5*EXP(1.105*R71))^2+(1.5*EXP(1.105*(N71-1)))^2+(1.5*EXP(1.105*(O71-1)))^2+(1.5*EXP(1.105*(P71-1)))^2+(1.5*EXP(1.105*(Q71-1)))^2)/100*2.45</f>
        <v>4.4081660908397297E-2</v>
      </c>
      <c r="T71" s="16" t="s">
        <v>11</v>
      </c>
      <c r="U71" s="33"/>
      <c r="V71" s="13"/>
      <c r="W71" s="14"/>
      <c r="X71" s="14"/>
      <c r="Y71" s="14"/>
      <c r="Z71" s="14"/>
      <c r="AA71" s="14"/>
      <c r="AB71" s="22">
        <f t="shared" ref="AB71:AB72" si="15">SQRT((1.5*EXP(1.105*AA71))^2+(1.5*EXP(1.105*(W71-1)))^2+(1.5*EXP(1.105*(X71-1)))^2+(1.5*EXP(1.105*(Y71-1)))^2+(1.5*EXP(1.105*(Z71-1)))^2)/100*2.45</f>
        <v>4.4081660908397297E-2</v>
      </c>
      <c r="AC71" s="17" t="s">
        <v>12</v>
      </c>
      <c r="AD71" s="33"/>
      <c r="AE71" s="13"/>
      <c r="AF71" s="14"/>
      <c r="AG71" s="14"/>
      <c r="AH71" s="14"/>
      <c r="AI71" s="14"/>
      <c r="AJ71" s="14"/>
      <c r="AK71" s="22">
        <f t="shared" ref="AK71:AK72" si="16">SQRT((1.5*EXP(1.105*AJ71))^2+(1.5*EXP(1.105*(AF71-1)))^2+(1.5*EXP(1.105*(AG71-1)))^2+(1.5*EXP(1.105*(AH71-1)))^2+(1.5*EXP(1.105*(AI71-1)))^2)/100*2.45</f>
        <v>4.4081660908397297E-2</v>
      </c>
      <c r="AL71" s="18" t="s">
        <v>13</v>
      </c>
      <c r="AM71" s="33"/>
      <c r="AN71" s="13"/>
      <c r="AO71" s="14"/>
      <c r="AP71" s="14"/>
      <c r="AQ71" s="14"/>
      <c r="AR71" s="14"/>
      <c r="AS71" s="14"/>
      <c r="AT71" s="22">
        <f t="shared" ref="AT71:AT72" si="17">SQRT((1.5*EXP(1.105*AS71))^2+(1.5*EXP(1.105*(AO71-1)))^2+(1.5*EXP(1.105*(AP71-1)))^2+(1.5*EXP(1.105*(AQ71-1)))^2+(1.5*EXP(1.105*(AR71-1)))^2)/100*2.45</f>
        <v>4.4081660908397297E-2</v>
      </c>
      <c r="AU71" s="19" t="s">
        <v>14</v>
      </c>
      <c r="AV71" s="33"/>
      <c r="AW71" s="13"/>
      <c r="AX71" s="14"/>
      <c r="AY71" s="14"/>
      <c r="AZ71" s="14"/>
      <c r="BA71" s="14"/>
      <c r="BB71" s="14"/>
      <c r="BC71" s="22">
        <f t="shared" ref="BC71:BC72" si="18">SQRT((1.5*EXP(1.105*BB71))^2+(1.5*EXP(1.105*(AX71-1)))^2+(1.5*EXP(1.105*(AY71-1)))^2+(1.5*EXP(1.105*(AZ71-1)))^2+(1.5*EXP(1.105*(BA71-1)))^2)/100*2.45</f>
        <v>4.4081660908397297E-2</v>
      </c>
      <c r="BD71" s="20" t="s">
        <v>15</v>
      </c>
      <c r="BE71" s="33"/>
      <c r="BF71" s="13"/>
      <c r="BG71" s="14"/>
      <c r="BH71" s="14"/>
      <c r="BI71" s="14"/>
      <c r="BJ71" s="14"/>
      <c r="BK71" s="14"/>
      <c r="BL71" s="22">
        <f t="shared" ref="BL71:BL72" si="19">SQRT((1.5*EXP(1.105*BK71))^2+(1.5*EXP(1.105*(BG71-1)))^2+(1.5*EXP(1.105*(BH71-1)))^2+(1.5*EXP(1.105*(BI71-1)))^2+(1.5*EXP(1.105*(BJ71-1)))^2)/100*2.45</f>
        <v>4.4081660908397297E-2</v>
      </c>
      <c r="BM71" s="21" t="s">
        <v>16</v>
      </c>
      <c r="BN71" s="33"/>
      <c r="BO71" s="13"/>
      <c r="BP71" s="14"/>
      <c r="BQ71" s="14"/>
      <c r="BR71" s="14"/>
      <c r="BS71" s="14"/>
      <c r="BT71" s="14"/>
      <c r="BU71" s="22">
        <f t="shared" ref="BU71:BU72" si="20">SQRT((1.5*EXP(1.105*BT71))^2+(1.5*EXP(1.105*(BP71-1)))^2+(1.5*EXP(1.105*(BQ71-1)))^2+(1.5*EXP(1.105*(BR71-1)))^2+(1.5*EXP(1.105*(BS71-1)))^2)/100*2.45</f>
        <v>4.4081660908397297E-2</v>
      </c>
    </row>
    <row r="72" spans="1:73">
      <c r="A72" s="11">
        <v>2018</v>
      </c>
      <c r="B72" s="29" t="s">
        <v>17</v>
      </c>
      <c r="C72" s="33">
        <v>0</v>
      </c>
      <c r="D72" s="64"/>
      <c r="E72" s="62"/>
      <c r="F72" s="62"/>
      <c r="G72" s="62"/>
      <c r="H72" s="62"/>
      <c r="I72" s="62"/>
      <c r="J72" s="63">
        <v>0</v>
      </c>
      <c r="K72" s="12" t="s">
        <v>10</v>
      </c>
      <c r="L72" s="33"/>
      <c r="M72" s="13"/>
      <c r="N72" s="14"/>
      <c r="O72" s="14"/>
      <c r="P72" s="14"/>
      <c r="Q72" s="14"/>
      <c r="R72" s="14"/>
      <c r="S72" s="22">
        <f t="shared" si="14"/>
        <v>4.4081660908397297E-2</v>
      </c>
      <c r="T72" s="16" t="s">
        <v>11</v>
      </c>
      <c r="U72" s="33"/>
      <c r="V72" s="13"/>
      <c r="W72" s="14"/>
      <c r="X72" s="14"/>
      <c r="Y72" s="14"/>
      <c r="Z72" s="14"/>
      <c r="AA72" s="14"/>
      <c r="AB72" s="22">
        <f t="shared" si="15"/>
        <v>4.4081660908397297E-2</v>
      </c>
      <c r="AC72" s="17" t="s">
        <v>12</v>
      </c>
      <c r="AD72" s="33"/>
      <c r="AE72" s="13"/>
      <c r="AF72" s="14"/>
      <c r="AG72" s="14"/>
      <c r="AH72" s="14"/>
      <c r="AI72" s="14"/>
      <c r="AJ72" s="14"/>
      <c r="AK72" s="22">
        <f t="shared" si="16"/>
        <v>4.4081660908397297E-2</v>
      </c>
      <c r="AL72" s="18" t="s">
        <v>13</v>
      </c>
      <c r="AM72" s="33"/>
      <c r="AN72" s="13"/>
      <c r="AO72" s="14"/>
      <c r="AP72" s="14"/>
      <c r="AQ72" s="14"/>
      <c r="AR72" s="14"/>
      <c r="AS72" s="14"/>
      <c r="AT72" s="22">
        <f t="shared" si="17"/>
        <v>4.4081660908397297E-2</v>
      </c>
      <c r="AU72" s="19" t="s">
        <v>14</v>
      </c>
      <c r="AV72" s="33"/>
      <c r="AW72" s="13"/>
      <c r="AX72" s="14"/>
      <c r="AY72" s="14"/>
      <c r="AZ72" s="14"/>
      <c r="BA72" s="14"/>
      <c r="BB72" s="14"/>
      <c r="BC72" s="22">
        <f t="shared" si="18"/>
        <v>4.4081660908397297E-2</v>
      </c>
      <c r="BD72" s="20" t="s">
        <v>15</v>
      </c>
      <c r="BE72" s="33"/>
      <c r="BF72" s="13"/>
      <c r="BG72" s="14"/>
      <c r="BH72" s="14"/>
      <c r="BI72" s="14"/>
      <c r="BJ72" s="14"/>
      <c r="BK72" s="14"/>
      <c r="BL72" s="22">
        <f t="shared" si="19"/>
        <v>4.4081660908397297E-2</v>
      </c>
      <c r="BM72" s="21" t="s">
        <v>16</v>
      </c>
      <c r="BN72" s="33"/>
      <c r="BO72" s="13"/>
      <c r="BP72" s="14"/>
      <c r="BQ72" s="14"/>
      <c r="BR72" s="14"/>
      <c r="BS72" s="14"/>
      <c r="BT72" s="14"/>
      <c r="BU72" s="22">
        <f t="shared" si="20"/>
        <v>4.4081660908397297E-2</v>
      </c>
    </row>
    <row r="73" spans="1:73">
      <c r="A73" s="11">
        <v>2019</v>
      </c>
      <c r="B73" s="29" t="s">
        <v>17</v>
      </c>
      <c r="C73" s="33">
        <v>0</v>
      </c>
      <c r="D73" s="64"/>
      <c r="E73" s="62"/>
      <c r="F73" s="62"/>
      <c r="G73" s="62"/>
      <c r="H73" s="62"/>
      <c r="I73" s="62"/>
      <c r="J73" s="63">
        <v>0</v>
      </c>
      <c r="K73" s="12" t="s">
        <v>10</v>
      </c>
      <c r="L73" s="33"/>
      <c r="M73" s="13"/>
      <c r="N73" s="14"/>
      <c r="O73" s="14"/>
      <c r="P73" s="14"/>
      <c r="Q73" s="14"/>
      <c r="R73" s="14"/>
      <c r="S73" s="22">
        <f t="shared" si="9"/>
        <v>4.4081660908397297E-2</v>
      </c>
      <c r="T73" s="16" t="s">
        <v>11</v>
      </c>
      <c r="U73" s="33"/>
      <c r="V73" s="13"/>
      <c r="W73" s="14"/>
      <c r="X73" s="14"/>
      <c r="Y73" s="14"/>
      <c r="Z73" s="14"/>
      <c r="AA73" s="14"/>
      <c r="AB73" s="22">
        <f t="shared" si="11"/>
        <v>4.4081660908397297E-2</v>
      </c>
      <c r="AC73" s="17" t="s">
        <v>12</v>
      </c>
      <c r="AD73" s="33"/>
      <c r="AE73" s="13"/>
      <c r="AF73" s="14"/>
      <c r="AG73" s="14"/>
      <c r="AH73" s="14"/>
      <c r="AI73" s="14"/>
      <c r="AJ73" s="14"/>
      <c r="AK73" s="22">
        <f t="shared" si="12"/>
        <v>4.4081660908397297E-2</v>
      </c>
      <c r="AL73" s="18" t="s">
        <v>13</v>
      </c>
      <c r="AM73" s="33"/>
      <c r="AN73" s="13"/>
      <c r="AO73" s="14"/>
      <c r="AP73" s="14"/>
      <c r="AQ73" s="14"/>
      <c r="AR73" s="14"/>
      <c r="AS73" s="14"/>
      <c r="AT73" s="22">
        <f t="shared" si="10"/>
        <v>4.4081660908397297E-2</v>
      </c>
      <c r="AU73" s="19" t="s">
        <v>14</v>
      </c>
      <c r="AV73" s="33"/>
      <c r="AW73" s="13"/>
      <c r="AX73" s="14"/>
      <c r="AY73" s="14"/>
      <c r="AZ73" s="14"/>
      <c r="BA73" s="14"/>
      <c r="BB73" s="14"/>
      <c r="BC73" s="22">
        <f t="shared" si="7"/>
        <v>4.4081660908397297E-2</v>
      </c>
      <c r="BD73" s="20" t="s">
        <v>15</v>
      </c>
      <c r="BE73" s="33"/>
      <c r="BF73" s="13"/>
      <c r="BG73" s="14"/>
      <c r="BH73" s="14"/>
      <c r="BI73" s="14"/>
      <c r="BJ73" s="14"/>
      <c r="BK73" s="14"/>
      <c r="BL73" s="22">
        <f t="shared" si="8"/>
        <v>4.4081660908397297E-2</v>
      </c>
      <c r="BM73" s="21" t="s">
        <v>16</v>
      </c>
      <c r="BN73" s="33"/>
      <c r="BO73" s="13"/>
      <c r="BP73" s="14"/>
      <c r="BQ73" s="14"/>
      <c r="BR73" s="14"/>
      <c r="BS73" s="14"/>
      <c r="BT73" s="14"/>
      <c r="BU73" s="22">
        <f t="shared" si="13"/>
        <v>4.4081660908397297E-2</v>
      </c>
    </row>
    <row r="74" spans="1:73" s="10" customFormat="1">
      <c r="A74" s="11">
        <v>2020</v>
      </c>
      <c r="B74" s="29" t="s">
        <v>17</v>
      </c>
      <c r="C74" s="33">
        <v>0</v>
      </c>
      <c r="D74" s="64"/>
      <c r="E74" s="62"/>
      <c r="F74" s="62"/>
      <c r="G74" s="62"/>
      <c r="H74" s="62"/>
      <c r="I74" s="62"/>
      <c r="J74" s="63">
        <v>0</v>
      </c>
      <c r="K74" s="12" t="s">
        <v>10</v>
      </c>
      <c r="L74" s="33"/>
      <c r="M74" s="13"/>
      <c r="N74" s="14"/>
      <c r="O74" s="14"/>
      <c r="P74" s="14"/>
      <c r="Q74" s="14"/>
      <c r="R74" s="14"/>
      <c r="S74" s="22">
        <f t="shared" ref="S74" si="21">SQRT((1.5*EXP(1.105*R74))^2+(1.5*EXP(1.105*(N74-1)))^2+(1.5*EXP(1.105*(O74-1)))^2+(1.5*EXP(1.105*(P74-1)))^2+(1.5*EXP(1.105*(Q74-1)))^2)/100*2.45</f>
        <v>4.4081660908397297E-2</v>
      </c>
      <c r="T74" s="16" t="s">
        <v>11</v>
      </c>
      <c r="U74" s="33"/>
      <c r="V74" s="13"/>
      <c r="W74" s="14"/>
      <c r="X74" s="14"/>
      <c r="Y74" s="14"/>
      <c r="Z74" s="14"/>
      <c r="AA74" s="14"/>
      <c r="AB74" s="22">
        <f t="shared" ref="AB74" si="22">SQRT((1.5*EXP(1.105*AA74))^2+(1.5*EXP(1.105*(W74-1)))^2+(1.5*EXP(1.105*(X74-1)))^2+(1.5*EXP(1.105*(Y74-1)))^2+(1.5*EXP(1.105*(Z74-1)))^2)/100*2.45</f>
        <v>4.4081660908397297E-2</v>
      </c>
      <c r="AC74" s="17" t="s">
        <v>12</v>
      </c>
      <c r="AD74" s="33"/>
      <c r="AE74" s="13"/>
      <c r="AF74" s="14"/>
      <c r="AG74" s="14"/>
      <c r="AH74" s="14"/>
      <c r="AI74" s="14"/>
      <c r="AJ74" s="14"/>
      <c r="AK74" s="22">
        <f t="shared" ref="AK74" si="23">SQRT((1.5*EXP(1.105*AJ74))^2+(1.5*EXP(1.105*(AF74-1)))^2+(1.5*EXP(1.105*(AG74-1)))^2+(1.5*EXP(1.105*(AH74-1)))^2+(1.5*EXP(1.105*(AI74-1)))^2)/100*2.45</f>
        <v>4.4081660908397297E-2</v>
      </c>
      <c r="AL74" s="18" t="s">
        <v>13</v>
      </c>
      <c r="AM74" s="33"/>
      <c r="AN74" s="13"/>
      <c r="AO74" s="14"/>
      <c r="AP74" s="14"/>
      <c r="AQ74" s="14"/>
      <c r="AR74" s="14"/>
      <c r="AS74" s="14"/>
      <c r="AT74" s="22">
        <f t="shared" ref="AT74" si="24">SQRT((1.5*EXP(1.105*AS74))^2+(1.5*EXP(1.105*(AO74-1)))^2+(1.5*EXP(1.105*(AP74-1)))^2+(1.5*EXP(1.105*(AQ74-1)))^2+(1.5*EXP(1.105*(AR74-1)))^2)/100*2.45</f>
        <v>4.4081660908397297E-2</v>
      </c>
      <c r="AU74" s="19" t="s">
        <v>14</v>
      </c>
      <c r="AV74" s="33"/>
      <c r="AW74" s="13"/>
      <c r="AX74" s="14"/>
      <c r="AY74" s="14"/>
      <c r="AZ74" s="14"/>
      <c r="BA74" s="14"/>
      <c r="BB74" s="14"/>
      <c r="BC74" s="22">
        <f t="shared" ref="BC74" si="25">SQRT((1.5*EXP(1.105*BB74))^2+(1.5*EXP(1.105*(AX74-1)))^2+(1.5*EXP(1.105*(AY74-1)))^2+(1.5*EXP(1.105*(AZ74-1)))^2+(1.5*EXP(1.105*(BA74-1)))^2)/100*2.45</f>
        <v>4.4081660908397297E-2</v>
      </c>
      <c r="BD74" s="20" t="s">
        <v>15</v>
      </c>
      <c r="BE74" s="33"/>
      <c r="BF74" s="13"/>
      <c r="BG74" s="14"/>
      <c r="BH74" s="14"/>
      <c r="BI74" s="14"/>
      <c r="BJ74" s="14"/>
      <c r="BK74" s="14"/>
      <c r="BL74" s="22">
        <f t="shared" ref="BL74" si="26">SQRT((1.5*EXP(1.105*BK74))^2+(1.5*EXP(1.105*(BG74-1)))^2+(1.5*EXP(1.105*(BH74-1)))^2+(1.5*EXP(1.105*(BI74-1)))^2+(1.5*EXP(1.105*(BJ74-1)))^2)/100*2.45</f>
        <v>4.4081660908397297E-2</v>
      </c>
      <c r="BM74" s="21" t="s">
        <v>16</v>
      </c>
      <c r="BN74" s="33"/>
      <c r="BO74" s="13"/>
      <c r="BP74" s="14"/>
      <c r="BQ74" s="14"/>
      <c r="BR74" s="14"/>
      <c r="BS74" s="14"/>
      <c r="BT74" s="14"/>
      <c r="BU74" s="22">
        <f t="shared" ref="BU74" si="27">SQRT((1.5*EXP(1.105*BT74))^2+(1.5*EXP(1.105*(BP74-1)))^2+(1.5*EXP(1.105*(BQ74-1)))^2+(1.5*EXP(1.105*(BR74-1)))^2+(1.5*EXP(1.105*(BS74-1)))^2)/100*2.45</f>
        <v>4.4081660908397297E-2</v>
      </c>
    </row>
    <row r="75" spans="1:73" s="10" customFormat="1">
      <c r="A75" s="11">
        <v>2021</v>
      </c>
      <c r="B75" s="76" t="s">
        <v>17</v>
      </c>
      <c r="C75" s="33">
        <v>0</v>
      </c>
      <c r="D75" s="64"/>
      <c r="E75" s="62"/>
      <c r="F75" s="62"/>
      <c r="G75" s="62"/>
      <c r="H75" s="62"/>
      <c r="I75" s="62"/>
      <c r="J75" s="63">
        <v>0</v>
      </c>
      <c r="K75" s="77" t="s">
        <v>10</v>
      </c>
      <c r="L75" s="33"/>
      <c r="M75" s="13"/>
      <c r="N75" s="14"/>
      <c r="O75" s="14"/>
      <c r="P75" s="14"/>
      <c r="Q75" s="14"/>
      <c r="R75" s="14"/>
      <c r="S75" s="22">
        <v>4.4081660908397297E-2</v>
      </c>
      <c r="T75" s="78" t="s">
        <v>11</v>
      </c>
      <c r="U75" s="33"/>
      <c r="V75" s="13"/>
      <c r="W75" s="14"/>
      <c r="X75" s="14"/>
      <c r="Y75" s="14"/>
      <c r="Z75" s="14"/>
      <c r="AA75" s="14"/>
      <c r="AB75" s="22">
        <v>4.4081660908397297E-2</v>
      </c>
      <c r="AC75" s="79" t="s">
        <v>12</v>
      </c>
      <c r="AD75" s="33"/>
      <c r="AE75" s="13"/>
      <c r="AF75" s="14"/>
      <c r="AG75" s="14"/>
      <c r="AH75" s="14"/>
      <c r="AI75" s="14"/>
      <c r="AJ75" s="14"/>
      <c r="AK75" s="22">
        <v>4.4081660908397297E-2</v>
      </c>
      <c r="AL75" s="80" t="s">
        <v>13</v>
      </c>
      <c r="AM75" s="33"/>
      <c r="AN75" s="13"/>
      <c r="AO75" s="14"/>
      <c r="AP75" s="14"/>
      <c r="AQ75" s="14"/>
      <c r="AR75" s="14"/>
      <c r="AS75" s="14"/>
      <c r="AT75" s="22">
        <v>4.4081660908397297E-2</v>
      </c>
      <c r="AU75" s="81" t="s">
        <v>14</v>
      </c>
      <c r="AV75" s="33"/>
      <c r="AW75" s="13"/>
      <c r="AX75" s="14"/>
      <c r="AY75" s="14"/>
      <c r="AZ75" s="14"/>
      <c r="BA75" s="14"/>
      <c r="BB75" s="14"/>
      <c r="BC75" s="22">
        <v>4.4081660908397297E-2</v>
      </c>
      <c r="BD75" s="82" t="s">
        <v>15</v>
      </c>
      <c r="BE75" s="33"/>
      <c r="BF75" s="13"/>
      <c r="BG75" s="14"/>
      <c r="BH75" s="14"/>
      <c r="BI75" s="14"/>
      <c r="BJ75" s="14"/>
      <c r="BK75" s="14"/>
      <c r="BL75" s="22">
        <v>4.4081660908397297E-2</v>
      </c>
      <c r="BM75" s="83" t="s">
        <v>16</v>
      </c>
      <c r="BN75" s="33"/>
      <c r="BO75" s="13"/>
      <c r="BP75" s="14"/>
      <c r="BQ75" s="14"/>
      <c r="BR75" s="14"/>
      <c r="BS75" s="14"/>
      <c r="BT75" s="14"/>
      <c r="BU75" s="22">
        <v>4.4081660908397297E-2</v>
      </c>
    </row>
    <row r="76" spans="1:73" s="10" customFormat="1">
      <c r="A76" s="11">
        <v>2022</v>
      </c>
      <c r="B76" s="76" t="s">
        <v>17</v>
      </c>
      <c r="C76" s="33">
        <v>0</v>
      </c>
      <c r="D76" s="64"/>
      <c r="E76" s="62"/>
      <c r="F76" s="62"/>
      <c r="G76" s="62"/>
      <c r="H76" s="62"/>
      <c r="I76" s="62"/>
      <c r="J76" s="63">
        <v>0</v>
      </c>
      <c r="K76" s="77" t="s">
        <v>10</v>
      </c>
      <c r="L76" s="33"/>
      <c r="M76" s="13"/>
      <c r="N76" s="14"/>
      <c r="O76" s="14"/>
      <c r="P76" s="14"/>
      <c r="Q76" s="14"/>
      <c r="R76" s="14"/>
      <c r="S76" s="22">
        <v>4.4081660908397297E-2</v>
      </c>
      <c r="T76" s="78" t="s">
        <v>11</v>
      </c>
      <c r="U76" s="33"/>
      <c r="V76" s="13"/>
      <c r="W76" s="14"/>
      <c r="X76" s="14"/>
      <c r="Y76" s="14"/>
      <c r="Z76" s="14"/>
      <c r="AA76" s="14"/>
      <c r="AB76" s="22">
        <v>4.4081660908397297E-2</v>
      </c>
      <c r="AC76" s="79" t="s">
        <v>12</v>
      </c>
      <c r="AD76" s="33"/>
      <c r="AE76" s="13"/>
      <c r="AF76" s="14"/>
      <c r="AG76" s="14"/>
      <c r="AH76" s="14"/>
      <c r="AI76" s="14"/>
      <c r="AJ76" s="14"/>
      <c r="AK76" s="22">
        <v>4.4081660908397297E-2</v>
      </c>
      <c r="AL76" s="80" t="s">
        <v>13</v>
      </c>
      <c r="AM76" s="33"/>
      <c r="AN76" s="13"/>
      <c r="AO76" s="14"/>
      <c r="AP76" s="14"/>
      <c r="AQ76" s="14"/>
      <c r="AR76" s="14"/>
      <c r="AS76" s="14"/>
      <c r="AT76" s="22">
        <v>4.4081660908397297E-2</v>
      </c>
      <c r="AU76" s="81" t="s">
        <v>14</v>
      </c>
      <c r="AV76" s="33"/>
      <c r="AW76" s="13"/>
      <c r="AX76" s="14"/>
      <c r="AY76" s="14"/>
      <c r="AZ76" s="14"/>
      <c r="BA76" s="14"/>
      <c r="BB76" s="14"/>
      <c r="BC76" s="22">
        <v>4.4081660908397297E-2</v>
      </c>
      <c r="BD76" s="82" t="s">
        <v>15</v>
      </c>
      <c r="BE76" s="33"/>
      <c r="BF76" s="13"/>
      <c r="BG76" s="14"/>
      <c r="BH76" s="14"/>
      <c r="BI76" s="14"/>
      <c r="BJ76" s="14"/>
      <c r="BK76" s="14"/>
      <c r="BL76" s="22">
        <v>4.4081660908397297E-2</v>
      </c>
      <c r="BM76" s="83" t="s">
        <v>16</v>
      </c>
      <c r="BN76" s="33"/>
      <c r="BO76" s="13"/>
      <c r="BP76" s="14"/>
      <c r="BQ76" s="14"/>
      <c r="BR76" s="14"/>
      <c r="BS76" s="14"/>
      <c r="BT76" s="14"/>
      <c r="BU76" s="22">
        <v>4.4081660908397297E-2</v>
      </c>
    </row>
  </sheetData>
  <conditionalFormatting sqref="AB4:AB70 AB73">
    <cfRule type="dataBar" priority="137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{21158239-14B9-4017-8E77-44D929786293}</x14:id>
        </ext>
      </extLst>
    </cfRule>
  </conditionalFormatting>
  <conditionalFormatting sqref="AK4:AK70 AK73">
    <cfRule type="dataBar" priority="136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{8113466C-B907-4A97-9176-A92BA0431509}</x14:id>
        </ext>
      </extLst>
    </cfRule>
  </conditionalFormatting>
  <conditionalFormatting sqref="BU4:BU70 BU73">
    <cfRule type="dataBar" priority="135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{6CCFACB8-2BBD-493B-9CBE-A09254BCCE0E}</x14:id>
        </ext>
      </extLst>
    </cfRule>
  </conditionalFormatting>
  <conditionalFormatting sqref="W4:W70 W73">
    <cfRule type="dataBar" priority="129">
      <dataBar>
        <cfvo type="num" val="0"/>
        <cfvo type="num" val="4"/>
        <color rgb="FF638EC6"/>
      </dataBar>
      <extLst>
        <ext xmlns:x14="http://schemas.microsoft.com/office/spreadsheetml/2009/9/main" uri="{B025F937-C7B1-47D3-B67F-A62EFF666E3E}">
          <x14:id>{0777C98F-4947-4F91-97AB-D67558EF2EB6}</x14:id>
        </ext>
      </extLst>
    </cfRule>
  </conditionalFormatting>
  <conditionalFormatting sqref="W4:AA70 W73:AA73">
    <cfRule type="dataBar" priority="128">
      <dataBar>
        <cfvo type="num" val="0"/>
        <cfvo type="num" val="4"/>
        <color theme="7" tint="0.59999389629810485"/>
      </dataBar>
      <extLst>
        <ext xmlns:x14="http://schemas.microsoft.com/office/spreadsheetml/2009/9/main" uri="{B025F937-C7B1-47D3-B67F-A62EFF666E3E}">
          <x14:id>{05763731-6698-445A-B817-238D81D3610A}</x14:id>
        </ext>
      </extLst>
    </cfRule>
  </conditionalFormatting>
  <conditionalFormatting sqref="X4:AA70 X73:AA73">
    <cfRule type="dataBar" priority="130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{38A8B940-8F9B-499D-9662-3FF48A0B207F}</x14:id>
        </ext>
      </extLst>
    </cfRule>
  </conditionalFormatting>
  <conditionalFormatting sqref="AF4:AF70 AF73">
    <cfRule type="dataBar" priority="126">
      <dataBar>
        <cfvo type="num" val="0"/>
        <cfvo type="num" val="4"/>
        <color rgb="FF638EC6"/>
      </dataBar>
      <extLst>
        <ext xmlns:x14="http://schemas.microsoft.com/office/spreadsheetml/2009/9/main" uri="{B025F937-C7B1-47D3-B67F-A62EFF666E3E}">
          <x14:id>{024713A1-13C4-4A9D-882B-5C4D394EDB29}</x14:id>
        </ext>
      </extLst>
    </cfRule>
  </conditionalFormatting>
  <conditionalFormatting sqref="AF4:AJ70 AF73:AJ73">
    <cfRule type="dataBar" priority="125">
      <dataBar>
        <cfvo type="num" val="0"/>
        <cfvo type="num" val="4"/>
        <color theme="7" tint="0.59999389629810485"/>
      </dataBar>
      <extLst>
        <ext xmlns:x14="http://schemas.microsoft.com/office/spreadsheetml/2009/9/main" uri="{B025F937-C7B1-47D3-B67F-A62EFF666E3E}">
          <x14:id>{84185349-2BAC-4EA5-872E-4775F53A8498}</x14:id>
        </ext>
      </extLst>
    </cfRule>
  </conditionalFormatting>
  <conditionalFormatting sqref="AG4:AJ70 AG73:AJ73">
    <cfRule type="dataBar" priority="127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{9783E294-787C-4175-8467-37C313597C12}</x14:id>
        </ext>
      </extLst>
    </cfRule>
  </conditionalFormatting>
  <conditionalFormatting sqref="AO4:AO70 AO73">
    <cfRule type="dataBar" priority="123">
      <dataBar>
        <cfvo type="num" val="0"/>
        <cfvo type="num" val="4"/>
        <color rgb="FF638EC6"/>
      </dataBar>
      <extLst>
        <ext xmlns:x14="http://schemas.microsoft.com/office/spreadsheetml/2009/9/main" uri="{B025F937-C7B1-47D3-B67F-A62EFF666E3E}">
          <x14:id>{2942BB54-EEC3-4B7E-A310-3477B0A6500F}</x14:id>
        </ext>
      </extLst>
    </cfRule>
  </conditionalFormatting>
  <conditionalFormatting sqref="AO4:AS70 AO73:AS73">
    <cfRule type="dataBar" priority="122">
      <dataBar>
        <cfvo type="num" val="0"/>
        <cfvo type="num" val="4"/>
        <color theme="7" tint="0.59999389629810485"/>
      </dataBar>
      <extLst>
        <ext xmlns:x14="http://schemas.microsoft.com/office/spreadsheetml/2009/9/main" uri="{B025F937-C7B1-47D3-B67F-A62EFF666E3E}">
          <x14:id>{6EB6178F-0D86-4593-BE16-BD935AF6BF98}</x14:id>
        </ext>
      </extLst>
    </cfRule>
  </conditionalFormatting>
  <conditionalFormatting sqref="AP4:AS70 AP73:AS73">
    <cfRule type="dataBar" priority="124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{CF63D41F-19CA-47C8-8850-BAB3FAEA032F}</x14:id>
        </ext>
      </extLst>
    </cfRule>
  </conditionalFormatting>
  <conditionalFormatting sqref="BP4:BP70 BP73">
    <cfRule type="dataBar" priority="120">
      <dataBar>
        <cfvo type="num" val="0"/>
        <cfvo type="num" val="4"/>
        <color rgb="FF638EC6"/>
      </dataBar>
      <extLst>
        <ext xmlns:x14="http://schemas.microsoft.com/office/spreadsheetml/2009/9/main" uri="{B025F937-C7B1-47D3-B67F-A62EFF666E3E}">
          <x14:id>{F1564DB2-E802-41B5-BB5C-B75ECA366211}</x14:id>
        </ext>
      </extLst>
    </cfRule>
  </conditionalFormatting>
  <conditionalFormatting sqref="BP4:BT70 BP73:BT73">
    <cfRule type="dataBar" priority="119">
      <dataBar>
        <cfvo type="num" val="0"/>
        <cfvo type="num" val="4"/>
        <color theme="7" tint="0.59999389629810485"/>
      </dataBar>
      <extLst>
        <ext xmlns:x14="http://schemas.microsoft.com/office/spreadsheetml/2009/9/main" uri="{B025F937-C7B1-47D3-B67F-A62EFF666E3E}">
          <x14:id>{110AC7A4-8AB3-4538-BFB6-5E33179F41C6}</x14:id>
        </ext>
      </extLst>
    </cfRule>
  </conditionalFormatting>
  <conditionalFormatting sqref="BQ4:BT70 BQ73:BT73">
    <cfRule type="dataBar" priority="121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{12717621-8CD7-4EE3-9A30-4F50AA5104A1}</x14:id>
        </ext>
      </extLst>
    </cfRule>
  </conditionalFormatting>
  <conditionalFormatting sqref="N4:N70 N73">
    <cfRule type="dataBar" priority="117">
      <dataBar>
        <cfvo type="num" val="0"/>
        <cfvo type="num" val="4"/>
        <color rgb="FF638EC6"/>
      </dataBar>
      <extLst>
        <ext xmlns:x14="http://schemas.microsoft.com/office/spreadsheetml/2009/9/main" uri="{B025F937-C7B1-47D3-B67F-A62EFF666E3E}">
          <x14:id>{8AC9D48E-E76B-4083-9B29-F0799BD475D3}</x14:id>
        </ext>
      </extLst>
    </cfRule>
  </conditionalFormatting>
  <conditionalFormatting sqref="N4:R70 N73:R73">
    <cfRule type="dataBar" priority="116">
      <dataBar>
        <cfvo type="num" val="0"/>
        <cfvo type="num" val="4"/>
        <color theme="7" tint="0.59999389629810485"/>
      </dataBar>
      <extLst>
        <ext xmlns:x14="http://schemas.microsoft.com/office/spreadsheetml/2009/9/main" uri="{B025F937-C7B1-47D3-B67F-A62EFF666E3E}">
          <x14:id>{6A1E2C56-406F-43C1-B2E4-12F84B8A850A}</x14:id>
        </ext>
      </extLst>
    </cfRule>
  </conditionalFormatting>
  <conditionalFormatting sqref="O4:R70 O73:R73">
    <cfRule type="dataBar" priority="118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{E22DAB52-DFE7-4731-BF07-8C1F364D00F7}</x14:id>
        </ext>
      </extLst>
    </cfRule>
  </conditionalFormatting>
  <conditionalFormatting sqref="S4:S70 S73">
    <cfRule type="dataBar" priority="115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{A5C716D1-ED9E-46DB-BC45-355A2671C23F}</x14:id>
        </ext>
      </extLst>
    </cfRule>
  </conditionalFormatting>
  <conditionalFormatting sqref="AT4:AT70 AT73">
    <cfRule type="dataBar" priority="114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{591AD758-F894-401A-8A10-B451123E566B}</x14:id>
        </ext>
      </extLst>
    </cfRule>
  </conditionalFormatting>
  <conditionalFormatting sqref="BL4:BL70 BL73">
    <cfRule type="dataBar" priority="113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{CBA79ACD-AE9B-4CEC-9BD5-8CAD642EAB14}</x14:id>
        </ext>
      </extLst>
    </cfRule>
  </conditionalFormatting>
  <conditionalFormatting sqref="BG4:BG70 BG73">
    <cfRule type="dataBar" priority="111">
      <dataBar>
        <cfvo type="num" val="0"/>
        <cfvo type="num" val="4"/>
        <color rgb="FF638EC6"/>
      </dataBar>
      <extLst>
        <ext xmlns:x14="http://schemas.microsoft.com/office/spreadsheetml/2009/9/main" uri="{B025F937-C7B1-47D3-B67F-A62EFF666E3E}">
          <x14:id>{6848E9FB-8F82-4284-AE14-7E03A37E0A5D}</x14:id>
        </ext>
      </extLst>
    </cfRule>
  </conditionalFormatting>
  <conditionalFormatting sqref="BG4:BK70 BG73:BK73">
    <cfRule type="dataBar" priority="110">
      <dataBar>
        <cfvo type="num" val="0"/>
        <cfvo type="num" val="4"/>
        <color theme="7" tint="0.59999389629810485"/>
      </dataBar>
      <extLst>
        <ext xmlns:x14="http://schemas.microsoft.com/office/spreadsheetml/2009/9/main" uri="{B025F937-C7B1-47D3-B67F-A62EFF666E3E}">
          <x14:id>{05ED305E-2956-4A89-AFB3-679536AEC61F}</x14:id>
        </ext>
      </extLst>
    </cfRule>
  </conditionalFormatting>
  <conditionalFormatting sqref="BH4:BK70 BH73:BK73">
    <cfRule type="dataBar" priority="112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{E2E3C5B4-7E83-41F6-9BD9-D316FCF54A8D}</x14:id>
        </ext>
      </extLst>
    </cfRule>
  </conditionalFormatting>
  <conditionalFormatting sqref="BC4:BC70 BC73">
    <cfRule type="dataBar" priority="109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{1DE78460-ADBD-42E3-B6C4-42D06F8108E5}</x14:id>
        </ext>
      </extLst>
    </cfRule>
  </conditionalFormatting>
  <conditionalFormatting sqref="AX4:AX70 AX73">
    <cfRule type="dataBar" priority="107">
      <dataBar>
        <cfvo type="num" val="0"/>
        <cfvo type="num" val="4"/>
        <color rgb="FF638EC6"/>
      </dataBar>
      <extLst>
        <ext xmlns:x14="http://schemas.microsoft.com/office/spreadsheetml/2009/9/main" uri="{B025F937-C7B1-47D3-B67F-A62EFF666E3E}">
          <x14:id>{0B8143C9-E7C3-40CC-AAD2-2180E8DBA433}</x14:id>
        </ext>
      </extLst>
    </cfRule>
  </conditionalFormatting>
  <conditionalFormatting sqref="AX4:BB70 AX73:BB73">
    <cfRule type="dataBar" priority="106">
      <dataBar>
        <cfvo type="num" val="0"/>
        <cfvo type="num" val="4"/>
        <color theme="7" tint="0.59999389629810485"/>
      </dataBar>
      <extLst>
        <ext xmlns:x14="http://schemas.microsoft.com/office/spreadsheetml/2009/9/main" uri="{B025F937-C7B1-47D3-B67F-A62EFF666E3E}">
          <x14:id>{74F8FC8D-2530-48B7-86D5-AC8D21CB541B}</x14:id>
        </ext>
      </extLst>
    </cfRule>
  </conditionalFormatting>
  <conditionalFormatting sqref="AY4:BB70 AY73:BB73">
    <cfRule type="dataBar" priority="108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{79B1A4F3-DCB7-4F73-A462-CA3046CABD48}</x14:id>
        </ext>
      </extLst>
    </cfRule>
  </conditionalFormatting>
  <conditionalFormatting sqref="E4:E70 E73">
    <cfRule type="dataBar" priority="99">
      <dataBar>
        <cfvo type="num" val="0"/>
        <cfvo type="num" val="4"/>
        <color rgb="FF638EC6"/>
      </dataBar>
      <extLst>
        <ext xmlns:x14="http://schemas.microsoft.com/office/spreadsheetml/2009/9/main" uri="{B025F937-C7B1-47D3-B67F-A62EFF666E3E}">
          <x14:id>{D4C8E87E-8C34-48F5-A5B5-0348DDFD6168}</x14:id>
        </ext>
      </extLst>
    </cfRule>
  </conditionalFormatting>
  <conditionalFormatting sqref="E4:I70 E73:I73">
    <cfRule type="dataBar" priority="98">
      <dataBar>
        <cfvo type="num" val="0"/>
        <cfvo type="num" val="4"/>
        <color theme="7" tint="0.59999389629810485"/>
      </dataBar>
      <extLst>
        <ext xmlns:x14="http://schemas.microsoft.com/office/spreadsheetml/2009/9/main" uri="{B025F937-C7B1-47D3-B67F-A62EFF666E3E}">
          <x14:id>{509D41FA-7C83-4238-9E7E-9FB742BD15CF}</x14:id>
        </ext>
      </extLst>
    </cfRule>
  </conditionalFormatting>
  <conditionalFormatting sqref="F4:I70 F73:I73">
    <cfRule type="dataBar" priority="100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{C62EE66E-5549-48FA-81C6-E4648A4829FF}</x14:id>
        </ext>
      </extLst>
    </cfRule>
  </conditionalFormatting>
  <conditionalFormatting sqref="J4:J70 J73">
    <cfRule type="dataBar" priority="97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{137FFFCD-E45E-41A2-886F-43EC98A03C56}</x14:id>
        </ext>
      </extLst>
    </cfRule>
  </conditionalFormatting>
  <conditionalFormatting sqref="AB74:AB76">
    <cfRule type="dataBar" priority="96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{CA52D01C-C9A6-4489-BD18-08412482B1F9}</x14:id>
        </ext>
      </extLst>
    </cfRule>
  </conditionalFormatting>
  <conditionalFormatting sqref="AK74:AK76">
    <cfRule type="dataBar" priority="95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{507D6F33-5A70-45F9-887E-8C346086FB95}</x14:id>
        </ext>
      </extLst>
    </cfRule>
  </conditionalFormatting>
  <conditionalFormatting sqref="BU74:BU76">
    <cfRule type="dataBar" priority="94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{A84430BB-B764-4C54-8524-23251B28B563}</x14:id>
        </ext>
      </extLst>
    </cfRule>
  </conditionalFormatting>
  <conditionalFormatting sqref="W74:W76">
    <cfRule type="dataBar" priority="92">
      <dataBar>
        <cfvo type="num" val="0"/>
        <cfvo type="num" val="4"/>
        <color rgb="FF638EC6"/>
      </dataBar>
      <extLst>
        <ext xmlns:x14="http://schemas.microsoft.com/office/spreadsheetml/2009/9/main" uri="{B025F937-C7B1-47D3-B67F-A62EFF666E3E}">
          <x14:id>{C00A88F1-A515-4733-A896-73A4AC7AE4D2}</x14:id>
        </ext>
      </extLst>
    </cfRule>
  </conditionalFormatting>
  <conditionalFormatting sqref="W74:AA76">
    <cfRule type="dataBar" priority="91">
      <dataBar>
        <cfvo type="num" val="0"/>
        <cfvo type="num" val="4"/>
        <color theme="7" tint="0.59999389629810485"/>
      </dataBar>
      <extLst>
        <ext xmlns:x14="http://schemas.microsoft.com/office/spreadsheetml/2009/9/main" uri="{B025F937-C7B1-47D3-B67F-A62EFF666E3E}">
          <x14:id>{871F7004-7178-4706-BD96-A0D6752B2572}</x14:id>
        </ext>
      </extLst>
    </cfRule>
  </conditionalFormatting>
  <conditionalFormatting sqref="X74:AA76">
    <cfRule type="dataBar" priority="93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{451B541D-0A14-405A-8C74-977F64C0027E}</x14:id>
        </ext>
      </extLst>
    </cfRule>
  </conditionalFormatting>
  <conditionalFormatting sqref="AF74:AF76">
    <cfRule type="dataBar" priority="89">
      <dataBar>
        <cfvo type="num" val="0"/>
        <cfvo type="num" val="4"/>
        <color rgb="FF638EC6"/>
      </dataBar>
      <extLst>
        <ext xmlns:x14="http://schemas.microsoft.com/office/spreadsheetml/2009/9/main" uri="{B025F937-C7B1-47D3-B67F-A62EFF666E3E}">
          <x14:id>{8B6375BA-64D6-4A47-B835-AD715851BFB2}</x14:id>
        </ext>
      </extLst>
    </cfRule>
  </conditionalFormatting>
  <conditionalFormatting sqref="AF74:AJ76">
    <cfRule type="dataBar" priority="88">
      <dataBar>
        <cfvo type="num" val="0"/>
        <cfvo type="num" val="4"/>
        <color theme="7" tint="0.59999389629810485"/>
      </dataBar>
      <extLst>
        <ext xmlns:x14="http://schemas.microsoft.com/office/spreadsheetml/2009/9/main" uri="{B025F937-C7B1-47D3-B67F-A62EFF666E3E}">
          <x14:id>{6740B6A9-2704-4098-9435-13A1D080410C}</x14:id>
        </ext>
      </extLst>
    </cfRule>
  </conditionalFormatting>
  <conditionalFormatting sqref="AG74:AJ76">
    <cfRule type="dataBar" priority="90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{60C2D50E-7258-4EBA-827A-73E91823230A}</x14:id>
        </ext>
      </extLst>
    </cfRule>
  </conditionalFormatting>
  <conditionalFormatting sqref="AO74:AO76">
    <cfRule type="dataBar" priority="86">
      <dataBar>
        <cfvo type="num" val="0"/>
        <cfvo type="num" val="4"/>
        <color rgb="FF638EC6"/>
      </dataBar>
      <extLst>
        <ext xmlns:x14="http://schemas.microsoft.com/office/spreadsheetml/2009/9/main" uri="{B025F937-C7B1-47D3-B67F-A62EFF666E3E}">
          <x14:id>{7912D76C-9CDC-41D1-8649-BB1DD49450EE}</x14:id>
        </ext>
      </extLst>
    </cfRule>
  </conditionalFormatting>
  <conditionalFormatting sqref="AO74:AS76">
    <cfRule type="dataBar" priority="85">
      <dataBar>
        <cfvo type="num" val="0"/>
        <cfvo type="num" val="4"/>
        <color theme="7" tint="0.59999389629810485"/>
      </dataBar>
      <extLst>
        <ext xmlns:x14="http://schemas.microsoft.com/office/spreadsheetml/2009/9/main" uri="{B025F937-C7B1-47D3-B67F-A62EFF666E3E}">
          <x14:id>{3E8D4365-01AD-423F-88CE-945AA41A63BC}</x14:id>
        </ext>
      </extLst>
    </cfRule>
  </conditionalFormatting>
  <conditionalFormatting sqref="AP74:AS76">
    <cfRule type="dataBar" priority="87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{3C7B861B-3142-4B95-88CC-542D9BAD1E8B}</x14:id>
        </ext>
      </extLst>
    </cfRule>
  </conditionalFormatting>
  <conditionalFormatting sqref="BP74:BP76">
    <cfRule type="dataBar" priority="83">
      <dataBar>
        <cfvo type="num" val="0"/>
        <cfvo type="num" val="4"/>
        <color rgb="FF638EC6"/>
      </dataBar>
      <extLst>
        <ext xmlns:x14="http://schemas.microsoft.com/office/spreadsheetml/2009/9/main" uri="{B025F937-C7B1-47D3-B67F-A62EFF666E3E}">
          <x14:id>{3C571CA3-5214-45B1-AD3B-B9B37955C5EA}</x14:id>
        </ext>
      </extLst>
    </cfRule>
  </conditionalFormatting>
  <conditionalFormatting sqref="BP74:BT76">
    <cfRule type="dataBar" priority="82">
      <dataBar>
        <cfvo type="num" val="0"/>
        <cfvo type="num" val="4"/>
        <color theme="7" tint="0.59999389629810485"/>
      </dataBar>
      <extLst>
        <ext xmlns:x14="http://schemas.microsoft.com/office/spreadsheetml/2009/9/main" uri="{B025F937-C7B1-47D3-B67F-A62EFF666E3E}">
          <x14:id>{7BF9F211-E083-4912-9A42-4CC0CEE3F4C3}</x14:id>
        </ext>
      </extLst>
    </cfRule>
  </conditionalFormatting>
  <conditionalFormatting sqref="BQ74:BT76">
    <cfRule type="dataBar" priority="84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{E5F792A5-4531-45C3-A71F-43A043676380}</x14:id>
        </ext>
      </extLst>
    </cfRule>
  </conditionalFormatting>
  <conditionalFormatting sqref="N74:N76">
    <cfRule type="dataBar" priority="80">
      <dataBar>
        <cfvo type="num" val="0"/>
        <cfvo type="num" val="4"/>
        <color rgb="FF638EC6"/>
      </dataBar>
      <extLst>
        <ext xmlns:x14="http://schemas.microsoft.com/office/spreadsheetml/2009/9/main" uri="{B025F937-C7B1-47D3-B67F-A62EFF666E3E}">
          <x14:id>{6849C0CD-324A-408C-A9C7-E37B9D9CB19C}</x14:id>
        </ext>
      </extLst>
    </cfRule>
  </conditionalFormatting>
  <conditionalFormatting sqref="N74:R76">
    <cfRule type="dataBar" priority="79">
      <dataBar>
        <cfvo type="num" val="0"/>
        <cfvo type="num" val="4"/>
        <color theme="7" tint="0.59999389629810485"/>
      </dataBar>
      <extLst>
        <ext xmlns:x14="http://schemas.microsoft.com/office/spreadsheetml/2009/9/main" uri="{B025F937-C7B1-47D3-B67F-A62EFF666E3E}">
          <x14:id>{B5D76564-C520-4898-8F9E-036EBE3C3E9E}</x14:id>
        </ext>
      </extLst>
    </cfRule>
  </conditionalFormatting>
  <conditionalFormatting sqref="O74:R76">
    <cfRule type="dataBar" priority="81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{5684CF41-9B5E-4CD4-9044-3FB58A6C1B8A}</x14:id>
        </ext>
      </extLst>
    </cfRule>
  </conditionalFormatting>
  <conditionalFormatting sqref="S74:S76">
    <cfRule type="dataBar" priority="78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{444F5FE7-5945-41C4-93D2-7C044C0E0E57}</x14:id>
        </ext>
      </extLst>
    </cfRule>
  </conditionalFormatting>
  <conditionalFormatting sqref="AT74:AT76">
    <cfRule type="dataBar" priority="77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{8BF064C2-0A8E-4DF7-A169-006797D816F1}</x14:id>
        </ext>
      </extLst>
    </cfRule>
  </conditionalFormatting>
  <conditionalFormatting sqref="BL74:BL76">
    <cfRule type="dataBar" priority="76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{89BCB500-F657-47B8-A194-6693D129707D}</x14:id>
        </ext>
      </extLst>
    </cfRule>
  </conditionalFormatting>
  <conditionalFormatting sqref="BG74:BG76">
    <cfRule type="dataBar" priority="74">
      <dataBar>
        <cfvo type="num" val="0"/>
        <cfvo type="num" val="4"/>
        <color rgb="FF638EC6"/>
      </dataBar>
      <extLst>
        <ext xmlns:x14="http://schemas.microsoft.com/office/spreadsheetml/2009/9/main" uri="{B025F937-C7B1-47D3-B67F-A62EFF666E3E}">
          <x14:id>{2C29864C-810E-4A73-A9AE-B459BA86C44F}</x14:id>
        </ext>
      </extLst>
    </cfRule>
  </conditionalFormatting>
  <conditionalFormatting sqref="BG74:BK76">
    <cfRule type="dataBar" priority="73">
      <dataBar>
        <cfvo type="num" val="0"/>
        <cfvo type="num" val="4"/>
        <color theme="7" tint="0.59999389629810485"/>
      </dataBar>
      <extLst>
        <ext xmlns:x14="http://schemas.microsoft.com/office/spreadsheetml/2009/9/main" uri="{B025F937-C7B1-47D3-B67F-A62EFF666E3E}">
          <x14:id>{2037CF45-B534-4E7C-9370-D6330B67205F}</x14:id>
        </ext>
      </extLst>
    </cfRule>
  </conditionalFormatting>
  <conditionalFormatting sqref="BH74:BK76">
    <cfRule type="dataBar" priority="75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{8EE8ECF0-B69C-4F77-92B0-4508D5F7D204}</x14:id>
        </ext>
      </extLst>
    </cfRule>
  </conditionalFormatting>
  <conditionalFormatting sqref="BC74:BC76">
    <cfRule type="dataBar" priority="72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{F9CE3CB3-52C3-42DF-9BF5-C3DFE34EB13C}</x14:id>
        </ext>
      </extLst>
    </cfRule>
  </conditionalFormatting>
  <conditionalFormatting sqref="AX74:AX76">
    <cfRule type="dataBar" priority="70">
      <dataBar>
        <cfvo type="num" val="0"/>
        <cfvo type="num" val="4"/>
        <color rgb="FF638EC6"/>
      </dataBar>
      <extLst>
        <ext xmlns:x14="http://schemas.microsoft.com/office/spreadsheetml/2009/9/main" uri="{B025F937-C7B1-47D3-B67F-A62EFF666E3E}">
          <x14:id>{49CAD663-C47F-4E8A-A6EA-AA11B2C3C842}</x14:id>
        </ext>
      </extLst>
    </cfRule>
  </conditionalFormatting>
  <conditionalFormatting sqref="AX74:BB76">
    <cfRule type="dataBar" priority="69">
      <dataBar>
        <cfvo type="num" val="0"/>
        <cfvo type="num" val="4"/>
        <color theme="7" tint="0.59999389629810485"/>
      </dataBar>
      <extLst>
        <ext xmlns:x14="http://schemas.microsoft.com/office/spreadsheetml/2009/9/main" uri="{B025F937-C7B1-47D3-B67F-A62EFF666E3E}">
          <x14:id>{5E9D0823-D7B4-412A-BC53-FE4081FD7613}</x14:id>
        </ext>
      </extLst>
    </cfRule>
  </conditionalFormatting>
  <conditionalFormatting sqref="AY74:BB76">
    <cfRule type="dataBar" priority="71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{F01E742F-4330-421E-890B-437AD6AB12AB}</x14:id>
        </ext>
      </extLst>
    </cfRule>
  </conditionalFormatting>
  <conditionalFormatting sqref="E74:E76">
    <cfRule type="dataBar" priority="67">
      <dataBar>
        <cfvo type="num" val="0"/>
        <cfvo type="num" val="4"/>
        <color rgb="FF638EC6"/>
      </dataBar>
      <extLst>
        <ext xmlns:x14="http://schemas.microsoft.com/office/spreadsheetml/2009/9/main" uri="{B025F937-C7B1-47D3-B67F-A62EFF666E3E}">
          <x14:id>{F1451221-ADAC-4008-B07B-48F975286D65}</x14:id>
        </ext>
      </extLst>
    </cfRule>
  </conditionalFormatting>
  <conditionalFormatting sqref="E74:I76">
    <cfRule type="dataBar" priority="66">
      <dataBar>
        <cfvo type="num" val="0"/>
        <cfvo type="num" val="4"/>
        <color theme="7" tint="0.59999389629810485"/>
      </dataBar>
      <extLst>
        <ext xmlns:x14="http://schemas.microsoft.com/office/spreadsheetml/2009/9/main" uri="{B025F937-C7B1-47D3-B67F-A62EFF666E3E}">
          <x14:id>{65836D5E-4A93-4530-A4E6-9F449EF99EF9}</x14:id>
        </ext>
      </extLst>
    </cfRule>
  </conditionalFormatting>
  <conditionalFormatting sqref="F74:I76">
    <cfRule type="dataBar" priority="68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{0FE5E90E-1A36-4CE8-9A72-532655B81CED}</x14:id>
        </ext>
      </extLst>
    </cfRule>
  </conditionalFormatting>
  <conditionalFormatting sqref="J74:J76">
    <cfRule type="dataBar" priority="65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{69E701B7-F0EE-42D2-ADC6-E684A72BFE58}</x14:id>
        </ext>
      </extLst>
    </cfRule>
  </conditionalFormatting>
  <conditionalFormatting sqref="AB71">
    <cfRule type="dataBar" priority="64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{19C0C388-7C35-4D12-BFA3-B92F8E6BEAF4}</x14:id>
        </ext>
      </extLst>
    </cfRule>
  </conditionalFormatting>
  <conditionalFormatting sqref="AK71">
    <cfRule type="dataBar" priority="63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{7CCBA034-C7A9-484B-99A6-D204729BA18D}</x14:id>
        </ext>
      </extLst>
    </cfRule>
  </conditionalFormatting>
  <conditionalFormatting sqref="BU71">
    <cfRule type="dataBar" priority="62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{7EF44277-BF92-44FB-BE19-6B0352F2ED38}</x14:id>
        </ext>
      </extLst>
    </cfRule>
  </conditionalFormatting>
  <conditionalFormatting sqref="W71">
    <cfRule type="dataBar" priority="60">
      <dataBar>
        <cfvo type="num" val="0"/>
        <cfvo type="num" val="4"/>
        <color rgb="FF638EC6"/>
      </dataBar>
      <extLst>
        <ext xmlns:x14="http://schemas.microsoft.com/office/spreadsheetml/2009/9/main" uri="{B025F937-C7B1-47D3-B67F-A62EFF666E3E}">
          <x14:id>{E25DAA1F-1C07-49CA-8C2B-CB4D8AEC3010}</x14:id>
        </ext>
      </extLst>
    </cfRule>
  </conditionalFormatting>
  <conditionalFormatting sqref="W71:AA71">
    <cfRule type="dataBar" priority="59">
      <dataBar>
        <cfvo type="num" val="0"/>
        <cfvo type="num" val="4"/>
        <color theme="7" tint="0.59999389629810485"/>
      </dataBar>
      <extLst>
        <ext xmlns:x14="http://schemas.microsoft.com/office/spreadsheetml/2009/9/main" uri="{B025F937-C7B1-47D3-B67F-A62EFF666E3E}">
          <x14:id>{1D301E84-D362-4D52-9294-94A0F66C6A6A}</x14:id>
        </ext>
      </extLst>
    </cfRule>
  </conditionalFormatting>
  <conditionalFormatting sqref="X71:AA71">
    <cfRule type="dataBar" priority="61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{BB62A227-02D5-4B3F-9CD9-02D22E70B3AC}</x14:id>
        </ext>
      </extLst>
    </cfRule>
  </conditionalFormatting>
  <conditionalFormatting sqref="AF71">
    <cfRule type="dataBar" priority="57">
      <dataBar>
        <cfvo type="num" val="0"/>
        <cfvo type="num" val="4"/>
        <color rgb="FF638EC6"/>
      </dataBar>
      <extLst>
        <ext xmlns:x14="http://schemas.microsoft.com/office/spreadsheetml/2009/9/main" uri="{B025F937-C7B1-47D3-B67F-A62EFF666E3E}">
          <x14:id>{0893E5EE-AEC5-4546-AC1B-FF18F1EC8EC2}</x14:id>
        </ext>
      </extLst>
    </cfRule>
  </conditionalFormatting>
  <conditionalFormatting sqref="AF71:AJ71">
    <cfRule type="dataBar" priority="56">
      <dataBar>
        <cfvo type="num" val="0"/>
        <cfvo type="num" val="4"/>
        <color theme="7" tint="0.59999389629810485"/>
      </dataBar>
      <extLst>
        <ext xmlns:x14="http://schemas.microsoft.com/office/spreadsheetml/2009/9/main" uri="{B025F937-C7B1-47D3-B67F-A62EFF666E3E}">
          <x14:id>{2EA7B33A-B2BB-4333-A754-F13E86EF3571}</x14:id>
        </ext>
      </extLst>
    </cfRule>
  </conditionalFormatting>
  <conditionalFormatting sqref="AG71:AJ71">
    <cfRule type="dataBar" priority="58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{274AFEE7-3991-4048-8DEC-B7D00CEAC956}</x14:id>
        </ext>
      </extLst>
    </cfRule>
  </conditionalFormatting>
  <conditionalFormatting sqref="AO71">
    <cfRule type="dataBar" priority="54">
      <dataBar>
        <cfvo type="num" val="0"/>
        <cfvo type="num" val="4"/>
        <color rgb="FF638EC6"/>
      </dataBar>
      <extLst>
        <ext xmlns:x14="http://schemas.microsoft.com/office/spreadsheetml/2009/9/main" uri="{B025F937-C7B1-47D3-B67F-A62EFF666E3E}">
          <x14:id>{DA1EB418-D900-48CE-9BD3-E63629CF26C3}</x14:id>
        </ext>
      </extLst>
    </cfRule>
  </conditionalFormatting>
  <conditionalFormatting sqref="AO71:AS71">
    <cfRule type="dataBar" priority="53">
      <dataBar>
        <cfvo type="num" val="0"/>
        <cfvo type="num" val="4"/>
        <color theme="7" tint="0.59999389629810485"/>
      </dataBar>
      <extLst>
        <ext xmlns:x14="http://schemas.microsoft.com/office/spreadsheetml/2009/9/main" uri="{B025F937-C7B1-47D3-B67F-A62EFF666E3E}">
          <x14:id>{75323EBC-17DF-4C7F-8D6E-F64FCC06BF35}</x14:id>
        </ext>
      </extLst>
    </cfRule>
  </conditionalFormatting>
  <conditionalFormatting sqref="AP71:AS71">
    <cfRule type="dataBar" priority="55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{20E3041C-3914-4E7B-A459-B8201CA3484F}</x14:id>
        </ext>
      </extLst>
    </cfRule>
  </conditionalFormatting>
  <conditionalFormatting sqref="BP71">
    <cfRule type="dataBar" priority="51">
      <dataBar>
        <cfvo type="num" val="0"/>
        <cfvo type="num" val="4"/>
        <color rgb="FF638EC6"/>
      </dataBar>
      <extLst>
        <ext xmlns:x14="http://schemas.microsoft.com/office/spreadsheetml/2009/9/main" uri="{B025F937-C7B1-47D3-B67F-A62EFF666E3E}">
          <x14:id>{B0EB4E91-E3D5-492F-9C16-45B98B52C095}</x14:id>
        </ext>
      </extLst>
    </cfRule>
  </conditionalFormatting>
  <conditionalFormatting sqref="BP71:BT71">
    <cfRule type="dataBar" priority="50">
      <dataBar>
        <cfvo type="num" val="0"/>
        <cfvo type="num" val="4"/>
        <color theme="7" tint="0.59999389629810485"/>
      </dataBar>
      <extLst>
        <ext xmlns:x14="http://schemas.microsoft.com/office/spreadsheetml/2009/9/main" uri="{B025F937-C7B1-47D3-B67F-A62EFF666E3E}">
          <x14:id>{2B5F15E3-0155-43D8-BDE4-AEDBB45F26CB}</x14:id>
        </ext>
      </extLst>
    </cfRule>
  </conditionalFormatting>
  <conditionalFormatting sqref="BQ71:BT71">
    <cfRule type="dataBar" priority="52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{DC248F24-2826-435C-A80A-36A32FA75A58}</x14:id>
        </ext>
      </extLst>
    </cfRule>
  </conditionalFormatting>
  <conditionalFormatting sqref="N71">
    <cfRule type="dataBar" priority="48">
      <dataBar>
        <cfvo type="num" val="0"/>
        <cfvo type="num" val="4"/>
        <color rgb="FF638EC6"/>
      </dataBar>
      <extLst>
        <ext xmlns:x14="http://schemas.microsoft.com/office/spreadsheetml/2009/9/main" uri="{B025F937-C7B1-47D3-B67F-A62EFF666E3E}">
          <x14:id>{40CBD1E3-1358-4DA3-A99B-60EC4E5ADB38}</x14:id>
        </ext>
      </extLst>
    </cfRule>
  </conditionalFormatting>
  <conditionalFormatting sqref="N71:R71">
    <cfRule type="dataBar" priority="47">
      <dataBar>
        <cfvo type="num" val="0"/>
        <cfvo type="num" val="4"/>
        <color theme="7" tint="0.59999389629810485"/>
      </dataBar>
      <extLst>
        <ext xmlns:x14="http://schemas.microsoft.com/office/spreadsheetml/2009/9/main" uri="{B025F937-C7B1-47D3-B67F-A62EFF666E3E}">
          <x14:id>{1D310098-273B-454A-AC27-33A651378C07}</x14:id>
        </ext>
      </extLst>
    </cfRule>
  </conditionalFormatting>
  <conditionalFormatting sqref="O71:R71">
    <cfRule type="dataBar" priority="49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{900DA198-5C49-4230-8705-95FF51C45EE7}</x14:id>
        </ext>
      </extLst>
    </cfRule>
  </conditionalFormatting>
  <conditionalFormatting sqref="S71">
    <cfRule type="dataBar" priority="46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{B43EFC40-A52F-485B-9C17-870E5343C20B}</x14:id>
        </ext>
      </extLst>
    </cfRule>
  </conditionalFormatting>
  <conditionalFormatting sqref="AT71">
    <cfRule type="dataBar" priority="45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{DC5A1B73-1CAD-4C8D-96C6-71BD6A8B2224}</x14:id>
        </ext>
      </extLst>
    </cfRule>
  </conditionalFormatting>
  <conditionalFormatting sqref="BL71">
    <cfRule type="dataBar" priority="44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{8459E47C-8723-4FB2-B31B-6A74D9F189D1}</x14:id>
        </ext>
      </extLst>
    </cfRule>
  </conditionalFormatting>
  <conditionalFormatting sqref="BG71">
    <cfRule type="dataBar" priority="42">
      <dataBar>
        <cfvo type="num" val="0"/>
        <cfvo type="num" val="4"/>
        <color rgb="FF638EC6"/>
      </dataBar>
      <extLst>
        <ext xmlns:x14="http://schemas.microsoft.com/office/spreadsheetml/2009/9/main" uri="{B025F937-C7B1-47D3-B67F-A62EFF666E3E}">
          <x14:id>{C5F92738-FFE3-49E6-9125-D012526A1551}</x14:id>
        </ext>
      </extLst>
    </cfRule>
  </conditionalFormatting>
  <conditionalFormatting sqref="BG71:BK71">
    <cfRule type="dataBar" priority="41">
      <dataBar>
        <cfvo type="num" val="0"/>
        <cfvo type="num" val="4"/>
        <color theme="7" tint="0.59999389629810485"/>
      </dataBar>
      <extLst>
        <ext xmlns:x14="http://schemas.microsoft.com/office/spreadsheetml/2009/9/main" uri="{B025F937-C7B1-47D3-B67F-A62EFF666E3E}">
          <x14:id>{1C8F0005-4E55-4E31-97D0-0CF8EAE64DC1}</x14:id>
        </ext>
      </extLst>
    </cfRule>
  </conditionalFormatting>
  <conditionalFormatting sqref="BH71:BK71">
    <cfRule type="dataBar" priority="43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{0937E3C0-98DD-42B1-8897-C8AEB522CE39}</x14:id>
        </ext>
      </extLst>
    </cfRule>
  </conditionalFormatting>
  <conditionalFormatting sqref="BC71">
    <cfRule type="dataBar" priority="40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{DBE89D43-5799-4A35-B2D5-0938BE6AB149}</x14:id>
        </ext>
      </extLst>
    </cfRule>
  </conditionalFormatting>
  <conditionalFormatting sqref="AX71">
    <cfRule type="dataBar" priority="38">
      <dataBar>
        <cfvo type="num" val="0"/>
        <cfvo type="num" val="4"/>
        <color rgb="FF638EC6"/>
      </dataBar>
      <extLst>
        <ext xmlns:x14="http://schemas.microsoft.com/office/spreadsheetml/2009/9/main" uri="{B025F937-C7B1-47D3-B67F-A62EFF666E3E}">
          <x14:id>{9E6ADB6F-06B7-4CB0-ABF4-E6E427150017}</x14:id>
        </ext>
      </extLst>
    </cfRule>
  </conditionalFormatting>
  <conditionalFormatting sqref="AX71:BB71">
    <cfRule type="dataBar" priority="37">
      <dataBar>
        <cfvo type="num" val="0"/>
        <cfvo type="num" val="4"/>
        <color theme="7" tint="0.59999389629810485"/>
      </dataBar>
      <extLst>
        <ext xmlns:x14="http://schemas.microsoft.com/office/spreadsheetml/2009/9/main" uri="{B025F937-C7B1-47D3-B67F-A62EFF666E3E}">
          <x14:id>{5C8F343D-A4C2-4920-BE92-D7EB14D64A2E}</x14:id>
        </ext>
      </extLst>
    </cfRule>
  </conditionalFormatting>
  <conditionalFormatting sqref="AY71:BB71">
    <cfRule type="dataBar" priority="39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{23830264-1949-4CC1-B8D1-3E24DF3AC952}</x14:id>
        </ext>
      </extLst>
    </cfRule>
  </conditionalFormatting>
  <conditionalFormatting sqref="E71">
    <cfRule type="dataBar" priority="35">
      <dataBar>
        <cfvo type="num" val="0"/>
        <cfvo type="num" val="4"/>
        <color rgb="FF638EC6"/>
      </dataBar>
      <extLst>
        <ext xmlns:x14="http://schemas.microsoft.com/office/spreadsheetml/2009/9/main" uri="{B025F937-C7B1-47D3-B67F-A62EFF666E3E}">
          <x14:id>{726D1D0E-C798-428F-8492-6E12B044EBE5}</x14:id>
        </ext>
      </extLst>
    </cfRule>
  </conditionalFormatting>
  <conditionalFormatting sqref="E71:I71">
    <cfRule type="dataBar" priority="34">
      <dataBar>
        <cfvo type="num" val="0"/>
        <cfvo type="num" val="4"/>
        <color theme="7" tint="0.59999389629810485"/>
      </dataBar>
      <extLst>
        <ext xmlns:x14="http://schemas.microsoft.com/office/spreadsheetml/2009/9/main" uri="{B025F937-C7B1-47D3-B67F-A62EFF666E3E}">
          <x14:id>{27DFF9F1-8361-49A2-8A4E-0E2FF59C8B30}</x14:id>
        </ext>
      </extLst>
    </cfRule>
  </conditionalFormatting>
  <conditionalFormatting sqref="F71:I71">
    <cfRule type="dataBar" priority="36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{03EDC5F4-C0B8-43D5-B841-94A76A210078}</x14:id>
        </ext>
      </extLst>
    </cfRule>
  </conditionalFormatting>
  <conditionalFormatting sqref="J71">
    <cfRule type="dataBar" priority="33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{21E4E468-831E-40BD-B06C-7ED2AC792A9F}</x14:id>
        </ext>
      </extLst>
    </cfRule>
  </conditionalFormatting>
  <conditionalFormatting sqref="AB72">
    <cfRule type="dataBar" priority="32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{9B0EEF33-969C-461C-AAA1-D908809CA280}</x14:id>
        </ext>
      </extLst>
    </cfRule>
  </conditionalFormatting>
  <conditionalFormatting sqref="AK72">
    <cfRule type="dataBar" priority="31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{B257DED4-38EB-4A88-8AA4-544DF95C0C71}</x14:id>
        </ext>
      </extLst>
    </cfRule>
  </conditionalFormatting>
  <conditionalFormatting sqref="BU72">
    <cfRule type="dataBar" priority="30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{48003207-1DFA-4781-8985-0BE0C85BEB44}</x14:id>
        </ext>
      </extLst>
    </cfRule>
  </conditionalFormatting>
  <conditionalFormatting sqref="W72">
    <cfRule type="dataBar" priority="28">
      <dataBar>
        <cfvo type="num" val="0"/>
        <cfvo type="num" val="4"/>
        <color rgb="FF638EC6"/>
      </dataBar>
      <extLst>
        <ext xmlns:x14="http://schemas.microsoft.com/office/spreadsheetml/2009/9/main" uri="{B025F937-C7B1-47D3-B67F-A62EFF666E3E}">
          <x14:id>{02987B26-B741-4B56-9483-CD2EBD7E734E}</x14:id>
        </ext>
      </extLst>
    </cfRule>
  </conditionalFormatting>
  <conditionalFormatting sqref="W72:AA72">
    <cfRule type="dataBar" priority="27">
      <dataBar>
        <cfvo type="num" val="0"/>
        <cfvo type="num" val="4"/>
        <color theme="7" tint="0.59999389629810485"/>
      </dataBar>
      <extLst>
        <ext xmlns:x14="http://schemas.microsoft.com/office/spreadsheetml/2009/9/main" uri="{B025F937-C7B1-47D3-B67F-A62EFF666E3E}">
          <x14:id>{2E51CA6B-9A75-452D-A5FB-4460997E6E2D}</x14:id>
        </ext>
      </extLst>
    </cfRule>
  </conditionalFormatting>
  <conditionalFormatting sqref="X72:AA72">
    <cfRule type="dataBar" priority="29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{D6D80A98-B660-43C9-A948-16DBC7DAA9E5}</x14:id>
        </ext>
      </extLst>
    </cfRule>
  </conditionalFormatting>
  <conditionalFormatting sqref="AF72">
    <cfRule type="dataBar" priority="25">
      <dataBar>
        <cfvo type="num" val="0"/>
        <cfvo type="num" val="4"/>
        <color rgb="FF638EC6"/>
      </dataBar>
      <extLst>
        <ext xmlns:x14="http://schemas.microsoft.com/office/spreadsheetml/2009/9/main" uri="{B025F937-C7B1-47D3-B67F-A62EFF666E3E}">
          <x14:id>{4827FE99-061A-448B-92B8-828848C8DC10}</x14:id>
        </ext>
      </extLst>
    </cfRule>
  </conditionalFormatting>
  <conditionalFormatting sqref="AF72:AJ72">
    <cfRule type="dataBar" priority="24">
      <dataBar>
        <cfvo type="num" val="0"/>
        <cfvo type="num" val="4"/>
        <color theme="7" tint="0.59999389629810485"/>
      </dataBar>
      <extLst>
        <ext xmlns:x14="http://schemas.microsoft.com/office/spreadsheetml/2009/9/main" uri="{B025F937-C7B1-47D3-B67F-A62EFF666E3E}">
          <x14:id>{49650192-F2C6-4A46-B90C-4B4406B36017}</x14:id>
        </ext>
      </extLst>
    </cfRule>
  </conditionalFormatting>
  <conditionalFormatting sqref="AG72:AJ72">
    <cfRule type="dataBar" priority="26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{0EADC0FE-F194-4B6C-A600-F69DECDE7A02}</x14:id>
        </ext>
      </extLst>
    </cfRule>
  </conditionalFormatting>
  <conditionalFormatting sqref="AO72">
    <cfRule type="dataBar" priority="22">
      <dataBar>
        <cfvo type="num" val="0"/>
        <cfvo type="num" val="4"/>
        <color rgb="FF638EC6"/>
      </dataBar>
      <extLst>
        <ext xmlns:x14="http://schemas.microsoft.com/office/spreadsheetml/2009/9/main" uri="{B025F937-C7B1-47D3-B67F-A62EFF666E3E}">
          <x14:id>{25E76F08-989C-4AF5-ADFE-E27BE413C522}</x14:id>
        </ext>
      </extLst>
    </cfRule>
  </conditionalFormatting>
  <conditionalFormatting sqref="AO72:AS72">
    <cfRule type="dataBar" priority="21">
      <dataBar>
        <cfvo type="num" val="0"/>
        <cfvo type="num" val="4"/>
        <color theme="7" tint="0.59999389629810485"/>
      </dataBar>
      <extLst>
        <ext xmlns:x14="http://schemas.microsoft.com/office/spreadsheetml/2009/9/main" uri="{B025F937-C7B1-47D3-B67F-A62EFF666E3E}">
          <x14:id>{7FFC54CA-ECA8-4E17-BCB9-5D9B248CEC5D}</x14:id>
        </ext>
      </extLst>
    </cfRule>
  </conditionalFormatting>
  <conditionalFormatting sqref="AP72:AS72">
    <cfRule type="dataBar" priority="23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{84F6BC2C-C322-435B-AB80-766D83CF92FC}</x14:id>
        </ext>
      </extLst>
    </cfRule>
  </conditionalFormatting>
  <conditionalFormatting sqref="BP72">
    <cfRule type="dataBar" priority="19">
      <dataBar>
        <cfvo type="num" val="0"/>
        <cfvo type="num" val="4"/>
        <color rgb="FF638EC6"/>
      </dataBar>
      <extLst>
        <ext xmlns:x14="http://schemas.microsoft.com/office/spreadsheetml/2009/9/main" uri="{B025F937-C7B1-47D3-B67F-A62EFF666E3E}">
          <x14:id>{5F8534A9-D8A6-48C0-95F6-22208240A616}</x14:id>
        </ext>
      </extLst>
    </cfRule>
  </conditionalFormatting>
  <conditionalFormatting sqref="BP72:BT72">
    <cfRule type="dataBar" priority="18">
      <dataBar>
        <cfvo type="num" val="0"/>
        <cfvo type="num" val="4"/>
        <color theme="7" tint="0.59999389629810485"/>
      </dataBar>
      <extLst>
        <ext xmlns:x14="http://schemas.microsoft.com/office/spreadsheetml/2009/9/main" uri="{B025F937-C7B1-47D3-B67F-A62EFF666E3E}">
          <x14:id>{11B9AE31-B7BF-4335-9A8E-55644B948AF5}</x14:id>
        </ext>
      </extLst>
    </cfRule>
  </conditionalFormatting>
  <conditionalFormatting sqref="BQ72:BT72">
    <cfRule type="dataBar" priority="20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{3C98D3DA-D5BE-4491-B2AF-2A5EF4A6CFD9}</x14:id>
        </ext>
      </extLst>
    </cfRule>
  </conditionalFormatting>
  <conditionalFormatting sqref="N72">
    <cfRule type="dataBar" priority="16">
      <dataBar>
        <cfvo type="num" val="0"/>
        <cfvo type="num" val="4"/>
        <color rgb="FF638EC6"/>
      </dataBar>
      <extLst>
        <ext xmlns:x14="http://schemas.microsoft.com/office/spreadsheetml/2009/9/main" uri="{B025F937-C7B1-47D3-B67F-A62EFF666E3E}">
          <x14:id>{8E63AEC4-20F7-4258-AE16-0AD1AEF8F008}</x14:id>
        </ext>
      </extLst>
    </cfRule>
  </conditionalFormatting>
  <conditionalFormatting sqref="N72:R72">
    <cfRule type="dataBar" priority="15">
      <dataBar>
        <cfvo type="num" val="0"/>
        <cfvo type="num" val="4"/>
        <color theme="7" tint="0.59999389629810485"/>
      </dataBar>
      <extLst>
        <ext xmlns:x14="http://schemas.microsoft.com/office/spreadsheetml/2009/9/main" uri="{B025F937-C7B1-47D3-B67F-A62EFF666E3E}">
          <x14:id>{1D4962F0-EBE8-4F1B-9AF3-89494B2CE14D}</x14:id>
        </ext>
      </extLst>
    </cfRule>
  </conditionalFormatting>
  <conditionalFormatting sqref="O72:R72">
    <cfRule type="dataBar" priority="17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{456CC865-0FB3-4F64-955C-E0D320360DAB}</x14:id>
        </ext>
      </extLst>
    </cfRule>
  </conditionalFormatting>
  <conditionalFormatting sqref="S72">
    <cfRule type="dataBar" priority="14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{0818120E-433F-4CA7-AB7C-654EAC19DA07}</x14:id>
        </ext>
      </extLst>
    </cfRule>
  </conditionalFormatting>
  <conditionalFormatting sqref="AT72">
    <cfRule type="dataBar" priority="13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{6A909907-766C-4247-BD59-E391C54A01B8}</x14:id>
        </ext>
      </extLst>
    </cfRule>
  </conditionalFormatting>
  <conditionalFormatting sqref="BL72">
    <cfRule type="dataBar" priority="12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{077014DA-F915-41A8-AB99-64DCBE46AA35}</x14:id>
        </ext>
      </extLst>
    </cfRule>
  </conditionalFormatting>
  <conditionalFormatting sqref="BG72">
    <cfRule type="dataBar" priority="10">
      <dataBar>
        <cfvo type="num" val="0"/>
        <cfvo type="num" val="4"/>
        <color rgb="FF638EC6"/>
      </dataBar>
      <extLst>
        <ext xmlns:x14="http://schemas.microsoft.com/office/spreadsheetml/2009/9/main" uri="{B025F937-C7B1-47D3-B67F-A62EFF666E3E}">
          <x14:id>{430A2E8C-044D-411B-824C-EDB89A5B3284}</x14:id>
        </ext>
      </extLst>
    </cfRule>
  </conditionalFormatting>
  <conditionalFormatting sqref="BG72:BK72">
    <cfRule type="dataBar" priority="9">
      <dataBar>
        <cfvo type="num" val="0"/>
        <cfvo type="num" val="4"/>
        <color theme="7" tint="0.59999389629810485"/>
      </dataBar>
      <extLst>
        <ext xmlns:x14="http://schemas.microsoft.com/office/spreadsheetml/2009/9/main" uri="{B025F937-C7B1-47D3-B67F-A62EFF666E3E}">
          <x14:id>{5DE7FB93-2423-4A17-BDD1-3BBAA3478373}</x14:id>
        </ext>
      </extLst>
    </cfRule>
  </conditionalFormatting>
  <conditionalFormatting sqref="BH72:BK72">
    <cfRule type="dataBar" priority="11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{30588A0F-AE9A-4C9D-8F89-870D8A76E905}</x14:id>
        </ext>
      </extLst>
    </cfRule>
  </conditionalFormatting>
  <conditionalFormatting sqref="BC72">
    <cfRule type="dataBar" priority="8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{32CE9C4C-BF21-4EF0-B789-DF0E4EB354A1}</x14:id>
        </ext>
      </extLst>
    </cfRule>
  </conditionalFormatting>
  <conditionalFormatting sqref="AX72">
    <cfRule type="dataBar" priority="6">
      <dataBar>
        <cfvo type="num" val="0"/>
        <cfvo type="num" val="4"/>
        <color rgb="FF638EC6"/>
      </dataBar>
      <extLst>
        <ext xmlns:x14="http://schemas.microsoft.com/office/spreadsheetml/2009/9/main" uri="{B025F937-C7B1-47D3-B67F-A62EFF666E3E}">
          <x14:id>{2CE553B5-850C-48E4-88B1-8D546474778B}</x14:id>
        </ext>
      </extLst>
    </cfRule>
  </conditionalFormatting>
  <conditionalFormatting sqref="AX72:BB72">
    <cfRule type="dataBar" priority="5">
      <dataBar>
        <cfvo type="num" val="0"/>
        <cfvo type="num" val="4"/>
        <color theme="7" tint="0.59999389629810485"/>
      </dataBar>
      <extLst>
        <ext xmlns:x14="http://schemas.microsoft.com/office/spreadsheetml/2009/9/main" uri="{B025F937-C7B1-47D3-B67F-A62EFF666E3E}">
          <x14:id>{C6F2C0FD-3230-4A04-8977-0A267FA3DDC4}</x14:id>
        </ext>
      </extLst>
    </cfRule>
  </conditionalFormatting>
  <conditionalFormatting sqref="AY72:BB72">
    <cfRule type="dataBar" priority="7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{76D6B0F2-0B15-4DDD-8711-BB680741FD6C}</x14:id>
        </ext>
      </extLst>
    </cfRule>
  </conditionalFormatting>
  <conditionalFormatting sqref="E72">
    <cfRule type="dataBar" priority="3">
      <dataBar>
        <cfvo type="num" val="0"/>
        <cfvo type="num" val="4"/>
        <color rgb="FF638EC6"/>
      </dataBar>
      <extLst>
        <ext xmlns:x14="http://schemas.microsoft.com/office/spreadsheetml/2009/9/main" uri="{B025F937-C7B1-47D3-B67F-A62EFF666E3E}">
          <x14:id>{519DE215-D8AE-439F-96B2-230684E19EB1}</x14:id>
        </ext>
      </extLst>
    </cfRule>
  </conditionalFormatting>
  <conditionalFormatting sqref="E72:I72">
    <cfRule type="dataBar" priority="2">
      <dataBar>
        <cfvo type="num" val="0"/>
        <cfvo type="num" val="4"/>
        <color theme="7" tint="0.59999389629810485"/>
      </dataBar>
      <extLst>
        <ext xmlns:x14="http://schemas.microsoft.com/office/spreadsheetml/2009/9/main" uri="{B025F937-C7B1-47D3-B67F-A62EFF666E3E}">
          <x14:id>{D233C6E8-86D3-4B89-A408-E9CFB151E588}</x14:id>
        </ext>
      </extLst>
    </cfRule>
  </conditionalFormatting>
  <conditionalFormatting sqref="F72:I72">
    <cfRule type="dataBar" priority="4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{F7D0F1B9-7FF4-42EC-B7F5-219DF90B6AD2}</x14:id>
        </ext>
      </extLst>
    </cfRule>
  </conditionalFormatting>
  <conditionalFormatting sqref="J72">
    <cfRule type="dataBar" priority="1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{1F7A2407-83FA-437C-A789-8041AB92263A}</x14:id>
        </ext>
      </extLst>
    </cfRule>
  </conditionalFormatting>
  <pageMargins left="0.7" right="0.7" top="0.78740157499999996" bottom="0.78740157499999996" header="0.3" footer="0.3"/>
  <pageSetup paperSize="9" orientation="portrait" verticalDpi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21158239-14B9-4017-8E77-44D929786293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AB4:AB70 AB73</xm:sqref>
        </x14:conditionalFormatting>
        <x14:conditionalFormatting xmlns:xm="http://schemas.microsoft.com/office/excel/2006/main">
          <x14:cfRule type="dataBar" id="{8113466C-B907-4A97-9176-A92BA0431509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AK4:AK70 AK73</xm:sqref>
        </x14:conditionalFormatting>
        <x14:conditionalFormatting xmlns:xm="http://schemas.microsoft.com/office/excel/2006/main">
          <x14:cfRule type="dataBar" id="{6CCFACB8-2BBD-493B-9CBE-A09254BCCE0E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BU4:BU70 BU73</xm:sqref>
        </x14:conditionalFormatting>
        <x14:conditionalFormatting xmlns:xm="http://schemas.microsoft.com/office/excel/2006/main">
          <x14:cfRule type="dataBar" id="{0777C98F-4947-4F91-97AB-D67558EF2EB6}">
            <x14:dataBar minLength="0" maxLength="100" gradient="0">
              <x14:cfvo type="num">
                <xm:f>0</xm:f>
              </x14:cfvo>
              <x14:cfvo type="num">
                <xm:f>4</xm:f>
              </x14:cfvo>
              <x14:negativeFillColor rgb="FFFF0000"/>
              <x14:axisColor rgb="FF000000"/>
            </x14:dataBar>
          </x14:cfRule>
          <xm:sqref>W4:W70 W73</xm:sqref>
        </x14:conditionalFormatting>
        <x14:conditionalFormatting xmlns:xm="http://schemas.microsoft.com/office/excel/2006/main">
          <x14:cfRule type="dataBar" id="{05763731-6698-445A-B817-238D81D3610A}">
            <x14:dataBar minLength="0" maxLength="100" gradient="0">
              <x14:cfvo type="num">
                <xm:f>0</xm:f>
              </x14:cfvo>
              <x14:cfvo type="num">
                <xm:f>4</xm:f>
              </x14:cfvo>
              <x14:negativeFillColor rgb="FFFF0000"/>
              <x14:axisColor rgb="FF000000"/>
            </x14:dataBar>
          </x14:cfRule>
          <xm:sqref>W4:AA70 W73:AA73</xm:sqref>
        </x14:conditionalFormatting>
        <x14:conditionalFormatting xmlns:xm="http://schemas.microsoft.com/office/excel/2006/main">
          <x14:cfRule type="dataBar" id="{38A8B940-8F9B-499D-9662-3FF48A0B207F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X4:AA70 X73:AA73</xm:sqref>
        </x14:conditionalFormatting>
        <x14:conditionalFormatting xmlns:xm="http://schemas.microsoft.com/office/excel/2006/main">
          <x14:cfRule type="dataBar" id="{024713A1-13C4-4A9D-882B-5C4D394EDB29}">
            <x14:dataBar minLength="0" maxLength="100" gradient="0">
              <x14:cfvo type="num">
                <xm:f>0</xm:f>
              </x14:cfvo>
              <x14:cfvo type="num">
                <xm:f>4</xm:f>
              </x14:cfvo>
              <x14:negativeFillColor rgb="FFFF0000"/>
              <x14:axisColor rgb="FF000000"/>
            </x14:dataBar>
          </x14:cfRule>
          <xm:sqref>AF4:AF70 AF73</xm:sqref>
        </x14:conditionalFormatting>
        <x14:conditionalFormatting xmlns:xm="http://schemas.microsoft.com/office/excel/2006/main">
          <x14:cfRule type="dataBar" id="{84185349-2BAC-4EA5-872E-4775F53A8498}">
            <x14:dataBar minLength="0" maxLength="100" gradient="0">
              <x14:cfvo type="num">
                <xm:f>0</xm:f>
              </x14:cfvo>
              <x14:cfvo type="num">
                <xm:f>4</xm:f>
              </x14:cfvo>
              <x14:negativeFillColor rgb="FFFF0000"/>
              <x14:axisColor rgb="FF000000"/>
            </x14:dataBar>
          </x14:cfRule>
          <xm:sqref>AF4:AJ70 AF73:AJ73</xm:sqref>
        </x14:conditionalFormatting>
        <x14:conditionalFormatting xmlns:xm="http://schemas.microsoft.com/office/excel/2006/main">
          <x14:cfRule type="dataBar" id="{9783E294-787C-4175-8467-37C313597C12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AG4:AJ70 AG73:AJ73</xm:sqref>
        </x14:conditionalFormatting>
        <x14:conditionalFormatting xmlns:xm="http://schemas.microsoft.com/office/excel/2006/main">
          <x14:cfRule type="dataBar" id="{2942BB54-EEC3-4B7E-A310-3477B0A6500F}">
            <x14:dataBar minLength="0" maxLength="100" gradient="0">
              <x14:cfvo type="num">
                <xm:f>0</xm:f>
              </x14:cfvo>
              <x14:cfvo type="num">
                <xm:f>4</xm:f>
              </x14:cfvo>
              <x14:negativeFillColor rgb="FFFF0000"/>
              <x14:axisColor rgb="FF000000"/>
            </x14:dataBar>
          </x14:cfRule>
          <xm:sqref>AO4:AO70 AO73</xm:sqref>
        </x14:conditionalFormatting>
        <x14:conditionalFormatting xmlns:xm="http://schemas.microsoft.com/office/excel/2006/main">
          <x14:cfRule type="dataBar" id="{6EB6178F-0D86-4593-BE16-BD935AF6BF98}">
            <x14:dataBar minLength="0" maxLength="100" gradient="0">
              <x14:cfvo type="num">
                <xm:f>0</xm:f>
              </x14:cfvo>
              <x14:cfvo type="num">
                <xm:f>4</xm:f>
              </x14:cfvo>
              <x14:negativeFillColor rgb="FFFF0000"/>
              <x14:axisColor rgb="FF000000"/>
            </x14:dataBar>
          </x14:cfRule>
          <xm:sqref>AO4:AS70 AO73:AS73</xm:sqref>
        </x14:conditionalFormatting>
        <x14:conditionalFormatting xmlns:xm="http://schemas.microsoft.com/office/excel/2006/main">
          <x14:cfRule type="dataBar" id="{CF63D41F-19CA-47C8-8850-BAB3FAEA032F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AP4:AS70 AP73:AS73</xm:sqref>
        </x14:conditionalFormatting>
        <x14:conditionalFormatting xmlns:xm="http://schemas.microsoft.com/office/excel/2006/main">
          <x14:cfRule type="dataBar" id="{F1564DB2-E802-41B5-BB5C-B75ECA366211}">
            <x14:dataBar minLength="0" maxLength="100" gradient="0">
              <x14:cfvo type="num">
                <xm:f>0</xm:f>
              </x14:cfvo>
              <x14:cfvo type="num">
                <xm:f>4</xm:f>
              </x14:cfvo>
              <x14:negativeFillColor rgb="FFFF0000"/>
              <x14:axisColor rgb="FF000000"/>
            </x14:dataBar>
          </x14:cfRule>
          <xm:sqref>BP4:BP70 BP73</xm:sqref>
        </x14:conditionalFormatting>
        <x14:conditionalFormatting xmlns:xm="http://schemas.microsoft.com/office/excel/2006/main">
          <x14:cfRule type="dataBar" id="{110AC7A4-8AB3-4538-BFB6-5E33179F41C6}">
            <x14:dataBar minLength="0" maxLength="100" gradient="0">
              <x14:cfvo type="num">
                <xm:f>0</xm:f>
              </x14:cfvo>
              <x14:cfvo type="num">
                <xm:f>4</xm:f>
              </x14:cfvo>
              <x14:negativeFillColor rgb="FFFF0000"/>
              <x14:axisColor rgb="FF000000"/>
            </x14:dataBar>
          </x14:cfRule>
          <xm:sqref>BP4:BT70 BP73:BT73</xm:sqref>
        </x14:conditionalFormatting>
        <x14:conditionalFormatting xmlns:xm="http://schemas.microsoft.com/office/excel/2006/main">
          <x14:cfRule type="dataBar" id="{12717621-8CD7-4EE3-9A30-4F50AA5104A1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BQ4:BT70 BQ73:BT73</xm:sqref>
        </x14:conditionalFormatting>
        <x14:conditionalFormatting xmlns:xm="http://schemas.microsoft.com/office/excel/2006/main">
          <x14:cfRule type="dataBar" id="{8AC9D48E-E76B-4083-9B29-F0799BD475D3}">
            <x14:dataBar minLength="0" maxLength="100" gradient="0">
              <x14:cfvo type="num">
                <xm:f>0</xm:f>
              </x14:cfvo>
              <x14:cfvo type="num">
                <xm:f>4</xm:f>
              </x14:cfvo>
              <x14:negativeFillColor rgb="FFFF0000"/>
              <x14:axisColor rgb="FF000000"/>
            </x14:dataBar>
          </x14:cfRule>
          <xm:sqref>N4:N70 N73</xm:sqref>
        </x14:conditionalFormatting>
        <x14:conditionalFormatting xmlns:xm="http://schemas.microsoft.com/office/excel/2006/main">
          <x14:cfRule type="dataBar" id="{6A1E2C56-406F-43C1-B2E4-12F84B8A850A}">
            <x14:dataBar minLength="0" maxLength="100" gradient="0">
              <x14:cfvo type="num">
                <xm:f>0</xm:f>
              </x14:cfvo>
              <x14:cfvo type="num">
                <xm:f>4</xm:f>
              </x14:cfvo>
              <x14:negativeFillColor rgb="FFFF0000"/>
              <x14:axisColor rgb="FF000000"/>
            </x14:dataBar>
          </x14:cfRule>
          <xm:sqref>N4:R70 N73:R73</xm:sqref>
        </x14:conditionalFormatting>
        <x14:conditionalFormatting xmlns:xm="http://schemas.microsoft.com/office/excel/2006/main">
          <x14:cfRule type="dataBar" id="{E22DAB52-DFE7-4731-BF07-8C1F364D00F7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O4:R70 O73:R73</xm:sqref>
        </x14:conditionalFormatting>
        <x14:conditionalFormatting xmlns:xm="http://schemas.microsoft.com/office/excel/2006/main">
          <x14:cfRule type="dataBar" id="{A5C716D1-ED9E-46DB-BC45-355A2671C23F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S4:S70 S73</xm:sqref>
        </x14:conditionalFormatting>
        <x14:conditionalFormatting xmlns:xm="http://schemas.microsoft.com/office/excel/2006/main">
          <x14:cfRule type="dataBar" id="{591AD758-F894-401A-8A10-B451123E566B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AT4:AT70 AT73</xm:sqref>
        </x14:conditionalFormatting>
        <x14:conditionalFormatting xmlns:xm="http://schemas.microsoft.com/office/excel/2006/main">
          <x14:cfRule type="dataBar" id="{CBA79ACD-AE9B-4CEC-9BD5-8CAD642EAB14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BL4:BL70 BL73</xm:sqref>
        </x14:conditionalFormatting>
        <x14:conditionalFormatting xmlns:xm="http://schemas.microsoft.com/office/excel/2006/main">
          <x14:cfRule type="dataBar" id="{6848E9FB-8F82-4284-AE14-7E03A37E0A5D}">
            <x14:dataBar minLength="0" maxLength="100" gradient="0">
              <x14:cfvo type="num">
                <xm:f>0</xm:f>
              </x14:cfvo>
              <x14:cfvo type="num">
                <xm:f>4</xm:f>
              </x14:cfvo>
              <x14:negativeFillColor rgb="FFFF0000"/>
              <x14:axisColor rgb="FF000000"/>
            </x14:dataBar>
          </x14:cfRule>
          <xm:sqref>BG4:BG70 BG73</xm:sqref>
        </x14:conditionalFormatting>
        <x14:conditionalFormatting xmlns:xm="http://schemas.microsoft.com/office/excel/2006/main">
          <x14:cfRule type="dataBar" id="{05ED305E-2956-4A89-AFB3-679536AEC61F}">
            <x14:dataBar minLength="0" maxLength="100" gradient="0">
              <x14:cfvo type="num">
                <xm:f>0</xm:f>
              </x14:cfvo>
              <x14:cfvo type="num">
                <xm:f>4</xm:f>
              </x14:cfvo>
              <x14:negativeFillColor rgb="FFFF0000"/>
              <x14:axisColor rgb="FF000000"/>
            </x14:dataBar>
          </x14:cfRule>
          <xm:sqref>BG4:BK70 BG73:BK73</xm:sqref>
        </x14:conditionalFormatting>
        <x14:conditionalFormatting xmlns:xm="http://schemas.microsoft.com/office/excel/2006/main">
          <x14:cfRule type="dataBar" id="{E2E3C5B4-7E83-41F6-9BD9-D316FCF54A8D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BH4:BK70 BH73:BK73</xm:sqref>
        </x14:conditionalFormatting>
        <x14:conditionalFormatting xmlns:xm="http://schemas.microsoft.com/office/excel/2006/main">
          <x14:cfRule type="dataBar" id="{1DE78460-ADBD-42E3-B6C4-42D06F8108E5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BC4:BC70 BC73</xm:sqref>
        </x14:conditionalFormatting>
        <x14:conditionalFormatting xmlns:xm="http://schemas.microsoft.com/office/excel/2006/main">
          <x14:cfRule type="dataBar" id="{0B8143C9-E7C3-40CC-AAD2-2180E8DBA433}">
            <x14:dataBar minLength="0" maxLength="100" gradient="0">
              <x14:cfvo type="num">
                <xm:f>0</xm:f>
              </x14:cfvo>
              <x14:cfvo type="num">
                <xm:f>4</xm:f>
              </x14:cfvo>
              <x14:negativeFillColor rgb="FFFF0000"/>
              <x14:axisColor rgb="FF000000"/>
            </x14:dataBar>
          </x14:cfRule>
          <xm:sqref>AX4:AX70 AX73</xm:sqref>
        </x14:conditionalFormatting>
        <x14:conditionalFormatting xmlns:xm="http://schemas.microsoft.com/office/excel/2006/main">
          <x14:cfRule type="dataBar" id="{74F8FC8D-2530-48B7-86D5-AC8D21CB541B}">
            <x14:dataBar minLength="0" maxLength="100" gradient="0">
              <x14:cfvo type="num">
                <xm:f>0</xm:f>
              </x14:cfvo>
              <x14:cfvo type="num">
                <xm:f>4</xm:f>
              </x14:cfvo>
              <x14:negativeFillColor rgb="FFFF0000"/>
              <x14:axisColor rgb="FF000000"/>
            </x14:dataBar>
          </x14:cfRule>
          <xm:sqref>AX4:BB70 AX73:BB73</xm:sqref>
        </x14:conditionalFormatting>
        <x14:conditionalFormatting xmlns:xm="http://schemas.microsoft.com/office/excel/2006/main">
          <x14:cfRule type="dataBar" id="{79B1A4F3-DCB7-4F73-A462-CA3046CABD48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AY4:BB70 AY73:BB73</xm:sqref>
        </x14:conditionalFormatting>
        <x14:conditionalFormatting xmlns:xm="http://schemas.microsoft.com/office/excel/2006/main">
          <x14:cfRule type="dataBar" id="{D4C8E87E-8C34-48F5-A5B5-0348DDFD6168}">
            <x14:dataBar minLength="0" maxLength="100" gradient="0">
              <x14:cfvo type="num">
                <xm:f>0</xm:f>
              </x14:cfvo>
              <x14:cfvo type="num">
                <xm:f>4</xm:f>
              </x14:cfvo>
              <x14:negativeFillColor rgb="FFFF0000"/>
              <x14:axisColor rgb="FF000000"/>
            </x14:dataBar>
          </x14:cfRule>
          <xm:sqref>E4:E70 E73</xm:sqref>
        </x14:conditionalFormatting>
        <x14:conditionalFormatting xmlns:xm="http://schemas.microsoft.com/office/excel/2006/main">
          <x14:cfRule type="dataBar" id="{509D41FA-7C83-4238-9E7E-9FB742BD15CF}">
            <x14:dataBar minLength="0" maxLength="100" gradient="0">
              <x14:cfvo type="num">
                <xm:f>0</xm:f>
              </x14:cfvo>
              <x14:cfvo type="num">
                <xm:f>4</xm:f>
              </x14:cfvo>
              <x14:negativeFillColor rgb="FFFF0000"/>
              <x14:axisColor rgb="FF000000"/>
            </x14:dataBar>
          </x14:cfRule>
          <xm:sqref>E4:I70 E73:I73</xm:sqref>
        </x14:conditionalFormatting>
        <x14:conditionalFormatting xmlns:xm="http://schemas.microsoft.com/office/excel/2006/main">
          <x14:cfRule type="dataBar" id="{C62EE66E-5549-48FA-81C6-E4648A4829FF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F4:I70 F73:I73</xm:sqref>
        </x14:conditionalFormatting>
        <x14:conditionalFormatting xmlns:xm="http://schemas.microsoft.com/office/excel/2006/main">
          <x14:cfRule type="dataBar" id="{137FFFCD-E45E-41A2-886F-43EC98A03C56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J4:J70 J73</xm:sqref>
        </x14:conditionalFormatting>
        <x14:conditionalFormatting xmlns:xm="http://schemas.microsoft.com/office/excel/2006/main">
          <x14:cfRule type="dataBar" id="{CA52D01C-C9A6-4489-BD18-08412482B1F9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AB74:AB76</xm:sqref>
        </x14:conditionalFormatting>
        <x14:conditionalFormatting xmlns:xm="http://schemas.microsoft.com/office/excel/2006/main">
          <x14:cfRule type="dataBar" id="{507D6F33-5A70-45F9-887E-8C346086FB95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AK74:AK76</xm:sqref>
        </x14:conditionalFormatting>
        <x14:conditionalFormatting xmlns:xm="http://schemas.microsoft.com/office/excel/2006/main">
          <x14:cfRule type="dataBar" id="{A84430BB-B764-4C54-8524-23251B28B563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BU74:BU76</xm:sqref>
        </x14:conditionalFormatting>
        <x14:conditionalFormatting xmlns:xm="http://schemas.microsoft.com/office/excel/2006/main">
          <x14:cfRule type="dataBar" id="{C00A88F1-A515-4733-A896-73A4AC7AE4D2}">
            <x14:dataBar minLength="0" maxLength="100" gradient="0">
              <x14:cfvo type="num">
                <xm:f>0</xm:f>
              </x14:cfvo>
              <x14:cfvo type="num">
                <xm:f>4</xm:f>
              </x14:cfvo>
              <x14:negativeFillColor rgb="FFFF0000"/>
              <x14:axisColor rgb="FF000000"/>
            </x14:dataBar>
          </x14:cfRule>
          <xm:sqref>W74:W76</xm:sqref>
        </x14:conditionalFormatting>
        <x14:conditionalFormatting xmlns:xm="http://schemas.microsoft.com/office/excel/2006/main">
          <x14:cfRule type="dataBar" id="{871F7004-7178-4706-BD96-A0D6752B2572}">
            <x14:dataBar minLength="0" maxLength="100" gradient="0">
              <x14:cfvo type="num">
                <xm:f>0</xm:f>
              </x14:cfvo>
              <x14:cfvo type="num">
                <xm:f>4</xm:f>
              </x14:cfvo>
              <x14:negativeFillColor rgb="FFFF0000"/>
              <x14:axisColor rgb="FF000000"/>
            </x14:dataBar>
          </x14:cfRule>
          <xm:sqref>W74:AA76</xm:sqref>
        </x14:conditionalFormatting>
        <x14:conditionalFormatting xmlns:xm="http://schemas.microsoft.com/office/excel/2006/main">
          <x14:cfRule type="dataBar" id="{451B541D-0A14-405A-8C74-977F64C0027E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X74:AA76</xm:sqref>
        </x14:conditionalFormatting>
        <x14:conditionalFormatting xmlns:xm="http://schemas.microsoft.com/office/excel/2006/main">
          <x14:cfRule type="dataBar" id="{8B6375BA-64D6-4A47-B835-AD715851BFB2}">
            <x14:dataBar minLength="0" maxLength="100" gradient="0">
              <x14:cfvo type="num">
                <xm:f>0</xm:f>
              </x14:cfvo>
              <x14:cfvo type="num">
                <xm:f>4</xm:f>
              </x14:cfvo>
              <x14:negativeFillColor rgb="FFFF0000"/>
              <x14:axisColor rgb="FF000000"/>
            </x14:dataBar>
          </x14:cfRule>
          <xm:sqref>AF74:AF76</xm:sqref>
        </x14:conditionalFormatting>
        <x14:conditionalFormatting xmlns:xm="http://schemas.microsoft.com/office/excel/2006/main">
          <x14:cfRule type="dataBar" id="{6740B6A9-2704-4098-9435-13A1D080410C}">
            <x14:dataBar minLength="0" maxLength="100" gradient="0">
              <x14:cfvo type="num">
                <xm:f>0</xm:f>
              </x14:cfvo>
              <x14:cfvo type="num">
                <xm:f>4</xm:f>
              </x14:cfvo>
              <x14:negativeFillColor rgb="FFFF0000"/>
              <x14:axisColor rgb="FF000000"/>
            </x14:dataBar>
          </x14:cfRule>
          <xm:sqref>AF74:AJ76</xm:sqref>
        </x14:conditionalFormatting>
        <x14:conditionalFormatting xmlns:xm="http://schemas.microsoft.com/office/excel/2006/main">
          <x14:cfRule type="dataBar" id="{60C2D50E-7258-4EBA-827A-73E91823230A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AG74:AJ76</xm:sqref>
        </x14:conditionalFormatting>
        <x14:conditionalFormatting xmlns:xm="http://schemas.microsoft.com/office/excel/2006/main">
          <x14:cfRule type="dataBar" id="{7912D76C-9CDC-41D1-8649-BB1DD49450EE}">
            <x14:dataBar minLength="0" maxLength="100" gradient="0">
              <x14:cfvo type="num">
                <xm:f>0</xm:f>
              </x14:cfvo>
              <x14:cfvo type="num">
                <xm:f>4</xm:f>
              </x14:cfvo>
              <x14:negativeFillColor rgb="FFFF0000"/>
              <x14:axisColor rgb="FF000000"/>
            </x14:dataBar>
          </x14:cfRule>
          <xm:sqref>AO74:AO76</xm:sqref>
        </x14:conditionalFormatting>
        <x14:conditionalFormatting xmlns:xm="http://schemas.microsoft.com/office/excel/2006/main">
          <x14:cfRule type="dataBar" id="{3E8D4365-01AD-423F-88CE-945AA41A63BC}">
            <x14:dataBar minLength="0" maxLength="100" gradient="0">
              <x14:cfvo type="num">
                <xm:f>0</xm:f>
              </x14:cfvo>
              <x14:cfvo type="num">
                <xm:f>4</xm:f>
              </x14:cfvo>
              <x14:negativeFillColor rgb="FFFF0000"/>
              <x14:axisColor rgb="FF000000"/>
            </x14:dataBar>
          </x14:cfRule>
          <xm:sqref>AO74:AS76</xm:sqref>
        </x14:conditionalFormatting>
        <x14:conditionalFormatting xmlns:xm="http://schemas.microsoft.com/office/excel/2006/main">
          <x14:cfRule type="dataBar" id="{3C7B861B-3142-4B95-88CC-542D9BAD1E8B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AP74:AS76</xm:sqref>
        </x14:conditionalFormatting>
        <x14:conditionalFormatting xmlns:xm="http://schemas.microsoft.com/office/excel/2006/main">
          <x14:cfRule type="dataBar" id="{3C571CA3-5214-45B1-AD3B-B9B37955C5EA}">
            <x14:dataBar minLength="0" maxLength="100" gradient="0">
              <x14:cfvo type="num">
                <xm:f>0</xm:f>
              </x14:cfvo>
              <x14:cfvo type="num">
                <xm:f>4</xm:f>
              </x14:cfvo>
              <x14:negativeFillColor rgb="FFFF0000"/>
              <x14:axisColor rgb="FF000000"/>
            </x14:dataBar>
          </x14:cfRule>
          <xm:sqref>BP74:BP76</xm:sqref>
        </x14:conditionalFormatting>
        <x14:conditionalFormatting xmlns:xm="http://schemas.microsoft.com/office/excel/2006/main">
          <x14:cfRule type="dataBar" id="{7BF9F211-E083-4912-9A42-4CC0CEE3F4C3}">
            <x14:dataBar minLength="0" maxLength="100" gradient="0">
              <x14:cfvo type="num">
                <xm:f>0</xm:f>
              </x14:cfvo>
              <x14:cfvo type="num">
                <xm:f>4</xm:f>
              </x14:cfvo>
              <x14:negativeFillColor rgb="FFFF0000"/>
              <x14:axisColor rgb="FF000000"/>
            </x14:dataBar>
          </x14:cfRule>
          <xm:sqref>BP74:BT76</xm:sqref>
        </x14:conditionalFormatting>
        <x14:conditionalFormatting xmlns:xm="http://schemas.microsoft.com/office/excel/2006/main">
          <x14:cfRule type="dataBar" id="{E5F792A5-4531-45C3-A71F-43A043676380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BQ74:BT76</xm:sqref>
        </x14:conditionalFormatting>
        <x14:conditionalFormatting xmlns:xm="http://schemas.microsoft.com/office/excel/2006/main">
          <x14:cfRule type="dataBar" id="{6849C0CD-324A-408C-A9C7-E37B9D9CB19C}">
            <x14:dataBar minLength="0" maxLength="100" gradient="0">
              <x14:cfvo type="num">
                <xm:f>0</xm:f>
              </x14:cfvo>
              <x14:cfvo type="num">
                <xm:f>4</xm:f>
              </x14:cfvo>
              <x14:negativeFillColor rgb="FFFF0000"/>
              <x14:axisColor rgb="FF000000"/>
            </x14:dataBar>
          </x14:cfRule>
          <xm:sqref>N74:N76</xm:sqref>
        </x14:conditionalFormatting>
        <x14:conditionalFormatting xmlns:xm="http://schemas.microsoft.com/office/excel/2006/main">
          <x14:cfRule type="dataBar" id="{B5D76564-C520-4898-8F9E-036EBE3C3E9E}">
            <x14:dataBar minLength="0" maxLength="100" gradient="0">
              <x14:cfvo type="num">
                <xm:f>0</xm:f>
              </x14:cfvo>
              <x14:cfvo type="num">
                <xm:f>4</xm:f>
              </x14:cfvo>
              <x14:negativeFillColor rgb="FFFF0000"/>
              <x14:axisColor rgb="FF000000"/>
            </x14:dataBar>
          </x14:cfRule>
          <xm:sqref>N74:R76</xm:sqref>
        </x14:conditionalFormatting>
        <x14:conditionalFormatting xmlns:xm="http://schemas.microsoft.com/office/excel/2006/main">
          <x14:cfRule type="dataBar" id="{5684CF41-9B5E-4CD4-9044-3FB58A6C1B8A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O74:R76</xm:sqref>
        </x14:conditionalFormatting>
        <x14:conditionalFormatting xmlns:xm="http://schemas.microsoft.com/office/excel/2006/main">
          <x14:cfRule type="dataBar" id="{444F5FE7-5945-41C4-93D2-7C044C0E0E57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S74:S76</xm:sqref>
        </x14:conditionalFormatting>
        <x14:conditionalFormatting xmlns:xm="http://schemas.microsoft.com/office/excel/2006/main">
          <x14:cfRule type="dataBar" id="{8BF064C2-0A8E-4DF7-A169-006797D816F1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AT74:AT76</xm:sqref>
        </x14:conditionalFormatting>
        <x14:conditionalFormatting xmlns:xm="http://schemas.microsoft.com/office/excel/2006/main">
          <x14:cfRule type="dataBar" id="{89BCB500-F657-47B8-A194-6693D129707D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BL74:BL76</xm:sqref>
        </x14:conditionalFormatting>
        <x14:conditionalFormatting xmlns:xm="http://schemas.microsoft.com/office/excel/2006/main">
          <x14:cfRule type="dataBar" id="{2C29864C-810E-4A73-A9AE-B459BA86C44F}">
            <x14:dataBar minLength="0" maxLength="100" gradient="0">
              <x14:cfvo type="num">
                <xm:f>0</xm:f>
              </x14:cfvo>
              <x14:cfvo type="num">
                <xm:f>4</xm:f>
              </x14:cfvo>
              <x14:negativeFillColor rgb="FFFF0000"/>
              <x14:axisColor rgb="FF000000"/>
            </x14:dataBar>
          </x14:cfRule>
          <xm:sqref>BG74:BG76</xm:sqref>
        </x14:conditionalFormatting>
        <x14:conditionalFormatting xmlns:xm="http://schemas.microsoft.com/office/excel/2006/main">
          <x14:cfRule type="dataBar" id="{2037CF45-B534-4E7C-9370-D6330B67205F}">
            <x14:dataBar minLength="0" maxLength="100" gradient="0">
              <x14:cfvo type="num">
                <xm:f>0</xm:f>
              </x14:cfvo>
              <x14:cfvo type="num">
                <xm:f>4</xm:f>
              </x14:cfvo>
              <x14:negativeFillColor rgb="FFFF0000"/>
              <x14:axisColor rgb="FF000000"/>
            </x14:dataBar>
          </x14:cfRule>
          <xm:sqref>BG74:BK76</xm:sqref>
        </x14:conditionalFormatting>
        <x14:conditionalFormatting xmlns:xm="http://schemas.microsoft.com/office/excel/2006/main">
          <x14:cfRule type="dataBar" id="{8EE8ECF0-B69C-4F77-92B0-4508D5F7D204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BH74:BK76</xm:sqref>
        </x14:conditionalFormatting>
        <x14:conditionalFormatting xmlns:xm="http://schemas.microsoft.com/office/excel/2006/main">
          <x14:cfRule type="dataBar" id="{F9CE3CB3-52C3-42DF-9BF5-C3DFE34EB13C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BC74:BC76</xm:sqref>
        </x14:conditionalFormatting>
        <x14:conditionalFormatting xmlns:xm="http://schemas.microsoft.com/office/excel/2006/main">
          <x14:cfRule type="dataBar" id="{49CAD663-C47F-4E8A-A6EA-AA11B2C3C842}">
            <x14:dataBar minLength="0" maxLength="100" gradient="0">
              <x14:cfvo type="num">
                <xm:f>0</xm:f>
              </x14:cfvo>
              <x14:cfvo type="num">
                <xm:f>4</xm:f>
              </x14:cfvo>
              <x14:negativeFillColor rgb="FFFF0000"/>
              <x14:axisColor rgb="FF000000"/>
            </x14:dataBar>
          </x14:cfRule>
          <xm:sqref>AX74:AX76</xm:sqref>
        </x14:conditionalFormatting>
        <x14:conditionalFormatting xmlns:xm="http://schemas.microsoft.com/office/excel/2006/main">
          <x14:cfRule type="dataBar" id="{5E9D0823-D7B4-412A-BC53-FE4081FD7613}">
            <x14:dataBar minLength="0" maxLength="100" gradient="0">
              <x14:cfvo type="num">
                <xm:f>0</xm:f>
              </x14:cfvo>
              <x14:cfvo type="num">
                <xm:f>4</xm:f>
              </x14:cfvo>
              <x14:negativeFillColor rgb="FFFF0000"/>
              <x14:axisColor rgb="FF000000"/>
            </x14:dataBar>
          </x14:cfRule>
          <xm:sqref>AX74:BB76</xm:sqref>
        </x14:conditionalFormatting>
        <x14:conditionalFormatting xmlns:xm="http://schemas.microsoft.com/office/excel/2006/main">
          <x14:cfRule type="dataBar" id="{F01E742F-4330-421E-890B-437AD6AB12AB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AY74:BB76</xm:sqref>
        </x14:conditionalFormatting>
        <x14:conditionalFormatting xmlns:xm="http://schemas.microsoft.com/office/excel/2006/main">
          <x14:cfRule type="dataBar" id="{F1451221-ADAC-4008-B07B-48F975286D65}">
            <x14:dataBar minLength="0" maxLength="100" gradient="0">
              <x14:cfvo type="num">
                <xm:f>0</xm:f>
              </x14:cfvo>
              <x14:cfvo type="num">
                <xm:f>4</xm:f>
              </x14:cfvo>
              <x14:negativeFillColor rgb="FFFF0000"/>
              <x14:axisColor rgb="FF000000"/>
            </x14:dataBar>
          </x14:cfRule>
          <xm:sqref>E74:E76</xm:sqref>
        </x14:conditionalFormatting>
        <x14:conditionalFormatting xmlns:xm="http://schemas.microsoft.com/office/excel/2006/main">
          <x14:cfRule type="dataBar" id="{65836D5E-4A93-4530-A4E6-9F449EF99EF9}">
            <x14:dataBar minLength="0" maxLength="100" gradient="0">
              <x14:cfvo type="num">
                <xm:f>0</xm:f>
              </x14:cfvo>
              <x14:cfvo type="num">
                <xm:f>4</xm:f>
              </x14:cfvo>
              <x14:negativeFillColor rgb="FFFF0000"/>
              <x14:axisColor rgb="FF000000"/>
            </x14:dataBar>
          </x14:cfRule>
          <xm:sqref>E74:I76</xm:sqref>
        </x14:conditionalFormatting>
        <x14:conditionalFormatting xmlns:xm="http://schemas.microsoft.com/office/excel/2006/main">
          <x14:cfRule type="dataBar" id="{0FE5E90E-1A36-4CE8-9A72-532655B81CED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F74:I76</xm:sqref>
        </x14:conditionalFormatting>
        <x14:conditionalFormatting xmlns:xm="http://schemas.microsoft.com/office/excel/2006/main">
          <x14:cfRule type="dataBar" id="{69E701B7-F0EE-42D2-ADC6-E684A72BFE58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J74:J76</xm:sqref>
        </x14:conditionalFormatting>
        <x14:conditionalFormatting xmlns:xm="http://schemas.microsoft.com/office/excel/2006/main">
          <x14:cfRule type="dataBar" id="{19C0C388-7C35-4D12-BFA3-B92F8E6BEAF4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AB71</xm:sqref>
        </x14:conditionalFormatting>
        <x14:conditionalFormatting xmlns:xm="http://schemas.microsoft.com/office/excel/2006/main">
          <x14:cfRule type="dataBar" id="{7CCBA034-C7A9-484B-99A6-D204729BA18D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AK71</xm:sqref>
        </x14:conditionalFormatting>
        <x14:conditionalFormatting xmlns:xm="http://schemas.microsoft.com/office/excel/2006/main">
          <x14:cfRule type="dataBar" id="{7EF44277-BF92-44FB-BE19-6B0352F2ED38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BU71</xm:sqref>
        </x14:conditionalFormatting>
        <x14:conditionalFormatting xmlns:xm="http://schemas.microsoft.com/office/excel/2006/main">
          <x14:cfRule type="dataBar" id="{E25DAA1F-1C07-49CA-8C2B-CB4D8AEC3010}">
            <x14:dataBar minLength="0" maxLength="100" gradient="0">
              <x14:cfvo type="num">
                <xm:f>0</xm:f>
              </x14:cfvo>
              <x14:cfvo type="num">
                <xm:f>4</xm:f>
              </x14:cfvo>
              <x14:negativeFillColor rgb="FFFF0000"/>
              <x14:axisColor rgb="FF000000"/>
            </x14:dataBar>
          </x14:cfRule>
          <xm:sqref>W71</xm:sqref>
        </x14:conditionalFormatting>
        <x14:conditionalFormatting xmlns:xm="http://schemas.microsoft.com/office/excel/2006/main">
          <x14:cfRule type="dataBar" id="{1D301E84-D362-4D52-9294-94A0F66C6A6A}">
            <x14:dataBar minLength="0" maxLength="100" gradient="0">
              <x14:cfvo type="num">
                <xm:f>0</xm:f>
              </x14:cfvo>
              <x14:cfvo type="num">
                <xm:f>4</xm:f>
              </x14:cfvo>
              <x14:negativeFillColor rgb="FFFF0000"/>
              <x14:axisColor rgb="FF000000"/>
            </x14:dataBar>
          </x14:cfRule>
          <xm:sqref>W71:AA71</xm:sqref>
        </x14:conditionalFormatting>
        <x14:conditionalFormatting xmlns:xm="http://schemas.microsoft.com/office/excel/2006/main">
          <x14:cfRule type="dataBar" id="{BB62A227-02D5-4B3F-9CD9-02D22E70B3AC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X71:AA71</xm:sqref>
        </x14:conditionalFormatting>
        <x14:conditionalFormatting xmlns:xm="http://schemas.microsoft.com/office/excel/2006/main">
          <x14:cfRule type="dataBar" id="{0893E5EE-AEC5-4546-AC1B-FF18F1EC8EC2}">
            <x14:dataBar minLength="0" maxLength="100" gradient="0">
              <x14:cfvo type="num">
                <xm:f>0</xm:f>
              </x14:cfvo>
              <x14:cfvo type="num">
                <xm:f>4</xm:f>
              </x14:cfvo>
              <x14:negativeFillColor rgb="FFFF0000"/>
              <x14:axisColor rgb="FF000000"/>
            </x14:dataBar>
          </x14:cfRule>
          <xm:sqref>AF71</xm:sqref>
        </x14:conditionalFormatting>
        <x14:conditionalFormatting xmlns:xm="http://schemas.microsoft.com/office/excel/2006/main">
          <x14:cfRule type="dataBar" id="{2EA7B33A-B2BB-4333-A754-F13E86EF3571}">
            <x14:dataBar minLength="0" maxLength="100" gradient="0">
              <x14:cfvo type="num">
                <xm:f>0</xm:f>
              </x14:cfvo>
              <x14:cfvo type="num">
                <xm:f>4</xm:f>
              </x14:cfvo>
              <x14:negativeFillColor rgb="FFFF0000"/>
              <x14:axisColor rgb="FF000000"/>
            </x14:dataBar>
          </x14:cfRule>
          <xm:sqref>AF71:AJ71</xm:sqref>
        </x14:conditionalFormatting>
        <x14:conditionalFormatting xmlns:xm="http://schemas.microsoft.com/office/excel/2006/main">
          <x14:cfRule type="dataBar" id="{274AFEE7-3991-4048-8DEC-B7D00CEAC956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AG71:AJ71</xm:sqref>
        </x14:conditionalFormatting>
        <x14:conditionalFormatting xmlns:xm="http://schemas.microsoft.com/office/excel/2006/main">
          <x14:cfRule type="dataBar" id="{DA1EB418-D900-48CE-9BD3-E63629CF26C3}">
            <x14:dataBar minLength="0" maxLength="100" gradient="0">
              <x14:cfvo type="num">
                <xm:f>0</xm:f>
              </x14:cfvo>
              <x14:cfvo type="num">
                <xm:f>4</xm:f>
              </x14:cfvo>
              <x14:negativeFillColor rgb="FFFF0000"/>
              <x14:axisColor rgb="FF000000"/>
            </x14:dataBar>
          </x14:cfRule>
          <xm:sqref>AO71</xm:sqref>
        </x14:conditionalFormatting>
        <x14:conditionalFormatting xmlns:xm="http://schemas.microsoft.com/office/excel/2006/main">
          <x14:cfRule type="dataBar" id="{75323EBC-17DF-4C7F-8D6E-F64FCC06BF35}">
            <x14:dataBar minLength="0" maxLength="100" gradient="0">
              <x14:cfvo type="num">
                <xm:f>0</xm:f>
              </x14:cfvo>
              <x14:cfvo type="num">
                <xm:f>4</xm:f>
              </x14:cfvo>
              <x14:negativeFillColor rgb="FFFF0000"/>
              <x14:axisColor rgb="FF000000"/>
            </x14:dataBar>
          </x14:cfRule>
          <xm:sqref>AO71:AS71</xm:sqref>
        </x14:conditionalFormatting>
        <x14:conditionalFormatting xmlns:xm="http://schemas.microsoft.com/office/excel/2006/main">
          <x14:cfRule type="dataBar" id="{20E3041C-3914-4E7B-A459-B8201CA3484F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AP71:AS71</xm:sqref>
        </x14:conditionalFormatting>
        <x14:conditionalFormatting xmlns:xm="http://schemas.microsoft.com/office/excel/2006/main">
          <x14:cfRule type="dataBar" id="{B0EB4E91-E3D5-492F-9C16-45B98B52C095}">
            <x14:dataBar minLength="0" maxLength="100" gradient="0">
              <x14:cfvo type="num">
                <xm:f>0</xm:f>
              </x14:cfvo>
              <x14:cfvo type="num">
                <xm:f>4</xm:f>
              </x14:cfvo>
              <x14:negativeFillColor rgb="FFFF0000"/>
              <x14:axisColor rgb="FF000000"/>
            </x14:dataBar>
          </x14:cfRule>
          <xm:sqref>BP71</xm:sqref>
        </x14:conditionalFormatting>
        <x14:conditionalFormatting xmlns:xm="http://schemas.microsoft.com/office/excel/2006/main">
          <x14:cfRule type="dataBar" id="{2B5F15E3-0155-43D8-BDE4-AEDBB45F26CB}">
            <x14:dataBar minLength="0" maxLength="100" gradient="0">
              <x14:cfvo type="num">
                <xm:f>0</xm:f>
              </x14:cfvo>
              <x14:cfvo type="num">
                <xm:f>4</xm:f>
              </x14:cfvo>
              <x14:negativeFillColor rgb="FFFF0000"/>
              <x14:axisColor rgb="FF000000"/>
            </x14:dataBar>
          </x14:cfRule>
          <xm:sqref>BP71:BT71</xm:sqref>
        </x14:conditionalFormatting>
        <x14:conditionalFormatting xmlns:xm="http://schemas.microsoft.com/office/excel/2006/main">
          <x14:cfRule type="dataBar" id="{DC248F24-2826-435C-A80A-36A32FA75A58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BQ71:BT71</xm:sqref>
        </x14:conditionalFormatting>
        <x14:conditionalFormatting xmlns:xm="http://schemas.microsoft.com/office/excel/2006/main">
          <x14:cfRule type="dataBar" id="{40CBD1E3-1358-4DA3-A99B-60EC4E5ADB38}">
            <x14:dataBar minLength="0" maxLength="100" gradient="0">
              <x14:cfvo type="num">
                <xm:f>0</xm:f>
              </x14:cfvo>
              <x14:cfvo type="num">
                <xm:f>4</xm:f>
              </x14:cfvo>
              <x14:negativeFillColor rgb="FFFF0000"/>
              <x14:axisColor rgb="FF000000"/>
            </x14:dataBar>
          </x14:cfRule>
          <xm:sqref>N71</xm:sqref>
        </x14:conditionalFormatting>
        <x14:conditionalFormatting xmlns:xm="http://schemas.microsoft.com/office/excel/2006/main">
          <x14:cfRule type="dataBar" id="{1D310098-273B-454A-AC27-33A651378C07}">
            <x14:dataBar minLength="0" maxLength="100" gradient="0">
              <x14:cfvo type="num">
                <xm:f>0</xm:f>
              </x14:cfvo>
              <x14:cfvo type="num">
                <xm:f>4</xm:f>
              </x14:cfvo>
              <x14:negativeFillColor rgb="FFFF0000"/>
              <x14:axisColor rgb="FF000000"/>
            </x14:dataBar>
          </x14:cfRule>
          <xm:sqref>N71:R71</xm:sqref>
        </x14:conditionalFormatting>
        <x14:conditionalFormatting xmlns:xm="http://schemas.microsoft.com/office/excel/2006/main">
          <x14:cfRule type="dataBar" id="{900DA198-5C49-4230-8705-95FF51C45EE7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O71:R71</xm:sqref>
        </x14:conditionalFormatting>
        <x14:conditionalFormatting xmlns:xm="http://schemas.microsoft.com/office/excel/2006/main">
          <x14:cfRule type="dataBar" id="{B43EFC40-A52F-485B-9C17-870E5343C20B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S71</xm:sqref>
        </x14:conditionalFormatting>
        <x14:conditionalFormatting xmlns:xm="http://schemas.microsoft.com/office/excel/2006/main">
          <x14:cfRule type="dataBar" id="{DC5A1B73-1CAD-4C8D-96C6-71BD6A8B2224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AT71</xm:sqref>
        </x14:conditionalFormatting>
        <x14:conditionalFormatting xmlns:xm="http://schemas.microsoft.com/office/excel/2006/main">
          <x14:cfRule type="dataBar" id="{8459E47C-8723-4FB2-B31B-6A74D9F189D1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BL71</xm:sqref>
        </x14:conditionalFormatting>
        <x14:conditionalFormatting xmlns:xm="http://schemas.microsoft.com/office/excel/2006/main">
          <x14:cfRule type="dataBar" id="{C5F92738-FFE3-49E6-9125-D012526A1551}">
            <x14:dataBar minLength="0" maxLength="100" gradient="0">
              <x14:cfvo type="num">
                <xm:f>0</xm:f>
              </x14:cfvo>
              <x14:cfvo type="num">
                <xm:f>4</xm:f>
              </x14:cfvo>
              <x14:negativeFillColor rgb="FFFF0000"/>
              <x14:axisColor rgb="FF000000"/>
            </x14:dataBar>
          </x14:cfRule>
          <xm:sqref>BG71</xm:sqref>
        </x14:conditionalFormatting>
        <x14:conditionalFormatting xmlns:xm="http://schemas.microsoft.com/office/excel/2006/main">
          <x14:cfRule type="dataBar" id="{1C8F0005-4E55-4E31-97D0-0CF8EAE64DC1}">
            <x14:dataBar minLength="0" maxLength="100" gradient="0">
              <x14:cfvo type="num">
                <xm:f>0</xm:f>
              </x14:cfvo>
              <x14:cfvo type="num">
                <xm:f>4</xm:f>
              </x14:cfvo>
              <x14:negativeFillColor rgb="FFFF0000"/>
              <x14:axisColor rgb="FF000000"/>
            </x14:dataBar>
          </x14:cfRule>
          <xm:sqref>BG71:BK71</xm:sqref>
        </x14:conditionalFormatting>
        <x14:conditionalFormatting xmlns:xm="http://schemas.microsoft.com/office/excel/2006/main">
          <x14:cfRule type="dataBar" id="{0937E3C0-98DD-42B1-8897-C8AEB522CE39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BH71:BK71</xm:sqref>
        </x14:conditionalFormatting>
        <x14:conditionalFormatting xmlns:xm="http://schemas.microsoft.com/office/excel/2006/main">
          <x14:cfRule type="dataBar" id="{DBE89D43-5799-4A35-B2D5-0938BE6AB149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BC71</xm:sqref>
        </x14:conditionalFormatting>
        <x14:conditionalFormatting xmlns:xm="http://schemas.microsoft.com/office/excel/2006/main">
          <x14:cfRule type="dataBar" id="{9E6ADB6F-06B7-4CB0-ABF4-E6E427150017}">
            <x14:dataBar minLength="0" maxLength="100" gradient="0">
              <x14:cfvo type="num">
                <xm:f>0</xm:f>
              </x14:cfvo>
              <x14:cfvo type="num">
                <xm:f>4</xm:f>
              </x14:cfvo>
              <x14:negativeFillColor rgb="FFFF0000"/>
              <x14:axisColor rgb="FF000000"/>
            </x14:dataBar>
          </x14:cfRule>
          <xm:sqref>AX71</xm:sqref>
        </x14:conditionalFormatting>
        <x14:conditionalFormatting xmlns:xm="http://schemas.microsoft.com/office/excel/2006/main">
          <x14:cfRule type="dataBar" id="{5C8F343D-A4C2-4920-BE92-D7EB14D64A2E}">
            <x14:dataBar minLength="0" maxLength="100" gradient="0">
              <x14:cfvo type="num">
                <xm:f>0</xm:f>
              </x14:cfvo>
              <x14:cfvo type="num">
                <xm:f>4</xm:f>
              </x14:cfvo>
              <x14:negativeFillColor rgb="FFFF0000"/>
              <x14:axisColor rgb="FF000000"/>
            </x14:dataBar>
          </x14:cfRule>
          <xm:sqref>AX71:BB71</xm:sqref>
        </x14:conditionalFormatting>
        <x14:conditionalFormatting xmlns:xm="http://schemas.microsoft.com/office/excel/2006/main">
          <x14:cfRule type="dataBar" id="{23830264-1949-4CC1-B8D1-3E24DF3AC952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AY71:BB71</xm:sqref>
        </x14:conditionalFormatting>
        <x14:conditionalFormatting xmlns:xm="http://schemas.microsoft.com/office/excel/2006/main">
          <x14:cfRule type="dataBar" id="{726D1D0E-C798-428F-8492-6E12B044EBE5}">
            <x14:dataBar minLength="0" maxLength="100" gradient="0">
              <x14:cfvo type="num">
                <xm:f>0</xm:f>
              </x14:cfvo>
              <x14:cfvo type="num">
                <xm:f>4</xm:f>
              </x14:cfvo>
              <x14:negativeFillColor rgb="FFFF0000"/>
              <x14:axisColor rgb="FF000000"/>
            </x14:dataBar>
          </x14:cfRule>
          <xm:sqref>E71</xm:sqref>
        </x14:conditionalFormatting>
        <x14:conditionalFormatting xmlns:xm="http://schemas.microsoft.com/office/excel/2006/main">
          <x14:cfRule type="dataBar" id="{27DFF9F1-8361-49A2-8A4E-0E2FF59C8B30}">
            <x14:dataBar minLength="0" maxLength="100" gradient="0">
              <x14:cfvo type="num">
                <xm:f>0</xm:f>
              </x14:cfvo>
              <x14:cfvo type="num">
                <xm:f>4</xm:f>
              </x14:cfvo>
              <x14:negativeFillColor rgb="FFFF0000"/>
              <x14:axisColor rgb="FF000000"/>
            </x14:dataBar>
          </x14:cfRule>
          <xm:sqref>E71:I71</xm:sqref>
        </x14:conditionalFormatting>
        <x14:conditionalFormatting xmlns:xm="http://schemas.microsoft.com/office/excel/2006/main">
          <x14:cfRule type="dataBar" id="{03EDC5F4-C0B8-43D5-B841-94A76A210078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F71:I71</xm:sqref>
        </x14:conditionalFormatting>
        <x14:conditionalFormatting xmlns:xm="http://schemas.microsoft.com/office/excel/2006/main">
          <x14:cfRule type="dataBar" id="{21E4E468-831E-40BD-B06C-7ED2AC792A9F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J71</xm:sqref>
        </x14:conditionalFormatting>
        <x14:conditionalFormatting xmlns:xm="http://schemas.microsoft.com/office/excel/2006/main">
          <x14:cfRule type="dataBar" id="{9B0EEF33-969C-461C-AAA1-D908809CA280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AB72</xm:sqref>
        </x14:conditionalFormatting>
        <x14:conditionalFormatting xmlns:xm="http://schemas.microsoft.com/office/excel/2006/main">
          <x14:cfRule type="dataBar" id="{B257DED4-38EB-4A88-8AA4-544DF95C0C71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AK72</xm:sqref>
        </x14:conditionalFormatting>
        <x14:conditionalFormatting xmlns:xm="http://schemas.microsoft.com/office/excel/2006/main">
          <x14:cfRule type="dataBar" id="{48003207-1DFA-4781-8985-0BE0C85BEB44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BU72</xm:sqref>
        </x14:conditionalFormatting>
        <x14:conditionalFormatting xmlns:xm="http://schemas.microsoft.com/office/excel/2006/main">
          <x14:cfRule type="dataBar" id="{02987B26-B741-4B56-9483-CD2EBD7E734E}">
            <x14:dataBar minLength="0" maxLength="100" gradient="0">
              <x14:cfvo type="num">
                <xm:f>0</xm:f>
              </x14:cfvo>
              <x14:cfvo type="num">
                <xm:f>4</xm:f>
              </x14:cfvo>
              <x14:negativeFillColor rgb="FFFF0000"/>
              <x14:axisColor rgb="FF000000"/>
            </x14:dataBar>
          </x14:cfRule>
          <xm:sqref>W72</xm:sqref>
        </x14:conditionalFormatting>
        <x14:conditionalFormatting xmlns:xm="http://schemas.microsoft.com/office/excel/2006/main">
          <x14:cfRule type="dataBar" id="{2E51CA6B-9A75-452D-A5FB-4460997E6E2D}">
            <x14:dataBar minLength="0" maxLength="100" gradient="0">
              <x14:cfvo type="num">
                <xm:f>0</xm:f>
              </x14:cfvo>
              <x14:cfvo type="num">
                <xm:f>4</xm:f>
              </x14:cfvo>
              <x14:negativeFillColor rgb="FFFF0000"/>
              <x14:axisColor rgb="FF000000"/>
            </x14:dataBar>
          </x14:cfRule>
          <xm:sqref>W72:AA72</xm:sqref>
        </x14:conditionalFormatting>
        <x14:conditionalFormatting xmlns:xm="http://schemas.microsoft.com/office/excel/2006/main">
          <x14:cfRule type="dataBar" id="{D6D80A98-B660-43C9-A948-16DBC7DAA9E5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X72:AA72</xm:sqref>
        </x14:conditionalFormatting>
        <x14:conditionalFormatting xmlns:xm="http://schemas.microsoft.com/office/excel/2006/main">
          <x14:cfRule type="dataBar" id="{4827FE99-061A-448B-92B8-828848C8DC10}">
            <x14:dataBar minLength="0" maxLength="100" gradient="0">
              <x14:cfvo type="num">
                <xm:f>0</xm:f>
              </x14:cfvo>
              <x14:cfvo type="num">
                <xm:f>4</xm:f>
              </x14:cfvo>
              <x14:negativeFillColor rgb="FFFF0000"/>
              <x14:axisColor rgb="FF000000"/>
            </x14:dataBar>
          </x14:cfRule>
          <xm:sqref>AF72</xm:sqref>
        </x14:conditionalFormatting>
        <x14:conditionalFormatting xmlns:xm="http://schemas.microsoft.com/office/excel/2006/main">
          <x14:cfRule type="dataBar" id="{49650192-F2C6-4A46-B90C-4B4406B36017}">
            <x14:dataBar minLength="0" maxLength="100" gradient="0">
              <x14:cfvo type="num">
                <xm:f>0</xm:f>
              </x14:cfvo>
              <x14:cfvo type="num">
                <xm:f>4</xm:f>
              </x14:cfvo>
              <x14:negativeFillColor rgb="FFFF0000"/>
              <x14:axisColor rgb="FF000000"/>
            </x14:dataBar>
          </x14:cfRule>
          <xm:sqref>AF72:AJ72</xm:sqref>
        </x14:conditionalFormatting>
        <x14:conditionalFormatting xmlns:xm="http://schemas.microsoft.com/office/excel/2006/main">
          <x14:cfRule type="dataBar" id="{0EADC0FE-F194-4B6C-A600-F69DECDE7A02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AG72:AJ72</xm:sqref>
        </x14:conditionalFormatting>
        <x14:conditionalFormatting xmlns:xm="http://schemas.microsoft.com/office/excel/2006/main">
          <x14:cfRule type="dataBar" id="{25E76F08-989C-4AF5-ADFE-E27BE413C522}">
            <x14:dataBar minLength="0" maxLength="100" gradient="0">
              <x14:cfvo type="num">
                <xm:f>0</xm:f>
              </x14:cfvo>
              <x14:cfvo type="num">
                <xm:f>4</xm:f>
              </x14:cfvo>
              <x14:negativeFillColor rgb="FFFF0000"/>
              <x14:axisColor rgb="FF000000"/>
            </x14:dataBar>
          </x14:cfRule>
          <xm:sqref>AO72</xm:sqref>
        </x14:conditionalFormatting>
        <x14:conditionalFormatting xmlns:xm="http://schemas.microsoft.com/office/excel/2006/main">
          <x14:cfRule type="dataBar" id="{7FFC54CA-ECA8-4E17-BCB9-5D9B248CEC5D}">
            <x14:dataBar minLength="0" maxLength="100" gradient="0">
              <x14:cfvo type="num">
                <xm:f>0</xm:f>
              </x14:cfvo>
              <x14:cfvo type="num">
                <xm:f>4</xm:f>
              </x14:cfvo>
              <x14:negativeFillColor rgb="FFFF0000"/>
              <x14:axisColor rgb="FF000000"/>
            </x14:dataBar>
          </x14:cfRule>
          <xm:sqref>AO72:AS72</xm:sqref>
        </x14:conditionalFormatting>
        <x14:conditionalFormatting xmlns:xm="http://schemas.microsoft.com/office/excel/2006/main">
          <x14:cfRule type="dataBar" id="{84F6BC2C-C322-435B-AB80-766D83CF92FC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AP72:AS72</xm:sqref>
        </x14:conditionalFormatting>
        <x14:conditionalFormatting xmlns:xm="http://schemas.microsoft.com/office/excel/2006/main">
          <x14:cfRule type="dataBar" id="{5F8534A9-D8A6-48C0-95F6-22208240A616}">
            <x14:dataBar minLength="0" maxLength="100" gradient="0">
              <x14:cfvo type="num">
                <xm:f>0</xm:f>
              </x14:cfvo>
              <x14:cfvo type="num">
                <xm:f>4</xm:f>
              </x14:cfvo>
              <x14:negativeFillColor rgb="FFFF0000"/>
              <x14:axisColor rgb="FF000000"/>
            </x14:dataBar>
          </x14:cfRule>
          <xm:sqref>BP72</xm:sqref>
        </x14:conditionalFormatting>
        <x14:conditionalFormatting xmlns:xm="http://schemas.microsoft.com/office/excel/2006/main">
          <x14:cfRule type="dataBar" id="{11B9AE31-B7BF-4335-9A8E-55644B948AF5}">
            <x14:dataBar minLength="0" maxLength="100" gradient="0">
              <x14:cfvo type="num">
                <xm:f>0</xm:f>
              </x14:cfvo>
              <x14:cfvo type="num">
                <xm:f>4</xm:f>
              </x14:cfvo>
              <x14:negativeFillColor rgb="FFFF0000"/>
              <x14:axisColor rgb="FF000000"/>
            </x14:dataBar>
          </x14:cfRule>
          <xm:sqref>BP72:BT72</xm:sqref>
        </x14:conditionalFormatting>
        <x14:conditionalFormatting xmlns:xm="http://schemas.microsoft.com/office/excel/2006/main">
          <x14:cfRule type="dataBar" id="{3C98D3DA-D5BE-4491-B2AF-2A5EF4A6CFD9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BQ72:BT72</xm:sqref>
        </x14:conditionalFormatting>
        <x14:conditionalFormatting xmlns:xm="http://schemas.microsoft.com/office/excel/2006/main">
          <x14:cfRule type="dataBar" id="{8E63AEC4-20F7-4258-AE16-0AD1AEF8F008}">
            <x14:dataBar minLength="0" maxLength="100" gradient="0">
              <x14:cfvo type="num">
                <xm:f>0</xm:f>
              </x14:cfvo>
              <x14:cfvo type="num">
                <xm:f>4</xm:f>
              </x14:cfvo>
              <x14:negativeFillColor rgb="FFFF0000"/>
              <x14:axisColor rgb="FF000000"/>
            </x14:dataBar>
          </x14:cfRule>
          <xm:sqref>N72</xm:sqref>
        </x14:conditionalFormatting>
        <x14:conditionalFormatting xmlns:xm="http://schemas.microsoft.com/office/excel/2006/main">
          <x14:cfRule type="dataBar" id="{1D4962F0-EBE8-4F1B-9AF3-89494B2CE14D}">
            <x14:dataBar minLength="0" maxLength="100" gradient="0">
              <x14:cfvo type="num">
                <xm:f>0</xm:f>
              </x14:cfvo>
              <x14:cfvo type="num">
                <xm:f>4</xm:f>
              </x14:cfvo>
              <x14:negativeFillColor rgb="FFFF0000"/>
              <x14:axisColor rgb="FF000000"/>
            </x14:dataBar>
          </x14:cfRule>
          <xm:sqref>N72:R72</xm:sqref>
        </x14:conditionalFormatting>
        <x14:conditionalFormatting xmlns:xm="http://schemas.microsoft.com/office/excel/2006/main">
          <x14:cfRule type="dataBar" id="{456CC865-0FB3-4F64-955C-E0D320360DAB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O72:R72</xm:sqref>
        </x14:conditionalFormatting>
        <x14:conditionalFormatting xmlns:xm="http://schemas.microsoft.com/office/excel/2006/main">
          <x14:cfRule type="dataBar" id="{0818120E-433F-4CA7-AB7C-654EAC19DA07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S72</xm:sqref>
        </x14:conditionalFormatting>
        <x14:conditionalFormatting xmlns:xm="http://schemas.microsoft.com/office/excel/2006/main">
          <x14:cfRule type="dataBar" id="{6A909907-766C-4247-BD59-E391C54A01B8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AT72</xm:sqref>
        </x14:conditionalFormatting>
        <x14:conditionalFormatting xmlns:xm="http://schemas.microsoft.com/office/excel/2006/main">
          <x14:cfRule type="dataBar" id="{077014DA-F915-41A8-AB99-64DCBE46AA35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BL72</xm:sqref>
        </x14:conditionalFormatting>
        <x14:conditionalFormatting xmlns:xm="http://schemas.microsoft.com/office/excel/2006/main">
          <x14:cfRule type="dataBar" id="{430A2E8C-044D-411B-824C-EDB89A5B3284}">
            <x14:dataBar minLength="0" maxLength="100" gradient="0">
              <x14:cfvo type="num">
                <xm:f>0</xm:f>
              </x14:cfvo>
              <x14:cfvo type="num">
                <xm:f>4</xm:f>
              </x14:cfvo>
              <x14:negativeFillColor rgb="FFFF0000"/>
              <x14:axisColor rgb="FF000000"/>
            </x14:dataBar>
          </x14:cfRule>
          <xm:sqref>BG72</xm:sqref>
        </x14:conditionalFormatting>
        <x14:conditionalFormatting xmlns:xm="http://schemas.microsoft.com/office/excel/2006/main">
          <x14:cfRule type="dataBar" id="{5DE7FB93-2423-4A17-BDD1-3BBAA3478373}">
            <x14:dataBar minLength="0" maxLength="100" gradient="0">
              <x14:cfvo type="num">
                <xm:f>0</xm:f>
              </x14:cfvo>
              <x14:cfvo type="num">
                <xm:f>4</xm:f>
              </x14:cfvo>
              <x14:negativeFillColor rgb="FFFF0000"/>
              <x14:axisColor rgb="FF000000"/>
            </x14:dataBar>
          </x14:cfRule>
          <xm:sqref>BG72:BK72</xm:sqref>
        </x14:conditionalFormatting>
        <x14:conditionalFormatting xmlns:xm="http://schemas.microsoft.com/office/excel/2006/main">
          <x14:cfRule type="dataBar" id="{30588A0F-AE9A-4C9D-8F89-870D8A76E905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BH72:BK72</xm:sqref>
        </x14:conditionalFormatting>
        <x14:conditionalFormatting xmlns:xm="http://schemas.microsoft.com/office/excel/2006/main">
          <x14:cfRule type="dataBar" id="{32CE9C4C-BF21-4EF0-B789-DF0E4EB354A1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BC72</xm:sqref>
        </x14:conditionalFormatting>
        <x14:conditionalFormatting xmlns:xm="http://schemas.microsoft.com/office/excel/2006/main">
          <x14:cfRule type="dataBar" id="{2CE553B5-850C-48E4-88B1-8D546474778B}">
            <x14:dataBar minLength="0" maxLength="100" gradient="0">
              <x14:cfvo type="num">
                <xm:f>0</xm:f>
              </x14:cfvo>
              <x14:cfvo type="num">
                <xm:f>4</xm:f>
              </x14:cfvo>
              <x14:negativeFillColor rgb="FFFF0000"/>
              <x14:axisColor rgb="FF000000"/>
            </x14:dataBar>
          </x14:cfRule>
          <xm:sqref>AX72</xm:sqref>
        </x14:conditionalFormatting>
        <x14:conditionalFormatting xmlns:xm="http://schemas.microsoft.com/office/excel/2006/main">
          <x14:cfRule type="dataBar" id="{C6F2C0FD-3230-4A04-8977-0A267FA3DDC4}">
            <x14:dataBar minLength="0" maxLength="100" gradient="0">
              <x14:cfvo type="num">
                <xm:f>0</xm:f>
              </x14:cfvo>
              <x14:cfvo type="num">
                <xm:f>4</xm:f>
              </x14:cfvo>
              <x14:negativeFillColor rgb="FFFF0000"/>
              <x14:axisColor rgb="FF000000"/>
            </x14:dataBar>
          </x14:cfRule>
          <xm:sqref>AX72:BB72</xm:sqref>
        </x14:conditionalFormatting>
        <x14:conditionalFormatting xmlns:xm="http://schemas.microsoft.com/office/excel/2006/main">
          <x14:cfRule type="dataBar" id="{76D6B0F2-0B15-4DDD-8711-BB680741FD6C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AY72:BB72</xm:sqref>
        </x14:conditionalFormatting>
        <x14:conditionalFormatting xmlns:xm="http://schemas.microsoft.com/office/excel/2006/main">
          <x14:cfRule type="dataBar" id="{519DE215-D8AE-439F-96B2-230684E19EB1}">
            <x14:dataBar minLength="0" maxLength="100" gradient="0">
              <x14:cfvo type="num">
                <xm:f>0</xm:f>
              </x14:cfvo>
              <x14:cfvo type="num">
                <xm:f>4</xm:f>
              </x14:cfvo>
              <x14:negativeFillColor rgb="FFFF0000"/>
              <x14:axisColor rgb="FF000000"/>
            </x14:dataBar>
          </x14:cfRule>
          <xm:sqref>E72</xm:sqref>
        </x14:conditionalFormatting>
        <x14:conditionalFormatting xmlns:xm="http://schemas.microsoft.com/office/excel/2006/main">
          <x14:cfRule type="dataBar" id="{D233C6E8-86D3-4B89-A408-E9CFB151E588}">
            <x14:dataBar minLength="0" maxLength="100" gradient="0">
              <x14:cfvo type="num">
                <xm:f>0</xm:f>
              </x14:cfvo>
              <x14:cfvo type="num">
                <xm:f>4</xm:f>
              </x14:cfvo>
              <x14:negativeFillColor rgb="FFFF0000"/>
              <x14:axisColor rgb="FF000000"/>
            </x14:dataBar>
          </x14:cfRule>
          <xm:sqref>E72:I72</xm:sqref>
        </x14:conditionalFormatting>
        <x14:conditionalFormatting xmlns:xm="http://schemas.microsoft.com/office/excel/2006/main">
          <x14:cfRule type="dataBar" id="{F7D0F1B9-7FF4-42EC-B7F5-219DF90B6AD2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F72:I72</xm:sqref>
        </x14:conditionalFormatting>
        <x14:conditionalFormatting xmlns:xm="http://schemas.microsoft.com/office/excel/2006/main">
          <x14:cfRule type="dataBar" id="{1F7A2407-83FA-437C-A789-8041AB92263A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J72</xm:sqref>
        </x14:conditionalFormatting>
      </x14:conditionalFormatting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7">
    <tabColor theme="7"/>
  </sheetPr>
  <dimension ref="A1:EF74"/>
  <sheetViews>
    <sheetView zoomScale="85" zoomScaleNormal="85" workbookViewId="0">
      <pane xSplit="1" ySplit="3" topLeftCell="B28" activePane="bottomRight" state="frozen"/>
      <selection activeCell="C51" sqref="C51"/>
      <selection pane="topRight" activeCell="C51" sqref="C51"/>
      <selection pane="bottomLeft" activeCell="C51" sqref="C51"/>
      <selection pane="bottomRight" activeCell="BN1" sqref="BN1:BN1048576"/>
    </sheetView>
  </sheetViews>
  <sheetFormatPr defaultColWidth="0" defaultRowHeight="15" zeroHeight="1"/>
  <cols>
    <col min="1" max="1" width="9.75" style="55" bestFit="1" customWidth="1"/>
    <col min="2" max="2" width="6.625" style="56" bestFit="1" customWidth="1"/>
    <col min="3" max="3" width="10.375" style="59" customWidth="1"/>
    <col min="4" max="4" width="1.75" style="25" customWidth="1"/>
    <col min="5" max="9" width="1.75" style="26" customWidth="1"/>
    <col min="10" max="10" width="1.75" style="58" customWidth="1"/>
    <col min="11" max="11" width="6.625" style="56" bestFit="1" customWidth="1"/>
    <col min="12" max="12" width="10.375" style="59" customWidth="1"/>
    <col min="13" max="13" width="1.75" style="25" customWidth="1"/>
    <col min="14" max="18" width="1.75" style="26" customWidth="1"/>
    <col min="19" max="19" width="1.75" style="58" customWidth="1"/>
    <col min="20" max="20" width="6.625" style="56" bestFit="1" customWidth="1"/>
    <col min="21" max="21" width="10.375" style="59" customWidth="1"/>
    <col min="22" max="22" width="1.75" style="25" customWidth="1"/>
    <col min="23" max="27" width="1.75" style="26" customWidth="1"/>
    <col min="28" max="28" width="1.5" style="58" customWidth="1"/>
    <col min="29" max="29" width="6.625" style="56" bestFit="1" customWidth="1"/>
    <col min="30" max="30" width="10.375" style="59" customWidth="1"/>
    <col min="31" max="31" width="1.75" style="25" customWidth="1"/>
    <col min="32" max="36" width="1.75" style="26" customWidth="1"/>
    <col min="37" max="37" width="1.75" style="58" customWidth="1"/>
    <col min="38" max="38" width="6.625" style="56" bestFit="1" customWidth="1"/>
    <col min="39" max="39" width="10.375" style="59" customWidth="1"/>
    <col min="40" max="40" width="1.75" style="25" customWidth="1"/>
    <col min="41" max="45" width="1.75" style="26" customWidth="1"/>
    <col min="46" max="46" width="1.75" style="58" customWidth="1"/>
    <col min="47" max="47" width="6.625" style="56" bestFit="1" customWidth="1"/>
    <col min="48" max="48" width="10.375" style="59" customWidth="1"/>
    <col min="49" max="49" width="1.75" style="25" customWidth="1"/>
    <col min="50" max="54" width="1.75" style="26" customWidth="1"/>
    <col min="55" max="55" width="1.75" style="58" customWidth="1"/>
    <col min="56" max="56" width="6.625" style="56" bestFit="1" customWidth="1"/>
    <col min="57" max="57" width="10.375" style="59" customWidth="1"/>
    <col min="58" max="58" width="1.75" style="25" customWidth="1"/>
    <col min="59" max="63" width="1.75" style="26" customWidth="1"/>
    <col min="64" max="64" width="1.75" style="58" customWidth="1"/>
    <col min="65" max="65" width="6.625" style="56" bestFit="1" customWidth="1"/>
    <col min="66" max="66" width="10.375" style="59" customWidth="1"/>
    <col min="67" max="67" width="1.75" style="25" customWidth="1"/>
    <col min="68" max="72" width="1.75" style="26" customWidth="1"/>
    <col min="73" max="73" width="1.75" style="58" customWidth="1"/>
    <col min="74" max="136" width="0" style="43" hidden="1" customWidth="1"/>
    <col min="137" max="16384" width="10" style="43" hidden="1"/>
  </cols>
  <sheetData>
    <row r="1" spans="1:73" s="34" customFormat="1" ht="20.25">
      <c r="A1" s="34" t="s">
        <v>19</v>
      </c>
    </row>
    <row r="2" spans="1:73" s="39" customFormat="1" ht="14.25">
      <c r="A2" s="35" t="s">
        <v>6</v>
      </c>
      <c r="B2" s="36"/>
      <c r="C2" s="36"/>
      <c r="D2" s="2"/>
      <c r="E2" s="2"/>
      <c r="F2" s="2"/>
      <c r="G2" s="2"/>
      <c r="H2" s="2"/>
      <c r="I2" s="2"/>
      <c r="J2" s="37"/>
      <c r="K2" s="36"/>
      <c r="L2" s="36"/>
      <c r="M2" s="2"/>
      <c r="N2" s="2"/>
      <c r="O2" s="2"/>
      <c r="P2" s="2"/>
      <c r="Q2" s="2"/>
      <c r="R2" s="2"/>
      <c r="S2" s="37"/>
      <c r="T2" s="38"/>
      <c r="U2" s="36"/>
      <c r="V2" s="2"/>
      <c r="W2" s="2"/>
      <c r="X2" s="2"/>
      <c r="Y2" s="2"/>
      <c r="Z2" s="2"/>
      <c r="AA2" s="2"/>
      <c r="AB2" s="37"/>
      <c r="AC2" s="38"/>
      <c r="AD2" s="36"/>
      <c r="AE2" s="2"/>
      <c r="AF2" s="2"/>
      <c r="AG2" s="2"/>
      <c r="AH2" s="2"/>
      <c r="AI2" s="2"/>
      <c r="AJ2" s="2"/>
      <c r="AK2" s="37"/>
      <c r="AL2" s="38"/>
      <c r="AM2" s="36"/>
      <c r="AN2" s="2"/>
      <c r="AO2" s="2"/>
      <c r="AP2" s="2"/>
      <c r="AQ2" s="2"/>
      <c r="AR2" s="2"/>
      <c r="AS2" s="2"/>
      <c r="AT2" s="37"/>
      <c r="AU2" s="38"/>
      <c r="AV2" s="36"/>
      <c r="AW2" s="2"/>
      <c r="AX2" s="2"/>
      <c r="AY2" s="2"/>
      <c r="AZ2" s="2"/>
      <c r="BA2" s="2"/>
      <c r="BB2" s="2"/>
      <c r="BC2" s="37"/>
      <c r="BD2" s="38"/>
      <c r="BE2" s="36"/>
      <c r="BF2" s="2"/>
      <c r="BG2" s="2"/>
      <c r="BH2" s="2"/>
      <c r="BI2" s="2"/>
      <c r="BJ2" s="2"/>
      <c r="BK2" s="2"/>
      <c r="BL2" s="37"/>
      <c r="BM2" s="38"/>
      <c r="BN2" s="36"/>
      <c r="BO2" s="2"/>
      <c r="BP2" s="2"/>
      <c r="BQ2" s="2"/>
      <c r="BR2" s="2"/>
      <c r="BS2" s="2"/>
      <c r="BT2" s="2"/>
      <c r="BU2" s="37"/>
    </row>
    <row r="3" spans="1:73" ht="77.25" thickBot="1">
      <c r="A3" s="40" t="s">
        <v>7</v>
      </c>
      <c r="B3" s="41" t="s">
        <v>8</v>
      </c>
      <c r="C3" s="41" t="s">
        <v>20</v>
      </c>
      <c r="D3" s="7" t="s">
        <v>9</v>
      </c>
      <c r="E3" s="8" t="s">
        <v>0</v>
      </c>
      <c r="F3" s="8" t="s">
        <v>1</v>
      </c>
      <c r="G3" s="8" t="s">
        <v>2</v>
      </c>
      <c r="H3" s="8" t="s">
        <v>3</v>
      </c>
      <c r="I3" s="8" t="s">
        <v>4</v>
      </c>
      <c r="J3" s="42" t="s">
        <v>5</v>
      </c>
      <c r="K3" s="41" t="s">
        <v>8</v>
      </c>
      <c r="L3" s="41" t="s">
        <v>20</v>
      </c>
      <c r="M3" s="7" t="s">
        <v>9</v>
      </c>
      <c r="N3" s="8" t="s">
        <v>0</v>
      </c>
      <c r="O3" s="8" t="s">
        <v>1</v>
      </c>
      <c r="P3" s="8" t="s">
        <v>2</v>
      </c>
      <c r="Q3" s="8" t="s">
        <v>3</v>
      </c>
      <c r="R3" s="8" t="s">
        <v>4</v>
      </c>
      <c r="S3" s="42" t="s">
        <v>5</v>
      </c>
      <c r="T3" s="41" t="s">
        <v>8</v>
      </c>
      <c r="U3" s="41" t="s">
        <v>20</v>
      </c>
      <c r="V3" s="7" t="s">
        <v>9</v>
      </c>
      <c r="W3" s="8" t="s">
        <v>0</v>
      </c>
      <c r="X3" s="8" t="s">
        <v>1</v>
      </c>
      <c r="Y3" s="8" t="s">
        <v>2</v>
      </c>
      <c r="Z3" s="8" t="s">
        <v>3</v>
      </c>
      <c r="AA3" s="8" t="s">
        <v>4</v>
      </c>
      <c r="AB3" s="42" t="s">
        <v>5</v>
      </c>
      <c r="AC3" s="41" t="s">
        <v>8</v>
      </c>
      <c r="AD3" s="41" t="s">
        <v>20</v>
      </c>
      <c r="AE3" s="7" t="s">
        <v>9</v>
      </c>
      <c r="AF3" s="8" t="s">
        <v>0</v>
      </c>
      <c r="AG3" s="8" t="s">
        <v>1</v>
      </c>
      <c r="AH3" s="8" t="s">
        <v>2</v>
      </c>
      <c r="AI3" s="8" t="s">
        <v>3</v>
      </c>
      <c r="AJ3" s="8" t="s">
        <v>4</v>
      </c>
      <c r="AK3" s="42" t="s">
        <v>5</v>
      </c>
      <c r="AL3" s="41" t="s">
        <v>8</v>
      </c>
      <c r="AM3" s="41" t="s">
        <v>20</v>
      </c>
      <c r="AN3" s="7" t="s">
        <v>9</v>
      </c>
      <c r="AO3" s="8" t="s">
        <v>0</v>
      </c>
      <c r="AP3" s="8" t="s">
        <v>1</v>
      </c>
      <c r="AQ3" s="8" t="s">
        <v>2</v>
      </c>
      <c r="AR3" s="8" t="s">
        <v>3</v>
      </c>
      <c r="AS3" s="8" t="s">
        <v>4</v>
      </c>
      <c r="AT3" s="42" t="s">
        <v>5</v>
      </c>
      <c r="AU3" s="41" t="s">
        <v>8</v>
      </c>
      <c r="AV3" s="41" t="s">
        <v>20</v>
      </c>
      <c r="AW3" s="7" t="s">
        <v>9</v>
      </c>
      <c r="AX3" s="8" t="s">
        <v>0</v>
      </c>
      <c r="AY3" s="8" t="s">
        <v>1</v>
      </c>
      <c r="AZ3" s="8" t="s">
        <v>2</v>
      </c>
      <c r="BA3" s="8" t="s">
        <v>3</v>
      </c>
      <c r="BB3" s="8" t="s">
        <v>4</v>
      </c>
      <c r="BC3" s="42" t="s">
        <v>5</v>
      </c>
      <c r="BD3" s="41" t="s">
        <v>8</v>
      </c>
      <c r="BE3" s="41" t="s">
        <v>20</v>
      </c>
      <c r="BF3" s="7" t="s">
        <v>9</v>
      </c>
      <c r="BG3" s="8" t="s">
        <v>0</v>
      </c>
      <c r="BH3" s="8" t="s">
        <v>1</v>
      </c>
      <c r="BI3" s="8" t="s">
        <v>2</v>
      </c>
      <c r="BJ3" s="8" t="s">
        <v>3</v>
      </c>
      <c r="BK3" s="8" t="s">
        <v>4</v>
      </c>
      <c r="BL3" s="42" t="s">
        <v>5</v>
      </c>
      <c r="BM3" s="41" t="s">
        <v>8</v>
      </c>
      <c r="BN3" s="41" t="s">
        <v>20</v>
      </c>
      <c r="BO3" s="7" t="s">
        <v>9</v>
      </c>
      <c r="BP3" s="8" t="s">
        <v>0</v>
      </c>
      <c r="BQ3" s="8" t="s">
        <v>1</v>
      </c>
      <c r="BR3" s="8" t="s">
        <v>2</v>
      </c>
      <c r="BS3" s="8" t="s">
        <v>3</v>
      </c>
      <c r="BT3" s="8" t="s">
        <v>4</v>
      </c>
      <c r="BU3" s="42" t="s">
        <v>5</v>
      </c>
    </row>
    <row r="4" spans="1:73" ht="15.75" thickTop="1">
      <c r="A4" s="11">
        <v>1950</v>
      </c>
      <c r="B4" s="44" t="s">
        <v>17</v>
      </c>
      <c r="C4" s="45">
        <f>'ALPRec-PReu'!C4+'ALPRec-MReu'!C4+'ALPRec-Inc'!C4+'ALPRec-LF'!C4</f>
        <v>0.99990000000000001</v>
      </c>
      <c r="D4" s="13"/>
      <c r="E4" s="14"/>
      <c r="F4" s="14"/>
      <c r="G4" s="14"/>
      <c r="H4" s="14"/>
      <c r="I4" s="14"/>
      <c r="J4" s="46">
        <f t="shared" ref="J4:J67" si="0">SQRT((1.5*EXP(1.105*I4))^2+(1.5*EXP(1.105*(E4-1)))^2+(1.5*EXP(1.105*(F4-1)))^2+(1.5*EXP(1.105*(G4-1)))^2+(1.5*EXP(1.105*(H4-1)))^2)/100*2.45</f>
        <v>4.4081660908397297E-2</v>
      </c>
      <c r="K4" s="47" t="s">
        <v>10</v>
      </c>
      <c r="L4" s="45">
        <f>'ALPRec-PReu'!L4+'ALPRec-MReu'!L4+'ALPRec-Inc'!L4+'ALPRec-LF'!L4</f>
        <v>0</v>
      </c>
      <c r="M4" s="13"/>
      <c r="N4" s="14"/>
      <c r="O4" s="14"/>
      <c r="P4" s="14"/>
      <c r="Q4" s="14"/>
      <c r="R4" s="14"/>
      <c r="S4" s="46">
        <f t="shared" ref="S4:S67" si="1">SQRT((1.5*EXP(1.105*R4))^2+(1.5*EXP(1.105*(N4-1)))^2+(1.5*EXP(1.105*(O4-1)))^2+(1.5*EXP(1.105*(P4-1)))^2+(1.5*EXP(1.105*(Q4-1)))^2)/100*2.45</f>
        <v>4.4081660908397297E-2</v>
      </c>
      <c r="T4" s="48" t="s">
        <v>11</v>
      </c>
      <c r="U4" s="45">
        <f>'ALPRec-PReu'!U4+'ALPRec-MReu'!U4+'ALPRec-Inc'!U4+'ALPRec-LF'!U4</f>
        <v>0</v>
      </c>
      <c r="V4" s="13"/>
      <c r="W4" s="14"/>
      <c r="X4" s="14"/>
      <c r="Y4" s="14"/>
      <c r="Z4" s="14"/>
      <c r="AA4" s="14"/>
      <c r="AB4" s="46">
        <f t="shared" ref="AB4:AB67" si="2">SQRT((1.5*EXP(1.105*AA4))^2+(1.5*EXP(1.105*(W4-1)))^2+(1.5*EXP(1.105*(X4-1)))^2+(1.5*EXP(1.105*(Y4-1)))^2+(1.5*EXP(1.105*(Z4-1)))^2)/100*2.45</f>
        <v>4.4081660908397297E-2</v>
      </c>
      <c r="AC4" s="49" t="s">
        <v>12</v>
      </c>
      <c r="AD4" s="45">
        <f>'ALPRec-PReu'!AD4+'ALPRec-MReu'!AD4+'ALPRec-Inc'!AD4+'ALPRec-LF'!AD4</f>
        <v>0</v>
      </c>
      <c r="AE4" s="13"/>
      <c r="AF4" s="14"/>
      <c r="AG4" s="14"/>
      <c r="AH4" s="14"/>
      <c r="AI4" s="14"/>
      <c r="AJ4" s="14"/>
      <c r="AK4" s="46">
        <f t="shared" ref="AK4:AK67" si="3">SQRT((1.5*EXP(1.105*AJ4))^2+(1.5*EXP(1.105*(AF4-1)))^2+(1.5*EXP(1.105*(AG4-1)))^2+(1.5*EXP(1.105*(AH4-1)))^2+(1.5*EXP(1.105*(AI4-1)))^2)/100*2.45</f>
        <v>4.4081660908397297E-2</v>
      </c>
      <c r="AL4" s="50" t="s">
        <v>13</v>
      </c>
      <c r="AM4" s="45">
        <f>'ALPRec-PReu'!AM4+'ALPRec-MReu'!AM4+'ALPRec-Inc'!AM4+'ALPRec-LF'!AM4</f>
        <v>0</v>
      </c>
      <c r="AN4" s="13"/>
      <c r="AO4" s="14"/>
      <c r="AP4" s="14"/>
      <c r="AQ4" s="14"/>
      <c r="AR4" s="14"/>
      <c r="AS4" s="14"/>
      <c r="AT4" s="46">
        <f t="shared" ref="AT4:AT67" si="4">SQRT((1.5*EXP(1.105*AS4))^2+(1.5*EXP(1.105*(AO4-1)))^2+(1.5*EXP(1.105*(AP4-1)))^2+(1.5*EXP(1.105*(AQ4-1)))^2+(1.5*EXP(1.105*(AR4-1)))^2)/100*2.45</f>
        <v>4.4081660908397297E-2</v>
      </c>
      <c r="AU4" s="51" t="s">
        <v>14</v>
      </c>
      <c r="AV4" s="45">
        <f>'ALPRec-PReu'!AV4+'ALPRec-MReu'!AV4+'ALPRec-Inc'!AV4+'ALPRec-LF'!AV4</f>
        <v>0</v>
      </c>
      <c r="AW4" s="13"/>
      <c r="AX4" s="14"/>
      <c r="AY4" s="14"/>
      <c r="AZ4" s="14"/>
      <c r="BA4" s="14"/>
      <c r="BB4" s="14"/>
      <c r="BC4" s="46">
        <f t="shared" ref="BC4:BC67" si="5">SQRT((1.5*EXP(1.105*BB4))^2+(1.5*EXP(1.105*(AX4-1)))^2+(1.5*EXP(1.105*(AY4-1)))^2+(1.5*EXP(1.105*(AZ4-1)))^2+(1.5*EXP(1.105*(BA4-1)))^2)/100*2.45</f>
        <v>4.4081660908397297E-2</v>
      </c>
      <c r="BD4" s="52" t="s">
        <v>15</v>
      </c>
      <c r="BE4" s="45">
        <f>'ALPRec-PReu'!BE4+'ALPRec-MReu'!BE4+'ALPRec-Inc'!BE4+'ALPRec-LF'!BE4</f>
        <v>0</v>
      </c>
      <c r="BF4" s="13"/>
      <c r="BG4" s="14"/>
      <c r="BH4" s="14"/>
      <c r="BI4" s="14"/>
      <c r="BJ4" s="14"/>
      <c r="BK4" s="14"/>
      <c r="BL4" s="46">
        <f t="shared" ref="BL4:BL67" si="6">SQRT((1.5*EXP(1.105*BK4))^2+(1.5*EXP(1.105*(BG4-1)))^2+(1.5*EXP(1.105*(BH4-1)))^2+(1.5*EXP(1.105*(BI4-1)))^2+(1.5*EXP(1.105*(BJ4-1)))^2)/100*2.45</f>
        <v>4.4081660908397297E-2</v>
      </c>
      <c r="BM4" s="53" t="s">
        <v>16</v>
      </c>
      <c r="BN4" s="45">
        <f>'ALPRec-PReu'!BN4+'ALPRec-MReu'!BN4+'ALPRec-Inc'!BN4+'ALPRec-LF'!BN4</f>
        <v>0</v>
      </c>
      <c r="BO4" s="13"/>
      <c r="BP4" s="14"/>
      <c r="BQ4" s="14"/>
      <c r="BR4" s="14"/>
      <c r="BS4" s="14"/>
      <c r="BT4" s="14"/>
      <c r="BU4" s="46">
        <f t="shared" ref="BU4:BU67" si="7">SQRT((1.5*EXP(1.105*BT4))^2+(1.5*EXP(1.105*(BP4-1)))^2+(1.5*EXP(1.105*(BQ4-1)))^2+(1.5*EXP(1.105*(BR4-1)))^2+(1.5*EXP(1.105*(BS4-1)))^2)/100*2.45</f>
        <v>4.4081660908397297E-2</v>
      </c>
    </row>
    <row r="5" spans="1:73">
      <c r="A5" s="11">
        <v>1951</v>
      </c>
      <c r="B5" s="44" t="s">
        <v>17</v>
      </c>
      <c r="C5" s="45">
        <f>'ALPRec-PReu'!C5+'ALPRec-MReu'!C5+'ALPRec-Inc'!C5+'ALPRec-LF'!C5</f>
        <v>0.99990000000000001</v>
      </c>
      <c r="D5" s="13"/>
      <c r="E5" s="14"/>
      <c r="F5" s="14"/>
      <c r="G5" s="14"/>
      <c r="H5" s="14"/>
      <c r="I5" s="14"/>
      <c r="J5" s="54">
        <f t="shared" si="0"/>
        <v>4.4081660908397297E-2</v>
      </c>
      <c r="K5" s="47" t="s">
        <v>10</v>
      </c>
      <c r="L5" s="45">
        <f>'ALPRec-PReu'!L5+'ALPRec-MReu'!L5+'ALPRec-Inc'!L5+'ALPRec-LF'!L5</f>
        <v>0</v>
      </c>
      <c r="M5" s="13"/>
      <c r="N5" s="14"/>
      <c r="O5" s="14"/>
      <c r="P5" s="14"/>
      <c r="Q5" s="14"/>
      <c r="R5" s="14"/>
      <c r="S5" s="54">
        <f t="shared" si="1"/>
        <v>4.4081660908397297E-2</v>
      </c>
      <c r="T5" s="48" t="s">
        <v>11</v>
      </c>
      <c r="U5" s="45">
        <f>'ALPRec-PReu'!U5+'ALPRec-MReu'!U5+'ALPRec-Inc'!U5+'ALPRec-LF'!U5</f>
        <v>0</v>
      </c>
      <c r="V5" s="13"/>
      <c r="W5" s="14"/>
      <c r="X5" s="14"/>
      <c r="Y5" s="14"/>
      <c r="Z5" s="14"/>
      <c r="AA5" s="14"/>
      <c r="AB5" s="54">
        <f t="shared" si="2"/>
        <v>4.4081660908397297E-2</v>
      </c>
      <c r="AC5" s="49" t="s">
        <v>12</v>
      </c>
      <c r="AD5" s="45">
        <f>'ALPRec-PReu'!AD5+'ALPRec-MReu'!AD5+'ALPRec-Inc'!AD5+'ALPRec-LF'!AD5</f>
        <v>0</v>
      </c>
      <c r="AE5" s="13"/>
      <c r="AF5" s="14"/>
      <c r="AG5" s="14"/>
      <c r="AH5" s="14"/>
      <c r="AI5" s="14"/>
      <c r="AJ5" s="14"/>
      <c r="AK5" s="54">
        <f t="shared" si="3"/>
        <v>4.4081660908397297E-2</v>
      </c>
      <c r="AL5" s="50" t="s">
        <v>13</v>
      </c>
      <c r="AM5" s="45">
        <f>'ALPRec-PReu'!AM5+'ALPRec-MReu'!AM5+'ALPRec-Inc'!AM5+'ALPRec-LF'!AM5</f>
        <v>0</v>
      </c>
      <c r="AN5" s="13"/>
      <c r="AO5" s="14"/>
      <c r="AP5" s="14"/>
      <c r="AQ5" s="14"/>
      <c r="AR5" s="14"/>
      <c r="AS5" s="14"/>
      <c r="AT5" s="54">
        <f t="shared" si="4"/>
        <v>4.4081660908397297E-2</v>
      </c>
      <c r="AU5" s="51" t="s">
        <v>14</v>
      </c>
      <c r="AV5" s="45">
        <f>'ALPRec-PReu'!AV5+'ALPRec-MReu'!AV5+'ALPRec-Inc'!AV5+'ALPRec-LF'!AV5</f>
        <v>0</v>
      </c>
      <c r="AW5" s="13"/>
      <c r="AX5" s="14"/>
      <c r="AY5" s="14"/>
      <c r="AZ5" s="14"/>
      <c r="BA5" s="14"/>
      <c r="BB5" s="14"/>
      <c r="BC5" s="54">
        <f t="shared" si="5"/>
        <v>4.4081660908397297E-2</v>
      </c>
      <c r="BD5" s="52" t="s">
        <v>15</v>
      </c>
      <c r="BE5" s="45">
        <f>'ALPRec-PReu'!BE5+'ALPRec-MReu'!BE5+'ALPRec-Inc'!BE5+'ALPRec-LF'!BE5</f>
        <v>0</v>
      </c>
      <c r="BF5" s="13"/>
      <c r="BG5" s="14"/>
      <c r="BH5" s="14"/>
      <c r="BI5" s="14"/>
      <c r="BJ5" s="14"/>
      <c r="BK5" s="14"/>
      <c r="BL5" s="54">
        <f t="shared" si="6"/>
        <v>4.4081660908397297E-2</v>
      </c>
      <c r="BM5" s="53" t="s">
        <v>16</v>
      </c>
      <c r="BN5" s="45">
        <f>'ALPRec-PReu'!BN5+'ALPRec-MReu'!BN5+'ALPRec-Inc'!BN5+'ALPRec-LF'!BN5</f>
        <v>0</v>
      </c>
      <c r="BO5" s="13"/>
      <c r="BP5" s="14"/>
      <c r="BQ5" s="14"/>
      <c r="BR5" s="14"/>
      <c r="BS5" s="14"/>
      <c r="BT5" s="14"/>
      <c r="BU5" s="54">
        <f t="shared" si="7"/>
        <v>4.4081660908397297E-2</v>
      </c>
    </row>
    <row r="6" spans="1:73">
      <c r="A6" s="11">
        <v>1952</v>
      </c>
      <c r="B6" s="44" t="s">
        <v>17</v>
      </c>
      <c r="C6" s="45">
        <f>'ALPRec-PReu'!C6+'ALPRec-MReu'!C6+'ALPRec-Inc'!C6+'ALPRec-LF'!C6</f>
        <v>0.99990000000000001</v>
      </c>
      <c r="D6" s="13"/>
      <c r="E6" s="14"/>
      <c r="F6" s="14"/>
      <c r="G6" s="14"/>
      <c r="H6" s="14"/>
      <c r="I6" s="14"/>
      <c r="J6" s="54">
        <f t="shared" si="0"/>
        <v>4.4081660908397297E-2</v>
      </c>
      <c r="K6" s="47" t="s">
        <v>10</v>
      </c>
      <c r="L6" s="45">
        <f>'ALPRec-PReu'!L6+'ALPRec-MReu'!L6+'ALPRec-Inc'!L6+'ALPRec-LF'!L6</f>
        <v>0</v>
      </c>
      <c r="M6" s="13"/>
      <c r="N6" s="14"/>
      <c r="O6" s="14"/>
      <c r="P6" s="14"/>
      <c r="Q6" s="14"/>
      <c r="R6" s="14"/>
      <c r="S6" s="54">
        <f t="shared" si="1"/>
        <v>4.4081660908397297E-2</v>
      </c>
      <c r="T6" s="48" t="s">
        <v>11</v>
      </c>
      <c r="U6" s="45">
        <f>'ALPRec-PReu'!U6+'ALPRec-MReu'!U6+'ALPRec-Inc'!U6+'ALPRec-LF'!U6</f>
        <v>0</v>
      </c>
      <c r="V6" s="13"/>
      <c r="W6" s="14"/>
      <c r="X6" s="14"/>
      <c r="Y6" s="14"/>
      <c r="Z6" s="14"/>
      <c r="AA6" s="14"/>
      <c r="AB6" s="54">
        <f t="shared" si="2"/>
        <v>4.4081660908397297E-2</v>
      </c>
      <c r="AC6" s="49" t="s">
        <v>12</v>
      </c>
      <c r="AD6" s="45">
        <f>'ALPRec-PReu'!AD6+'ALPRec-MReu'!AD6+'ALPRec-Inc'!AD6+'ALPRec-LF'!AD6</f>
        <v>0</v>
      </c>
      <c r="AE6" s="13"/>
      <c r="AF6" s="14"/>
      <c r="AG6" s="14"/>
      <c r="AH6" s="14"/>
      <c r="AI6" s="14"/>
      <c r="AJ6" s="14"/>
      <c r="AK6" s="54">
        <f t="shared" si="3"/>
        <v>4.4081660908397297E-2</v>
      </c>
      <c r="AL6" s="50" t="s">
        <v>13</v>
      </c>
      <c r="AM6" s="45">
        <f>'ALPRec-PReu'!AM6+'ALPRec-MReu'!AM6+'ALPRec-Inc'!AM6+'ALPRec-LF'!AM6</f>
        <v>0</v>
      </c>
      <c r="AN6" s="13"/>
      <c r="AO6" s="14"/>
      <c r="AP6" s="14"/>
      <c r="AQ6" s="14"/>
      <c r="AR6" s="14"/>
      <c r="AS6" s="14"/>
      <c r="AT6" s="54">
        <f t="shared" si="4"/>
        <v>4.4081660908397297E-2</v>
      </c>
      <c r="AU6" s="51" t="s">
        <v>14</v>
      </c>
      <c r="AV6" s="45">
        <f>'ALPRec-PReu'!AV6+'ALPRec-MReu'!AV6+'ALPRec-Inc'!AV6+'ALPRec-LF'!AV6</f>
        <v>0</v>
      </c>
      <c r="AW6" s="13"/>
      <c r="AX6" s="14"/>
      <c r="AY6" s="14"/>
      <c r="AZ6" s="14"/>
      <c r="BA6" s="14"/>
      <c r="BB6" s="14"/>
      <c r="BC6" s="54">
        <f t="shared" si="5"/>
        <v>4.4081660908397297E-2</v>
      </c>
      <c r="BD6" s="52" t="s">
        <v>15</v>
      </c>
      <c r="BE6" s="45">
        <f>'ALPRec-PReu'!BE6+'ALPRec-MReu'!BE6+'ALPRec-Inc'!BE6+'ALPRec-LF'!BE6</f>
        <v>0</v>
      </c>
      <c r="BF6" s="13"/>
      <c r="BG6" s="14"/>
      <c r="BH6" s="14"/>
      <c r="BI6" s="14"/>
      <c r="BJ6" s="14"/>
      <c r="BK6" s="14"/>
      <c r="BL6" s="54">
        <f t="shared" si="6"/>
        <v>4.4081660908397297E-2</v>
      </c>
      <c r="BM6" s="53" t="s">
        <v>16</v>
      </c>
      <c r="BN6" s="45">
        <f>'ALPRec-PReu'!BN6+'ALPRec-MReu'!BN6+'ALPRec-Inc'!BN6+'ALPRec-LF'!BN6</f>
        <v>0</v>
      </c>
      <c r="BO6" s="13"/>
      <c r="BP6" s="14"/>
      <c r="BQ6" s="14"/>
      <c r="BR6" s="14"/>
      <c r="BS6" s="14"/>
      <c r="BT6" s="14"/>
      <c r="BU6" s="54">
        <f t="shared" si="7"/>
        <v>4.4081660908397297E-2</v>
      </c>
    </row>
    <row r="7" spans="1:73">
      <c r="A7" s="11">
        <v>1953</v>
      </c>
      <c r="B7" s="44" t="s">
        <v>17</v>
      </c>
      <c r="C7" s="45">
        <f>'ALPRec-PReu'!C7+'ALPRec-MReu'!C7+'ALPRec-Inc'!C7+'ALPRec-LF'!C7</f>
        <v>0.99990000000000001</v>
      </c>
      <c r="D7" s="13"/>
      <c r="E7" s="14"/>
      <c r="F7" s="14"/>
      <c r="G7" s="14"/>
      <c r="H7" s="14"/>
      <c r="I7" s="14"/>
      <c r="J7" s="54">
        <f t="shared" si="0"/>
        <v>4.4081660908397297E-2</v>
      </c>
      <c r="K7" s="47" t="s">
        <v>10</v>
      </c>
      <c r="L7" s="45">
        <f>'ALPRec-PReu'!L7+'ALPRec-MReu'!L7+'ALPRec-Inc'!L7+'ALPRec-LF'!L7</f>
        <v>0</v>
      </c>
      <c r="M7" s="13"/>
      <c r="N7" s="14"/>
      <c r="O7" s="14"/>
      <c r="P7" s="14"/>
      <c r="Q7" s="14"/>
      <c r="R7" s="14"/>
      <c r="S7" s="54">
        <f t="shared" si="1"/>
        <v>4.4081660908397297E-2</v>
      </c>
      <c r="T7" s="48" t="s">
        <v>11</v>
      </c>
      <c r="U7" s="45">
        <f>'ALPRec-PReu'!U7+'ALPRec-MReu'!U7+'ALPRec-Inc'!U7+'ALPRec-LF'!U7</f>
        <v>0</v>
      </c>
      <c r="V7" s="13"/>
      <c r="W7" s="14"/>
      <c r="X7" s="14"/>
      <c r="Y7" s="14"/>
      <c r="Z7" s="14"/>
      <c r="AA7" s="14"/>
      <c r="AB7" s="54">
        <f t="shared" si="2"/>
        <v>4.4081660908397297E-2</v>
      </c>
      <c r="AC7" s="49" t="s">
        <v>12</v>
      </c>
      <c r="AD7" s="45">
        <f>'ALPRec-PReu'!AD7+'ALPRec-MReu'!AD7+'ALPRec-Inc'!AD7+'ALPRec-LF'!AD7</f>
        <v>0</v>
      </c>
      <c r="AE7" s="13"/>
      <c r="AF7" s="14"/>
      <c r="AG7" s="14"/>
      <c r="AH7" s="14"/>
      <c r="AI7" s="14"/>
      <c r="AJ7" s="14"/>
      <c r="AK7" s="54">
        <f t="shared" si="3"/>
        <v>4.4081660908397297E-2</v>
      </c>
      <c r="AL7" s="50" t="s">
        <v>13</v>
      </c>
      <c r="AM7" s="45">
        <f>'ALPRec-PReu'!AM7+'ALPRec-MReu'!AM7+'ALPRec-Inc'!AM7+'ALPRec-LF'!AM7</f>
        <v>0</v>
      </c>
      <c r="AN7" s="13"/>
      <c r="AO7" s="14"/>
      <c r="AP7" s="14"/>
      <c r="AQ7" s="14"/>
      <c r="AR7" s="14"/>
      <c r="AS7" s="14"/>
      <c r="AT7" s="54">
        <f t="shared" si="4"/>
        <v>4.4081660908397297E-2</v>
      </c>
      <c r="AU7" s="51" t="s">
        <v>14</v>
      </c>
      <c r="AV7" s="45">
        <f>'ALPRec-PReu'!AV7+'ALPRec-MReu'!AV7+'ALPRec-Inc'!AV7+'ALPRec-LF'!AV7</f>
        <v>0</v>
      </c>
      <c r="AW7" s="13"/>
      <c r="AX7" s="14"/>
      <c r="AY7" s="14"/>
      <c r="AZ7" s="14"/>
      <c r="BA7" s="14"/>
      <c r="BB7" s="14"/>
      <c r="BC7" s="54">
        <f t="shared" si="5"/>
        <v>4.4081660908397297E-2</v>
      </c>
      <c r="BD7" s="52" t="s">
        <v>15</v>
      </c>
      <c r="BE7" s="45">
        <f>'ALPRec-PReu'!BE7+'ALPRec-MReu'!BE7+'ALPRec-Inc'!BE7+'ALPRec-LF'!BE7</f>
        <v>0</v>
      </c>
      <c r="BF7" s="13"/>
      <c r="BG7" s="14"/>
      <c r="BH7" s="14"/>
      <c r="BI7" s="14"/>
      <c r="BJ7" s="14"/>
      <c r="BK7" s="14"/>
      <c r="BL7" s="54">
        <f t="shared" si="6"/>
        <v>4.4081660908397297E-2</v>
      </c>
      <c r="BM7" s="53" t="s">
        <v>16</v>
      </c>
      <c r="BN7" s="45">
        <f>'ALPRec-PReu'!BN7+'ALPRec-MReu'!BN7+'ALPRec-Inc'!BN7+'ALPRec-LF'!BN7</f>
        <v>0</v>
      </c>
      <c r="BO7" s="13"/>
      <c r="BP7" s="14"/>
      <c r="BQ7" s="14"/>
      <c r="BR7" s="14"/>
      <c r="BS7" s="14"/>
      <c r="BT7" s="14"/>
      <c r="BU7" s="54">
        <f t="shared" si="7"/>
        <v>4.4081660908397297E-2</v>
      </c>
    </row>
    <row r="8" spans="1:73">
      <c r="A8" s="11">
        <v>1954</v>
      </c>
      <c r="B8" s="44" t="s">
        <v>17</v>
      </c>
      <c r="C8" s="45">
        <f>'ALPRec-PReu'!C8+'ALPRec-MReu'!C8+'ALPRec-Inc'!C8+'ALPRec-LF'!C8</f>
        <v>0.99990000000000001</v>
      </c>
      <c r="D8" s="13"/>
      <c r="E8" s="14"/>
      <c r="F8" s="14"/>
      <c r="G8" s="14"/>
      <c r="H8" s="14"/>
      <c r="I8" s="14"/>
      <c r="J8" s="54">
        <f t="shared" si="0"/>
        <v>4.4081660908397297E-2</v>
      </c>
      <c r="K8" s="47" t="s">
        <v>10</v>
      </c>
      <c r="L8" s="45">
        <f>'ALPRec-PReu'!L8+'ALPRec-MReu'!L8+'ALPRec-Inc'!L8+'ALPRec-LF'!L8</f>
        <v>0</v>
      </c>
      <c r="M8" s="13"/>
      <c r="N8" s="14"/>
      <c r="O8" s="14"/>
      <c r="P8" s="14"/>
      <c r="Q8" s="14"/>
      <c r="R8" s="14"/>
      <c r="S8" s="54">
        <f t="shared" si="1"/>
        <v>4.4081660908397297E-2</v>
      </c>
      <c r="T8" s="48" t="s">
        <v>11</v>
      </c>
      <c r="U8" s="45">
        <f>'ALPRec-PReu'!U8+'ALPRec-MReu'!U8+'ALPRec-Inc'!U8+'ALPRec-LF'!U8</f>
        <v>0</v>
      </c>
      <c r="V8" s="13"/>
      <c r="W8" s="14"/>
      <c r="X8" s="14"/>
      <c r="Y8" s="14"/>
      <c r="Z8" s="14"/>
      <c r="AA8" s="14"/>
      <c r="AB8" s="54">
        <f t="shared" si="2"/>
        <v>4.4081660908397297E-2</v>
      </c>
      <c r="AC8" s="49" t="s">
        <v>12</v>
      </c>
      <c r="AD8" s="45">
        <f>'ALPRec-PReu'!AD8+'ALPRec-MReu'!AD8+'ALPRec-Inc'!AD8+'ALPRec-LF'!AD8</f>
        <v>0</v>
      </c>
      <c r="AE8" s="13"/>
      <c r="AF8" s="14"/>
      <c r="AG8" s="14"/>
      <c r="AH8" s="14"/>
      <c r="AI8" s="14"/>
      <c r="AJ8" s="14"/>
      <c r="AK8" s="54">
        <f t="shared" si="3"/>
        <v>4.4081660908397297E-2</v>
      </c>
      <c r="AL8" s="50" t="s">
        <v>13</v>
      </c>
      <c r="AM8" s="45">
        <f>'ALPRec-PReu'!AM8+'ALPRec-MReu'!AM8+'ALPRec-Inc'!AM8+'ALPRec-LF'!AM8</f>
        <v>0</v>
      </c>
      <c r="AN8" s="13"/>
      <c r="AO8" s="14"/>
      <c r="AP8" s="14"/>
      <c r="AQ8" s="14"/>
      <c r="AR8" s="14"/>
      <c r="AS8" s="14"/>
      <c r="AT8" s="54">
        <f t="shared" si="4"/>
        <v>4.4081660908397297E-2</v>
      </c>
      <c r="AU8" s="51" t="s">
        <v>14</v>
      </c>
      <c r="AV8" s="45">
        <f>'ALPRec-PReu'!AV8+'ALPRec-MReu'!AV8+'ALPRec-Inc'!AV8+'ALPRec-LF'!AV8</f>
        <v>0</v>
      </c>
      <c r="AW8" s="13"/>
      <c r="AX8" s="14"/>
      <c r="AY8" s="14"/>
      <c r="AZ8" s="14"/>
      <c r="BA8" s="14"/>
      <c r="BB8" s="14"/>
      <c r="BC8" s="54">
        <f t="shared" si="5"/>
        <v>4.4081660908397297E-2</v>
      </c>
      <c r="BD8" s="52" t="s">
        <v>15</v>
      </c>
      <c r="BE8" s="45">
        <f>'ALPRec-PReu'!BE8+'ALPRec-MReu'!BE8+'ALPRec-Inc'!BE8+'ALPRec-LF'!BE8</f>
        <v>0</v>
      </c>
      <c r="BF8" s="13"/>
      <c r="BG8" s="14"/>
      <c r="BH8" s="14"/>
      <c r="BI8" s="14"/>
      <c r="BJ8" s="14"/>
      <c r="BK8" s="14"/>
      <c r="BL8" s="54">
        <f t="shared" si="6"/>
        <v>4.4081660908397297E-2</v>
      </c>
      <c r="BM8" s="53" t="s">
        <v>16</v>
      </c>
      <c r="BN8" s="45">
        <f>'ALPRec-PReu'!BN8+'ALPRec-MReu'!BN8+'ALPRec-Inc'!BN8+'ALPRec-LF'!BN8</f>
        <v>0</v>
      </c>
      <c r="BO8" s="13"/>
      <c r="BP8" s="14"/>
      <c r="BQ8" s="14"/>
      <c r="BR8" s="14"/>
      <c r="BS8" s="14"/>
      <c r="BT8" s="14"/>
      <c r="BU8" s="54">
        <f t="shared" si="7"/>
        <v>4.4081660908397297E-2</v>
      </c>
    </row>
    <row r="9" spans="1:73">
      <c r="A9" s="11">
        <v>1955</v>
      </c>
      <c r="B9" s="44" t="s">
        <v>17</v>
      </c>
      <c r="C9" s="45">
        <f>'ALPRec-PReu'!C9+'ALPRec-MReu'!C9+'ALPRec-Inc'!C9+'ALPRec-LF'!C9</f>
        <v>0.99990000000000001</v>
      </c>
      <c r="D9" s="13"/>
      <c r="E9" s="14"/>
      <c r="F9" s="14"/>
      <c r="G9" s="14"/>
      <c r="H9" s="14"/>
      <c r="I9" s="14"/>
      <c r="J9" s="54">
        <f t="shared" si="0"/>
        <v>4.4081660908397297E-2</v>
      </c>
      <c r="K9" s="47" t="s">
        <v>10</v>
      </c>
      <c r="L9" s="45">
        <f>'ALPRec-PReu'!L9+'ALPRec-MReu'!L9+'ALPRec-Inc'!L9+'ALPRec-LF'!L9</f>
        <v>0</v>
      </c>
      <c r="M9" s="13"/>
      <c r="N9" s="14"/>
      <c r="O9" s="14"/>
      <c r="P9" s="14"/>
      <c r="Q9" s="14"/>
      <c r="R9" s="14"/>
      <c r="S9" s="54">
        <f t="shared" si="1"/>
        <v>4.4081660908397297E-2</v>
      </c>
      <c r="T9" s="48" t="s">
        <v>11</v>
      </c>
      <c r="U9" s="45">
        <f>'ALPRec-PReu'!U9+'ALPRec-MReu'!U9+'ALPRec-Inc'!U9+'ALPRec-LF'!U9</f>
        <v>0</v>
      </c>
      <c r="V9" s="13"/>
      <c r="W9" s="14"/>
      <c r="X9" s="14"/>
      <c r="Y9" s="14"/>
      <c r="Z9" s="14"/>
      <c r="AA9" s="14"/>
      <c r="AB9" s="54">
        <f t="shared" si="2"/>
        <v>4.4081660908397297E-2</v>
      </c>
      <c r="AC9" s="49" t="s">
        <v>12</v>
      </c>
      <c r="AD9" s="45">
        <f>'ALPRec-PReu'!AD9+'ALPRec-MReu'!AD9+'ALPRec-Inc'!AD9+'ALPRec-LF'!AD9</f>
        <v>0</v>
      </c>
      <c r="AE9" s="13"/>
      <c r="AF9" s="14"/>
      <c r="AG9" s="14"/>
      <c r="AH9" s="14"/>
      <c r="AI9" s="14"/>
      <c r="AJ9" s="14"/>
      <c r="AK9" s="54">
        <f t="shared" si="3"/>
        <v>4.4081660908397297E-2</v>
      </c>
      <c r="AL9" s="50" t="s">
        <v>13</v>
      </c>
      <c r="AM9" s="45">
        <f>'ALPRec-PReu'!AM9+'ALPRec-MReu'!AM9+'ALPRec-Inc'!AM9+'ALPRec-LF'!AM9</f>
        <v>0</v>
      </c>
      <c r="AN9" s="13"/>
      <c r="AO9" s="14"/>
      <c r="AP9" s="14"/>
      <c r="AQ9" s="14"/>
      <c r="AR9" s="14"/>
      <c r="AS9" s="14"/>
      <c r="AT9" s="54">
        <f t="shared" si="4"/>
        <v>4.4081660908397297E-2</v>
      </c>
      <c r="AU9" s="51" t="s">
        <v>14</v>
      </c>
      <c r="AV9" s="45">
        <f>'ALPRec-PReu'!AV9+'ALPRec-MReu'!AV9+'ALPRec-Inc'!AV9+'ALPRec-LF'!AV9</f>
        <v>0</v>
      </c>
      <c r="AW9" s="13"/>
      <c r="AX9" s="14"/>
      <c r="AY9" s="14"/>
      <c r="AZ9" s="14"/>
      <c r="BA9" s="14"/>
      <c r="BB9" s="14"/>
      <c r="BC9" s="54">
        <f t="shared" si="5"/>
        <v>4.4081660908397297E-2</v>
      </c>
      <c r="BD9" s="52" t="s">
        <v>15</v>
      </c>
      <c r="BE9" s="45">
        <f>'ALPRec-PReu'!BE9+'ALPRec-MReu'!BE9+'ALPRec-Inc'!BE9+'ALPRec-LF'!BE9</f>
        <v>0</v>
      </c>
      <c r="BF9" s="13"/>
      <c r="BG9" s="14"/>
      <c r="BH9" s="14"/>
      <c r="BI9" s="14"/>
      <c r="BJ9" s="14"/>
      <c r="BK9" s="14"/>
      <c r="BL9" s="54">
        <f t="shared" si="6"/>
        <v>4.4081660908397297E-2</v>
      </c>
      <c r="BM9" s="53" t="s">
        <v>16</v>
      </c>
      <c r="BN9" s="45">
        <f>'ALPRec-PReu'!BN9+'ALPRec-MReu'!BN9+'ALPRec-Inc'!BN9+'ALPRec-LF'!BN9</f>
        <v>0</v>
      </c>
      <c r="BO9" s="13"/>
      <c r="BP9" s="14"/>
      <c r="BQ9" s="14"/>
      <c r="BR9" s="14"/>
      <c r="BS9" s="14"/>
      <c r="BT9" s="14"/>
      <c r="BU9" s="54">
        <f t="shared" si="7"/>
        <v>4.4081660908397297E-2</v>
      </c>
    </row>
    <row r="10" spans="1:73">
      <c r="A10" s="11">
        <v>1956</v>
      </c>
      <c r="B10" s="44" t="s">
        <v>17</v>
      </c>
      <c r="C10" s="45">
        <f>'ALPRec-PReu'!C10+'ALPRec-MReu'!C10+'ALPRec-Inc'!C10+'ALPRec-LF'!C10</f>
        <v>0.99990000000000001</v>
      </c>
      <c r="D10" s="13"/>
      <c r="E10" s="14"/>
      <c r="F10" s="14"/>
      <c r="G10" s="14"/>
      <c r="H10" s="14"/>
      <c r="I10" s="14"/>
      <c r="J10" s="54">
        <f t="shared" si="0"/>
        <v>4.4081660908397297E-2</v>
      </c>
      <c r="K10" s="47" t="s">
        <v>10</v>
      </c>
      <c r="L10" s="45">
        <f>'ALPRec-PReu'!L10+'ALPRec-MReu'!L10+'ALPRec-Inc'!L10+'ALPRec-LF'!L10</f>
        <v>0</v>
      </c>
      <c r="M10" s="13"/>
      <c r="N10" s="14"/>
      <c r="O10" s="14"/>
      <c r="P10" s="14"/>
      <c r="Q10" s="14"/>
      <c r="R10" s="14"/>
      <c r="S10" s="54">
        <f t="shared" si="1"/>
        <v>4.4081660908397297E-2</v>
      </c>
      <c r="T10" s="48" t="s">
        <v>11</v>
      </c>
      <c r="U10" s="45">
        <f>'ALPRec-PReu'!U10+'ALPRec-MReu'!U10+'ALPRec-Inc'!U10+'ALPRec-LF'!U10</f>
        <v>0</v>
      </c>
      <c r="V10" s="13"/>
      <c r="W10" s="14"/>
      <c r="X10" s="14"/>
      <c r="Y10" s="14"/>
      <c r="Z10" s="14"/>
      <c r="AA10" s="14"/>
      <c r="AB10" s="54">
        <f t="shared" si="2"/>
        <v>4.4081660908397297E-2</v>
      </c>
      <c r="AC10" s="49" t="s">
        <v>12</v>
      </c>
      <c r="AD10" s="45">
        <f>'ALPRec-PReu'!AD10+'ALPRec-MReu'!AD10+'ALPRec-Inc'!AD10+'ALPRec-LF'!AD10</f>
        <v>0</v>
      </c>
      <c r="AE10" s="13"/>
      <c r="AF10" s="14"/>
      <c r="AG10" s="14"/>
      <c r="AH10" s="14"/>
      <c r="AI10" s="14"/>
      <c r="AJ10" s="14"/>
      <c r="AK10" s="54">
        <f t="shared" si="3"/>
        <v>4.4081660908397297E-2</v>
      </c>
      <c r="AL10" s="50" t="s">
        <v>13</v>
      </c>
      <c r="AM10" s="45">
        <f>'ALPRec-PReu'!AM10+'ALPRec-MReu'!AM10+'ALPRec-Inc'!AM10+'ALPRec-LF'!AM10</f>
        <v>0</v>
      </c>
      <c r="AN10" s="13"/>
      <c r="AO10" s="14"/>
      <c r="AP10" s="14"/>
      <c r="AQ10" s="14"/>
      <c r="AR10" s="14"/>
      <c r="AS10" s="14"/>
      <c r="AT10" s="54">
        <f t="shared" si="4"/>
        <v>4.4081660908397297E-2</v>
      </c>
      <c r="AU10" s="51" t="s">
        <v>14</v>
      </c>
      <c r="AV10" s="45">
        <f>'ALPRec-PReu'!AV10+'ALPRec-MReu'!AV10+'ALPRec-Inc'!AV10+'ALPRec-LF'!AV10</f>
        <v>0</v>
      </c>
      <c r="AW10" s="13"/>
      <c r="AX10" s="14"/>
      <c r="AY10" s="14"/>
      <c r="AZ10" s="14"/>
      <c r="BA10" s="14"/>
      <c r="BB10" s="14"/>
      <c r="BC10" s="54">
        <f t="shared" si="5"/>
        <v>4.4081660908397297E-2</v>
      </c>
      <c r="BD10" s="52" t="s">
        <v>15</v>
      </c>
      <c r="BE10" s="45">
        <f>'ALPRec-PReu'!BE10+'ALPRec-MReu'!BE10+'ALPRec-Inc'!BE10+'ALPRec-LF'!BE10</f>
        <v>0</v>
      </c>
      <c r="BF10" s="13"/>
      <c r="BG10" s="14"/>
      <c r="BH10" s="14"/>
      <c r="BI10" s="14"/>
      <c r="BJ10" s="14"/>
      <c r="BK10" s="14"/>
      <c r="BL10" s="54">
        <f t="shared" si="6"/>
        <v>4.4081660908397297E-2</v>
      </c>
      <c r="BM10" s="53" t="s">
        <v>16</v>
      </c>
      <c r="BN10" s="45">
        <f>'ALPRec-PReu'!BN10+'ALPRec-MReu'!BN10+'ALPRec-Inc'!BN10+'ALPRec-LF'!BN10</f>
        <v>0</v>
      </c>
      <c r="BO10" s="13"/>
      <c r="BP10" s="14"/>
      <c r="BQ10" s="14"/>
      <c r="BR10" s="14"/>
      <c r="BS10" s="14"/>
      <c r="BT10" s="14"/>
      <c r="BU10" s="54">
        <f t="shared" si="7"/>
        <v>4.4081660908397297E-2</v>
      </c>
    </row>
    <row r="11" spans="1:73">
      <c r="A11" s="11">
        <v>1957</v>
      </c>
      <c r="B11" s="44" t="s">
        <v>17</v>
      </c>
      <c r="C11" s="45">
        <f>'ALPRec-PReu'!C11+'ALPRec-MReu'!C11+'ALPRec-Inc'!C11+'ALPRec-LF'!C11</f>
        <v>0.99990000000000001</v>
      </c>
      <c r="D11" s="13"/>
      <c r="E11" s="14"/>
      <c r="F11" s="14"/>
      <c r="G11" s="14"/>
      <c r="H11" s="14"/>
      <c r="I11" s="14"/>
      <c r="J11" s="54">
        <f t="shared" si="0"/>
        <v>4.4081660908397297E-2</v>
      </c>
      <c r="K11" s="47" t="s">
        <v>10</v>
      </c>
      <c r="L11" s="45">
        <f>'ALPRec-PReu'!L11+'ALPRec-MReu'!L11+'ALPRec-Inc'!L11+'ALPRec-LF'!L11</f>
        <v>0</v>
      </c>
      <c r="M11" s="13"/>
      <c r="N11" s="14"/>
      <c r="O11" s="14"/>
      <c r="P11" s="14"/>
      <c r="Q11" s="14"/>
      <c r="R11" s="14"/>
      <c r="S11" s="54">
        <f t="shared" si="1"/>
        <v>4.4081660908397297E-2</v>
      </c>
      <c r="T11" s="48" t="s">
        <v>11</v>
      </c>
      <c r="U11" s="45">
        <f>'ALPRec-PReu'!U11+'ALPRec-MReu'!U11+'ALPRec-Inc'!U11+'ALPRec-LF'!U11</f>
        <v>0</v>
      </c>
      <c r="V11" s="13"/>
      <c r="W11" s="14"/>
      <c r="X11" s="14"/>
      <c r="Y11" s="14"/>
      <c r="Z11" s="14"/>
      <c r="AA11" s="14"/>
      <c r="AB11" s="54">
        <f t="shared" si="2"/>
        <v>4.4081660908397297E-2</v>
      </c>
      <c r="AC11" s="49" t="s">
        <v>12</v>
      </c>
      <c r="AD11" s="45">
        <f>'ALPRec-PReu'!AD11+'ALPRec-MReu'!AD11+'ALPRec-Inc'!AD11+'ALPRec-LF'!AD11</f>
        <v>0</v>
      </c>
      <c r="AE11" s="13"/>
      <c r="AF11" s="14"/>
      <c r="AG11" s="14"/>
      <c r="AH11" s="14"/>
      <c r="AI11" s="14"/>
      <c r="AJ11" s="14"/>
      <c r="AK11" s="54">
        <f t="shared" si="3"/>
        <v>4.4081660908397297E-2</v>
      </c>
      <c r="AL11" s="50" t="s">
        <v>13</v>
      </c>
      <c r="AM11" s="45">
        <f>'ALPRec-PReu'!AM11+'ALPRec-MReu'!AM11+'ALPRec-Inc'!AM11+'ALPRec-LF'!AM11</f>
        <v>0</v>
      </c>
      <c r="AN11" s="13"/>
      <c r="AO11" s="14"/>
      <c r="AP11" s="14"/>
      <c r="AQ11" s="14"/>
      <c r="AR11" s="14"/>
      <c r="AS11" s="14"/>
      <c r="AT11" s="54">
        <f t="shared" si="4"/>
        <v>4.4081660908397297E-2</v>
      </c>
      <c r="AU11" s="51" t="s">
        <v>14</v>
      </c>
      <c r="AV11" s="45">
        <f>'ALPRec-PReu'!AV11+'ALPRec-MReu'!AV11+'ALPRec-Inc'!AV11+'ALPRec-LF'!AV11</f>
        <v>0</v>
      </c>
      <c r="AW11" s="13"/>
      <c r="AX11" s="14"/>
      <c r="AY11" s="14"/>
      <c r="AZ11" s="14"/>
      <c r="BA11" s="14"/>
      <c r="BB11" s="14"/>
      <c r="BC11" s="54">
        <f t="shared" si="5"/>
        <v>4.4081660908397297E-2</v>
      </c>
      <c r="BD11" s="52" t="s">
        <v>15</v>
      </c>
      <c r="BE11" s="45">
        <f>'ALPRec-PReu'!BE11+'ALPRec-MReu'!BE11+'ALPRec-Inc'!BE11+'ALPRec-LF'!BE11</f>
        <v>0</v>
      </c>
      <c r="BF11" s="13"/>
      <c r="BG11" s="14"/>
      <c r="BH11" s="14"/>
      <c r="BI11" s="14"/>
      <c r="BJ11" s="14"/>
      <c r="BK11" s="14"/>
      <c r="BL11" s="54">
        <f t="shared" si="6"/>
        <v>4.4081660908397297E-2</v>
      </c>
      <c r="BM11" s="53" t="s">
        <v>16</v>
      </c>
      <c r="BN11" s="45">
        <f>'ALPRec-PReu'!BN11+'ALPRec-MReu'!BN11+'ALPRec-Inc'!BN11+'ALPRec-LF'!BN11</f>
        <v>0</v>
      </c>
      <c r="BO11" s="13"/>
      <c r="BP11" s="14"/>
      <c r="BQ11" s="14"/>
      <c r="BR11" s="14"/>
      <c r="BS11" s="14"/>
      <c r="BT11" s="14"/>
      <c r="BU11" s="54">
        <f t="shared" si="7"/>
        <v>4.4081660908397297E-2</v>
      </c>
    </row>
    <row r="12" spans="1:73">
      <c r="A12" s="11">
        <v>1958</v>
      </c>
      <c r="B12" s="44" t="s">
        <v>17</v>
      </c>
      <c r="C12" s="45">
        <f>'ALPRec-PReu'!C12+'ALPRec-MReu'!C12+'ALPRec-Inc'!C12+'ALPRec-LF'!C12</f>
        <v>0.99990000000000001</v>
      </c>
      <c r="D12" s="13"/>
      <c r="E12" s="14"/>
      <c r="F12" s="14"/>
      <c r="G12" s="14"/>
      <c r="H12" s="14"/>
      <c r="I12" s="14"/>
      <c r="J12" s="54">
        <f t="shared" si="0"/>
        <v>4.4081660908397297E-2</v>
      </c>
      <c r="K12" s="47" t="s">
        <v>10</v>
      </c>
      <c r="L12" s="45">
        <f>'ALPRec-PReu'!L12+'ALPRec-MReu'!L12+'ALPRec-Inc'!L12+'ALPRec-LF'!L12</f>
        <v>0</v>
      </c>
      <c r="M12" s="13"/>
      <c r="N12" s="14"/>
      <c r="O12" s="14"/>
      <c r="P12" s="14"/>
      <c r="Q12" s="14"/>
      <c r="R12" s="14"/>
      <c r="S12" s="54">
        <f t="shared" si="1"/>
        <v>4.4081660908397297E-2</v>
      </c>
      <c r="T12" s="48" t="s">
        <v>11</v>
      </c>
      <c r="U12" s="45">
        <f>'ALPRec-PReu'!U12+'ALPRec-MReu'!U12+'ALPRec-Inc'!U12+'ALPRec-LF'!U12</f>
        <v>0</v>
      </c>
      <c r="V12" s="13"/>
      <c r="W12" s="14"/>
      <c r="X12" s="14"/>
      <c r="Y12" s="14"/>
      <c r="Z12" s="14"/>
      <c r="AA12" s="14"/>
      <c r="AB12" s="54">
        <f t="shared" si="2"/>
        <v>4.4081660908397297E-2</v>
      </c>
      <c r="AC12" s="49" t="s">
        <v>12</v>
      </c>
      <c r="AD12" s="45">
        <f>'ALPRec-PReu'!AD12+'ALPRec-MReu'!AD12+'ALPRec-Inc'!AD12+'ALPRec-LF'!AD12</f>
        <v>0</v>
      </c>
      <c r="AE12" s="13"/>
      <c r="AF12" s="14"/>
      <c r="AG12" s="14"/>
      <c r="AH12" s="14"/>
      <c r="AI12" s="14"/>
      <c r="AJ12" s="14"/>
      <c r="AK12" s="54">
        <f t="shared" si="3"/>
        <v>4.4081660908397297E-2</v>
      </c>
      <c r="AL12" s="50" t="s">
        <v>13</v>
      </c>
      <c r="AM12" s="45">
        <f>'ALPRec-PReu'!AM12+'ALPRec-MReu'!AM12+'ALPRec-Inc'!AM12+'ALPRec-LF'!AM12</f>
        <v>0</v>
      </c>
      <c r="AN12" s="13"/>
      <c r="AO12" s="14"/>
      <c r="AP12" s="14"/>
      <c r="AQ12" s="14"/>
      <c r="AR12" s="14"/>
      <c r="AS12" s="14"/>
      <c r="AT12" s="54">
        <f t="shared" si="4"/>
        <v>4.4081660908397297E-2</v>
      </c>
      <c r="AU12" s="51" t="s">
        <v>14</v>
      </c>
      <c r="AV12" s="45">
        <f>'ALPRec-PReu'!AV12+'ALPRec-MReu'!AV12+'ALPRec-Inc'!AV12+'ALPRec-LF'!AV12</f>
        <v>0</v>
      </c>
      <c r="AW12" s="13"/>
      <c r="AX12" s="14"/>
      <c r="AY12" s="14"/>
      <c r="AZ12" s="14"/>
      <c r="BA12" s="14"/>
      <c r="BB12" s="14"/>
      <c r="BC12" s="54">
        <f t="shared" si="5"/>
        <v>4.4081660908397297E-2</v>
      </c>
      <c r="BD12" s="52" t="s">
        <v>15</v>
      </c>
      <c r="BE12" s="45">
        <f>'ALPRec-PReu'!BE12+'ALPRec-MReu'!BE12+'ALPRec-Inc'!BE12+'ALPRec-LF'!BE12</f>
        <v>0</v>
      </c>
      <c r="BF12" s="13"/>
      <c r="BG12" s="14"/>
      <c r="BH12" s="14"/>
      <c r="BI12" s="14"/>
      <c r="BJ12" s="14"/>
      <c r="BK12" s="14"/>
      <c r="BL12" s="54">
        <f t="shared" si="6"/>
        <v>4.4081660908397297E-2</v>
      </c>
      <c r="BM12" s="53" t="s">
        <v>16</v>
      </c>
      <c r="BN12" s="45">
        <f>'ALPRec-PReu'!BN12+'ALPRec-MReu'!BN12+'ALPRec-Inc'!BN12+'ALPRec-LF'!BN12</f>
        <v>0</v>
      </c>
      <c r="BO12" s="13"/>
      <c r="BP12" s="14"/>
      <c r="BQ12" s="14"/>
      <c r="BR12" s="14"/>
      <c r="BS12" s="14"/>
      <c r="BT12" s="14"/>
      <c r="BU12" s="54">
        <f t="shared" si="7"/>
        <v>4.4081660908397297E-2</v>
      </c>
    </row>
    <row r="13" spans="1:73">
      <c r="A13" s="11">
        <v>1959</v>
      </c>
      <c r="B13" s="44" t="s">
        <v>17</v>
      </c>
      <c r="C13" s="45">
        <f>'ALPRec-PReu'!C13+'ALPRec-MReu'!C13+'ALPRec-Inc'!C13+'ALPRec-LF'!C13</f>
        <v>0.99990000000000001</v>
      </c>
      <c r="D13" s="13"/>
      <c r="E13" s="14"/>
      <c r="F13" s="14"/>
      <c r="G13" s="14"/>
      <c r="H13" s="14"/>
      <c r="I13" s="14"/>
      <c r="J13" s="54">
        <f t="shared" si="0"/>
        <v>4.4081660908397297E-2</v>
      </c>
      <c r="K13" s="47" t="s">
        <v>10</v>
      </c>
      <c r="L13" s="45">
        <f>'ALPRec-PReu'!L13+'ALPRec-MReu'!L13+'ALPRec-Inc'!L13+'ALPRec-LF'!L13</f>
        <v>0</v>
      </c>
      <c r="M13" s="13"/>
      <c r="N13" s="14"/>
      <c r="O13" s="14"/>
      <c r="P13" s="14"/>
      <c r="Q13" s="14"/>
      <c r="R13" s="14"/>
      <c r="S13" s="54">
        <f t="shared" si="1"/>
        <v>4.4081660908397297E-2</v>
      </c>
      <c r="T13" s="48" t="s">
        <v>11</v>
      </c>
      <c r="U13" s="45">
        <f>'ALPRec-PReu'!U13+'ALPRec-MReu'!U13+'ALPRec-Inc'!U13+'ALPRec-LF'!U13</f>
        <v>0</v>
      </c>
      <c r="V13" s="13"/>
      <c r="W13" s="14"/>
      <c r="X13" s="14"/>
      <c r="Y13" s="14"/>
      <c r="Z13" s="14"/>
      <c r="AA13" s="14"/>
      <c r="AB13" s="54">
        <f t="shared" si="2"/>
        <v>4.4081660908397297E-2</v>
      </c>
      <c r="AC13" s="49" t="s">
        <v>12</v>
      </c>
      <c r="AD13" s="45">
        <f>'ALPRec-PReu'!AD13+'ALPRec-MReu'!AD13+'ALPRec-Inc'!AD13+'ALPRec-LF'!AD13</f>
        <v>0</v>
      </c>
      <c r="AE13" s="13"/>
      <c r="AF13" s="14"/>
      <c r="AG13" s="14"/>
      <c r="AH13" s="14"/>
      <c r="AI13" s="14"/>
      <c r="AJ13" s="14"/>
      <c r="AK13" s="54">
        <f t="shared" si="3"/>
        <v>4.4081660908397297E-2</v>
      </c>
      <c r="AL13" s="50" t="s">
        <v>13</v>
      </c>
      <c r="AM13" s="45">
        <f>'ALPRec-PReu'!AM13+'ALPRec-MReu'!AM13+'ALPRec-Inc'!AM13+'ALPRec-LF'!AM13</f>
        <v>0</v>
      </c>
      <c r="AN13" s="13"/>
      <c r="AO13" s="14"/>
      <c r="AP13" s="14"/>
      <c r="AQ13" s="14"/>
      <c r="AR13" s="14"/>
      <c r="AS13" s="14"/>
      <c r="AT13" s="54">
        <f t="shared" si="4"/>
        <v>4.4081660908397297E-2</v>
      </c>
      <c r="AU13" s="51" t="s">
        <v>14</v>
      </c>
      <c r="AV13" s="45">
        <f>'ALPRec-PReu'!AV13+'ALPRec-MReu'!AV13+'ALPRec-Inc'!AV13+'ALPRec-LF'!AV13</f>
        <v>0</v>
      </c>
      <c r="AW13" s="13"/>
      <c r="AX13" s="14"/>
      <c r="AY13" s="14"/>
      <c r="AZ13" s="14"/>
      <c r="BA13" s="14"/>
      <c r="BB13" s="14"/>
      <c r="BC13" s="54">
        <f t="shared" si="5"/>
        <v>4.4081660908397297E-2</v>
      </c>
      <c r="BD13" s="52" t="s">
        <v>15</v>
      </c>
      <c r="BE13" s="45">
        <f>'ALPRec-PReu'!BE13+'ALPRec-MReu'!BE13+'ALPRec-Inc'!BE13+'ALPRec-LF'!BE13</f>
        <v>0</v>
      </c>
      <c r="BF13" s="13"/>
      <c r="BG13" s="14"/>
      <c r="BH13" s="14"/>
      <c r="BI13" s="14"/>
      <c r="BJ13" s="14"/>
      <c r="BK13" s="14"/>
      <c r="BL13" s="54">
        <f t="shared" si="6"/>
        <v>4.4081660908397297E-2</v>
      </c>
      <c r="BM13" s="53" t="s">
        <v>16</v>
      </c>
      <c r="BN13" s="45">
        <f>'ALPRec-PReu'!BN13+'ALPRec-MReu'!BN13+'ALPRec-Inc'!BN13+'ALPRec-LF'!BN13</f>
        <v>0</v>
      </c>
      <c r="BO13" s="13"/>
      <c r="BP13" s="14"/>
      <c r="BQ13" s="14"/>
      <c r="BR13" s="14"/>
      <c r="BS13" s="14"/>
      <c r="BT13" s="14"/>
      <c r="BU13" s="54">
        <f t="shared" si="7"/>
        <v>4.4081660908397297E-2</v>
      </c>
    </row>
    <row r="14" spans="1:73">
      <c r="A14" s="11">
        <v>1960</v>
      </c>
      <c r="B14" s="44" t="s">
        <v>17</v>
      </c>
      <c r="C14" s="45">
        <f>'ALPRec-PReu'!C14+'ALPRec-MReu'!C14+'ALPRec-Inc'!C14+'ALPRec-LF'!C14</f>
        <v>0.99990000000000001</v>
      </c>
      <c r="D14" s="13"/>
      <c r="E14" s="14"/>
      <c r="F14" s="14"/>
      <c r="G14" s="14"/>
      <c r="H14" s="14"/>
      <c r="I14" s="14"/>
      <c r="J14" s="54">
        <f t="shared" si="0"/>
        <v>4.4081660908397297E-2</v>
      </c>
      <c r="K14" s="47" t="s">
        <v>10</v>
      </c>
      <c r="L14" s="45">
        <f>'ALPRec-PReu'!L14+'ALPRec-MReu'!L14+'ALPRec-Inc'!L14+'ALPRec-LF'!L14</f>
        <v>0</v>
      </c>
      <c r="M14" s="13"/>
      <c r="N14" s="14"/>
      <c r="O14" s="14"/>
      <c r="P14" s="14"/>
      <c r="Q14" s="14"/>
      <c r="R14" s="14"/>
      <c r="S14" s="54">
        <f t="shared" si="1"/>
        <v>4.4081660908397297E-2</v>
      </c>
      <c r="T14" s="48" t="s">
        <v>11</v>
      </c>
      <c r="U14" s="45">
        <f>'ALPRec-PReu'!U14+'ALPRec-MReu'!U14+'ALPRec-Inc'!U14+'ALPRec-LF'!U14</f>
        <v>0</v>
      </c>
      <c r="V14" s="13"/>
      <c r="W14" s="14"/>
      <c r="X14" s="14"/>
      <c r="Y14" s="14"/>
      <c r="Z14" s="14"/>
      <c r="AA14" s="14"/>
      <c r="AB14" s="54">
        <f t="shared" si="2"/>
        <v>4.4081660908397297E-2</v>
      </c>
      <c r="AC14" s="49" t="s">
        <v>12</v>
      </c>
      <c r="AD14" s="45">
        <f>'ALPRec-PReu'!AD14+'ALPRec-MReu'!AD14+'ALPRec-Inc'!AD14+'ALPRec-LF'!AD14</f>
        <v>0</v>
      </c>
      <c r="AE14" s="13"/>
      <c r="AF14" s="14"/>
      <c r="AG14" s="14"/>
      <c r="AH14" s="14"/>
      <c r="AI14" s="14"/>
      <c r="AJ14" s="14"/>
      <c r="AK14" s="54">
        <f t="shared" si="3"/>
        <v>4.4081660908397297E-2</v>
      </c>
      <c r="AL14" s="50" t="s">
        <v>13</v>
      </c>
      <c r="AM14" s="45">
        <f>'ALPRec-PReu'!AM14+'ALPRec-MReu'!AM14+'ALPRec-Inc'!AM14+'ALPRec-LF'!AM14</f>
        <v>0</v>
      </c>
      <c r="AN14" s="13"/>
      <c r="AO14" s="14"/>
      <c r="AP14" s="14"/>
      <c r="AQ14" s="14"/>
      <c r="AR14" s="14"/>
      <c r="AS14" s="14"/>
      <c r="AT14" s="54">
        <f t="shared" si="4"/>
        <v>4.4081660908397297E-2</v>
      </c>
      <c r="AU14" s="51" t="s">
        <v>14</v>
      </c>
      <c r="AV14" s="45">
        <f>'ALPRec-PReu'!AV14+'ALPRec-MReu'!AV14+'ALPRec-Inc'!AV14+'ALPRec-LF'!AV14</f>
        <v>0</v>
      </c>
      <c r="AW14" s="13"/>
      <c r="AX14" s="14"/>
      <c r="AY14" s="14"/>
      <c r="AZ14" s="14"/>
      <c r="BA14" s="14"/>
      <c r="BB14" s="14"/>
      <c r="BC14" s="54">
        <f t="shared" si="5"/>
        <v>4.4081660908397297E-2</v>
      </c>
      <c r="BD14" s="52" t="s">
        <v>15</v>
      </c>
      <c r="BE14" s="45">
        <f>'ALPRec-PReu'!BE14+'ALPRec-MReu'!BE14+'ALPRec-Inc'!BE14+'ALPRec-LF'!BE14</f>
        <v>0</v>
      </c>
      <c r="BF14" s="13"/>
      <c r="BG14" s="14"/>
      <c r="BH14" s="14"/>
      <c r="BI14" s="14"/>
      <c r="BJ14" s="14"/>
      <c r="BK14" s="14"/>
      <c r="BL14" s="54">
        <f t="shared" si="6"/>
        <v>4.4081660908397297E-2</v>
      </c>
      <c r="BM14" s="53" t="s">
        <v>16</v>
      </c>
      <c r="BN14" s="45">
        <f>'ALPRec-PReu'!BN14+'ALPRec-MReu'!BN14+'ALPRec-Inc'!BN14+'ALPRec-LF'!BN14</f>
        <v>0</v>
      </c>
      <c r="BO14" s="13"/>
      <c r="BP14" s="14"/>
      <c r="BQ14" s="14"/>
      <c r="BR14" s="14"/>
      <c r="BS14" s="14"/>
      <c r="BT14" s="14"/>
      <c r="BU14" s="54">
        <f t="shared" si="7"/>
        <v>4.4081660908397297E-2</v>
      </c>
    </row>
    <row r="15" spans="1:73">
      <c r="A15" s="11">
        <v>1961</v>
      </c>
      <c r="B15" s="44" t="s">
        <v>17</v>
      </c>
      <c r="C15" s="45">
        <f>'ALPRec-PReu'!C15+'ALPRec-MReu'!C15+'ALPRec-Inc'!C15+'ALPRec-LF'!C15</f>
        <v>0.99990000000000001</v>
      </c>
      <c r="D15" s="13"/>
      <c r="E15" s="14"/>
      <c r="F15" s="14"/>
      <c r="G15" s="14"/>
      <c r="H15" s="14"/>
      <c r="I15" s="14"/>
      <c r="J15" s="54">
        <f t="shared" si="0"/>
        <v>4.4081660908397297E-2</v>
      </c>
      <c r="K15" s="47" t="s">
        <v>10</v>
      </c>
      <c r="L15" s="45">
        <f>'ALPRec-PReu'!L15+'ALPRec-MReu'!L15+'ALPRec-Inc'!L15+'ALPRec-LF'!L15</f>
        <v>0</v>
      </c>
      <c r="M15" s="13"/>
      <c r="N15" s="14"/>
      <c r="O15" s="14"/>
      <c r="P15" s="14"/>
      <c r="Q15" s="14"/>
      <c r="R15" s="14"/>
      <c r="S15" s="54">
        <f t="shared" si="1"/>
        <v>4.4081660908397297E-2</v>
      </c>
      <c r="T15" s="48" t="s">
        <v>11</v>
      </c>
      <c r="U15" s="45">
        <f>'ALPRec-PReu'!U15+'ALPRec-MReu'!U15+'ALPRec-Inc'!U15+'ALPRec-LF'!U15</f>
        <v>0</v>
      </c>
      <c r="V15" s="13"/>
      <c r="W15" s="14"/>
      <c r="X15" s="14"/>
      <c r="Y15" s="14"/>
      <c r="Z15" s="14"/>
      <c r="AA15" s="14"/>
      <c r="AB15" s="54">
        <f t="shared" si="2"/>
        <v>4.4081660908397297E-2</v>
      </c>
      <c r="AC15" s="49" t="s">
        <v>12</v>
      </c>
      <c r="AD15" s="45">
        <f>'ALPRec-PReu'!AD15+'ALPRec-MReu'!AD15+'ALPRec-Inc'!AD15+'ALPRec-LF'!AD15</f>
        <v>0</v>
      </c>
      <c r="AE15" s="13"/>
      <c r="AF15" s="14"/>
      <c r="AG15" s="14"/>
      <c r="AH15" s="14"/>
      <c r="AI15" s="14"/>
      <c r="AJ15" s="14"/>
      <c r="AK15" s="54">
        <f t="shared" si="3"/>
        <v>4.4081660908397297E-2</v>
      </c>
      <c r="AL15" s="50" t="s">
        <v>13</v>
      </c>
      <c r="AM15" s="45">
        <f>'ALPRec-PReu'!AM15+'ALPRec-MReu'!AM15+'ALPRec-Inc'!AM15+'ALPRec-LF'!AM15</f>
        <v>0</v>
      </c>
      <c r="AN15" s="13"/>
      <c r="AO15" s="14"/>
      <c r="AP15" s="14"/>
      <c r="AQ15" s="14"/>
      <c r="AR15" s="14"/>
      <c r="AS15" s="14"/>
      <c r="AT15" s="54">
        <f t="shared" si="4"/>
        <v>4.4081660908397297E-2</v>
      </c>
      <c r="AU15" s="51" t="s">
        <v>14</v>
      </c>
      <c r="AV15" s="45">
        <f>'ALPRec-PReu'!AV15+'ALPRec-MReu'!AV15+'ALPRec-Inc'!AV15+'ALPRec-LF'!AV15</f>
        <v>0</v>
      </c>
      <c r="AW15" s="13"/>
      <c r="AX15" s="14"/>
      <c r="AY15" s="14"/>
      <c r="AZ15" s="14"/>
      <c r="BA15" s="14"/>
      <c r="BB15" s="14"/>
      <c r="BC15" s="54">
        <f t="shared" si="5"/>
        <v>4.4081660908397297E-2</v>
      </c>
      <c r="BD15" s="52" t="s">
        <v>15</v>
      </c>
      <c r="BE15" s="45">
        <f>'ALPRec-PReu'!BE15+'ALPRec-MReu'!BE15+'ALPRec-Inc'!BE15+'ALPRec-LF'!BE15</f>
        <v>0</v>
      </c>
      <c r="BF15" s="13"/>
      <c r="BG15" s="14"/>
      <c r="BH15" s="14"/>
      <c r="BI15" s="14"/>
      <c r="BJ15" s="14"/>
      <c r="BK15" s="14"/>
      <c r="BL15" s="54">
        <f t="shared" si="6"/>
        <v>4.4081660908397297E-2</v>
      </c>
      <c r="BM15" s="53" t="s">
        <v>16</v>
      </c>
      <c r="BN15" s="45">
        <f>'ALPRec-PReu'!BN15+'ALPRec-MReu'!BN15+'ALPRec-Inc'!BN15+'ALPRec-LF'!BN15</f>
        <v>0</v>
      </c>
      <c r="BO15" s="13"/>
      <c r="BP15" s="14"/>
      <c r="BQ15" s="14"/>
      <c r="BR15" s="14"/>
      <c r="BS15" s="14"/>
      <c r="BT15" s="14"/>
      <c r="BU15" s="54">
        <f t="shared" si="7"/>
        <v>4.4081660908397297E-2</v>
      </c>
    </row>
    <row r="16" spans="1:73">
      <c r="A16" s="11">
        <v>1962</v>
      </c>
      <c r="B16" s="44" t="s">
        <v>17</v>
      </c>
      <c r="C16" s="45">
        <f>'ALPRec-PReu'!C16+'ALPRec-MReu'!C16+'ALPRec-Inc'!C16+'ALPRec-LF'!C16</f>
        <v>0.99990000000000001</v>
      </c>
      <c r="D16" s="13"/>
      <c r="E16" s="14"/>
      <c r="F16" s="14"/>
      <c r="G16" s="14"/>
      <c r="H16" s="14"/>
      <c r="I16" s="14"/>
      <c r="J16" s="54">
        <f t="shared" si="0"/>
        <v>4.4081660908397297E-2</v>
      </c>
      <c r="K16" s="47" t="s">
        <v>10</v>
      </c>
      <c r="L16" s="45">
        <f>'ALPRec-PReu'!L16+'ALPRec-MReu'!L16+'ALPRec-Inc'!L16+'ALPRec-LF'!L16</f>
        <v>0</v>
      </c>
      <c r="M16" s="13"/>
      <c r="N16" s="14"/>
      <c r="O16" s="14"/>
      <c r="P16" s="14"/>
      <c r="Q16" s="14"/>
      <c r="R16" s="14"/>
      <c r="S16" s="54">
        <f t="shared" si="1"/>
        <v>4.4081660908397297E-2</v>
      </c>
      <c r="T16" s="48" t="s">
        <v>11</v>
      </c>
      <c r="U16" s="45">
        <f>'ALPRec-PReu'!U16+'ALPRec-MReu'!U16+'ALPRec-Inc'!U16+'ALPRec-LF'!U16</f>
        <v>0</v>
      </c>
      <c r="V16" s="13"/>
      <c r="W16" s="14"/>
      <c r="X16" s="14"/>
      <c r="Y16" s="14"/>
      <c r="Z16" s="14"/>
      <c r="AA16" s="14"/>
      <c r="AB16" s="54">
        <f t="shared" si="2"/>
        <v>4.4081660908397297E-2</v>
      </c>
      <c r="AC16" s="49" t="s">
        <v>12</v>
      </c>
      <c r="AD16" s="45">
        <f>'ALPRec-PReu'!AD16+'ALPRec-MReu'!AD16+'ALPRec-Inc'!AD16+'ALPRec-LF'!AD16</f>
        <v>0</v>
      </c>
      <c r="AE16" s="13"/>
      <c r="AF16" s="14"/>
      <c r="AG16" s="14"/>
      <c r="AH16" s="14"/>
      <c r="AI16" s="14"/>
      <c r="AJ16" s="14"/>
      <c r="AK16" s="54">
        <f t="shared" si="3"/>
        <v>4.4081660908397297E-2</v>
      </c>
      <c r="AL16" s="50" t="s">
        <v>13</v>
      </c>
      <c r="AM16" s="45">
        <f>'ALPRec-PReu'!AM16+'ALPRec-MReu'!AM16+'ALPRec-Inc'!AM16+'ALPRec-LF'!AM16</f>
        <v>0</v>
      </c>
      <c r="AN16" s="13"/>
      <c r="AO16" s="14"/>
      <c r="AP16" s="14"/>
      <c r="AQ16" s="14"/>
      <c r="AR16" s="14"/>
      <c r="AS16" s="14"/>
      <c r="AT16" s="54">
        <f t="shared" si="4"/>
        <v>4.4081660908397297E-2</v>
      </c>
      <c r="AU16" s="51" t="s">
        <v>14</v>
      </c>
      <c r="AV16" s="45">
        <f>'ALPRec-PReu'!AV16+'ALPRec-MReu'!AV16+'ALPRec-Inc'!AV16+'ALPRec-LF'!AV16</f>
        <v>0</v>
      </c>
      <c r="AW16" s="13"/>
      <c r="AX16" s="14"/>
      <c r="AY16" s="14"/>
      <c r="AZ16" s="14"/>
      <c r="BA16" s="14"/>
      <c r="BB16" s="14"/>
      <c r="BC16" s="54">
        <f t="shared" si="5"/>
        <v>4.4081660908397297E-2</v>
      </c>
      <c r="BD16" s="52" t="s">
        <v>15</v>
      </c>
      <c r="BE16" s="45">
        <f>'ALPRec-PReu'!BE16+'ALPRec-MReu'!BE16+'ALPRec-Inc'!BE16+'ALPRec-LF'!BE16</f>
        <v>0</v>
      </c>
      <c r="BF16" s="13"/>
      <c r="BG16" s="14"/>
      <c r="BH16" s="14"/>
      <c r="BI16" s="14"/>
      <c r="BJ16" s="14"/>
      <c r="BK16" s="14"/>
      <c r="BL16" s="54">
        <f t="shared" si="6"/>
        <v>4.4081660908397297E-2</v>
      </c>
      <c r="BM16" s="53" t="s">
        <v>16</v>
      </c>
      <c r="BN16" s="45">
        <f>'ALPRec-PReu'!BN16+'ALPRec-MReu'!BN16+'ALPRec-Inc'!BN16+'ALPRec-LF'!BN16</f>
        <v>0</v>
      </c>
      <c r="BO16" s="13"/>
      <c r="BP16" s="14"/>
      <c r="BQ16" s="14"/>
      <c r="BR16" s="14"/>
      <c r="BS16" s="14"/>
      <c r="BT16" s="14"/>
      <c r="BU16" s="54">
        <f t="shared" si="7"/>
        <v>4.4081660908397297E-2</v>
      </c>
    </row>
    <row r="17" spans="1:73">
      <c r="A17" s="11">
        <v>1963</v>
      </c>
      <c r="B17" s="44" t="s">
        <v>17</v>
      </c>
      <c r="C17" s="45">
        <f>'ALPRec-PReu'!C17+'ALPRec-MReu'!C17+'ALPRec-Inc'!C17+'ALPRec-LF'!C17</f>
        <v>0.99990000000000001</v>
      </c>
      <c r="D17" s="13"/>
      <c r="E17" s="14"/>
      <c r="F17" s="14"/>
      <c r="G17" s="14"/>
      <c r="H17" s="14"/>
      <c r="I17" s="14"/>
      <c r="J17" s="54">
        <f t="shared" si="0"/>
        <v>4.4081660908397297E-2</v>
      </c>
      <c r="K17" s="47" t="s">
        <v>10</v>
      </c>
      <c r="L17" s="45">
        <f>'ALPRec-PReu'!L17+'ALPRec-MReu'!L17+'ALPRec-Inc'!L17+'ALPRec-LF'!L17</f>
        <v>0</v>
      </c>
      <c r="M17" s="13"/>
      <c r="N17" s="14"/>
      <c r="O17" s="14"/>
      <c r="P17" s="14"/>
      <c r="Q17" s="14"/>
      <c r="R17" s="14"/>
      <c r="S17" s="54">
        <f t="shared" si="1"/>
        <v>4.4081660908397297E-2</v>
      </c>
      <c r="T17" s="48" t="s">
        <v>11</v>
      </c>
      <c r="U17" s="45">
        <f>'ALPRec-PReu'!U17+'ALPRec-MReu'!U17+'ALPRec-Inc'!U17+'ALPRec-LF'!U17</f>
        <v>0</v>
      </c>
      <c r="V17" s="13"/>
      <c r="W17" s="14"/>
      <c r="X17" s="14"/>
      <c r="Y17" s="14"/>
      <c r="Z17" s="14"/>
      <c r="AA17" s="14"/>
      <c r="AB17" s="54">
        <f t="shared" si="2"/>
        <v>4.4081660908397297E-2</v>
      </c>
      <c r="AC17" s="49" t="s">
        <v>12</v>
      </c>
      <c r="AD17" s="45">
        <f>'ALPRec-PReu'!AD17+'ALPRec-MReu'!AD17+'ALPRec-Inc'!AD17+'ALPRec-LF'!AD17</f>
        <v>0</v>
      </c>
      <c r="AE17" s="13"/>
      <c r="AF17" s="14"/>
      <c r="AG17" s="14"/>
      <c r="AH17" s="14"/>
      <c r="AI17" s="14"/>
      <c r="AJ17" s="14"/>
      <c r="AK17" s="54">
        <f t="shared" si="3"/>
        <v>4.4081660908397297E-2</v>
      </c>
      <c r="AL17" s="50" t="s">
        <v>13</v>
      </c>
      <c r="AM17" s="45">
        <f>'ALPRec-PReu'!AM17+'ALPRec-MReu'!AM17+'ALPRec-Inc'!AM17+'ALPRec-LF'!AM17</f>
        <v>0</v>
      </c>
      <c r="AN17" s="13"/>
      <c r="AO17" s="14"/>
      <c r="AP17" s="14"/>
      <c r="AQ17" s="14"/>
      <c r="AR17" s="14"/>
      <c r="AS17" s="14"/>
      <c r="AT17" s="54">
        <f t="shared" si="4"/>
        <v>4.4081660908397297E-2</v>
      </c>
      <c r="AU17" s="51" t="s">
        <v>14</v>
      </c>
      <c r="AV17" s="45">
        <f>'ALPRec-PReu'!AV17+'ALPRec-MReu'!AV17+'ALPRec-Inc'!AV17+'ALPRec-LF'!AV17</f>
        <v>0</v>
      </c>
      <c r="AW17" s="13"/>
      <c r="AX17" s="14"/>
      <c r="AY17" s="14"/>
      <c r="AZ17" s="14"/>
      <c r="BA17" s="14"/>
      <c r="BB17" s="14"/>
      <c r="BC17" s="54">
        <f t="shared" si="5"/>
        <v>4.4081660908397297E-2</v>
      </c>
      <c r="BD17" s="52" t="s">
        <v>15</v>
      </c>
      <c r="BE17" s="45">
        <f>'ALPRec-PReu'!BE17+'ALPRec-MReu'!BE17+'ALPRec-Inc'!BE17+'ALPRec-LF'!BE17</f>
        <v>0</v>
      </c>
      <c r="BF17" s="13"/>
      <c r="BG17" s="14"/>
      <c r="BH17" s="14"/>
      <c r="BI17" s="14"/>
      <c r="BJ17" s="14"/>
      <c r="BK17" s="14"/>
      <c r="BL17" s="54">
        <f t="shared" si="6"/>
        <v>4.4081660908397297E-2</v>
      </c>
      <c r="BM17" s="53" t="s">
        <v>16</v>
      </c>
      <c r="BN17" s="45">
        <f>'ALPRec-PReu'!BN17+'ALPRec-MReu'!BN17+'ALPRec-Inc'!BN17+'ALPRec-LF'!BN17</f>
        <v>0</v>
      </c>
      <c r="BO17" s="13"/>
      <c r="BP17" s="14"/>
      <c r="BQ17" s="14"/>
      <c r="BR17" s="14"/>
      <c r="BS17" s="14"/>
      <c r="BT17" s="14"/>
      <c r="BU17" s="54">
        <f t="shared" si="7"/>
        <v>4.4081660908397297E-2</v>
      </c>
    </row>
    <row r="18" spans="1:73">
      <c r="A18" s="11">
        <v>1964</v>
      </c>
      <c r="B18" s="44" t="s">
        <v>17</v>
      </c>
      <c r="C18" s="45">
        <f>'ALPRec-PReu'!C18+'ALPRec-MReu'!C18+'ALPRec-Inc'!C18+'ALPRec-LF'!C18</f>
        <v>0.99990000000000001</v>
      </c>
      <c r="D18" s="13"/>
      <c r="E18" s="14"/>
      <c r="F18" s="14"/>
      <c r="G18" s="14"/>
      <c r="H18" s="14"/>
      <c r="I18" s="14"/>
      <c r="J18" s="54">
        <f t="shared" si="0"/>
        <v>4.4081660908397297E-2</v>
      </c>
      <c r="K18" s="47" t="s">
        <v>10</v>
      </c>
      <c r="L18" s="45">
        <f>'ALPRec-PReu'!L18+'ALPRec-MReu'!L18+'ALPRec-Inc'!L18+'ALPRec-LF'!L18</f>
        <v>0</v>
      </c>
      <c r="M18" s="13"/>
      <c r="N18" s="14"/>
      <c r="O18" s="14"/>
      <c r="P18" s="14"/>
      <c r="Q18" s="14"/>
      <c r="R18" s="14"/>
      <c r="S18" s="54">
        <f t="shared" si="1"/>
        <v>4.4081660908397297E-2</v>
      </c>
      <c r="T18" s="48" t="s">
        <v>11</v>
      </c>
      <c r="U18" s="45">
        <f>'ALPRec-PReu'!U18+'ALPRec-MReu'!U18+'ALPRec-Inc'!U18+'ALPRec-LF'!U18</f>
        <v>0</v>
      </c>
      <c r="V18" s="13"/>
      <c r="W18" s="14"/>
      <c r="X18" s="14"/>
      <c r="Y18" s="14"/>
      <c r="Z18" s="14"/>
      <c r="AA18" s="14"/>
      <c r="AB18" s="54">
        <f t="shared" si="2"/>
        <v>4.4081660908397297E-2</v>
      </c>
      <c r="AC18" s="49" t="s">
        <v>12</v>
      </c>
      <c r="AD18" s="45">
        <f>'ALPRec-PReu'!AD18+'ALPRec-MReu'!AD18+'ALPRec-Inc'!AD18+'ALPRec-LF'!AD18</f>
        <v>0</v>
      </c>
      <c r="AE18" s="13"/>
      <c r="AF18" s="14"/>
      <c r="AG18" s="14"/>
      <c r="AH18" s="14"/>
      <c r="AI18" s="14"/>
      <c r="AJ18" s="14"/>
      <c r="AK18" s="54">
        <f t="shared" si="3"/>
        <v>4.4081660908397297E-2</v>
      </c>
      <c r="AL18" s="50" t="s">
        <v>13</v>
      </c>
      <c r="AM18" s="45">
        <f>'ALPRec-PReu'!AM18+'ALPRec-MReu'!AM18+'ALPRec-Inc'!AM18+'ALPRec-LF'!AM18</f>
        <v>0</v>
      </c>
      <c r="AN18" s="13"/>
      <c r="AO18" s="14"/>
      <c r="AP18" s="14"/>
      <c r="AQ18" s="14"/>
      <c r="AR18" s="14"/>
      <c r="AS18" s="14"/>
      <c r="AT18" s="54">
        <f t="shared" si="4"/>
        <v>4.4081660908397297E-2</v>
      </c>
      <c r="AU18" s="51" t="s">
        <v>14</v>
      </c>
      <c r="AV18" s="45">
        <f>'ALPRec-PReu'!AV18+'ALPRec-MReu'!AV18+'ALPRec-Inc'!AV18+'ALPRec-LF'!AV18</f>
        <v>0</v>
      </c>
      <c r="AW18" s="13"/>
      <c r="AX18" s="14"/>
      <c r="AY18" s="14"/>
      <c r="AZ18" s="14"/>
      <c r="BA18" s="14"/>
      <c r="BB18" s="14"/>
      <c r="BC18" s="54">
        <f t="shared" si="5"/>
        <v>4.4081660908397297E-2</v>
      </c>
      <c r="BD18" s="52" t="s">
        <v>15</v>
      </c>
      <c r="BE18" s="45">
        <f>'ALPRec-PReu'!BE18+'ALPRec-MReu'!BE18+'ALPRec-Inc'!BE18+'ALPRec-LF'!BE18</f>
        <v>0</v>
      </c>
      <c r="BF18" s="13"/>
      <c r="BG18" s="14"/>
      <c r="BH18" s="14"/>
      <c r="BI18" s="14"/>
      <c r="BJ18" s="14"/>
      <c r="BK18" s="14"/>
      <c r="BL18" s="54">
        <f t="shared" si="6"/>
        <v>4.4081660908397297E-2</v>
      </c>
      <c r="BM18" s="53" t="s">
        <v>16</v>
      </c>
      <c r="BN18" s="45">
        <f>'ALPRec-PReu'!BN18+'ALPRec-MReu'!BN18+'ALPRec-Inc'!BN18+'ALPRec-LF'!BN18</f>
        <v>0</v>
      </c>
      <c r="BO18" s="13"/>
      <c r="BP18" s="14"/>
      <c r="BQ18" s="14"/>
      <c r="BR18" s="14"/>
      <c r="BS18" s="14"/>
      <c r="BT18" s="14"/>
      <c r="BU18" s="54">
        <f t="shared" si="7"/>
        <v>4.4081660908397297E-2</v>
      </c>
    </row>
    <row r="19" spans="1:73">
      <c r="A19" s="11">
        <v>1965</v>
      </c>
      <c r="B19" s="44" t="s">
        <v>17</v>
      </c>
      <c r="C19" s="45">
        <f>'ALPRec-PReu'!C19+'ALPRec-MReu'!C19+'ALPRec-Inc'!C19+'ALPRec-LF'!C19</f>
        <v>0.99990000000000001</v>
      </c>
      <c r="D19" s="13"/>
      <c r="E19" s="14"/>
      <c r="F19" s="14"/>
      <c r="G19" s="14"/>
      <c r="H19" s="14"/>
      <c r="I19" s="14"/>
      <c r="J19" s="54">
        <f t="shared" si="0"/>
        <v>4.4081660908397297E-2</v>
      </c>
      <c r="K19" s="47" t="s">
        <v>10</v>
      </c>
      <c r="L19" s="45">
        <f>'ALPRec-PReu'!L19+'ALPRec-MReu'!L19+'ALPRec-Inc'!L19+'ALPRec-LF'!L19</f>
        <v>0</v>
      </c>
      <c r="M19" s="13"/>
      <c r="N19" s="14"/>
      <c r="O19" s="14"/>
      <c r="P19" s="14"/>
      <c r="Q19" s="14"/>
      <c r="R19" s="14"/>
      <c r="S19" s="54">
        <f t="shared" si="1"/>
        <v>4.4081660908397297E-2</v>
      </c>
      <c r="T19" s="48" t="s">
        <v>11</v>
      </c>
      <c r="U19" s="45">
        <f>'ALPRec-PReu'!U19+'ALPRec-MReu'!U19+'ALPRec-Inc'!U19+'ALPRec-LF'!U19</f>
        <v>0</v>
      </c>
      <c r="V19" s="13"/>
      <c r="W19" s="14"/>
      <c r="X19" s="14"/>
      <c r="Y19" s="14"/>
      <c r="Z19" s="14"/>
      <c r="AA19" s="14"/>
      <c r="AB19" s="54">
        <f t="shared" si="2"/>
        <v>4.4081660908397297E-2</v>
      </c>
      <c r="AC19" s="49" t="s">
        <v>12</v>
      </c>
      <c r="AD19" s="45">
        <f>'ALPRec-PReu'!AD19+'ALPRec-MReu'!AD19+'ALPRec-Inc'!AD19+'ALPRec-LF'!AD19</f>
        <v>0</v>
      </c>
      <c r="AE19" s="13"/>
      <c r="AF19" s="14"/>
      <c r="AG19" s="14"/>
      <c r="AH19" s="14"/>
      <c r="AI19" s="14"/>
      <c r="AJ19" s="14"/>
      <c r="AK19" s="54">
        <f t="shared" si="3"/>
        <v>4.4081660908397297E-2</v>
      </c>
      <c r="AL19" s="50" t="s">
        <v>13</v>
      </c>
      <c r="AM19" s="45">
        <f>'ALPRec-PReu'!AM19+'ALPRec-MReu'!AM19+'ALPRec-Inc'!AM19+'ALPRec-LF'!AM19</f>
        <v>0</v>
      </c>
      <c r="AN19" s="13"/>
      <c r="AO19" s="14"/>
      <c r="AP19" s="14"/>
      <c r="AQ19" s="14"/>
      <c r="AR19" s="14"/>
      <c r="AS19" s="14"/>
      <c r="AT19" s="54">
        <f t="shared" si="4"/>
        <v>4.4081660908397297E-2</v>
      </c>
      <c r="AU19" s="51" t="s">
        <v>14</v>
      </c>
      <c r="AV19" s="45">
        <f>'ALPRec-PReu'!AV19+'ALPRec-MReu'!AV19+'ALPRec-Inc'!AV19+'ALPRec-LF'!AV19</f>
        <v>0</v>
      </c>
      <c r="AW19" s="13"/>
      <c r="AX19" s="14"/>
      <c r="AY19" s="14"/>
      <c r="AZ19" s="14"/>
      <c r="BA19" s="14"/>
      <c r="BB19" s="14"/>
      <c r="BC19" s="54">
        <f t="shared" si="5"/>
        <v>4.4081660908397297E-2</v>
      </c>
      <c r="BD19" s="52" t="s">
        <v>15</v>
      </c>
      <c r="BE19" s="45">
        <f>'ALPRec-PReu'!BE19+'ALPRec-MReu'!BE19+'ALPRec-Inc'!BE19+'ALPRec-LF'!BE19</f>
        <v>0</v>
      </c>
      <c r="BF19" s="13"/>
      <c r="BG19" s="14"/>
      <c r="BH19" s="14"/>
      <c r="BI19" s="14"/>
      <c r="BJ19" s="14"/>
      <c r="BK19" s="14"/>
      <c r="BL19" s="54">
        <f t="shared" si="6"/>
        <v>4.4081660908397297E-2</v>
      </c>
      <c r="BM19" s="53" t="s">
        <v>16</v>
      </c>
      <c r="BN19" s="45">
        <f>'ALPRec-PReu'!BN19+'ALPRec-MReu'!BN19+'ALPRec-Inc'!BN19+'ALPRec-LF'!BN19</f>
        <v>0</v>
      </c>
      <c r="BO19" s="13"/>
      <c r="BP19" s="14"/>
      <c r="BQ19" s="14"/>
      <c r="BR19" s="14"/>
      <c r="BS19" s="14"/>
      <c r="BT19" s="14"/>
      <c r="BU19" s="54">
        <f t="shared" si="7"/>
        <v>4.4081660908397297E-2</v>
      </c>
    </row>
    <row r="20" spans="1:73">
      <c r="A20" s="11">
        <v>1966</v>
      </c>
      <c r="B20" s="44" t="s">
        <v>17</v>
      </c>
      <c r="C20" s="45">
        <f>'ALPRec-PReu'!C20+'ALPRec-MReu'!C20+'ALPRec-Inc'!C20+'ALPRec-LF'!C20</f>
        <v>0.99990000000000001</v>
      </c>
      <c r="D20" s="13"/>
      <c r="E20" s="14"/>
      <c r="F20" s="14"/>
      <c r="G20" s="14"/>
      <c r="H20" s="14"/>
      <c r="I20" s="14"/>
      <c r="J20" s="54">
        <f t="shared" si="0"/>
        <v>4.4081660908397297E-2</v>
      </c>
      <c r="K20" s="47" t="s">
        <v>10</v>
      </c>
      <c r="L20" s="45">
        <f>'ALPRec-PReu'!L20+'ALPRec-MReu'!L20+'ALPRec-Inc'!L20+'ALPRec-LF'!L20</f>
        <v>0</v>
      </c>
      <c r="M20" s="13"/>
      <c r="N20" s="14"/>
      <c r="O20" s="14"/>
      <c r="P20" s="14"/>
      <c r="Q20" s="14"/>
      <c r="R20" s="14"/>
      <c r="S20" s="54">
        <f t="shared" si="1"/>
        <v>4.4081660908397297E-2</v>
      </c>
      <c r="T20" s="48" t="s">
        <v>11</v>
      </c>
      <c r="U20" s="45">
        <f>'ALPRec-PReu'!U20+'ALPRec-MReu'!U20+'ALPRec-Inc'!U20+'ALPRec-LF'!U20</f>
        <v>0</v>
      </c>
      <c r="V20" s="13"/>
      <c r="W20" s="14"/>
      <c r="X20" s="14"/>
      <c r="Y20" s="14"/>
      <c r="Z20" s="14"/>
      <c r="AA20" s="14"/>
      <c r="AB20" s="54">
        <f t="shared" si="2"/>
        <v>4.4081660908397297E-2</v>
      </c>
      <c r="AC20" s="49" t="s">
        <v>12</v>
      </c>
      <c r="AD20" s="45">
        <f>'ALPRec-PReu'!AD20+'ALPRec-MReu'!AD20+'ALPRec-Inc'!AD20+'ALPRec-LF'!AD20</f>
        <v>0</v>
      </c>
      <c r="AE20" s="13"/>
      <c r="AF20" s="14"/>
      <c r="AG20" s="14"/>
      <c r="AH20" s="14"/>
      <c r="AI20" s="14"/>
      <c r="AJ20" s="14"/>
      <c r="AK20" s="54">
        <f t="shared" si="3"/>
        <v>4.4081660908397297E-2</v>
      </c>
      <c r="AL20" s="50" t="s">
        <v>13</v>
      </c>
      <c r="AM20" s="45">
        <f>'ALPRec-PReu'!AM20+'ALPRec-MReu'!AM20+'ALPRec-Inc'!AM20+'ALPRec-LF'!AM20</f>
        <v>0</v>
      </c>
      <c r="AN20" s="13"/>
      <c r="AO20" s="14"/>
      <c r="AP20" s="14"/>
      <c r="AQ20" s="14"/>
      <c r="AR20" s="14"/>
      <c r="AS20" s="14"/>
      <c r="AT20" s="54">
        <f t="shared" si="4"/>
        <v>4.4081660908397297E-2</v>
      </c>
      <c r="AU20" s="51" t="s">
        <v>14</v>
      </c>
      <c r="AV20" s="45">
        <f>'ALPRec-PReu'!AV20+'ALPRec-MReu'!AV20+'ALPRec-Inc'!AV20+'ALPRec-LF'!AV20</f>
        <v>0</v>
      </c>
      <c r="AW20" s="13"/>
      <c r="AX20" s="14"/>
      <c r="AY20" s="14"/>
      <c r="AZ20" s="14"/>
      <c r="BA20" s="14"/>
      <c r="BB20" s="14"/>
      <c r="BC20" s="54">
        <f t="shared" si="5"/>
        <v>4.4081660908397297E-2</v>
      </c>
      <c r="BD20" s="52" t="s">
        <v>15</v>
      </c>
      <c r="BE20" s="45">
        <f>'ALPRec-PReu'!BE20+'ALPRec-MReu'!BE20+'ALPRec-Inc'!BE20+'ALPRec-LF'!BE20</f>
        <v>0</v>
      </c>
      <c r="BF20" s="13"/>
      <c r="BG20" s="14"/>
      <c r="BH20" s="14"/>
      <c r="BI20" s="14"/>
      <c r="BJ20" s="14"/>
      <c r="BK20" s="14"/>
      <c r="BL20" s="54">
        <f t="shared" si="6"/>
        <v>4.4081660908397297E-2</v>
      </c>
      <c r="BM20" s="53" t="s">
        <v>16</v>
      </c>
      <c r="BN20" s="45">
        <f>'ALPRec-PReu'!BN20+'ALPRec-MReu'!BN20+'ALPRec-Inc'!BN20+'ALPRec-LF'!BN20</f>
        <v>0</v>
      </c>
      <c r="BO20" s="13"/>
      <c r="BP20" s="14"/>
      <c r="BQ20" s="14"/>
      <c r="BR20" s="14"/>
      <c r="BS20" s="14"/>
      <c r="BT20" s="14"/>
      <c r="BU20" s="54">
        <f t="shared" si="7"/>
        <v>4.4081660908397297E-2</v>
      </c>
    </row>
    <row r="21" spans="1:73">
      <c r="A21" s="11">
        <v>1967</v>
      </c>
      <c r="B21" s="44" t="s">
        <v>17</v>
      </c>
      <c r="C21" s="45">
        <f>'ALPRec-PReu'!C21+'ALPRec-MReu'!C21+'ALPRec-Inc'!C21+'ALPRec-LF'!C21</f>
        <v>0.99990000000000001</v>
      </c>
      <c r="D21" s="13"/>
      <c r="E21" s="14"/>
      <c r="F21" s="14"/>
      <c r="G21" s="14"/>
      <c r="H21" s="14"/>
      <c r="I21" s="14"/>
      <c r="J21" s="54">
        <f t="shared" si="0"/>
        <v>4.4081660908397297E-2</v>
      </c>
      <c r="K21" s="47" t="s">
        <v>10</v>
      </c>
      <c r="L21" s="45">
        <f>'ALPRec-PReu'!L21+'ALPRec-MReu'!L21+'ALPRec-Inc'!L21+'ALPRec-LF'!L21</f>
        <v>0</v>
      </c>
      <c r="M21" s="13"/>
      <c r="N21" s="14"/>
      <c r="O21" s="14"/>
      <c r="P21" s="14"/>
      <c r="Q21" s="14"/>
      <c r="R21" s="14"/>
      <c r="S21" s="54">
        <f t="shared" si="1"/>
        <v>4.4081660908397297E-2</v>
      </c>
      <c r="T21" s="48" t="s">
        <v>11</v>
      </c>
      <c r="U21" s="45">
        <f>'ALPRec-PReu'!U21+'ALPRec-MReu'!U21+'ALPRec-Inc'!U21+'ALPRec-LF'!U21</f>
        <v>0</v>
      </c>
      <c r="V21" s="13"/>
      <c r="W21" s="14"/>
      <c r="X21" s="14"/>
      <c r="Y21" s="14"/>
      <c r="Z21" s="14"/>
      <c r="AA21" s="14"/>
      <c r="AB21" s="54">
        <f t="shared" si="2"/>
        <v>4.4081660908397297E-2</v>
      </c>
      <c r="AC21" s="49" t="s">
        <v>12</v>
      </c>
      <c r="AD21" s="45">
        <f>'ALPRec-PReu'!AD21+'ALPRec-MReu'!AD21+'ALPRec-Inc'!AD21+'ALPRec-LF'!AD21</f>
        <v>0</v>
      </c>
      <c r="AE21" s="13"/>
      <c r="AF21" s="14"/>
      <c r="AG21" s="14"/>
      <c r="AH21" s="14"/>
      <c r="AI21" s="14"/>
      <c r="AJ21" s="14"/>
      <c r="AK21" s="54">
        <f t="shared" si="3"/>
        <v>4.4081660908397297E-2</v>
      </c>
      <c r="AL21" s="50" t="s">
        <v>13</v>
      </c>
      <c r="AM21" s="45">
        <f>'ALPRec-PReu'!AM21+'ALPRec-MReu'!AM21+'ALPRec-Inc'!AM21+'ALPRec-LF'!AM21</f>
        <v>0</v>
      </c>
      <c r="AN21" s="13"/>
      <c r="AO21" s="14"/>
      <c r="AP21" s="14"/>
      <c r="AQ21" s="14"/>
      <c r="AR21" s="14"/>
      <c r="AS21" s="14"/>
      <c r="AT21" s="54">
        <f t="shared" si="4"/>
        <v>4.4081660908397297E-2</v>
      </c>
      <c r="AU21" s="51" t="s">
        <v>14</v>
      </c>
      <c r="AV21" s="45">
        <f>'ALPRec-PReu'!AV21+'ALPRec-MReu'!AV21+'ALPRec-Inc'!AV21+'ALPRec-LF'!AV21</f>
        <v>0</v>
      </c>
      <c r="AW21" s="13"/>
      <c r="AX21" s="14"/>
      <c r="AY21" s="14"/>
      <c r="AZ21" s="14"/>
      <c r="BA21" s="14"/>
      <c r="BB21" s="14"/>
      <c r="BC21" s="54">
        <f t="shared" si="5"/>
        <v>4.4081660908397297E-2</v>
      </c>
      <c r="BD21" s="52" t="s">
        <v>15</v>
      </c>
      <c r="BE21" s="45">
        <f>'ALPRec-PReu'!BE21+'ALPRec-MReu'!BE21+'ALPRec-Inc'!BE21+'ALPRec-LF'!BE21</f>
        <v>0</v>
      </c>
      <c r="BF21" s="13"/>
      <c r="BG21" s="14"/>
      <c r="BH21" s="14"/>
      <c r="BI21" s="14"/>
      <c r="BJ21" s="14"/>
      <c r="BK21" s="14"/>
      <c r="BL21" s="54">
        <f t="shared" si="6"/>
        <v>4.4081660908397297E-2</v>
      </c>
      <c r="BM21" s="53" t="s">
        <v>16</v>
      </c>
      <c r="BN21" s="45">
        <f>'ALPRec-PReu'!BN21+'ALPRec-MReu'!BN21+'ALPRec-Inc'!BN21+'ALPRec-LF'!BN21</f>
        <v>0</v>
      </c>
      <c r="BO21" s="13"/>
      <c r="BP21" s="14"/>
      <c r="BQ21" s="14"/>
      <c r="BR21" s="14"/>
      <c r="BS21" s="14"/>
      <c r="BT21" s="14"/>
      <c r="BU21" s="54">
        <f t="shared" si="7"/>
        <v>4.4081660908397297E-2</v>
      </c>
    </row>
    <row r="22" spans="1:73">
      <c r="A22" s="11">
        <v>1968</v>
      </c>
      <c r="B22" s="44" t="s">
        <v>17</v>
      </c>
      <c r="C22" s="45">
        <f>'ALPRec-PReu'!C22+'ALPRec-MReu'!C22+'ALPRec-Inc'!C22+'ALPRec-LF'!C22</f>
        <v>0.99990000000000001</v>
      </c>
      <c r="D22" s="13"/>
      <c r="E22" s="14"/>
      <c r="F22" s="14"/>
      <c r="G22" s="14"/>
      <c r="H22" s="14"/>
      <c r="I22" s="14"/>
      <c r="J22" s="54">
        <f t="shared" si="0"/>
        <v>4.4081660908397297E-2</v>
      </c>
      <c r="K22" s="47" t="s">
        <v>10</v>
      </c>
      <c r="L22" s="45">
        <f>'ALPRec-PReu'!L22+'ALPRec-MReu'!L22+'ALPRec-Inc'!L22+'ALPRec-LF'!L22</f>
        <v>0</v>
      </c>
      <c r="M22" s="13"/>
      <c r="N22" s="14"/>
      <c r="O22" s="14"/>
      <c r="P22" s="14"/>
      <c r="Q22" s="14"/>
      <c r="R22" s="14"/>
      <c r="S22" s="54">
        <f t="shared" si="1"/>
        <v>4.4081660908397297E-2</v>
      </c>
      <c r="T22" s="48" t="s">
        <v>11</v>
      </c>
      <c r="U22" s="45">
        <f>'ALPRec-PReu'!U22+'ALPRec-MReu'!U22+'ALPRec-Inc'!U22+'ALPRec-LF'!U22</f>
        <v>0</v>
      </c>
      <c r="V22" s="13"/>
      <c r="W22" s="14"/>
      <c r="X22" s="14"/>
      <c r="Y22" s="14"/>
      <c r="Z22" s="14"/>
      <c r="AA22" s="14"/>
      <c r="AB22" s="54">
        <f t="shared" si="2"/>
        <v>4.4081660908397297E-2</v>
      </c>
      <c r="AC22" s="49" t="s">
        <v>12</v>
      </c>
      <c r="AD22" s="45">
        <f>'ALPRec-PReu'!AD22+'ALPRec-MReu'!AD22+'ALPRec-Inc'!AD22+'ALPRec-LF'!AD22</f>
        <v>0</v>
      </c>
      <c r="AE22" s="13"/>
      <c r="AF22" s="14"/>
      <c r="AG22" s="14"/>
      <c r="AH22" s="14"/>
      <c r="AI22" s="14"/>
      <c r="AJ22" s="14"/>
      <c r="AK22" s="54">
        <f t="shared" si="3"/>
        <v>4.4081660908397297E-2</v>
      </c>
      <c r="AL22" s="50" t="s">
        <v>13</v>
      </c>
      <c r="AM22" s="45">
        <f>'ALPRec-PReu'!AM22+'ALPRec-MReu'!AM22+'ALPRec-Inc'!AM22+'ALPRec-LF'!AM22</f>
        <v>0</v>
      </c>
      <c r="AN22" s="13"/>
      <c r="AO22" s="14"/>
      <c r="AP22" s="14"/>
      <c r="AQ22" s="14"/>
      <c r="AR22" s="14"/>
      <c r="AS22" s="14"/>
      <c r="AT22" s="54">
        <f t="shared" si="4"/>
        <v>4.4081660908397297E-2</v>
      </c>
      <c r="AU22" s="51" t="s">
        <v>14</v>
      </c>
      <c r="AV22" s="45">
        <f>'ALPRec-PReu'!AV22+'ALPRec-MReu'!AV22+'ALPRec-Inc'!AV22+'ALPRec-LF'!AV22</f>
        <v>0</v>
      </c>
      <c r="AW22" s="13"/>
      <c r="AX22" s="14"/>
      <c r="AY22" s="14"/>
      <c r="AZ22" s="14"/>
      <c r="BA22" s="14"/>
      <c r="BB22" s="14"/>
      <c r="BC22" s="54">
        <f t="shared" si="5"/>
        <v>4.4081660908397297E-2</v>
      </c>
      <c r="BD22" s="52" t="s">
        <v>15</v>
      </c>
      <c r="BE22" s="45">
        <f>'ALPRec-PReu'!BE22+'ALPRec-MReu'!BE22+'ALPRec-Inc'!BE22+'ALPRec-LF'!BE22</f>
        <v>0</v>
      </c>
      <c r="BF22" s="13"/>
      <c r="BG22" s="14"/>
      <c r="BH22" s="14"/>
      <c r="BI22" s="14"/>
      <c r="BJ22" s="14"/>
      <c r="BK22" s="14"/>
      <c r="BL22" s="54">
        <f t="shared" si="6"/>
        <v>4.4081660908397297E-2</v>
      </c>
      <c r="BM22" s="53" t="s">
        <v>16</v>
      </c>
      <c r="BN22" s="45">
        <f>'ALPRec-PReu'!BN22+'ALPRec-MReu'!BN22+'ALPRec-Inc'!BN22+'ALPRec-LF'!BN22</f>
        <v>0</v>
      </c>
      <c r="BO22" s="13"/>
      <c r="BP22" s="14"/>
      <c r="BQ22" s="14"/>
      <c r="BR22" s="14"/>
      <c r="BS22" s="14"/>
      <c r="BT22" s="14"/>
      <c r="BU22" s="54">
        <f t="shared" si="7"/>
        <v>4.4081660908397297E-2</v>
      </c>
    </row>
    <row r="23" spans="1:73">
      <c r="A23" s="11">
        <v>1969</v>
      </c>
      <c r="B23" s="44" t="s">
        <v>17</v>
      </c>
      <c r="C23" s="45">
        <f>'ALPRec-PReu'!C23+'ALPRec-MReu'!C23+'ALPRec-Inc'!C23+'ALPRec-LF'!C23</f>
        <v>0.99990000000000001</v>
      </c>
      <c r="D23" s="13"/>
      <c r="E23" s="14"/>
      <c r="F23" s="14"/>
      <c r="G23" s="14"/>
      <c r="H23" s="14"/>
      <c r="I23" s="14"/>
      <c r="J23" s="54">
        <f t="shared" si="0"/>
        <v>4.4081660908397297E-2</v>
      </c>
      <c r="K23" s="47" t="s">
        <v>10</v>
      </c>
      <c r="L23" s="45">
        <f>'ALPRec-PReu'!L23+'ALPRec-MReu'!L23+'ALPRec-Inc'!L23+'ALPRec-LF'!L23</f>
        <v>0</v>
      </c>
      <c r="M23" s="13"/>
      <c r="N23" s="14"/>
      <c r="O23" s="14"/>
      <c r="P23" s="14"/>
      <c r="Q23" s="14"/>
      <c r="R23" s="14"/>
      <c r="S23" s="54">
        <f t="shared" si="1"/>
        <v>4.4081660908397297E-2</v>
      </c>
      <c r="T23" s="48" t="s">
        <v>11</v>
      </c>
      <c r="U23" s="45">
        <f>'ALPRec-PReu'!U23+'ALPRec-MReu'!U23+'ALPRec-Inc'!U23+'ALPRec-LF'!U23</f>
        <v>0</v>
      </c>
      <c r="V23" s="13"/>
      <c r="W23" s="14"/>
      <c r="X23" s="14"/>
      <c r="Y23" s="14"/>
      <c r="Z23" s="14"/>
      <c r="AA23" s="14"/>
      <c r="AB23" s="54">
        <f t="shared" si="2"/>
        <v>4.4081660908397297E-2</v>
      </c>
      <c r="AC23" s="49" t="s">
        <v>12</v>
      </c>
      <c r="AD23" s="45">
        <f>'ALPRec-PReu'!AD23+'ALPRec-MReu'!AD23+'ALPRec-Inc'!AD23+'ALPRec-LF'!AD23</f>
        <v>0</v>
      </c>
      <c r="AE23" s="13"/>
      <c r="AF23" s="14"/>
      <c r="AG23" s="14"/>
      <c r="AH23" s="14"/>
      <c r="AI23" s="14"/>
      <c r="AJ23" s="14"/>
      <c r="AK23" s="54">
        <f t="shared" si="3"/>
        <v>4.4081660908397297E-2</v>
      </c>
      <c r="AL23" s="50" t="s">
        <v>13</v>
      </c>
      <c r="AM23" s="45">
        <f>'ALPRec-PReu'!AM23+'ALPRec-MReu'!AM23+'ALPRec-Inc'!AM23+'ALPRec-LF'!AM23</f>
        <v>0</v>
      </c>
      <c r="AN23" s="13"/>
      <c r="AO23" s="14"/>
      <c r="AP23" s="14"/>
      <c r="AQ23" s="14"/>
      <c r="AR23" s="14"/>
      <c r="AS23" s="14"/>
      <c r="AT23" s="54">
        <f t="shared" si="4"/>
        <v>4.4081660908397297E-2</v>
      </c>
      <c r="AU23" s="51" t="s">
        <v>14</v>
      </c>
      <c r="AV23" s="45">
        <f>'ALPRec-PReu'!AV23+'ALPRec-MReu'!AV23+'ALPRec-Inc'!AV23+'ALPRec-LF'!AV23</f>
        <v>0</v>
      </c>
      <c r="AW23" s="13"/>
      <c r="AX23" s="14"/>
      <c r="AY23" s="14"/>
      <c r="AZ23" s="14"/>
      <c r="BA23" s="14"/>
      <c r="BB23" s="14"/>
      <c r="BC23" s="54">
        <f t="shared" si="5"/>
        <v>4.4081660908397297E-2</v>
      </c>
      <c r="BD23" s="52" t="s">
        <v>15</v>
      </c>
      <c r="BE23" s="45">
        <f>'ALPRec-PReu'!BE23+'ALPRec-MReu'!BE23+'ALPRec-Inc'!BE23+'ALPRec-LF'!BE23</f>
        <v>0</v>
      </c>
      <c r="BF23" s="13"/>
      <c r="BG23" s="14"/>
      <c r="BH23" s="14"/>
      <c r="BI23" s="14"/>
      <c r="BJ23" s="14"/>
      <c r="BK23" s="14"/>
      <c r="BL23" s="54">
        <f t="shared" si="6"/>
        <v>4.4081660908397297E-2</v>
      </c>
      <c r="BM23" s="53" t="s">
        <v>16</v>
      </c>
      <c r="BN23" s="45">
        <f>'ALPRec-PReu'!BN23+'ALPRec-MReu'!BN23+'ALPRec-Inc'!BN23+'ALPRec-LF'!BN23</f>
        <v>0</v>
      </c>
      <c r="BO23" s="13"/>
      <c r="BP23" s="14"/>
      <c r="BQ23" s="14"/>
      <c r="BR23" s="14"/>
      <c r="BS23" s="14"/>
      <c r="BT23" s="14"/>
      <c r="BU23" s="54">
        <f t="shared" si="7"/>
        <v>4.4081660908397297E-2</v>
      </c>
    </row>
    <row r="24" spans="1:73">
      <c r="A24" s="11">
        <v>1970</v>
      </c>
      <c r="B24" s="44" t="s">
        <v>17</v>
      </c>
      <c r="C24" s="45">
        <f>'ALPRec-PReu'!C24+'ALPRec-MReu'!C24+'ALPRec-Inc'!C24+'ALPRec-LF'!C24</f>
        <v>0.99990000000000001</v>
      </c>
      <c r="D24" s="13"/>
      <c r="E24" s="14"/>
      <c r="F24" s="14"/>
      <c r="G24" s="14"/>
      <c r="H24" s="14"/>
      <c r="I24" s="14"/>
      <c r="J24" s="54">
        <f t="shared" si="0"/>
        <v>4.4081660908397297E-2</v>
      </c>
      <c r="K24" s="47" t="s">
        <v>10</v>
      </c>
      <c r="L24" s="45">
        <f>'ALPRec-PReu'!L24+'ALPRec-MReu'!L24+'ALPRec-Inc'!L24+'ALPRec-LF'!L24</f>
        <v>0</v>
      </c>
      <c r="M24" s="13"/>
      <c r="N24" s="14"/>
      <c r="O24" s="14"/>
      <c r="P24" s="14"/>
      <c r="Q24" s="14"/>
      <c r="R24" s="14"/>
      <c r="S24" s="54">
        <f t="shared" si="1"/>
        <v>4.4081660908397297E-2</v>
      </c>
      <c r="T24" s="48" t="s">
        <v>11</v>
      </c>
      <c r="U24" s="45">
        <f>'ALPRec-PReu'!U24+'ALPRec-MReu'!U24+'ALPRec-Inc'!U24+'ALPRec-LF'!U24</f>
        <v>0</v>
      </c>
      <c r="V24" s="13"/>
      <c r="W24" s="14"/>
      <c r="X24" s="14"/>
      <c r="Y24" s="14"/>
      <c r="Z24" s="14"/>
      <c r="AA24" s="14"/>
      <c r="AB24" s="54">
        <f t="shared" si="2"/>
        <v>4.4081660908397297E-2</v>
      </c>
      <c r="AC24" s="49" t="s">
        <v>12</v>
      </c>
      <c r="AD24" s="45">
        <f>'ALPRec-PReu'!AD24+'ALPRec-MReu'!AD24+'ALPRec-Inc'!AD24+'ALPRec-LF'!AD24</f>
        <v>0</v>
      </c>
      <c r="AE24" s="13"/>
      <c r="AF24" s="14"/>
      <c r="AG24" s="14"/>
      <c r="AH24" s="14"/>
      <c r="AI24" s="14"/>
      <c r="AJ24" s="14"/>
      <c r="AK24" s="54">
        <f t="shared" si="3"/>
        <v>4.4081660908397297E-2</v>
      </c>
      <c r="AL24" s="50" t="s">
        <v>13</v>
      </c>
      <c r="AM24" s="45">
        <f>'ALPRec-PReu'!AM24+'ALPRec-MReu'!AM24+'ALPRec-Inc'!AM24+'ALPRec-LF'!AM24</f>
        <v>0</v>
      </c>
      <c r="AN24" s="13"/>
      <c r="AO24" s="14"/>
      <c r="AP24" s="14"/>
      <c r="AQ24" s="14"/>
      <c r="AR24" s="14"/>
      <c r="AS24" s="14"/>
      <c r="AT24" s="54">
        <f t="shared" si="4"/>
        <v>4.4081660908397297E-2</v>
      </c>
      <c r="AU24" s="51" t="s">
        <v>14</v>
      </c>
      <c r="AV24" s="45">
        <f>'ALPRec-PReu'!AV24+'ALPRec-MReu'!AV24+'ALPRec-Inc'!AV24+'ALPRec-LF'!AV24</f>
        <v>0</v>
      </c>
      <c r="AW24" s="13"/>
      <c r="AX24" s="14"/>
      <c r="AY24" s="14"/>
      <c r="AZ24" s="14"/>
      <c r="BA24" s="14"/>
      <c r="BB24" s="14"/>
      <c r="BC24" s="54">
        <f t="shared" si="5"/>
        <v>4.4081660908397297E-2</v>
      </c>
      <c r="BD24" s="52" t="s">
        <v>15</v>
      </c>
      <c r="BE24" s="45">
        <f>'ALPRec-PReu'!BE24+'ALPRec-MReu'!BE24+'ALPRec-Inc'!BE24+'ALPRec-LF'!BE24</f>
        <v>0</v>
      </c>
      <c r="BF24" s="13"/>
      <c r="BG24" s="14"/>
      <c r="BH24" s="14"/>
      <c r="BI24" s="14"/>
      <c r="BJ24" s="14"/>
      <c r="BK24" s="14"/>
      <c r="BL24" s="54">
        <f t="shared" si="6"/>
        <v>4.4081660908397297E-2</v>
      </c>
      <c r="BM24" s="53" t="s">
        <v>16</v>
      </c>
      <c r="BN24" s="45">
        <f>'ALPRec-PReu'!BN24+'ALPRec-MReu'!BN24+'ALPRec-Inc'!BN24+'ALPRec-LF'!BN24</f>
        <v>0</v>
      </c>
      <c r="BO24" s="13"/>
      <c r="BP24" s="14"/>
      <c r="BQ24" s="14"/>
      <c r="BR24" s="14"/>
      <c r="BS24" s="14"/>
      <c r="BT24" s="14"/>
      <c r="BU24" s="54">
        <f t="shared" si="7"/>
        <v>4.4081660908397297E-2</v>
      </c>
    </row>
    <row r="25" spans="1:73">
      <c r="A25" s="11">
        <v>1971</v>
      </c>
      <c r="B25" s="44" t="s">
        <v>17</v>
      </c>
      <c r="C25" s="45">
        <f>'ALPRec-PReu'!C25+'ALPRec-MReu'!C25+'ALPRec-Inc'!C25+'ALPRec-LF'!C25</f>
        <v>0.99990000000000001</v>
      </c>
      <c r="D25" s="13"/>
      <c r="E25" s="14"/>
      <c r="F25" s="14"/>
      <c r="G25" s="14"/>
      <c r="H25" s="14"/>
      <c r="I25" s="14"/>
      <c r="J25" s="54">
        <f t="shared" si="0"/>
        <v>4.4081660908397297E-2</v>
      </c>
      <c r="K25" s="47" t="s">
        <v>10</v>
      </c>
      <c r="L25" s="45">
        <f>'ALPRec-PReu'!L25+'ALPRec-MReu'!L25+'ALPRec-Inc'!L25+'ALPRec-LF'!L25</f>
        <v>0</v>
      </c>
      <c r="M25" s="13"/>
      <c r="N25" s="14"/>
      <c r="O25" s="14"/>
      <c r="P25" s="14"/>
      <c r="Q25" s="14"/>
      <c r="R25" s="14"/>
      <c r="S25" s="54">
        <f t="shared" si="1"/>
        <v>4.4081660908397297E-2</v>
      </c>
      <c r="T25" s="48" t="s">
        <v>11</v>
      </c>
      <c r="U25" s="45">
        <f>'ALPRec-PReu'!U25+'ALPRec-MReu'!U25+'ALPRec-Inc'!U25+'ALPRec-LF'!U25</f>
        <v>0</v>
      </c>
      <c r="V25" s="13"/>
      <c r="W25" s="14"/>
      <c r="X25" s="14"/>
      <c r="Y25" s="14"/>
      <c r="Z25" s="14"/>
      <c r="AA25" s="14"/>
      <c r="AB25" s="54">
        <f t="shared" si="2"/>
        <v>4.4081660908397297E-2</v>
      </c>
      <c r="AC25" s="49" t="s">
        <v>12</v>
      </c>
      <c r="AD25" s="45">
        <f>'ALPRec-PReu'!AD25+'ALPRec-MReu'!AD25+'ALPRec-Inc'!AD25+'ALPRec-LF'!AD25</f>
        <v>0</v>
      </c>
      <c r="AE25" s="13"/>
      <c r="AF25" s="14"/>
      <c r="AG25" s="14"/>
      <c r="AH25" s="14"/>
      <c r="AI25" s="14"/>
      <c r="AJ25" s="14"/>
      <c r="AK25" s="54">
        <f t="shared" si="3"/>
        <v>4.4081660908397297E-2</v>
      </c>
      <c r="AL25" s="50" t="s">
        <v>13</v>
      </c>
      <c r="AM25" s="45">
        <f>'ALPRec-PReu'!AM25+'ALPRec-MReu'!AM25+'ALPRec-Inc'!AM25+'ALPRec-LF'!AM25</f>
        <v>0</v>
      </c>
      <c r="AN25" s="13"/>
      <c r="AO25" s="14"/>
      <c r="AP25" s="14"/>
      <c r="AQ25" s="14"/>
      <c r="AR25" s="14"/>
      <c r="AS25" s="14"/>
      <c r="AT25" s="54">
        <f t="shared" si="4"/>
        <v>4.4081660908397297E-2</v>
      </c>
      <c r="AU25" s="51" t="s">
        <v>14</v>
      </c>
      <c r="AV25" s="45">
        <f>'ALPRec-PReu'!AV25+'ALPRec-MReu'!AV25+'ALPRec-Inc'!AV25+'ALPRec-LF'!AV25</f>
        <v>0</v>
      </c>
      <c r="AW25" s="13"/>
      <c r="AX25" s="14"/>
      <c r="AY25" s="14"/>
      <c r="AZ25" s="14"/>
      <c r="BA25" s="14"/>
      <c r="BB25" s="14"/>
      <c r="BC25" s="54">
        <f t="shared" si="5"/>
        <v>4.4081660908397297E-2</v>
      </c>
      <c r="BD25" s="52" t="s">
        <v>15</v>
      </c>
      <c r="BE25" s="45">
        <f>'ALPRec-PReu'!BE25+'ALPRec-MReu'!BE25+'ALPRec-Inc'!BE25+'ALPRec-LF'!BE25</f>
        <v>0</v>
      </c>
      <c r="BF25" s="13"/>
      <c r="BG25" s="14"/>
      <c r="BH25" s="14"/>
      <c r="BI25" s="14"/>
      <c r="BJ25" s="14"/>
      <c r="BK25" s="14"/>
      <c r="BL25" s="54">
        <f t="shared" si="6"/>
        <v>4.4081660908397297E-2</v>
      </c>
      <c r="BM25" s="53" t="s">
        <v>16</v>
      </c>
      <c r="BN25" s="45">
        <f>'ALPRec-PReu'!BN25+'ALPRec-MReu'!BN25+'ALPRec-Inc'!BN25+'ALPRec-LF'!BN25</f>
        <v>0</v>
      </c>
      <c r="BO25" s="13"/>
      <c r="BP25" s="14"/>
      <c r="BQ25" s="14"/>
      <c r="BR25" s="14"/>
      <c r="BS25" s="14"/>
      <c r="BT25" s="14"/>
      <c r="BU25" s="54">
        <f t="shared" si="7"/>
        <v>4.4081660908397297E-2</v>
      </c>
    </row>
    <row r="26" spans="1:73">
      <c r="A26" s="11">
        <v>1972</v>
      </c>
      <c r="B26" s="44" t="s">
        <v>17</v>
      </c>
      <c r="C26" s="45">
        <f>'ALPRec-PReu'!C26+'ALPRec-MReu'!C26+'ALPRec-Inc'!C26+'ALPRec-LF'!C26</f>
        <v>0.99990000000000001</v>
      </c>
      <c r="D26" s="13"/>
      <c r="E26" s="14"/>
      <c r="F26" s="14"/>
      <c r="G26" s="14"/>
      <c r="H26" s="14"/>
      <c r="I26" s="14"/>
      <c r="J26" s="54">
        <f t="shared" si="0"/>
        <v>4.4081660908397297E-2</v>
      </c>
      <c r="K26" s="47" t="s">
        <v>10</v>
      </c>
      <c r="L26" s="45">
        <f>'ALPRec-PReu'!L26+'ALPRec-MReu'!L26+'ALPRec-Inc'!L26+'ALPRec-LF'!L26</f>
        <v>0</v>
      </c>
      <c r="M26" s="13"/>
      <c r="N26" s="14"/>
      <c r="O26" s="14"/>
      <c r="P26" s="14"/>
      <c r="Q26" s="14"/>
      <c r="R26" s="14"/>
      <c r="S26" s="54">
        <f t="shared" si="1"/>
        <v>4.4081660908397297E-2</v>
      </c>
      <c r="T26" s="48" t="s">
        <v>11</v>
      </c>
      <c r="U26" s="45">
        <f>'ALPRec-PReu'!U26+'ALPRec-MReu'!U26+'ALPRec-Inc'!U26+'ALPRec-LF'!U26</f>
        <v>0</v>
      </c>
      <c r="V26" s="13"/>
      <c r="W26" s="14"/>
      <c r="X26" s="14"/>
      <c r="Y26" s="14"/>
      <c r="Z26" s="14"/>
      <c r="AA26" s="14"/>
      <c r="AB26" s="54">
        <f t="shared" si="2"/>
        <v>4.4081660908397297E-2</v>
      </c>
      <c r="AC26" s="49" t="s">
        <v>12</v>
      </c>
      <c r="AD26" s="45">
        <f>'ALPRec-PReu'!AD26+'ALPRec-MReu'!AD26+'ALPRec-Inc'!AD26+'ALPRec-LF'!AD26</f>
        <v>0</v>
      </c>
      <c r="AE26" s="13"/>
      <c r="AF26" s="14"/>
      <c r="AG26" s="14"/>
      <c r="AH26" s="14"/>
      <c r="AI26" s="14"/>
      <c r="AJ26" s="14"/>
      <c r="AK26" s="54">
        <f t="shared" si="3"/>
        <v>4.4081660908397297E-2</v>
      </c>
      <c r="AL26" s="50" t="s">
        <v>13</v>
      </c>
      <c r="AM26" s="45">
        <f>'ALPRec-PReu'!AM26+'ALPRec-MReu'!AM26+'ALPRec-Inc'!AM26+'ALPRec-LF'!AM26</f>
        <v>0</v>
      </c>
      <c r="AN26" s="13"/>
      <c r="AO26" s="14"/>
      <c r="AP26" s="14"/>
      <c r="AQ26" s="14"/>
      <c r="AR26" s="14"/>
      <c r="AS26" s="14"/>
      <c r="AT26" s="54">
        <f t="shared" si="4"/>
        <v>4.4081660908397297E-2</v>
      </c>
      <c r="AU26" s="51" t="s">
        <v>14</v>
      </c>
      <c r="AV26" s="45">
        <f>'ALPRec-PReu'!AV26+'ALPRec-MReu'!AV26+'ALPRec-Inc'!AV26+'ALPRec-LF'!AV26</f>
        <v>0</v>
      </c>
      <c r="AW26" s="13"/>
      <c r="AX26" s="14"/>
      <c r="AY26" s="14"/>
      <c r="AZ26" s="14"/>
      <c r="BA26" s="14"/>
      <c r="BB26" s="14"/>
      <c r="BC26" s="54">
        <f t="shared" si="5"/>
        <v>4.4081660908397297E-2</v>
      </c>
      <c r="BD26" s="52" t="s">
        <v>15</v>
      </c>
      <c r="BE26" s="45">
        <f>'ALPRec-PReu'!BE26+'ALPRec-MReu'!BE26+'ALPRec-Inc'!BE26+'ALPRec-LF'!BE26</f>
        <v>0</v>
      </c>
      <c r="BF26" s="13"/>
      <c r="BG26" s="14"/>
      <c r="BH26" s="14"/>
      <c r="BI26" s="14"/>
      <c r="BJ26" s="14"/>
      <c r="BK26" s="14"/>
      <c r="BL26" s="54">
        <f t="shared" si="6"/>
        <v>4.4081660908397297E-2</v>
      </c>
      <c r="BM26" s="53" t="s">
        <v>16</v>
      </c>
      <c r="BN26" s="45">
        <f>'ALPRec-PReu'!BN26+'ALPRec-MReu'!BN26+'ALPRec-Inc'!BN26+'ALPRec-LF'!BN26</f>
        <v>0</v>
      </c>
      <c r="BO26" s="13"/>
      <c r="BP26" s="14"/>
      <c r="BQ26" s="14"/>
      <c r="BR26" s="14"/>
      <c r="BS26" s="14"/>
      <c r="BT26" s="14"/>
      <c r="BU26" s="54">
        <f t="shared" si="7"/>
        <v>4.4081660908397297E-2</v>
      </c>
    </row>
    <row r="27" spans="1:73">
      <c r="A27" s="11">
        <v>1973</v>
      </c>
      <c r="B27" s="44" t="s">
        <v>17</v>
      </c>
      <c r="C27" s="45">
        <f>'ALPRec-PReu'!C27+'ALPRec-MReu'!C27+'ALPRec-Inc'!C27+'ALPRec-LF'!C27</f>
        <v>0.99990000000000001</v>
      </c>
      <c r="D27" s="13"/>
      <c r="E27" s="14"/>
      <c r="F27" s="14"/>
      <c r="G27" s="14"/>
      <c r="H27" s="14"/>
      <c r="I27" s="14"/>
      <c r="J27" s="54">
        <f t="shared" si="0"/>
        <v>4.4081660908397297E-2</v>
      </c>
      <c r="K27" s="47" t="s">
        <v>10</v>
      </c>
      <c r="L27" s="45">
        <f>'ALPRec-PReu'!L27+'ALPRec-MReu'!L27+'ALPRec-Inc'!L27+'ALPRec-LF'!L27</f>
        <v>0</v>
      </c>
      <c r="M27" s="13"/>
      <c r="N27" s="14"/>
      <c r="O27" s="14"/>
      <c r="P27" s="14"/>
      <c r="Q27" s="14"/>
      <c r="R27" s="14"/>
      <c r="S27" s="54">
        <f t="shared" si="1"/>
        <v>4.4081660908397297E-2</v>
      </c>
      <c r="T27" s="48" t="s">
        <v>11</v>
      </c>
      <c r="U27" s="45">
        <f>'ALPRec-PReu'!U27+'ALPRec-MReu'!U27+'ALPRec-Inc'!U27+'ALPRec-LF'!U27</f>
        <v>0</v>
      </c>
      <c r="V27" s="13"/>
      <c r="W27" s="14"/>
      <c r="X27" s="14"/>
      <c r="Y27" s="14"/>
      <c r="Z27" s="14"/>
      <c r="AA27" s="14"/>
      <c r="AB27" s="54">
        <f t="shared" si="2"/>
        <v>4.4081660908397297E-2</v>
      </c>
      <c r="AC27" s="49" t="s">
        <v>12</v>
      </c>
      <c r="AD27" s="45">
        <f>'ALPRec-PReu'!AD27+'ALPRec-MReu'!AD27+'ALPRec-Inc'!AD27+'ALPRec-LF'!AD27</f>
        <v>0</v>
      </c>
      <c r="AE27" s="13"/>
      <c r="AF27" s="14"/>
      <c r="AG27" s="14"/>
      <c r="AH27" s="14"/>
      <c r="AI27" s="14"/>
      <c r="AJ27" s="14"/>
      <c r="AK27" s="54">
        <f t="shared" si="3"/>
        <v>4.4081660908397297E-2</v>
      </c>
      <c r="AL27" s="50" t="s">
        <v>13</v>
      </c>
      <c r="AM27" s="45">
        <f>'ALPRec-PReu'!AM27+'ALPRec-MReu'!AM27+'ALPRec-Inc'!AM27+'ALPRec-LF'!AM27</f>
        <v>0</v>
      </c>
      <c r="AN27" s="13"/>
      <c r="AO27" s="14"/>
      <c r="AP27" s="14"/>
      <c r="AQ27" s="14"/>
      <c r="AR27" s="14"/>
      <c r="AS27" s="14"/>
      <c r="AT27" s="54">
        <f t="shared" si="4"/>
        <v>4.4081660908397297E-2</v>
      </c>
      <c r="AU27" s="51" t="s">
        <v>14</v>
      </c>
      <c r="AV27" s="45">
        <f>'ALPRec-PReu'!AV27+'ALPRec-MReu'!AV27+'ALPRec-Inc'!AV27+'ALPRec-LF'!AV27</f>
        <v>0</v>
      </c>
      <c r="AW27" s="13"/>
      <c r="AX27" s="14"/>
      <c r="AY27" s="14"/>
      <c r="AZ27" s="14"/>
      <c r="BA27" s="14"/>
      <c r="BB27" s="14"/>
      <c r="BC27" s="54">
        <f t="shared" si="5"/>
        <v>4.4081660908397297E-2</v>
      </c>
      <c r="BD27" s="52" t="s">
        <v>15</v>
      </c>
      <c r="BE27" s="45">
        <f>'ALPRec-PReu'!BE27+'ALPRec-MReu'!BE27+'ALPRec-Inc'!BE27+'ALPRec-LF'!BE27</f>
        <v>0</v>
      </c>
      <c r="BF27" s="13"/>
      <c r="BG27" s="14"/>
      <c r="BH27" s="14"/>
      <c r="BI27" s="14"/>
      <c r="BJ27" s="14"/>
      <c r="BK27" s="14"/>
      <c r="BL27" s="54">
        <f t="shared" si="6"/>
        <v>4.4081660908397297E-2</v>
      </c>
      <c r="BM27" s="53" t="s">
        <v>16</v>
      </c>
      <c r="BN27" s="45">
        <f>'ALPRec-PReu'!BN27+'ALPRec-MReu'!BN27+'ALPRec-Inc'!BN27+'ALPRec-LF'!BN27</f>
        <v>0</v>
      </c>
      <c r="BO27" s="13"/>
      <c r="BP27" s="14"/>
      <c r="BQ27" s="14"/>
      <c r="BR27" s="14"/>
      <c r="BS27" s="14"/>
      <c r="BT27" s="14"/>
      <c r="BU27" s="54">
        <f t="shared" si="7"/>
        <v>4.4081660908397297E-2</v>
      </c>
    </row>
    <row r="28" spans="1:73">
      <c r="A28" s="11">
        <v>1974</v>
      </c>
      <c r="B28" s="44" t="s">
        <v>17</v>
      </c>
      <c r="C28" s="45">
        <f>'ALPRec-PReu'!C28+'ALPRec-MReu'!C28+'ALPRec-Inc'!C28+'ALPRec-LF'!C28</f>
        <v>0.99990000000000001</v>
      </c>
      <c r="D28" s="13"/>
      <c r="E28" s="14"/>
      <c r="F28" s="14"/>
      <c r="G28" s="14"/>
      <c r="H28" s="14"/>
      <c r="I28" s="14"/>
      <c r="J28" s="54">
        <f t="shared" si="0"/>
        <v>4.4081660908397297E-2</v>
      </c>
      <c r="K28" s="47" t="s">
        <v>10</v>
      </c>
      <c r="L28" s="45">
        <f>'ALPRec-PReu'!L28+'ALPRec-MReu'!L28+'ALPRec-Inc'!L28+'ALPRec-LF'!L28</f>
        <v>0</v>
      </c>
      <c r="M28" s="13"/>
      <c r="N28" s="14"/>
      <c r="O28" s="14"/>
      <c r="P28" s="14"/>
      <c r="Q28" s="14"/>
      <c r="R28" s="14"/>
      <c r="S28" s="54">
        <f t="shared" si="1"/>
        <v>4.4081660908397297E-2</v>
      </c>
      <c r="T28" s="48" t="s">
        <v>11</v>
      </c>
      <c r="U28" s="45">
        <f>'ALPRec-PReu'!U28+'ALPRec-MReu'!U28+'ALPRec-Inc'!U28+'ALPRec-LF'!U28</f>
        <v>0</v>
      </c>
      <c r="V28" s="13"/>
      <c r="W28" s="14"/>
      <c r="X28" s="14"/>
      <c r="Y28" s="14"/>
      <c r="Z28" s="14"/>
      <c r="AA28" s="14"/>
      <c r="AB28" s="54">
        <f t="shared" si="2"/>
        <v>4.4081660908397297E-2</v>
      </c>
      <c r="AC28" s="49" t="s">
        <v>12</v>
      </c>
      <c r="AD28" s="45">
        <f>'ALPRec-PReu'!AD28+'ALPRec-MReu'!AD28+'ALPRec-Inc'!AD28+'ALPRec-LF'!AD28</f>
        <v>0</v>
      </c>
      <c r="AE28" s="13"/>
      <c r="AF28" s="14"/>
      <c r="AG28" s="14"/>
      <c r="AH28" s="14"/>
      <c r="AI28" s="14"/>
      <c r="AJ28" s="14"/>
      <c r="AK28" s="54">
        <f t="shared" si="3"/>
        <v>4.4081660908397297E-2</v>
      </c>
      <c r="AL28" s="50" t="s">
        <v>13</v>
      </c>
      <c r="AM28" s="45">
        <f>'ALPRec-PReu'!AM28+'ALPRec-MReu'!AM28+'ALPRec-Inc'!AM28+'ALPRec-LF'!AM28</f>
        <v>0</v>
      </c>
      <c r="AN28" s="13"/>
      <c r="AO28" s="14"/>
      <c r="AP28" s="14"/>
      <c r="AQ28" s="14"/>
      <c r="AR28" s="14"/>
      <c r="AS28" s="14"/>
      <c r="AT28" s="54">
        <f t="shared" si="4"/>
        <v>4.4081660908397297E-2</v>
      </c>
      <c r="AU28" s="51" t="s">
        <v>14</v>
      </c>
      <c r="AV28" s="45">
        <f>'ALPRec-PReu'!AV28+'ALPRec-MReu'!AV28+'ALPRec-Inc'!AV28+'ALPRec-LF'!AV28</f>
        <v>0</v>
      </c>
      <c r="AW28" s="13"/>
      <c r="AX28" s="14"/>
      <c r="AY28" s="14"/>
      <c r="AZ28" s="14"/>
      <c r="BA28" s="14"/>
      <c r="BB28" s="14"/>
      <c r="BC28" s="54">
        <f t="shared" si="5"/>
        <v>4.4081660908397297E-2</v>
      </c>
      <c r="BD28" s="52" t="s">
        <v>15</v>
      </c>
      <c r="BE28" s="45">
        <f>'ALPRec-PReu'!BE28+'ALPRec-MReu'!BE28+'ALPRec-Inc'!BE28+'ALPRec-LF'!BE28</f>
        <v>0</v>
      </c>
      <c r="BF28" s="13"/>
      <c r="BG28" s="14"/>
      <c r="BH28" s="14"/>
      <c r="BI28" s="14"/>
      <c r="BJ28" s="14"/>
      <c r="BK28" s="14"/>
      <c r="BL28" s="54">
        <f t="shared" si="6"/>
        <v>4.4081660908397297E-2</v>
      </c>
      <c r="BM28" s="53" t="s">
        <v>16</v>
      </c>
      <c r="BN28" s="45">
        <f>'ALPRec-PReu'!BN28+'ALPRec-MReu'!BN28+'ALPRec-Inc'!BN28+'ALPRec-LF'!BN28</f>
        <v>0</v>
      </c>
      <c r="BO28" s="13"/>
      <c r="BP28" s="14"/>
      <c r="BQ28" s="14"/>
      <c r="BR28" s="14"/>
      <c r="BS28" s="14"/>
      <c r="BT28" s="14"/>
      <c r="BU28" s="54">
        <f t="shared" si="7"/>
        <v>4.4081660908397297E-2</v>
      </c>
    </row>
    <row r="29" spans="1:73">
      <c r="A29" s="11">
        <v>1975</v>
      </c>
      <c r="B29" s="44" t="s">
        <v>17</v>
      </c>
      <c r="C29" s="45">
        <f>'ALPRec-PReu'!C29+'ALPRec-MReu'!C29+'ALPRec-Inc'!C29+'ALPRec-LF'!C29</f>
        <v>0.99990000000000001</v>
      </c>
      <c r="D29" s="13"/>
      <c r="E29" s="14"/>
      <c r="F29" s="14"/>
      <c r="G29" s="14"/>
      <c r="H29" s="14"/>
      <c r="I29" s="14"/>
      <c r="J29" s="54">
        <f t="shared" si="0"/>
        <v>4.4081660908397297E-2</v>
      </c>
      <c r="K29" s="47" t="s">
        <v>10</v>
      </c>
      <c r="L29" s="45">
        <f>'ALPRec-PReu'!L29+'ALPRec-MReu'!L29+'ALPRec-Inc'!L29+'ALPRec-LF'!L29</f>
        <v>0</v>
      </c>
      <c r="M29" s="13"/>
      <c r="N29" s="14"/>
      <c r="O29" s="14"/>
      <c r="P29" s="14"/>
      <c r="Q29" s="14"/>
      <c r="R29" s="14"/>
      <c r="S29" s="54">
        <f t="shared" si="1"/>
        <v>4.4081660908397297E-2</v>
      </c>
      <c r="T29" s="48" t="s">
        <v>11</v>
      </c>
      <c r="U29" s="45">
        <f>'ALPRec-PReu'!U29+'ALPRec-MReu'!U29+'ALPRec-Inc'!U29+'ALPRec-LF'!U29</f>
        <v>0</v>
      </c>
      <c r="V29" s="13"/>
      <c r="W29" s="14"/>
      <c r="X29" s="14"/>
      <c r="Y29" s="14"/>
      <c r="Z29" s="14"/>
      <c r="AA29" s="14"/>
      <c r="AB29" s="54">
        <f t="shared" si="2"/>
        <v>4.4081660908397297E-2</v>
      </c>
      <c r="AC29" s="49" t="s">
        <v>12</v>
      </c>
      <c r="AD29" s="45">
        <f>'ALPRec-PReu'!AD29+'ALPRec-MReu'!AD29+'ALPRec-Inc'!AD29+'ALPRec-LF'!AD29</f>
        <v>0</v>
      </c>
      <c r="AE29" s="13"/>
      <c r="AF29" s="14"/>
      <c r="AG29" s="14"/>
      <c r="AH29" s="14"/>
      <c r="AI29" s="14"/>
      <c r="AJ29" s="14"/>
      <c r="AK29" s="54">
        <f t="shared" si="3"/>
        <v>4.4081660908397297E-2</v>
      </c>
      <c r="AL29" s="50" t="s">
        <v>13</v>
      </c>
      <c r="AM29" s="45">
        <f>'ALPRec-PReu'!AM29+'ALPRec-MReu'!AM29+'ALPRec-Inc'!AM29+'ALPRec-LF'!AM29</f>
        <v>0</v>
      </c>
      <c r="AN29" s="13"/>
      <c r="AO29" s="14"/>
      <c r="AP29" s="14"/>
      <c r="AQ29" s="14"/>
      <c r="AR29" s="14"/>
      <c r="AS29" s="14"/>
      <c r="AT29" s="54">
        <f t="shared" si="4"/>
        <v>4.4081660908397297E-2</v>
      </c>
      <c r="AU29" s="51" t="s">
        <v>14</v>
      </c>
      <c r="AV29" s="45">
        <f>'ALPRec-PReu'!AV29+'ALPRec-MReu'!AV29+'ALPRec-Inc'!AV29+'ALPRec-LF'!AV29</f>
        <v>0</v>
      </c>
      <c r="AW29" s="13"/>
      <c r="AX29" s="14"/>
      <c r="AY29" s="14"/>
      <c r="AZ29" s="14"/>
      <c r="BA29" s="14"/>
      <c r="BB29" s="14"/>
      <c r="BC29" s="54">
        <f t="shared" si="5"/>
        <v>4.4081660908397297E-2</v>
      </c>
      <c r="BD29" s="52" t="s">
        <v>15</v>
      </c>
      <c r="BE29" s="45">
        <f>'ALPRec-PReu'!BE29+'ALPRec-MReu'!BE29+'ALPRec-Inc'!BE29+'ALPRec-LF'!BE29</f>
        <v>0</v>
      </c>
      <c r="BF29" s="13"/>
      <c r="BG29" s="14"/>
      <c r="BH29" s="14"/>
      <c r="BI29" s="14"/>
      <c r="BJ29" s="14"/>
      <c r="BK29" s="14"/>
      <c r="BL29" s="54">
        <f t="shared" si="6"/>
        <v>4.4081660908397297E-2</v>
      </c>
      <c r="BM29" s="53" t="s">
        <v>16</v>
      </c>
      <c r="BN29" s="45">
        <f>'ALPRec-PReu'!BN29+'ALPRec-MReu'!BN29+'ALPRec-Inc'!BN29+'ALPRec-LF'!BN29</f>
        <v>0</v>
      </c>
      <c r="BO29" s="13"/>
      <c r="BP29" s="14"/>
      <c r="BQ29" s="14"/>
      <c r="BR29" s="14"/>
      <c r="BS29" s="14"/>
      <c r="BT29" s="14"/>
      <c r="BU29" s="54">
        <f t="shared" si="7"/>
        <v>4.4081660908397297E-2</v>
      </c>
    </row>
    <row r="30" spans="1:73">
      <c r="A30" s="11">
        <v>1976</v>
      </c>
      <c r="B30" s="44" t="s">
        <v>17</v>
      </c>
      <c r="C30" s="45">
        <f>'ALPRec-PReu'!C30+'ALPRec-MReu'!C30+'ALPRec-Inc'!C30+'ALPRec-LF'!C30</f>
        <v>0.99990000000000001</v>
      </c>
      <c r="D30" s="13"/>
      <c r="E30" s="14"/>
      <c r="F30" s="14"/>
      <c r="G30" s="14"/>
      <c r="H30" s="14"/>
      <c r="I30" s="14"/>
      <c r="J30" s="54">
        <f t="shared" si="0"/>
        <v>4.4081660908397297E-2</v>
      </c>
      <c r="K30" s="47" t="s">
        <v>10</v>
      </c>
      <c r="L30" s="45">
        <f>'ALPRec-PReu'!L30+'ALPRec-MReu'!L30+'ALPRec-Inc'!L30+'ALPRec-LF'!L30</f>
        <v>0</v>
      </c>
      <c r="M30" s="13"/>
      <c r="N30" s="14"/>
      <c r="O30" s="14"/>
      <c r="P30" s="14"/>
      <c r="Q30" s="14"/>
      <c r="R30" s="14"/>
      <c r="S30" s="54">
        <f t="shared" si="1"/>
        <v>4.4081660908397297E-2</v>
      </c>
      <c r="T30" s="48" t="s">
        <v>11</v>
      </c>
      <c r="U30" s="45">
        <f>'ALPRec-PReu'!U30+'ALPRec-MReu'!U30+'ALPRec-Inc'!U30+'ALPRec-LF'!U30</f>
        <v>0</v>
      </c>
      <c r="V30" s="13"/>
      <c r="W30" s="14"/>
      <c r="X30" s="14"/>
      <c r="Y30" s="14"/>
      <c r="Z30" s="14"/>
      <c r="AA30" s="14"/>
      <c r="AB30" s="54">
        <f t="shared" si="2"/>
        <v>4.4081660908397297E-2</v>
      </c>
      <c r="AC30" s="49" t="s">
        <v>12</v>
      </c>
      <c r="AD30" s="45">
        <f>'ALPRec-PReu'!AD30+'ALPRec-MReu'!AD30+'ALPRec-Inc'!AD30+'ALPRec-LF'!AD30</f>
        <v>0</v>
      </c>
      <c r="AE30" s="13"/>
      <c r="AF30" s="14"/>
      <c r="AG30" s="14"/>
      <c r="AH30" s="14"/>
      <c r="AI30" s="14"/>
      <c r="AJ30" s="14"/>
      <c r="AK30" s="54">
        <f t="shared" si="3"/>
        <v>4.4081660908397297E-2</v>
      </c>
      <c r="AL30" s="50" t="s">
        <v>13</v>
      </c>
      <c r="AM30" s="45">
        <f>'ALPRec-PReu'!AM30+'ALPRec-MReu'!AM30+'ALPRec-Inc'!AM30+'ALPRec-LF'!AM30</f>
        <v>0</v>
      </c>
      <c r="AN30" s="13"/>
      <c r="AO30" s="14"/>
      <c r="AP30" s="14"/>
      <c r="AQ30" s="14"/>
      <c r="AR30" s="14"/>
      <c r="AS30" s="14"/>
      <c r="AT30" s="54">
        <f t="shared" si="4"/>
        <v>4.4081660908397297E-2</v>
      </c>
      <c r="AU30" s="51" t="s">
        <v>14</v>
      </c>
      <c r="AV30" s="45">
        <f>'ALPRec-PReu'!AV30+'ALPRec-MReu'!AV30+'ALPRec-Inc'!AV30+'ALPRec-LF'!AV30</f>
        <v>0</v>
      </c>
      <c r="AW30" s="13"/>
      <c r="AX30" s="14"/>
      <c r="AY30" s="14"/>
      <c r="AZ30" s="14"/>
      <c r="BA30" s="14"/>
      <c r="BB30" s="14"/>
      <c r="BC30" s="54">
        <f t="shared" si="5"/>
        <v>4.4081660908397297E-2</v>
      </c>
      <c r="BD30" s="52" t="s">
        <v>15</v>
      </c>
      <c r="BE30" s="45">
        <f>'ALPRec-PReu'!BE30+'ALPRec-MReu'!BE30+'ALPRec-Inc'!BE30+'ALPRec-LF'!BE30</f>
        <v>0</v>
      </c>
      <c r="BF30" s="13"/>
      <c r="BG30" s="14"/>
      <c r="BH30" s="14"/>
      <c r="BI30" s="14"/>
      <c r="BJ30" s="14"/>
      <c r="BK30" s="14"/>
      <c r="BL30" s="54">
        <f t="shared" si="6"/>
        <v>4.4081660908397297E-2</v>
      </c>
      <c r="BM30" s="53" t="s">
        <v>16</v>
      </c>
      <c r="BN30" s="45">
        <f>'ALPRec-PReu'!BN30+'ALPRec-MReu'!BN30+'ALPRec-Inc'!BN30+'ALPRec-LF'!BN30</f>
        <v>0</v>
      </c>
      <c r="BO30" s="13"/>
      <c r="BP30" s="14"/>
      <c r="BQ30" s="14"/>
      <c r="BR30" s="14"/>
      <c r="BS30" s="14"/>
      <c r="BT30" s="14"/>
      <c r="BU30" s="54">
        <f t="shared" si="7"/>
        <v>4.4081660908397297E-2</v>
      </c>
    </row>
    <row r="31" spans="1:73">
      <c r="A31" s="11">
        <v>1977</v>
      </c>
      <c r="B31" s="44" t="s">
        <v>17</v>
      </c>
      <c r="C31" s="45">
        <f>'ALPRec-PReu'!C31+'ALPRec-MReu'!C31+'ALPRec-Inc'!C31+'ALPRec-LF'!C31</f>
        <v>0.99990000000000001</v>
      </c>
      <c r="D31" s="13"/>
      <c r="E31" s="14"/>
      <c r="F31" s="14"/>
      <c r="G31" s="14"/>
      <c r="H31" s="14"/>
      <c r="I31" s="14"/>
      <c r="J31" s="54">
        <f t="shared" si="0"/>
        <v>4.4081660908397297E-2</v>
      </c>
      <c r="K31" s="47" t="s">
        <v>10</v>
      </c>
      <c r="L31" s="45">
        <f>'ALPRec-PReu'!L31+'ALPRec-MReu'!L31+'ALPRec-Inc'!L31+'ALPRec-LF'!L31</f>
        <v>0</v>
      </c>
      <c r="M31" s="13"/>
      <c r="N31" s="14"/>
      <c r="O31" s="14"/>
      <c r="P31" s="14"/>
      <c r="Q31" s="14"/>
      <c r="R31" s="14"/>
      <c r="S31" s="54">
        <f t="shared" si="1"/>
        <v>4.4081660908397297E-2</v>
      </c>
      <c r="T31" s="48" t="s">
        <v>11</v>
      </c>
      <c r="U31" s="45">
        <f>'ALPRec-PReu'!U31+'ALPRec-MReu'!U31+'ALPRec-Inc'!U31+'ALPRec-LF'!U31</f>
        <v>0</v>
      </c>
      <c r="V31" s="13"/>
      <c r="W31" s="14"/>
      <c r="X31" s="14"/>
      <c r="Y31" s="14"/>
      <c r="Z31" s="14"/>
      <c r="AA31" s="14"/>
      <c r="AB31" s="54">
        <f t="shared" si="2"/>
        <v>4.4081660908397297E-2</v>
      </c>
      <c r="AC31" s="49" t="s">
        <v>12</v>
      </c>
      <c r="AD31" s="45">
        <f>'ALPRec-PReu'!AD31+'ALPRec-MReu'!AD31+'ALPRec-Inc'!AD31+'ALPRec-LF'!AD31</f>
        <v>0</v>
      </c>
      <c r="AE31" s="13"/>
      <c r="AF31" s="14"/>
      <c r="AG31" s="14"/>
      <c r="AH31" s="14"/>
      <c r="AI31" s="14"/>
      <c r="AJ31" s="14"/>
      <c r="AK31" s="54">
        <f t="shared" si="3"/>
        <v>4.4081660908397297E-2</v>
      </c>
      <c r="AL31" s="50" t="s">
        <v>13</v>
      </c>
      <c r="AM31" s="45">
        <f>'ALPRec-PReu'!AM31+'ALPRec-MReu'!AM31+'ALPRec-Inc'!AM31+'ALPRec-LF'!AM31</f>
        <v>0</v>
      </c>
      <c r="AN31" s="13"/>
      <c r="AO31" s="14"/>
      <c r="AP31" s="14"/>
      <c r="AQ31" s="14"/>
      <c r="AR31" s="14"/>
      <c r="AS31" s="14"/>
      <c r="AT31" s="54">
        <f t="shared" si="4"/>
        <v>4.4081660908397297E-2</v>
      </c>
      <c r="AU31" s="51" t="s">
        <v>14</v>
      </c>
      <c r="AV31" s="45">
        <f>'ALPRec-PReu'!AV31+'ALPRec-MReu'!AV31+'ALPRec-Inc'!AV31+'ALPRec-LF'!AV31</f>
        <v>0</v>
      </c>
      <c r="AW31" s="13"/>
      <c r="AX31" s="14"/>
      <c r="AY31" s="14"/>
      <c r="AZ31" s="14"/>
      <c r="BA31" s="14"/>
      <c r="BB31" s="14"/>
      <c r="BC31" s="54">
        <f t="shared" si="5"/>
        <v>4.4081660908397297E-2</v>
      </c>
      <c r="BD31" s="52" t="s">
        <v>15</v>
      </c>
      <c r="BE31" s="45">
        <f>'ALPRec-PReu'!BE31+'ALPRec-MReu'!BE31+'ALPRec-Inc'!BE31+'ALPRec-LF'!BE31</f>
        <v>0</v>
      </c>
      <c r="BF31" s="13"/>
      <c r="BG31" s="14"/>
      <c r="BH31" s="14"/>
      <c r="BI31" s="14"/>
      <c r="BJ31" s="14"/>
      <c r="BK31" s="14"/>
      <c r="BL31" s="54">
        <f t="shared" si="6"/>
        <v>4.4081660908397297E-2</v>
      </c>
      <c r="BM31" s="53" t="s">
        <v>16</v>
      </c>
      <c r="BN31" s="45">
        <f>'ALPRec-PReu'!BN31+'ALPRec-MReu'!BN31+'ALPRec-Inc'!BN31+'ALPRec-LF'!BN31</f>
        <v>0</v>
      </c>
      <c r="BO31" s="13"/>
      <c r="BP31" s="14"/>
      <c r="BQ31" s="14"/>
      <c r="BR31" s="14"/>
      <c r="BS31" s="14"/>
      <c r="BT31" s="14"/>
      <c r="BU31" s="54">
        <f t="shared" si="7"/>
        <v>4.4081660908397297E-2</v>
      </c>
    </row>
    <row r="32" spans="1:73">
      <c r="A32" s="11">
        <v>1978</v>
      </c>
      <c r="B32" s="44" t="s">
        <v>17</v>
      </c>
      <c r="C32" s="45">
        <f>'ALPRec-PReu'!C32+'ALPRec-MReu'!C32+'ALPRec-Inc'!C32+'ALPRec-LF'!C32</f>
        <v>0.99990000000000001</v>
      </c>
      <c r="D32" s="13"/>
      <c r="E32" s="14"/>
      <c r="F32" s="14"/>
      <c r="G32" s="14"/>
      <c r="H32" s="14"/>
      <c r="I32" s="14"/>
      <c r="J32" s="54">
        <f t="shared" si="0"/>
        <v>4.4081660908397297E-2</v>
      </c>
      <c r="K32" s="47" t="s">
        <v>10</v>
      </c>
      <c r="L32" s="45">
        <f>'ALPRec-PReu'!L32+'ALPRec-MReu'!L32+'ALPRec-Inc'!L32+'ALPRec-LF'!L32</f>
        <v>0</v>
      </c>
      <c r="M32" s="13"/>
      <c r="N32" s="14"/>
      <c r="O32" s="14"/>
      <c r="P32" s="14"/>
      <c r="Q32" s="14"/>
      <c r="R32" s="14"/>
      <c r="S32" s="54">
        <f t="shared" si="1"/>
        <v>4.4081660908397297E-2</v>
      </c>
      <c r="T32" s="48" t="s">
        <v>11</v>
      </c>
      <c r="U32" s="45">
        <f>'ALPRec-PReu'!U32+'ALPRec-MReu'!U32+'ALPRec-Inc'!U32+'ALPRec-LF'!U32</f>
        <v>0</v>
      </c>
      <c r="V32" s="13"/>
      <c r="W32" s="14"/>
      <c r="X32" s="14"/>
      <c r="Y32" s="14"/>
      <c r="Z32" s="14"/>
      <c r="AA32" s="14"/>
      <c r="AB32" s="54">
        <f t="shared" si="2"/>
        <v>4.4081660908397297E-2</v>
      </c>
      <c r="AC32" s="49" t="s">
        <v>12</v>
      </c>
      <c r="AD32" s="45">
        <f>'ALPRec-PReu'!AD32+'ALPRec-MReu'!AD32+'ALPRec-Inc'!AD32+'ALPRec-LF'!AD32</f>
        <v>0</v>
      </c>
      <c r="AE32" s="13"/>
      <c r="AF32" s="14"/>
      <c r="AG32" s="14"/>
      <c r="AH32" s="14"/>
      <c r="AI32" s="14"/>
      <c r="AJ32" s="14"/>
      <c r="AK32" s="54">
        <f t="shared" si="3"/>
        <v>4.4081660908397297E-2</v>
      </c>
      <c r="AL32" s="50" t="s">
        <v>13</v>
      </c>
      <c r="AM32" s="45">
        <f>'ALPRec-PReu'!AM32+'ALPRec-MReu'!AM32+'ALPRec-Inc'!AM32+'ALPRec-LF'!AM32</f>
        <v>0</v>
      </c>
      <c r="AN32" s="13"/>
      <c r="AO32" s="14"/>
      <c r="AP32" s="14"/>
      <c r="AQ32" s="14"/>
      <c r="AR32" s="14"/>
      <c r="AS32" s="14"/>
      <c r="AT32" s="54">
        <f t="shared" si="4"/>
        <v>4.4081660908397297E-2</v>
      </c>
      <c r="AU32" s="51" t="s">
        <v>14</v>
      </c>
      <c r="AV32" s="45">
        <f>'ALPRec-PReu'!AV32+'ALPRec-MReu'!AV32+'ALPRec-Inc'!AV32+'ALPRec-LF'!AV32</f>
        <v>0</v>
      </c>
      <c r="AW32" s="13"/>
      <c r="AX32" s="14"/>
      <c r="AY32" s="14"/>
      <c r="AZ32" s="14"/>
      <c r="BA32" s="14"/>
      <c r="BB32" s="14"/>
      <c r="BC32" s="54">
        <f t="shared" si="5"/>
        <v>4.4081660908397297E-2</v>
      </c>
      <c r="BD32" s="52" t="s">
        <v>15</v>
      </c>
      <c r="BE32" s="45">
        <f>'ALPRec-PReu'!BE32+'ALPRec-MReu'!BE32+'ALPRec-Inc'!BE32+'ALPRec-LF'!BE32</f>
        <v>0</v>
      </c>
      <c r="BF32" s="13"/>
      <c r="BG32" s="14"/>
      <c r="BH32" s="14"/>
      <c r="BI32" s="14"/>
      <c r="BJ32" s="14"/>
      <c r="BK32" s="14"/>
      <c r="BL32" s="54">
        <f t="shared" si="6"/>
        <v>4.4081660908397297E-2</v>
      </c>
      <c r="BM32" s="53" t="s">
        <v>16</v>
      </c>
      <c r="BN32" s="45">
        <f>'ALPRec-PReu'!BN32+'ALPRec-MReu'!BN32+'ALPRec-Inc'!BN32+'ALPRec-LF'!BN32</f>
        <v>0</v>
      </c>
      <c r="BO32" s="13"/>
      <c r="BP32" s="14"/>
      <c r="BQ32" s="14"/>
      <c r="BR32" s="14"/>
      <c r="BS32" s="14"/>
      <c r="BT32" s="14"/>
      <c r="BU32" s="54">
        <f t="shared" si="7"/>
        <v>4.4081660908397297E-2</v>
      </c>
    </row>
    <row r="33" spans="1:73">
      <c r="A33" s="11">
        <v>1979</v>
      </c>
      <c r="B33" s="44" t="s">
        <v>17</v>
      </c>
      <c r="C33" s="45">
        <f>'ALPRec-PReu'!C33+'ALPRec-MReu'!C33+'ALPRec-Inc'!C33+'ALPRec-LF'!C33</f>
        <v>0.99990000000000001</v>
      </c>
      <c r="D33" s="13"/>
      <c r="E33" s="14"/>
      <c r="F33" s="14"/>
      <c r="G33" s="14"/>
      <c r="H33" s="14"/>
      <c r="I33" s="14"/>
      <c r="J33" s="54">
        <f t="shared" si="0"/>
        <v>4.4081660908397297E-2</v>
      </c>
      <c r="K33" s="47" t="s">
        <v>10</v>
      </c>
      <c r="L33" s="45">
        <f>'ALPRec-PReu'!L33+'ALPRec-MReu'!L33+'ALPRec-Inc'!L33+'ALPRec-LF'!L33</f>
        <v>0</v>
      </c>
      <c r="M33" s="13"/>
      <c r="N33" s="14"/>
      <c r="O33" s="14"/>
      <c r="P33" s="14"/>
      <c r="Q33" s="14"/>
      <c r="R33" s="14"/>
      <c r="S33" s="54">
        <f t="shared" si="1"/>
        <v>4.4081660908397297E-2</v>
      </c>
      <c r="T33" s="48" t="s">
        <v>11</v>
      </c>
      <c r="U33" s="45">
        <f>'ALPRec-PReu'!U33+'ALPRec-MReu'!U33+'ALPRec-Inc'!U33+'ALPRec-LF'!U33</f>
        <v>0</v>
      </c>
      <c r="V33" s="13"/>
      <c r="W33" s="14"/>
      <c r="X33" s="14"/>
      <c r="Y33" s="14"/>
      <c r="Z33" s="14"/>
      <c r="AA33" s="14"/>
      <c r="AB33" s="54">
        <f t="shared" si="2"/>
        <v>4.4081660908397297E-2</v>
      </c>
      <c r="AC33" s="49" t="s">
        <v>12</v>
      </c>
      <c r="AD33" s="45">
        <f>'ALPRec-PReu'!AD33+'ALPRec-MReu'!AD33+'ALPRec-Inc'!AD33+'ALPRec-LF'!AD33</f>
        <v>0</v>
      </c>
      <c r="AE33" s="13"/>
      <c r="AF33" s="14"/>
      <c r="AG33" s="14"/>
      <c r="AH33" s="14"/>
      <c r="AI33" s="14"/>
      <c r="AJ33" s="14"/>
      <c r="AK33" s="54">
        <f t="shared" si="3"/>
        <v>4.4081660908397297E-2</v>
      </c>
      <c r="AL33" s="50" t="s">
        <v>13</v>
      </c>
      <c r="AM33" s="45">
        <f>'ALPRec-PReu'!AM33+'ALPRec-MReu'!AM33+'ALPRec-Inc'!AM33+'ALPRec-LF'!AM33</f>
        <v>0</v>
      </c>
      <c r="AN33" s="13"/>
      <c r="AO33" s="14"/>
      <c r="AP33" s="14"/>
      <c r="AQ33" s="14"/>
      <c r="AR33" s="14"/>
      <c r="AS33" s="14"/>
      <c r="AT33" s="54">
        <f t="shared" si="4"/>
        <v>4.4081660908397297E-2</v>
      </c>
      <c r="AU33" s="51" t="s">
        <v>14</v>
      </c>
      <c r="AV33" s="45">
        <f>'ALPRec-PReu'!AV33+'ALPRec-MReu'!AV33+'ALPRec-Inc'!AV33+'ALPRec-LF'!AV33</f>
        <v>0</v>
      </c>
      <c r="AW33" s="13"/>
      <c r="AX33" s="14"/>
      <c r="AY33" s="14"/>
      <c r="AZ33" s="14"/>
      <c r="BA33" s="14"/>
      <c r="BB33" s="14"/>
      <c r="BC33" s="54">
        <f t="shared" si="5"/>
        <v>4.4081660908397297E-2</v>
      </c>
      <c r="BD33" s="52" t="s">
        <v>15</v>
      </c>
      <c r="BE33" s="45">
        <f>'ALPRec-PReu'!BE33+'ALPRec-MReu'!BE33+'ALPRec-Inc'!BE33+'ALPRec-LF'!BE33</f>
        <v>0</v>
      </c>
      <c r="BF33" s="13"/>
      <c r="BG33" s="14"/>
      <c r="BH33" s="14"/>
      <c r="BI33" s="14"/>
      <c r="BJ33" s="14"/>
      <c r="BK33" s="14"/>
      <c r="BL33" s="54">
        <f t="shared" si="6"/>
        <v>4.4081660908397297E-2</v>
      </c>
      <c r="BM33" s="53" t="s">
        <v>16</v>
      </c>
      <c r="BN33" s="45">
        <f>'ALPRec-PReu'!BN33+'ALPRec-MReu'!BN33+'ALPRec-Inc'!BN33+'ALPRec-LF'!BN33</f>
        <v>0</v>
      </c>
      <c r="BO33" s="13"/>
      <c r="BP33" s="14"/>
      <c r="BQ33" s="14"/>
      <c r="BR33" s="14"/>
      <c r="BS33" s="14"/>
      <c r="BT33" s="14"/>
      <c r="BU33" s="54">
        <f t="shared" si="7"/>
        <v>4.4081660908397297E-2</v>
      </c>
    </row>
    <row r="34" spans="1:73">
      <c r="A34" s="11">
        <v>1980</v>
      </c>
      <c r="B34" s="44" t="s">
        <v>17</v>
      </c>
      <c r="C34" s="45">
        <f>'ALPRec-PReu'!C34+'ALPRec-MReu'!C34+'ALPRec-Inc'!C34+'ALPRec-LF'!C34</f>
        <v>0.99990000000000001</v>
      </c>
      <c r="D34" s="13"/>
      <c r="E34" s="14"/>
      <c r="F34" s="14"/>
      <c r="G34" s="14"/>
      <c r="H34" s="14"/>
      <c r="I34" s="14"/>
      <c r="J34" s="54">
        <f t="shared" si="0"/>
        <v>4.4081660908397297E-2</v>
      </c>
      <c r="K34" s="47" t="s">
        <v>10</v>
      </c>
      <c r="L34" s="45">
        <f>'ALPRec-PReu'!L34+'ALPRec-MReu'!L34+'ALPRec-Inc'!L34+'ALPRec-LF'!L34</f>
        <v>0</v>
      </c>
      <c r="M34" s="13"/>
      <c r="N34" s="14"/>
      <c r="O34" s="14"/>
      <c r="P34" s="14"/>
      <c r="Q34" s="14"/>
      <c r="R34" s="14"/>
      <c r="S34" s="54">
        <f t="shared" si="1"/>
        <v>4.4081660908397297E-2</v>
      </c>
      <c r="T34" s="48" t="s">
        <v>11</v>
      </c>
      <c r="U34" s="45">
        <f>'ALPRec-PReu'!U34+'ALPRec-MReu'!U34+'ALPRec-Inc'!U34+'ALPRec-LF'!U34</f>
        <v>0</v>
      </c>
      <c r="V34" s="13"/>
      <c r="W34" s="14"/>
      <c r="X34" s="14"/>
      <c r="Y34" s="14"/>
      <c r="Z34" s="14"/>
      <c r="AA34" s="14"/>
      <c r="AB34" s="54">
        <f t="shared" si="2"/>
        <v>4.4081660908397297E-2</v>
      </c>
      <c r="AC34" s="49" t="s">
        <v>12</v>
      </c>
      <c r="AD34" s="45">
        <f>'ALPRec-PReu'!AD34+'ALPRec-MReu'!AD34+'ALPRec-Inc'!AD34+'ALPRec-LF'!AD34</f>
        <v>0</v>
      </c>
      <c r="AE34" s="13"/>
      <c r="AF34" s="14"/>
      <c r="AG34" s="14"/>
      <c r="AH34" s="14"/>
      <c r="AI34" s="14"/>
      <c r="AJ34" s="14"/>
      <c r="AK34" s="54">
        <f t="shared" si="3"/>
        <v>4.4081660908397297E-2</v>
      </c>
      <c r="AL34" s="50" t="s">
        <v>13</v>
      </c>
      <c r="AM34" s="45">
        <f>'ALPRec-PReu'!AM34+'ALPRec-MReu'!AM34+'ALPRec-Inc'!AM34+'ALPRec-LF'!AM34</f>
        <v>0</v>
      </c>
      <c r="AN34" s="13"/>
      <c r="AO34" s="14"/>
      <c r="AP34" s="14"/>
      <c r="AQ34" s="14"/>
      <c r="AR34" s="14"/>
      <c r="AS34" s="14"/>
      <c r="AT34" s="54">
        <f t="shared" si="4"/>
        <v>4.4081660908397297E-2</v>
      </c>
      <c r="AU34" s="51" t="s">
        <v>14</v>
      </c>
      <c r="AV34" s="45">
        <f>'ALPRec-PReu'!AV34+'ALPRec-MReu'!AV34+'ALPRec-Inc'!AV34+'ALPRec-LF'!AV34</f>
        <v>0</v>
      </c>
      <c r="AW34" s="13"/>
      <c r="AX34" s="14"/>
      <c r="AY34" s="14"/>
      <c r="AZ34" s="14"/>
      <c r="BA34" s="14"/>
      <c r="BB34" s="14"/>
      <c r="BC34" s="54">
        <f t="shared" si="5"/>
        <v>4.4081660908397297E-2</v>
      </c>
      <c r="BD34" s="52" t="s">
        <v>15</v>
      </c>
      <c r="BE34" s="45">
        <f>'ALPRec-PReu'!BE34+'ALPRec-MReu'!BE34+'ALPRec-Inc'!BE34+'ALPRec-LF'!BE34</f>
        <v>0</v>
      </c>
      <c r="BF34" s="13"/>
      <c r="BG34" s="14"/>
      <c r="BH34" s="14"/>
      <c r="BI34" s="14"/>
      <c r="BJ34" s="14"/>
      <c r="BK34" s="14"/>
      <c r="BL34" s="54">
        <f t="shared" si="6"/>
        <v>4.4081660908397297E-2</v>
      </c>
      <c r="BM34" s="53" t="s">
        <v>16</v>
      </c>
      <c r="BN34" s="45">
        <f>'ALPRec-PReu'!BN34+'ALPRec-MReu'!BN34+'ALPRec-Inc'!BN34+'ALPRec-LF'!BN34</f>
        <v>0</v>
      </c>
      <c r="BO34" s="13"/>
      <c r="BP34" s="14"/>
      <c r="BQ34" s="14"/>
      <c r="BR34" s="14"/>
      <c r="BS34" s="14"/>
      <c r="BT34" s="14"/>
      <c r="BU34" s="54">
        <f t="shared" si="7"/>
        <v>4.4081660908397297E-2</v>
      </c>
    </row>
    <row r="35" spans="1:73">
      <c r="A35" s="11">
        <v>1981</v>
      </c>
      <c r="B35" s="44" t="s">
        <v>17</v>
      </c>
      <c r="C35" s="45">
        <f>'ALPRec-PReu'!C35+'ALPRec-MReu'!C35+'ALPRec-Inc'!C35+'ALPRec-LF'!C35</f>
        <v>0.99990000000000001</v>
      </c>
      <c r="D35" s="13"/>
      <c r="E35" s="14"/>
      <c r="F35" s="14"/>
      <c r="G35" s="14"/>
      <c r="H35" s="14"/>
      <c r="I35" s="14"/>
      <c r="J35" s="54">
        <f t="shared" si="0"/>
        <v>4.4081660908397297E-2</v>
      </c>
      <c r="K35" s="47" t="s">
        <v>10</v>
      </c>
      <c r="L35" s="45">
        <f>'ALPRec-PReu'!L35+'ALPRec-MReu'!L35+'ALPRec-Inc'!L35+'ALPRec-LF'!L35</f>
        <v>0</v>
      </c>
      <c r="M35" s="13"/>
      <c r="N35" s="14"/>
      <c r="O35" s="14"/>
      <c r="P35" s="14"/>
      <c r="Q35" s="14"/>
      <c r="R35" s="14"/>
      <c r="S35" s="54">
        <f t="shared" si="1"/>
        <v>4.4081660908397297E-2</v>
      </c>
      <c r="T35" s="48" t="s">
        <v>11</v>
      </c>
      <c r="U35" s="45">
        <f>'ALPRec-PReu'!U35+'ALPRec-MReu'!U35+'ALPRec-Inc'!U35+'ALPRec-LF'!U35</f>
        <v>0</v>
      </c>
      <c r="V35" s="13"/>
      <c r="W35" s="14"/>
      <c r="X35" s="14"/>
      <c r="Y35" s="14"/>
      <c r="Z35" s="14"/>
      <c r="AA35" s="14"/>
      <c r="AB35" s="54">
        <f t="shared" si="2"/>
        <v>4.4081660908397297E-2</v>
      </c>
      <c r="AC35" s="49" t="s">
        <v>12</v>
      </c>
      <c r="AD35" s="45">
        <f>'ALPRec-PReu'!AD35+'ALPRec-MReu'!AD35+'ALPRec-Inc'!AD35+'ALPRec-LF'!AD35</f>
        <v>0</v>
      </c>
      <c r="AE35" s="13"/>
      <c r="AF35" s="14"/>
      <c r="AG35" s="14"/>
      <c r="AH35" s="14"/>
      <c r="AI35" s="14"/>
      <c r="AJ35" s="14"/>
      <c r="AK35" s="54">
        <f t="shared" si="3"/>
        <v>4.4081660908397297E-2</v>
      </c>
      <c r="AL35" s="50" t="s">
        <v>13</v>
      </c>
      <c r="AM35" s="45">
        <f>'ALPRec-PReu'!AM35+'ALPRec-MReu'!AM35+'ALPRec-Inc'!AM35+'ALPRec-LF'!AM35</f>
        <v>0</v>
      </c>
      <c r="AN35" s="13"/>
      <c r="AO35" s="14"/>
      <c r="AP35" s="14"/>
      <c r="AQ35" s="14"/>
      <c r="AR35" s="14"/>
      <c r="AS35" s="14"/>
      <c r="AT35" s="54">
        <f t="shared" si="4"/>
        <v>4.4081660908397297E-2</v>
      </c>
      <c r="AU35" s="51" t="s">
        <v>14</v>
      </c>
      <c r="AV35" s="45">
        <f>'ALPRec-PReu'!AV35+'ALPRec-MReu'!AV35+'ALPRec-Inc'!AV35+'ALPRec-LF'!AV35</f>
        <v>0</v>
      </c>
      <c r="AW35" s="13"/>
      <c r="AX35" s="14"/>
      <c r="AY35" s="14"/>
      <c r="AZ35" s="14"/>
      <c r="BA35" s="14"/>
      <c r="BB35" s="14"/>
      <c r="BC35" s="54">
        <f t="shared" si="5"/>
        <v>4.4081660908397297E-2</v>
      </c>
      <c r="BD35" s="52" t="s">
        <v>15</v>
      </c>
      <c r="BE35" s="45">
        <f>'ALPRec-PReu'!BE35+'ALPRec-MReu'!BE35+'ALPRec-Inc'!BE35+'ALPRec-LF'!BE35</f>
        <v>0</v>
      </c>
      <c r="BF35" s="13"/>
      <c r="BG35" s="14"/>
      <c r="BH35" s="14"/>
      <c r="BI35" s="14"/>
      <c r="BJ35" s="14"/>
      <c r="BK35" s="14"/>
      <c r="BL35" s="54">
        <f t="shared" si="6"/>
        <v>4.4081660908397297E-2</v>
      </c>
      <c r="BM35" s="53" t="s">
        <v>16</v>
      </c>
      <c r="BN35" s="45">
        <f>'ALPRec-PReu'!BN35+'ALPRec-MReu'!BN35+'ALPRec-Inc'!BN35+'ALPRec-LF'!BN35</f>
        <v>0</v>
      </c>
      <c r="BO35" s="13"/>
      <c r="BP35" s="14"/>
      <c r="BQ35" s="14"/>
      <c r="BR35" s="14"/>
      <c r="BS35" s="14"/>
      <c r="BT35" s="14"/>
      <c r="BU35" s="54">
        <f t="shared" si="7"/>
        <v>4.4081660908397297E-2</v>
      </c>
    </row>
    <row r="36" spans="1:73">
      <c r="A36" s="11">
        <v>1982</v>
      </c>
      <c r="B36" s="44" t="s">
        <v>17</v>
      </c>
      <c r="C36" s="45">
        <f>'ALPRec-PReu'!C36+'ALPRec-MReu'!C36+'ALPRec-Inc'!C36+'ALPRec-LF'!C36</f>
        <v>0.99990000000000001</v>
      </c>
      <c r="D36" s="13"/>
      <c r="E36" s="14"/>
      <c r="F36" s="14"/>
      <c r="G36" s="14"/>
      <c r="H36" s="14"/>
      <c r="I36" s="14"/>
      <c r="J36" s="54">
        <f t="shared" si="0"/>
        <v>4.4081660908397297E-2</v>
      </c>
      <c r="K36" s="47" t="s">
        <v>10</v>
      </c>
      <c r="L36" s="45">
        <f>'ALPRec-PReu'!L36+'ALPRec-MReu'!L36+'ALPRec-Inc'!L36+'ALPRec-LF'!L36</f>
        <v>0</v>
      </c>
      <c r="M36" s="13"/>
      <c r="N36" s="14"/>
      <c r="O36" s="14"/>
      <c r="P36" s="14"/>
      <c r="Q36" s="14"/>
      <c r="R36" s="14"/>
      <c r="S36" s="54">
        <f t="shared" si="1"/>
        <v>4.4081660908397297E-2</v>
      </c>
      <c r="T36" s="48" t="s">
        <v>11</v>
      </c>
      <c r="U36" s="45">
        <f>'ALPRec-PReu'!U36+'ALPRec-MReu'!U36+'ALPRec-Inc'!U36+'ALPRec-LF'!U36</f>
        <v>0</v>
      </c>
      <c r="V36" s="13"/>
      <c r="W36" s="14"/>
      <c r="X36" s="14"/>
      <c r="Y36" s="14"/>
      <c r="Z36" s="14"/>
      <c r="AA36" s="14"/>
      <c r="AB36" s="54">
        <f t="shared" si="2"/>
        <v>4.4081660908397297E-2</v>
      </c>
      <c r="AC36" s="49" t="s">
        <v>12</v>
      </c>
      <c r="AD36" s="45">
        <f>'ALPRec-PReu'!AD36+'ALPRec-MReu'!AD36+'ALPRec-Inc'!AD36+'ALPRec-LF'!AD36</f>
        <v>0</v>
      </c>
      <c r="AE36" s="13"/>
      <c r="AF36" s="14"/>
      <c r="AG36" s="14"/>
      <c r="AH36" s="14"/>
      <c r="AI36" s="14"/>
      <c r="AJ36" s="14"/>
      <c r="AK36" s="54">
        <f t="shared" si="3"/>
        <v>4.4081660908397297E-2</v>
      </c>
      <c r="AL36" s="50" t="s">
        <v>13</v>
      </c>
      <c r="AM36" s="45">
        <f>'ALPRec-PReu'!AM36+'ALPRec-MReu'!AM36+'ALPRec-Inc'!AM36+'ALPRec-LF'!AM36</f>
        <v>0</v>
      </c>
      <c r="AN36" s="13"/>
      <c r="AO36" s="14"/>
      <c r="AP36" s="14"/>
      <c r="AQ36" s="14"/>
      <c r="AR36" s="14"/>
      <c r="AS36" s="14"/>
      <c r="AT36" s="54">
        <f t="shared" si="4"/>
        <v>4.4081660908397297E-2</v>
      </c>
      <c r="AU36" s="51" t="s">
        <v>14</v>
      </c>
      <c r="AV36" s="45">
        <f>'ALPRec-PReu'!AV36+'ALPRec-MReu'!AV36+'ALPRec-Inc'!AV36+'ALPRec-LF'!AV36</f>
        <v>0</v>
      </c>
      <c r="AW36" s="13"/>
      <c r="AX36" s="14"/>
      <c r="AY36" s="14"/>
      <c r="AZ36" s="14"/>
      <c r="BA36" s="14"/>
      <c r="BB36" s="14"/>
      <c r="BC36" s="54">
        <f t="shared" si="5"/>
        <v>4.4081660908397297E-2</v>
      </c>
      <c r="BD36" s="52" t="s">
        <v>15</v>
      </c>
      <c r="BE36" s="45">
        <f>'ALPRec-PReu'!BE36+'ALPRec-MReu'!BE36+'ALPRec-Inc'!BE36+'ALPRec-LF'!BE36</f>
        <v>0</v>
      </c>
      <c r="BF36" s="13"/>
      <c r="BG36" s="14"/>
      <c r="BH36" s="14"/>
      <c r="BI36" s="14"/>
      <c r="BJ36" s="14"/>
      <c r="BK36" s="14"/>
      <c r="BL36" s="54">
        <f t="shared" si="6"/>
        <v>4.4081660908397297E-2</v>
      </c>
      <c r="BM36" s="53" t="s">
        <v>16</v>
      </c>
      <c r="BN36" s="45">
        <f>'ALPRec-PReu'!BN36+'ALPRec-MReu'!BN36+'ALPRec-Inc'!BN36+'ALPRec-LF'!BN36</f>
        <v>0</v>
      </c>
      <c r="BO36" s="13"/>
      <c r="BP36" s="14"/>
      <c r="BQ36" s="14"/>
      <c r="BR36" s="14"/>
      <c r="BS36" s="14"/>
      <c r="BT36" s="14"/>
      <c r="BU36" s="54">
        <f t="shared" si="7"/>
        <v>4.4081660908397297E-2</v>
      </c>
    </row>
    <row r="37" spans="1:73">
      <c r="A37" s="11">
        <v>1983</v>
      </c>
      <c r="B37" s="44" t="s">
        <v>17</v>
      </c>
      <c r="C37" s="45">
        <f>'ALPRec-PReu'!C37+'ALPRec-MReu'!C37+'ALPRec-Inc'!C37+'ALPRec-LF'!C37</f>
        <v>0.99990000000000001</v>
      </c>
      <c r="D37" s="13"/>
      <c r="E37" s="14"/>
      <c r="F37" s="14"/>
      <c r="G37" s="14"/>
      <c r="H37" s="14"/>
      <c r="I37" s="14"/>
      <c r="J37" s="54">
        <f t="shared" si="0"/>
        <v>4.4081660908397297E-2</v>
      </c>
      <c r="K37" s="47" t="s">
        <v>10</v>
      </c>
      <c r="L37" s="45">
        <f>'ALPRec-PReu'!L37+'ALPRec-MReu'!L37+'ALPRec-Inc'!L37+'ALPRec-LF'!L37</f>
        <v>0</v>
      </c>
      <c r="M37" s="13"/>
      <c r="N37" s="14"/>
      <c r="O37" s="14"/>
      <c r="P37" s="14"/>
      <c r="Q37" s="14"/>
      <c r="R37" s="14"/>
      <c r="S37" s="54">
        <f t="shared" si="1"/>
        <v>4.4081660908397297E-2</v>
      </c>
      <c r="T37" s="48" t="s">
        <v>11</v>
      </c>
      <c r="U37" s="45">
        <f>'ALPRec-PReu'!U37+'ALPRec-MReu'!U37+'ALPRec-Inc'!U37+'ALPRec-LF'!U37</f>
        <v>0</v>
      </c>
      <c r="V37" s="13"/>
      <c r="W37" s="14"/>
      <c r="X37" s="14"/>
      <c r="Y37" s="14"/>
      <c r="Z37" s="14"/>
      <c r="AA37" s="14"/>
      <c r="AB37" s="54">
        <f t="shared" si="2"/>
        <v>4.4081660908397297E-2</v>
      </c>
      <c r="AC37" s="49" t="s">
        <v>12</v>
      </c>
      <c r="AD37" s="45">
        <f>'ALPRec-PReu'!AD37+'ALPRec-MReu'!AD37+'ALPRec-Inc'!AD37+'ALPRec-LF'!AD37</f>
        <v>0</v>
      </c>
      <c r="AE37" s="13"/>
      <c r="AF37" s="14"/>
      <c r="AG37" s="14"/>
      <c r="AH37" s="14"/>
      <c r="AI37" s="14"/>
      <c r="AJ37" s="14"/>
      <c r="AK37" s="54">
        <f t="shared" si="3"/>
        <v>4.4081660908397297E-2</v>
      </c>
      <c r="AL37" s="50" t="s">
        <v>13</v>
      </c>
      <c r="AM37" s="45">
        <f>'ALPRec-PReu'!AM37+'ALPRec-MReu'!AM37+'ALPRec-Inc'!AM37+'ALPRec-LF'!AM37</f>
        <v>0</v>
      </c>
      <c r="AN37" s="13"/>
      <c r="AO37" s="14"/>
      <c r="AP37" s="14"/>
      <c r="AQ37" s="14"/>
      <c r="AR37" s="14"/>
      <c r="AS37" s="14"/>
      <c r="AT37" s="54">
        <f t="shared" si="4"/>
        <v>4.4081660908397297E-2</v>
      </c>
      <c r="AU37" s="51" t="s">
        <v>14</v>
      </c>
      <c r="AV37" s="45">
        <f>'ALPRec-PReu'!AV37+'ALPRec-MReu'!AV37+'ALPRec-Inc'!AV37+'ALPRec-LF'!AV37</f>
        <v>0</v>
      </c>
      <c r="AW37" s="13"/>
      <c r="AX37" s="14"/>
      <c r="AY37" s="14"/>
      <c r="AZ37" s="14"/>
      <c r="BA37" s="14"/>
      <c r="BB37" s="14"/>
      <c r="BC37" s="54">
        <f t="shared" si="5"/>
        <v>4.4081660908397297E-2</v>
      </c>
      <c r="BD37" s="52" t="s">
        <v>15</v>
      </c>
      <c r="BE37" s="45">
        <f>'ALPRec-PReu'!BE37+'ALPRec-MReu'!BE37+'ALPRec-Inc'!BE37+'ALPRec-LF'!BE37</f>
        <v>0</v>
      </c>
      <c r="BF37" s="13"/>
      <c r="BG37" s="14"/>
      <c r="BH37" s="14"/>
      <c r="BI37" s="14"/>
      <c r="BJ37" s="14"/>
      <c r="BK37" s="14"/>
      <c r="BL37" s="54">
        <f t="shared" si="6"/>
        <v>4.4081660908397297E-2</v>
      </c>
      <c r="BM37" s="53" t="s">
        <v>16</v>
      </c>
      <c r="BN37" s="45">
        <f>'ALPRec-PReu'!BN37+'ALPRec-MReu'!BN37+'ALPRec-Inc'!BN37+'ALPRec-LF'!BN37</f>
        <v>0</v>
      </c>
      <c r="BO37" s="13"/>
      <c r="BP37" s="14"/>
      <c r="BQ37" s="14"/>
      <c r="BR37" s="14"/>
      <c r="BS37" s="14"/>
      <c r="BT37" s="14"/>
      <c r="BU37" s="54">
        <f t="shared" si="7"/>
        <v>4.4081660908397297E-2</v>
      </c>
    </row>
    <row r="38" spans="1:73">
      <c r="A38" s="11">
        <v>1984</v>
      </c>
      <c r="B38" s="44" t="s">
        <v>17</v>
      </c>
      <c r="C38" s="45">
        <f>'ALPRec-PReu'!C38+'ALPRec-MReu'!C38+'ALPRec-Inc'!C38+'ALPRec-LF'!C38</f>
        <v>0.99990000000000001</v>
      </c>
      <c r="D38" s="13"/>
      <c r="E38" s="14"/>
      <c r="F38" s="14"/>
      <c r="G38" s="14"/>
      <c r="H38" s="14"/>
      <c r="I38" s="14"/>
      <c r="J38" s="54">
        <f t="shared" si="0"/>
        <v>4.4081660908397297E-2</v>
      </c>
      <c r="K38" s="47" t="s">
        <v>10</v>
      </c>
      <c r="L38" s="45">
        <f>'ALPRec-PReu'!L38+'ALPRec-MReu'!L38+'ALPRec-Inc'!L38+'ALPRec-LF'!L38</f>
        <v>0</v>
      </c>
      <c r="M38" s="13"/>
      <c r="N38" s="14"/>
      <c r="O38" s="14"/>
      <c r="P38" s="14"/>
      <c r="Q38" s="14"/>
      <c r="R38" s="14"/>
      <c r="S38" s="54">
        <f t="shared" si="1"/>
        <v>4.4081660908397297E-2</v>
      </c>
      <c r="T38" s="48" t="s">
        <v>11</v>
      </c>
      <c r="U38" s="45">
        <f>'ALPRec-PReu'!U38+'ALPRec-MReu'!U38+'ALPRec-Inc'!U38+'ALPRec-LF'!U38</f>
        <v>0</v>
      </c>
      <c r="V38" s="13"/>
      <c r="W38" s="14"/>
      <c r="X38" s="14"/>
      <c r="Y38" s="14"/>
      <c r="Z38" s="14"/>
      <c r="AA38" s="14"/>
      <c r="AB38" s="54">
        <f t="shared" si="2"/>
        <v>4.4081660908397297E-2</v>
      </c>
      <c r="AC38" s="49" t="s">
        <v>12</v>
      </c>
      <c r="AD38" s="45">
        <f>'ALPRec-PReu'!AD38+'ALPRec-MReu'!AD38+'ALPRec-Inc'!AD38+'ALPRec-LF'!AD38</f>
        <v>0</v>
      </c>
      <c r="AE38" s="13"/>
      <c r="AF38" s="14"/>
      <c r="AG38" s="14"/>
      <c r="AH38" s="14"/>
      <c r="AI38" s="14"/>
      <c r="AJ38" s="14"/>
      <c r="AK38" s="54">
        <f t="shared" si="3"/>
        <v>4.4081660908397297E-2</v>
      </c>
      <c r="AL38" s="50" t="s">
        <v>13</v>
      </c>
      <c r="AM38" s="45">
        <f>'ALPRec-PReu'!AM38+'ALPRec-MReu'!AM38+'ALPRec-Inc'!AM38+'ALPRec-LF'!AM38</f>
        <v>0</v>
      </c>
      <c r="AN38" s="13"/>
      <c r="AO38" s="14"/>
      <c r="AP38" s="14"/>
      <c r="AQ38" s="14"/>
      <c r="AR38" s="14"/>
      <c r="AS38" s="14"/>
      <c r="AT38" s="54">
        <f t="shared" si="4"/>
        <v>4.4081660908397297E-2</v>
      </c>
      <c r="AU38" s="51" t="s">
        <v>14</v>
      </c>
      <c r="AV38" s="45">
        <f>'ALPRec-PReu'!AV38+'ALPRec-MReu'!AV38+'ALPRec-Inc'!AV38+'ALPRec-LF'!AV38</f>
        <v>0</v>
      </c>
      <c r="AW38" s="13"/>
      <c r="AX38" s="14"/>
      <c r="AY38" s="14"/>
      <c r="AZ38" s="14"/>
      <c r="BA38" s="14"/>
      <c r="BB38" s="14"/>
      <c r="BC38" s="54">
        <f t="shared" si="5"/>
        <v>4.4081660908397297E-2</v>
      </c>
      <c r="BD38" s="52" t="s">
        <v>15</v>
      </c>
      <c r="BE38" s="45">
        <f>'ALPRec-PReu'!BE38+'ALPRec-MReu'!BE38+'ALPRec-Inc'!BE38+'ALPRec-LF'!BE38</f>
        <v>0</v>
      </c>
      <c r="BF38" s="13"/>
      <c r="BG38" s="14"/>
      <c r="BH38" s="14"/>
      <c r="BI38" s="14"/>
      <c r="BJ38" s="14"/>
      <c r="BK38" s="14"/>
      <c r="BL38" s="54">
        <f t="shared" si="6"/>
        <v>4.4081660908397297E-2</v>
      </c>
      <c r="BM38" s="53" t="s">
        <v>16</v>
      </c>
      <c r="BN38" s="45">
        <f>'ALPRec-PReu'!BN38+'ALPRec-MReu'!BN38+'ALPRec-Inc'!BN38+'ALPRec-LF'!BN38</f>
        <v>0</v>
      </c>
      <c r="BO38" s="13"/>
      <c r="BP38" s="14"/>
      <c r="BQ38" s="14"/>
      <c r="BR38" s="14"/>
      <c r="BS38" s="14"/>
      <c r="BT38" s="14"/>
      <c r="BU38" s="54">
        <f t="shared" si="7"/>
        <v>4.4081660908397297E-2</v>
      </c>
    </row>
    <row r="39" spans="1:73">
      <c r="A39" s="11">
        <v>1985</v>
      </c>
      <c r="B39" s="44" t="s">
        <v>17</v>
      </c>
      <c r="C39" s="45">
        <f>'ALPRec-PReu'!C39+'ALPRec-MReu'!C39+'ALPRec-Inc'!C39+'ALPRec-LF'!C39</f>
        <v>0.99990000000000001</v>
      </c>
      <c r="D39" s="13"/>
      <c r="E39" s="14"/>
      <c r="F39" s="14"/>
      <c r="G39" s="14"/>
      <c r="H39" s="14"/>
      <c r="I39" s="14"/>
      <c r="J39" s="54">
        <f t="shared" si="0"/>
        <v>4.4081660908397297E-2</v>
      </c>
      <c r="K39" s="47" t="s">
        <v>10</v>
      </c>
      <c r="L39" s="45">
        <f>'ALPRec-PReu'!L39+'ALPRec-MReu'!L39+'ALPRec-Inc'!L39+'ALPRec-LF'!L39</f>
        <v>0</v>
      </c>
      <c r="M39" s="13"/>
      <c r="N39" s="14"/>
      <c r="O39" s="14"/>
      <c r="P39" s="14"/>
      <c r="Q39" s="14"/>
      <c r="R39" s="14"/>
      <c r="S39" s="54">
        <f t="shared" si="1"/>
        <v>4.4081660908397297E-2</v>
      </c>
      <c r="T39" s="48" t="s">
        <v>11</v>
      </c>
      <c r="U39" s="45">
        <f>'ALPRec-PReu'!U39+'ALPRec-MReu'!U39+'ALPRec-Inc'!U39+'ALPRec-LF'!U39</f>
        <v>0</v>
      </c>
      <c r="V39" s="13"/>
      <c r="W39" s="14"/>
      <c r="X39" s="14"/>
      <c r="Y39" s="14"/>
      <c r="Z39" s="14"/>
      <c r="AA39" s="14"/>
      <c r="AB39" s="54">
        <f t="shared" si="2"/>
        <v>4.4081660908397297E-2</v>
      </c>
      <c r="AC39" s="49" t="s">
        <v>12</v>
      </c>
      <c r="AD39" s="45">
        <f>'ALPRec-PReu'!AD39+'ALPRec-MReu'!AD39+'ALPRec-Inc'!AD39+'ALPRec-LF'!AD39</f>
        <v>0</v>
      </c>
      <c r="AE39" s="13"/>
      <c r="AF39" s="14"/>
      <c r="AG39" s="14"/>
      <c r="AH39" s="14"/>
      <c r="AI39" s="14"/>
      <c r="AJ39" s="14"/>
      <c r="AK39" s="54">
        <f t="shared" si="3"/>
        <v>4.4081660908397297E-2</v>
      </c>
      <c r="AL39" s="50" t="s">
        <v>13</v>
      </c>
      <c r="AM39" s="45">
        <f>'ALPRec-PReu'!AM39+'ALPRec-MReu'!AM39+'ALPRec-Inc'!AM39+'ALPRec-LF'!AM39</f>
        <v>0</v>
      </c>
      <c r="AN39" s="13"/>
      <c r="AO39" s="14"/>
      <c r="AP39" s="14"/>
      <c r="AQ39" s="14"/>
      <c r="AR39" s="14"/>
      <c r="AS39" s="14"/>
      <c r="AT39" s="54">
        <f t="shared" si="4"/>
        <v>4.4081660908397297E-2</v>
      </c>
      <c r="AU39" s="51" t="s">
        <v>14</v>
      </c>
      <c r="AV39" s="45">
        <f>'ALPRec-PReu'!AV39+'ALPRec-MReu'!AV39+'ALPRec-Inc'!AV39+'ALPRec-LF'!AV39</f>
        <v>0</v>
      </c>
      <c r="AW39" s="13"/>
      <c r="AX39" s="14"/>
      <c r="AY39" s="14"/>
      <c r="AZ39" s="14"/>
      <c r="BA39" s="14"/>
      <c r="BB39" s="14"/>
      <c r="BC39" s="54">
        <f t="shared" si="5"/>
        <v>4.4081660908397297E-2</v>
      </c>
      <c r="BD39" s="52" t="s">
        <v>15</v>
      </c>
      <c r="BE39" s="45">
        <f>'ALPRec-PReu'!BE39+'ALPRec-MReu'!BE39+'ALPRec-Inc'!BE39+'ALPRec-LF'!BE39</f>
        <v>0</v>
      </c>
      <c r="BF39" s="13"/>
      <c r="BG39" s="14"/>
      <c r="BH39" s="14"/>
      <c r="BI39" s="14"/>
      <c r="BJ39" s="14"/>
      <c r="BK39" s="14"/>
      <c r="BL39" s="54">
        <f t="shared" si="6"/>
        <v>4.4081660908397297E-2</v>
      </c>
      <c r="BM39" s="53" t="s">
        <v>16</v>
      </c>
      <c r="BN39" s="45">
        <f>'ALPRec-PReu'!BN39+'ALPRec-MReu'!BN39+'ALPRec-Inc'!BN39+'ALPRec-LF'!BN39</f>
        <v>0</v>
      </c>
      <c r="BO39" s="13"/>
      <c r="BP39" s="14"/>
      <c r="BQ39" s="14"/>
      <c r="BR39" s="14"/>
      <c r="BS39" s="14"/>
      <c r="BT39" s="14"/>
      <c r="BU39" s="54">
        <f t="shared" si="7"/>
        <v>4.4081660908397297E-2</v>
      </c>
    </row>
    <row r="40" spans="1:73">
      <c r="A40" s="11">
        <v>1986</v>
      </c>
      <c r="B40" s="44" t="s">
        <v>17</v>
      </c>
      <c r="C40" s="45">
        <f>'ALPRec-PReu'!C40+'ALPRec-MReu'!C40+'ALPRec-Inc'!C40+'ALPRec-LF'!C40</f>
        <v>0.99990000000000001</v>
      </c>
      <c r="D40" s="13"/>
      <c r="E40" s="14"/>
      <c r="F40" s="14"/>
      <c r="G40" s="14"/>
      <c r="H40" s="14"/>
      <c r="I40" s="14"/>
      <c r="J40" s="54">
        <f t="shared" si="0"/>
        <v>4.4081660908397297E-2</v>
      </c>
      <c r="K40" s="47" t="s">
        <v>10</v>
      </c>
      <c r="L40" s="45">
        <f>'ALPRec-PReu'!L40+'ALPRec-MReu'!L40+'ALPRec-Inc'!L40+'ALPRec-LF'!L40</f>
        <v>0</v>
      </c>
      <c r="M40" s="13"/>
      <c r="N40" s="14"/>
      <c r="O40" s="14"/>
      <c r="P40" s="14"/>
      <c r="Q40" s="14"/>
      <c r="R40" s="14"/>
      <c r="S40" s="54">
        <f t="shared" si="1"/>
        <v>4.4081660908397297E-2</v>
      </c>
      <c r="T40" s="48" t="s">
        <v>11</v>
      </c>
      <c r="U40" s="45">
        <f>'ALPRec-PReu'!U40+'ALPRec-MReu'!U40+'ALPRec-Inc'!U40+'ALPRec-LF'!U40</f>
        <v>0</v>
      </c>
      <c r="V40" s="13"/>
      <c r="W40" s="14"/>
      <c r="X40" s="14"/>
      <c r="Y40" s="14"/>
      <c r="Z40" s="14"/>
      <c r="AA40" s="14"/>
      <c r="AB40" s="54">
        <f t="shared" si="2"/>
        <v>4.4081660908397297E-2</v>
      </c>
      <c r="AC40" s="49" t="s">
        <v>12</v>
      </c>
      <c r="AD40" s="45">
        <f>'ALPRec-PReu'!AD40+'ALPRec-MReu'!AD40+'ALPRec-Inc'!AD40+'ALPRec-LF'!AD40</f>
        <v>0</v>
      </c>
      <c r="AE40" s="13"/>
      <c r="AF40" s="14"/>
      <c r="AG40" s="14"/>
      <c r="AH40" s="14"/>
      <c r="AI40" s="14"/>
      <c r="AJ40" s="14"/>
      <c r="AK40" s="54">
        <f t="shared" si="3"/>
        <v>4.4081660908397297E-2</v>
      </c>
      <c r="AL40" s="50" t="s">
        <v>13</v>
      </c>
      <c r="AM40" s="45">
        <f>'ALPRec-PReu'!AM40+'ALPRec-MReu'!AM40+'ALPRec-Inc'!AM40+'ALPRec-LF'!AM40</f>
        <v>0</v>
      </c>
      <c r="AN40" s="13"/>
      <c r="AO40" s="14"/>
      <c r="AP40" s="14"/>
      <c r="AQ40" s="14"/>
      <c r="AR40" s="14"/>
      <c r="AS40" s="14"/>
      <c r="AT40" s="54">
        <f t="shared" si="4"/>
        <v>4.4081660908397297E-2</v>
      </c>
      <c r="AU40" s="51" t="s">
        <v>14</v>
      </c>
      <c r="AV40" s="45">
        <f>'ALPRec-PReu'!AV40+'ALPRec-MReu'!AV40+'ALPRec-Inc'!AV40+'ALPRec-LF'!AV40</f>
        <v>0</v>
      </c>
      <c r="AW40" s="13"/>
      <c r="AX40" s="14"/>
      <c r="AY40" s="14"/>
      <c r="AZ40" s="14"/>
      <c r="BA40" s="14"/>
      <c r="BB40" s="14"/>
      <c r="BC40" s="54">
        <f t="shared" si="5"/>
        <v>4.4081660908397297E-2</v>
      </c>
      <c r="BD40" s="52" t="s">
        <v>15</v>
      </c>
      <c r="BE40" s="45">
        <f>'ALPRec-PReu'!BE40+'ALPRec-MReu'!BE40+'ALPRec-Inc'!BE40+'ALPRec-LF'!BE40</f>
        <v>0</v>
      </c>
      <c r="BF40" s="13"/>
      <c r="BG40" s="14"/>
      <c r="BH40" s="14"/>
      <c r="BI40" s="14"/>
      <c r="BJ40" s="14"/>
      <c r="BK40" s="14"/>
      <c r="BL40" s="54">
        <f t="shared" si="6"/>
        <v>4.4081660908397297E-2</v>
      </c>
      <c r="BM40" s="53" t="s">
        <v>16</v>
      </c>
      <c r="BN40" s="45">
        <f>'ALPRec-PReu'!BN40+'ALPRec-MReu'!BN40+'ALPRec-Inc'!BN40+'ALPRec-LF'!BN40</f>
        <v>0</v>
      </c>
      <c r="BO40" s="13"/>
      <c r="BP40" s="14"/>
      <c r="BQ40" s="14"/>
      <c r="BR40" s="14"/>
      <c r="BS40" s="14"/>
      <c r="BT40" s="14"/>
      <c r="BU40" s="54">
        <f t="shared" si="7"/>
        <v>4.4081660908397297E-2</v>
      </c>
    </row>
    <row r="41" spans="1:73">
      <c r="A41" s="11">
        <v>1987</v>
      </c>
      <c r="B41" s="44" t="s">
        <v>17</v>
      </c>
      <c r="C41" s="45">
        <f>'ALPRec-PReu'!C41+'ALPRec-MReu'!C41+'ALPRec-Inc'!C41+'ALPRec-LF'!C41</f>
        <v>0.99990000000000001</v>
      </c>
      <c r="D41" s="13"/>
      <c r="E41" s="14"/>
      <c r="F41" s="14"/>
      <c r="G41" s="14"/>
      <c r="H41" s="14"/>
      <c r="I41" s="14"/>
      <c r="J41" s="54">
        <f t="shared" si="0"/>
        <v>4.4081660908397297E-2</v>
      </c>
      <c r="K41" s="47" t="s">
        <v>10</v>
      </c>
      <c r="L41" s="45">
        <f>'ALPRec-PReu'!L41+'ALPRec-MReu'!L41+'ALPRec-Inc'!L41+'ALPRec-LF'!L41</f>
        <v>0</v>
      </c>
      <c r="M41" s="13"/>
      <c r="N41" s="14"/>
      <c r="O41" s="14"/>
      <c r="P41" s="14"/>
      <c r="Q41" s="14"/>
      <c r="R41" s="14"/>
      <c r="S41" s="54">
        <f t="shared" si="1"/>
        <v>4.4081660908397297E-2</v>
      </c>
      <c r="T41" s="48" t="s">
        <v>11</v>
      </c>
      <c r="U41" s="45">
        <f>'ALPRec-PReu'!U41+'ALPRec-MReu'!U41+'ALPRec-Inc'!U41+'ALPRec-LF'!U41</f>
        <v>0</v>
      </c>
      <c r="V41" s="13"/>
      <c r="W41" s="14"/>
      <c r="X41" s="14"/>
      <c r="Y41" s="14"/>
      <c r="Z41" s="14"/>
      <c r="AA41" s="14"/>
      <c r="AB41" s="54">
        <f t="shared" si="2"/>
        <v>4.4081660908397297E-2</v>
      </c>
      <c r="AC41" s="49" t="s">
        <v>12</v>
      </c>
      <c r="AD41" s="45">
        <f>'ALPRec-PReu'!AD41+'ALPRec-MReu'!AD41+'ALPRec-Inc'!AD41+'ALPRec-LF'!AD41</f>
        <v>0</v>
      </c>
      <c r="AE41" s="13"/>
      <c r="AF41" s="14"/>
      <c r="AG41" s="14"/>
      <c r="AH41" s="14"/>
      <c r="AI41" s="14"/>
      <c r="AJ41" s="14"/>
      <c r="AK41" s="54">
        <f t="shared" si="3"/>
        <v>4.4081660908397297E-2</v>
      </c>
      <c r="AL41" s="50" t="s">
        <v>13</v>
      </c>
      <c r="AM41" s="45">
        <f>'ALPRec-PReu'!AM41+'ALPRec-MReu'!AM41+'ALPRec-Inc'!AM41+'ALPRec-LF'!AM41</f>
        <v>0</v>
      </c>
      <c r="AN41" s="13"/>
      <c r="AO41" s="14"/>
      <c r="AP41" s="14"/>
      <c r="AQ41" s="14"/>
      <c r="AR41" s="14"/>
      <c r="AS41" s="14"/>
      <c r="AT41" s="54">
        <f t="shared" si="4"/>
        <v>4.4081660908397297E-2</v>
      </c>
      <c r="AU41" s="51" t="s">
        <v>14</v>
      </c>
      <c r="AV41" s="45">
        <f>'ALPRec-PReu'!AV41+'ALPRec-MReu'!AV41+'ALPRec-Inc'!AV41+'ALPRec-LF'!AV41</f>
        <v>0</v>
      </c>
      <c r="AW41" s="13"/>
      <c r="AX41" s="14"/>
      <c r="AY41" s="14"/>
      <c r="AZ41" s="14"/>
      <c r="BA41" s="14"/>
      <c r="BB41" s="14"/>
      <c r="BC41" s="54">
        <f t="shared" si="5"/>
        <v>4.4081660908397297E-2</v>
      </c>
      <c r="BD41" s="52" t="s">
        <v>15</v>
      </c>
      <c r="BE41" s="45">
        <f>'ALPRec-PReu'!BE41+'ALPRec-MReu'!BE41+'ALPRec-Inc'!BE41+'ALPRec-LF'!BE41</f>
        <v>0</v>
      </c>
      <c r="BF41" s="13"/>
      <c r="BG41" s="14"/>
      <c r="BH41" s="14"/>
      <c r="BI41" s="14"/>
      <c r="BJ41" s="14"/>
      <c r="BK41" s="14"/>
      <c r="BL41" s="54">
        <f t="shared" si="6"/>
        <v>4.4081660908397297E-2</v>
      </c>
      <c r="BM41" s="53" t="s">
        <v>16</v>
      </c>
      <c r="BN41" s="45">
        <f>'ALPRec-PReu'!BN41+'ALPRec-MReu'!BN41+'ALPRec-Inc'!BN41+'ALPRec-LF'!BN41</f>
        <v>0</v>
      </c>
      <c r="BO41" s="13"/>
      <c r="BP41" s="14"/>
      <c r="BQ41" s="14"/>
      <c r="BR41" s="14"/>
      <c r="BS41" s="14"/>
      <c r="BT41" s="14"/>
      <c r="BU41" s="54">
        <f t="shared" si="7"/>
        <v>4.4081660908397297E-2</v>
      </c>
    </row>
    <row r="42" spans="1:73">
      <c r="A42" s="11">
        <v>1988</v>
      </c>
      <c r="B42" s="44" t="s">
        <v>17</v>
      </c>
      <c r="C42" s="45">
        <f>'ALPRec-PReu'!C42+'ALPRec-MReu'!C42+'ALPRec-Inc'!C42+'ALPRec-LF'!C42</f>
        <v>0.99990000000000001</v>
      </c>
      <c r="D42" s="13"/>
      <c r="E42" s="14"/>
      <c r="F42" s="14"/>
      <c r="G42" s="14"/>
      <c r="H42" s="14"/>
      <c r="I42" s="14"/>
      <c r="J42" s="54">
        <f t="shared" si="0"/>
        <v>4.4081660908397297E-2</v>
      </c>
      <c r="K42" s="47" t="s">
        <v>10</v>
      </c>
      <c r="L42" s="45">
        <f>'ALPRec-PReu'!L42+'ALPRec-MReu'!L42+'ALPRec-Inc'!L42+'ALPRec-LF'!L42</f>
        <v>0</v>
      </c>
      <c r="M42" s="13"/>
      <c r="N42" s="14"/>
      <c r="O42" s="14"/>
      <c r="P42" s="14"/>
      <c r="Q42" s="14"/>
      <c r="R42" s="14"/>
      <c r="S42" s="54">
        <f t="shared" si="1"/>
        <v>4.4081660908397297E-2</v>
      </c>
      <c r="T42" s="48" t="s">
        <v>11</v>
      </c>
      <c r="U42" s="45">
        <f>'ALPRec-PReu'!U42+'ALPRec-MReu'!U42+'ALPRec-Inc'!U42+'ALPRec-LF'!U42</f>
        <v>0</v>
      </c>
      <c r="V42" s="13"/>
      <c r="W42" s="14"/>
      <c r="X42" s="14"/>
      <c r="Y42" s="14"/>
      <c r="Z42" s="14"/>
      <c r="AA42" s="14"/>
      <c r="AB42" s="54">
        <f t="shared" si="2"/>
        <v>4.4081660908397297E-2</v>
      </c>
      <c r="AC42" s="49" t="s">
        <v>12</v>
      </c>
      <c r="AD42" s="45">
        <f>'ALPRec-PReu'!AD42+'ALPRec-MReu'!AD42+'ALPRec-Inc'!AD42+'ALPRec-LF'!AD42</f>
        <v>0</v>
      </c>
      <c r="AE42" s="13"/>
      <c r="AF42" s="14"/>
      <c r="AG42" s="14"/>
      <c r="AH42" s="14"/>
      <c r="AI42" s="14"/>
      <c r="AJ42" s="14"/>
      <c r="AK42" s="54">
        <f t="shared" si="3"/>
        <v>4.4081660908397297E-2</v>
      </c>
      <c r="AL42" s="50" t="s">
        <v>13</v>
      </c>
      <c r="AM42" s="45">
        <f>'ALPRec-PReu'!AM42+'ALPRec-MReu'!AM42+'ALPRec-Inc'!AM42+'ALPRec-LF'!AM42</f>
        <v>0</v>
      </c>
      <c r="AN42" s="13"/>
      <c r="AO42" s="14"/>
      <c r="AP42" s="14"/>
      <c r="AQ42" s="14"/>
      <c r="AR42" s="14"/>
      <c r="AS42" s="14"/>
      <c r="AT42" s="54">
        <f t="shared" si="4"/>
        <v>4.4081660908397297E-2</v>
      </c>
      <c r="AU42" s="51" t="s">
        <v>14</v>
      </c>
      <c r="AV42" s="45">
        <f>'ALPRec-PReu'!AV42+'ALPRec-MReu'!AV42+'ALPRec-Inc'!AV42+'ALPRec-LF'!AV42</f>
        <v>0</v>
      </c>
      <c r="AW42" s="13"/>
      <c r="AX42" s="14"/>
      <c r="AY42" s="14"/>
      <c r="AZ42" s="14"/>
      <c r="BA42" s="14"/>
      <c r="BB42" s="14"/>
      <c r="BC42" s="54">
        <f t="shared" si="5"/>
        <v>4.4081660908397297E-2</v>
      </c>
      <c r="BD42" s="52" t="s">
        <v>15</v>
      </c>
      <c r="BE42" s="45">
        <f>'ALPRec-PReu'!BE42+'ALPRec-MReu'!BE42+'ALPRec-Inc'!BE42+'ALPRec-LF'!BE42</f>
        <v>0</v>
      </c>
      <c r="BF42" s="13"/>
      <c r="BG42" s="14"/>
      <c r="BH42" s="14"/>
      <c r="BI42" s="14"/>
      <c r="BJ42" s="14"/>
      <c r="BK42" s="14"/>
      <c r="BL42" s="54">
        <f t="shared" si="6"/>
        <v>4.4081660908397297E-2</v>
      </c>
      <c r="BM42" s="53" t="s">
        <v>16</v>
      </c>
      <c r="BN42" s="45">
        <f>'ALPRec-PReu'!BN42+'ALPRec-MReu'!BN42+'ALPRec-Inc'!BN42+'ALPRec-LF'!BN42</f>
        <v>0</v>
      </c>
      <c r="BO42" s="13"/>
      <c r="BP42" s="14"/>
      <c r="BQ42" s="14"/>
      <c r="BR42" s="14"/>
      <c r="BS42" s="14"/>
      <c r="BT42" s="14"/>
      <c r="BU42" s="54">
        <f t="shared" si="7"/>
        <v>4.4081660908397297E-2</v>
      </c>
    </row>
    <row r="43" spans="1:73">
      <c r="A43" s="11">
        <v>1989</v>
      </c>
      <c r="B43" s="44" t="s">
        <v>17</v>
      </c>
      <c r="C43" s="45">
        <f>'ALPRec-PReu'!C43+'ALPRec-MReu'!C43+'ALPRec-Inc'!C43+'ALPRec-LF'!C43</f>
        <v>0.99990000000000001</v>
      </c>
      <c r="D43" s="13"/>
      <c r="E43" s="14"/>
      <c r="F43" s="14"/>
      <c r="G43" s="14"/>
      <c r="H43" s="14"/>
      <c r="I43" s="14"/>
      <c r="J43" s="54">
        <f t="shared" si="0"/>
        <v>4.4081660908397297E-2</v>
      </c>
      <c r="K43" s="47" t="s">
        <v>10</v>
      </c>
      <c r="L43" s="45">
        <f>'ALPRec-PReu'!L43+'ALPRec-MReu'!L43+'ALPRec-Inc'!L43+'ALPRec-LF'!L43</f>
        <v>0</v>
      </c>
      <c r="M43" s="13"/>
      <c r="N43" s="14"/>
      <c r="O43" s="14"/>
      <c r="P43" s="14"/>
      <c r="Q43" s="14"/>
      <c r="R43" s="14"/>
      <c r="S43" s="54">
        <f t="shared" si="1"/>
        <v>4.4081660908397297E-2</v>
      </c>
      <c r="T43" s="48" t="s">
        <v>11</v>
      </c>
      <c r="U43" s="45">
        <f>'ALPRec-PReu'!U43+'ALPRec-MReu'!U43+'ALPRec-Inc'!U43+'ALPRec-LF'!U43</f>
        <v>0</v>
      </c>
      <c r="V43" s="13"/>
      <c r="W43" s="14"/>
      <c r="X43" s="14"/>
      <c r="Y43" s="14"/>
      <c r="Z43" s="14"/>
      <c r="AA43" s="14"/>
      <c r="AB43" s="54">
        <f t="shared" si="2"/>
        <v>4.4081660908397297E-2</v>
      </c>
      <c r="AC43" s="49" t="s">
        <v>12</v>
      </c>
      <c r="AD43" s="45">
        <f>'ALPRec-PReu'!AD43+'ALPRec-MReu'!AD43+'ALPRec-Inc'!AD43+'ALPRec-LF'!AD43</f>
        <v>0</v>
      </c>
      <c r="AE43" s="13"/>
      <c r="AF43" s="14"/>
      <c r="AG43" s="14"/>
      <c r="AH43" s="14"/>
      <c r="AI43" s="14"/>
      <c r="AJ43" s="14"/>
      <c r="AK43" s="54">
        <f t="shared" si="3"/>
        <v>4.4081660908397297E-2</v>
      </c>
      <c r="AL43" s="50" t="s">
        <v>13</v>
      </c>
      <c r="AM43" s="45">
        <f>'ALPRec-PReu'!AM43+'ALPRec-MReu'!AM43+'ALPRec-Inc'!AM43+'ALPRec-LF'!AM43</f>
        <v>0</v>
      </c>
      <c r="AN43" s="13"/>
      <c r="AO43" s="14"/>
      <c r="AP43" s="14"/>
      <c r="AQ43" s="14"/>
      <c r="AR43" s="14"/>
      <c r="AS43" s="14"/>
      <c r="AT43" s="54">
        <f t="shared" si="4"/>
        <v>4.4081660908397297E-2</v>
      </c>
      <c r="AU43" s="51" t="s">
        <v>14</v>
      </c>
      <c r="AV43" s="45">
        <f>'ALPRec-PReu'!AV43+'ALPRec-MReu'!AV43+'ALPRec-Inc'!AV43+'ALPRec-LF'!AV43</f>
        <v>0</v>
      </c>
      <c r="AW43" s="13"/>
      <c r="AX43" s="14"/>
      <c r="AY43" s="14"/>
      <c r="AZ43" s="14"/>
      <c r="BA43" s="14"/>
      <c r="BB43" s="14"/>
      <c r="BC43" s="54">
        <f t="shared" si="5"/>
        <v>4.4081660908397297E-2</v>
      </c>
      <c r="BD43" s="52" t="s">
        <v>15</v>
      </c>
      <c r="BE43" s="45">
        <f>'ALPRec-PReu'!BE43+'ALPRec-MReu'!BE43+'ALPRec-Inc'!BE43+'ALPRec-LF'!BE43</f>
        <v>0</v>
      </c>
      <c r="BF43" s="13"/>
      <c r="BG43" s="14"/>
      <c r="BH43" s="14"/>
      <c r="BI43" s="14"/>
      <c r="BJ43" s="14"/>
      <c r="BK43" s="14"/>
      <c r="BL43" s="54">
        <f t="shared" si="6"/>
        <v>4.4081660908397297E-2</v>
      </c>
      <c r="BM43" s="53" t="s">
        <v>16</v>
      </c>
      <c r="BN43" s="45">
        <f>'ALPRec-PReu'!BN43+'ALPRec-MReu'!BN43+'ALPRec-Inc'!BN43+'ALPRec-LF'!BN43</f>
        <v>0</v>
      </c>
      <c r="BO43" s="13"/>
      <c r="BP43" s="14"/>
      <c r="BQ43" s="14"/>
      <c r="BR43" s="14"/>
      <c r="BS43" s="14"/>
      <c r="BT43" s="14"/>
      <c r="BU43" s="54">
        <f t="shared" si="7"/>
        <v>4.4081660908397297E-2</v>
      </c>
    </row>
    <row r="44" spans="1:73">
      <c r="A44" s="11">
        <v>1990</v>
      </c>
      <c r="B44" s="44" t="s">
        <v>17</v>
      </c>
      <c r="C44" s="45">
        <f>'ALPRec-PReu'!C44+'ALPRec-MReu'!C44+'ALPRec-Inc'!C44+'ALPRec-LF'!C44</f>
        <v>0.99990000000000001</v>
      </c>
      <c r="D44" s="13"/>
      <c r="E44" s="14"/>
      <c r="F44" s="14"/>
      <c r="G44" s="14"/>
      <c r="H44" s="14"/>
      <c r="I44" s="14"/>
      <c r="J44" s="54">
        <f t="shared" si="0"/>
        <v>4.4081660908397297E-2</v>
      </c>
      <c r="K44" s="47" t="s">
        <v>10</v>
      </c>
      <c r="L44" s="45">
        <f>'ALPRec-PReu'!L44+'ALPRec-MReu'!L44+'ALPRec-Inc'!L44+'ALPRec-LF'!L44</f>
        <v>0</v>
      </c>
      <c r="M44" s="13"/>
      <c r="N44" s="14"/>
      <c r="O44" s="14"/>
      <c r="P44" s="14"/>
      <c r="Q44" s="14"/>
      <c r="R44" s="14"/>
      <c r="S44" s="54">
        <f t="shared" si="1"/>
        <v>4.4081660908397297E-2</v>
      </c>
      <c r="T44" s="48" t="s">
        <v>11</v>
      </c>
      <c r="U44" s="45">
        <f>'ALPRec-PReu'!U44+'ALPRec-MReu'!U44+'ALPRec-Inc'!U44+'ALPRec-LF'!U44</f>
        <v>0</v>
      </c>
      <c r="V44" s="13"/>
      <c r="W44" s="14"/>
      <c r="X44" s="14"/>
      <c r="Y44" s="14"/>
      <c r="Z44" s="14"/>
      <c r="AA44" s="14"/>
      <c r="AB44" s="54">
        <f t="shared" si="2"/>
        <v>4.4081660908397297E-2</v>
      </c>
      <c r="AC44" s="49" t="s">
        <v>12</v>
      </c>
      <c r="AD44" s="45">
        <f>'ALPRec-PReu'!AD44+'ALPRec-MReu'!AD44+'ALPRec-Inc'!AD44+'ALPRec-LF'!AD44</f>
        <v>0</v>
      </c>
      <c r="AE44" s="13"/>
      <c r="AF44" s="14"/>
      <c r="AG44" s="14"/>
      <c r="AH44" s="14"/>
      <c r="AI44" s="14"/>
      <c r="AJ44" s="14"/>
      <c r="AK44" s="54">
        <f t="shared" si="3"/>
        <v>4.4081660908397297E-2</v>
      </c>
      <c r="AL44" s="50" t="s">
        <v>13</v>
      </c>
      <c r="AM44" s="45">
        <f>'ALPRec-PReu'!AM44+'ALPRec-MReu'!AM44+'ALPRec-Inc'!AM44+'ALPRec-LF'!AM44</f>
        <v>0</v>
      </c>
      <c r="AN44" s="13"/>
      <c r="AO44" s="14"/>
      <c r="AP44" s="14"/>
      <c r="AQ44" s="14"/>
      <c r="AR44" s="14"/>
      <c r="AS44" s="14"/>
      <c r="AT44" s="54">
        <f t="shared" si="4"/>
        <v>4.4081660908397297E-2</v>
      </c>
      <c r="AU44" s="51" t="s">
        <v>14</v>
      </c>
      <c r="AV44" s="45">
        <f>'ALPRec-PReu'!AV44+'ALPRec-MReu'!AV44+'ALPRec-Inc'!AV44+'ALPRec-LF'!AV44</f>
        <v>0</v>
      </c>
      <c r="AW44" s="13"/>
      <c r="AX44" s="14"/>
      <c r="AY44" s="14"/>
      <c r="AZ44" s="14"/>
      <c r="BA44" s="14"/>
      <c r="BB44" s="14"/>
      <c r="BC44" s="54">
        <f t="shared" si="5"/>
        <v>4.4081660908397297E-2</v>
      </c>
      <c r="BD44" s="52" t="s">
        <v>15</v>
      </c>
      <c r="BE44" s="45">
        <f>'ALPRec-PReu'!BE44+'ALPRec-MReu'!BE44+'ALPRec-Inc'!BE44+'ALPRec-LF'!BE44</f>
        <v>0</v>
      </c>
      <c r="BF44" s="13"/>
      <c r="BG44" s="14"/>
      <c r="BH44" s="14"/>
      <c r="BI44" s="14"/>
      <c r="BJ44" s="14"/>
      <c r="BK44" s="14"/>
      <c r="BL44" s="54">
        <f t="shared" si="6"/>
        <v>4.4081660908397297E-2</v>
      </c>
      <c r="BM44" s="53" t="s">
        <v>16</v>
      </c>
      <c r="BN44" s="45">
        <f>'ALPRec-PReu'!BN44+'ALPRec-MReu'!BN44+'ALPRec-Inc'!BN44+'ALPRec-LF'!BN44</f>
        <v>0</v>
      </c>
      <c r="BO44" s="13"/>
      <c r="BP44" s="14"/>
      <c r="BQ44" s="14"/>
      <c r="BR44" s="14"/>
      <c r="BS44" s="14"/>
      <c r="BT44" s="14"/>
      <c r="BU44" s="54">
        <f t="shared" si="7"/>
        <v>4.4081660908397297E-2</v>
      </c>
    </row>
    <row r="45" spans="1:73">
      <c r="A45" s="11">
        <v>1991</v>
      </c>
      <c r="B45" s="44" t="s">
        <v>17</v>
      </c>
      <c r="C45" s="45">
        <f>'ALPRec-PReu'!C45+'ALPRec-MReu'!C45+'ALPRec-Inc'!C45+'ALPRec-LF'!C45</f>
        <v>0.99990000000000001</v>
      </c>
      <c r="D45" s="13"/>
      <c r="E45" s="14"/>
      <c r="F45" s="14"/>
      <c r="G45" s="14"/>
      <c r="H45" s="14"/>
      <c r="I45" s="14"/>
      <c r="J45" s="54">
        <f t="shared" si="0"/>
        <v>4.4081660908397297E-2</v>
      </c>
      <c r="K45" s="47" t="s">
        <v>10</v>
      </c>
      <c r="L45" s="45">
        <f>'ALPRec-PReu'!L45+'ALPRec-MReu'!L45+'ALPRec-Inc'!L45+'ALPRec-LF'!L45</f>
        <v>0</v>
      </c>
      <c r="M45" s="13"/>
      <c r="N45" s="14"/>
      <c r="O45" s="14"/>
      <c r="P45" s="14"/>
      <c r="Q45" s="14"/>
      <c r="R45" s="14"/>
      <c r="S45" s="54">
        <f t="shared" si="1"/>
        <v>4.4081660908397297E-2</v>
      </c>
      <c r="T45" s="48" t="s">
        <v>11</v>
      </c>
      <c r="U45" s="45">
        <f>'ALPRec-PReu'!U45+'ALPRec-MReu'!U45+'ALPRec-Inc'!U45+'ALPRec-LF'!U45</f>
        <v>0</v>
      </c>
      <c r="V45" s="13"/>
      <c r="W45" s="14"/>
      <c r="X45" s="14"/>
      <c r="Y45" s="14"/>
      <c r="Z45" s="14"/>
      <c r="AA45" s="14"/>
      <c r="AB45" s="54">
        <f t="shared" si="2"/>
        <v>4.4081660908397297E-2</v>
      </c>
      <c r="AC45" s="49" t="s">
        <v>12</v>
      </c>
      <c r="AD45" s="45">
        <f>'ALPRec-PReu'!AD45+'ALPRec-MReu'!AD45+'ALPRec-Inc'!AD45+'ALPRec-LF'!AD45</f>
        <v>0</v>
      </c>
      <c r="AE45" s="13"/>
      <c r="AF45" s="14"/>
      <c r="AG45" s="14"/>
      <c r="AH45" s="14"/>
      <c r="AI45" s="14"/>
      <c r="AJ45" s="14"/>
      <c r="AK45" s="54">
        <f t="shared" si="3"/>
        <v>4.4081660908397297E-2</v>
      </c>
      <c r="AL45" s="50" t="s">
        <v>13</v>
      </c>
      <c r="AM45" s="45">
        <f>'ALPRec-PReu'!AM45+'ALPRec-MReu'!AM45+'ALPRec-Inc'!AM45+'ALPRec-LF'!AM45</f>
        <v>0</v>
      </c>
      <c r="AN45" s="13"/>
      <c r="AO45" s="14"/>
      <c r="AP45" s="14"/>
      <c r="AQ45" s="14"/>
      <c r="AR45" s="14"/>
      <c r="AS45" s="14"/>
      <c r="AT45" s="54">
        <f t="shared" si="4"/>
        <v>4.4081660908397297E-2</v>
      </c>
      <c r="AU45" s="51" t="s">
        <v>14</v>
      </c>
      <c r="AV45" s="45">
        <f>'ALPRec-PReu'!AV45+'ALPRec-MReu'!AV45+'ALPRec-Inc'!AV45+'ALPRec-LF'!AV45</f>
        <v>0</v>
      </c>
      <c r="AW45" s="13"/>
      <c r="AX45" s="14"/>
      <c r="AY45" s="14"/>
      <c r="AZ45" s="14"/>
      <c r="BA45" s="14"/>
      <c r="BB45" s="14"/>
      <c r="BC45" s="54">
        <f t="shared" si="5"/>
        <v>4.4081660908397297E-2</v>
      </c>
      <c r="BD45" s="52" t="s">
        <v>15</v>
      </c>
      <c r="BE45" s="45">
        <f>'ALPRec-PReu'!BE45+'ALPRec-MReu'!BE45+'ALPRec-Inc'!BE45+'ALPRec-LF'!BE45</f>
        <v>0</v>
      </c>
      <c r="BF45" s="13"/>
      <c r="BG45" s="14"/>
      <c r="BH45" s="14"/>
      <c r="BI45" s="14"/>
      <c r="BJ45" s="14"/>
      <c r="BK45" s="14"/>
      <c r="BL45" s="54">
        <f t="shared" si="6"/>
        <v>4.4081660908397297E-2</v>
      </c>
      <c r="BM45" s="53" t="s">
        <v>16</v>
      </c>
      <c r="BN45" s="45">
        <f>'ALPRec-PReu'!BN45+'ALPRec-MReu'!BN45+'ALPRec-Inc'!BN45+'ALPRec-LF'!BN45</f>
        <v>0</v>
      </c>
      <c r="BO45" s="13"/>
      <c r="BP45" s="14"/>
      <c r="BQ45" s="14"/>
      <c r="BR45" s="14"/>
      <c r="BS45" s="14"/>
      <c r="BT45" s="14"/>
      <c r="BU45" s="54">
        <f t="shared" si="7"/>
        <v>4.4081660908397297E-2</v>
      </c>
    </row>
    <row r="46" spans="1:73">
      <c r="A46" s="11">
        <v>1992</v>
      </c>
      <c r="B46" s="44" t="s">
        <v>17</v>
      </c>
      <c r="C46" s="45">
        <f>'ALPRec-PReu'!C46+'ALPRec-MReu'!C46+'ALPRec-Inc'!C46+'ALPRec-LF'!C46</f>
        <v>0.9998999999999999</v>
      </c>
      <c r="D46" s="13"/>
      <c r="E46" s="14"/>
      <c r="F46" s="14"/>
      <c r="G46" s="14"/>
      <c r="H46" s="14"/>
      <c r="I46" s="14"/>
      <c r="J46" s="54">
        <f t="shared" si="0"/>
        <v>4.4081660908397297E-2</v>
      </c>
      <c r="K46" s="47" t="s">
        <v>10</v>
      </c>
      <c r="L46" s="45">
        <f>'ALPRec-PReu'!L46+'ALPRec-MReu'!L46+'ALPRec-Inc'!L46+'ALPRec-LF'!L46</f>
        <v>0</v>
      </c>
      <c r="M46" s="13"/>
      <c r="N46" s="14"/>
      <c r="O46" s="14"/>
      <c r="P46" s="14"/>
      <c r="Q46" s="14"/>
      <c r="R46" s="14"/>
      <c r="S46" s="54">
        <f t="shared" si="1"/>
        <v>4.4081660908397297E-2</v>
      </c>
      <c r="T46" s="48" t="s">
        <v>11</v>
      </c>
      <c r="U46" s="45">
        <f>'ALPRec-PReu'!U46+'ALPRec-MReu'!U46+'ALPRec-Inc'!U46+'ALPRec-LF'!U46</f>
        <v>0</v>
      </c>
      <c r="V46" s="13"/>
      <c r="W46" s="14"/>
      <c r="X46" s="14"/>
      <c r="Y46" s="14"/>
      <c r="Z46" s="14"/>
      <c r="AA46" s="14"/>
      <c r="AB46" s="54">
        <f t="shared" si="2"/>
        <v>4.4081660908397297E-2</v>
      </c>
      <c r="AC46" s="49" t="s">
        <v>12</v>
      </c>
      <c r="AD46" s="45">
        <f>'ALPRec-PReu'!AD46+'ALPRec-MReu'!AD46+'ALPRec-Inc'!AD46+'ALPRec-LF'!AD46</f>
        <v>0</v>
      </c>
      <c r="AE46" s="13"/>
      <c r="AF46" s="14"/>
      <c r="AG46" s="14"/>
      <c r="AH46" s="14"/>
      <c r="AI46" s="14"/>
      <c r="AJ46" s="14"/>
      <c r="AK46" s="54">
        <f t="shared" si="3"/>
        <v>4.4081660908397297E-2</v>
      </c>
      <c r="AL46" s="50" t="s">
        <v>13</v>
      </c>
      <c r="AM46" s="45">
        <f>'ALPRec-PReu'!AM46+'ALPRec-MReu'!AM46+'ALPRec-Inc'!AM46+'ALPRec-LF'!AM46</f>
        <v>0</v>
      </c>
      <c r="AN46" s="13"/>
      <c r="AO46" s="14"/>
      <c r="AP46" s="14"/>
      <c r="AQ46" s="14"/>
      <c r="AR46" s="14"/>
      <c r="AS46" s="14"/>
      <c r="AT46" s="54">
        <f t="shared" si="4"/>
        <v>4.4081660908397297E-2</v>
      </c>
      <c r="AU46" s="51" t="s">
        <v>14</v>
      </c>
      <c r="AV46" s="45">
        <f>'ALPRec-PReu'!AV46+'ALPRec-MReu'!AV46+'ALPRec-Inc'!AV46+'ALPRec-LF'!AV46</f>
        <v>0</v>
      </c>
      <c r="AW46" s="13"/>
      <c r="AX46" s="14"/>
      <c r="AY46" s="14"/>
      <c r="AZ46" s="14"/>
      <c r="BA46" s="14"/>
      <c r="BB46" s="14"/>
      <c r="BC46" s="54">
        <f t="shared" si="5"/>
        <v>4.4081660908397297E-2</v>
      </c>
      <c r="BD46" s="52" t="s">
        <v>15</v>
      </c>
      <c r="BE46" s="45">
        <f>'ALPRec-PReu'!BE46+'ALPRec-MReu'!BE46+'ALPRec-Inc'!BE46+'ALPRec-LF'!BE46</f>
        <v>0</v>
      </c>
      <c r="BF46" s="13"/>
      <c r="BG46" s="14"/>
      <c r="BH46" s="14"/>
      <c r="BI46" s="14"/>
      <c r="BJ46" s="14"/>
      <c r="BK46" s="14"/>
      <c r="BL46" s="54">
        <f t="shared" si="6"/>
        <v>4.4081660908397297E-2</v>
      </c>
      <c r="BM46" s="53" t="s">
        <v>16</v>
      </c>
      <c r="BN46" s="45">
        <f>'ALPRec-PReu'!BN46+'ALPRec-MReu'!BN46+'ALPRec-Inc'!BN46+'ALPRec-LF'!BN46</f>
        <v>0</v>
      </c>
      <c r="BO46" s="13"/>
      <c r="BP46" s="14"/>
      <c r="BQ46" s="14"/>
      <c r="BR46" s="14"/>
      <c r="BS46" s="14"/>
      <c r="BT46" s="14"/>
      <c r="BU46" s="54">
        <f t="shared" si="7"/>
        <v>4.4081660908397297E-2</v>
      </c>
    </row>
    <row r="47" spans="1:73">
      <c r="A47" s="11">
        <v>1993</v>
      </c>
      <c r="B47" s="44" t="s">
        <v>17</v>
      </c>
      <c r="C47" s="45">
        <f>'ALPRec-PReu'!C47+'ALPRec-MReu'!C47+'ALPRec-Inc'!C47+'ALPRec-LF'!C47</f>
        <v>0.99990000000000012</v>
      </c>
      <c r="D47" s="13"/>
      <c r="E47" s="14"/>
      <c r="F47" s="14"/>
      <c r="G47" s="14"/>
      <c r="H47" s="14"/>
      <c r="I47" s="14"/>
      <c r="J47" s="54">
        <f t="shared" si="0"/>
        <v>4.4081660908397297E-2</v>
      </c>
      <c r="K47" s="47" t="s">
        <v>10</v>
      </c>
      <c r="L47" s="45">
        <f>'ALPRec-PReu'!L47+'ALPRec-MReu'!L47+'ALPRec-Inc'!L47+'ALPRec-LF'!L47</f>
        <v>0</v>
      </c>
      <c r="M47" s="13"/>
      <c r="N47" s="14"/>
      <c r="O47" s="14"/>
      <c r="P47" s="14"/>
      <c r="Q47" s="14"/>
      <c r="R47" s="14"/>
      <c r="S47" s="54">
        <f t="shared" si="1"/>
        <v>4.4081660908397297E-2</v>
      </c>
      <c r="T47" s="48" t="s">
        <v>11</v>
      </c>
      <c r="U47" s="45">
        <f>'ALPRec-PReu'!U47+'ALPRec-MReu'!U47+'ALPRec-Inc'!U47+'ALPRec-LF'!U47</f>
        <v>0</v>
      </c>
      <c r="V47" s="13"/>
      <c r="W47" s="14"/>
      <c r="X47" s="14"/>
      <c r="Y47" s="14"/>
      <c r="Z47" s="14"/>
      <c r="AA47" s="14"/>
      <c r="AB47" s="54">
        <f t="shared" si="2"/>
        <v>4.4081660908397297E-2</v>
      </c>
      <c r="AC47" s="49" t="s">
        <v>12</v>
      </c>
      <c r="AD47" s="45">
        <f>'ALPRec-PReu'!AD47+'ALPRec-MReu'!AD47+'ALPRec-Inc'!AD47+'ALPRec-LF'!AD47</f>
        <v>0</v>
      </c>
      <c r="AE47" s="13"/>
      <c r="AF47" s="14"/>
      <c r="AG47" s="14"/>
      <c r="AH47" s="14"/>
      <c r="AI47" s="14"/>
      <c r="AJ47" s="14"/>
      <c r="AK47" s="54">
        <f t="shared" si="3"/>
        <v>4.4081660908397297E-2</v>
      </c>
      <c r="AL47" s="50" t="s">
        <v>13</v>
      </c>
      <c r="AM47" s="45">
        <f>'ALPRec-PReu'!AM47+'ALPRec-MReu'!AM47+'ALPRec-Inc'!AM47+'ALPRec-LF'!AM47</f>
        <v>0</v>
      </c>
      <c r="AN47" s="13"/>
      <c r="AO47" s="14"/>
      <c r="AP47" s="14"/>
      <c r="AQ47" s="14"/>
      <c r="AR47" s="14"/>
      <c r="AS47" s="14"/>
      <c r="AT47" s="54">
        <f t="shared" si="4"/>
        <v>4.4081660908397297E-2</v>
      </c>
      <c r="AU47" s="51" t="s">
        <v>14</v>
      </c>
      <c r="AV47" s="45">
        <f>'ALPRec-PReu'!AV47+'ALPRec-MReu'!AV47+'ALPRec-Inc'!AV47+'ALPRec-LF'!AV47</f>
        <v>0</v>
      </c>
      <c r="AW47" s="13"/>
      <c r="AX47" s="14"/>
      <c r="AY47" s="14"/>
      <c r="AZ47" s="14"/>
      <c r="BA47" s="14"/>
      <c r="BB47" s="14"/>
      <c r="BC47" s="54">
        <f t="shared" si="5"/>
        <v>4.4081660908397297E-2</v>
      </c>
      <c r="BD47" s="52" t="s">
        <v>15</v>
      </c>
      <c r="BE47" s="45">
        <f>'ALPRec-PReu'!BE47+'ALPRec-MReu'!BE47+'ALPRec-Inc'!BE47+'ALPRec-LF'!BE47</f>
        <v>0</v>
      </c>
      <c r="BF47" s="13"/>
      <c r="BG47" s="14"/>
      <c r="BH47" s="14"/>
      <c r="BI47" s="14"/>
      <c r="BJ47" s="14"/>
      <c r="BK47" s="14"/>
      <c r="BL47" s="54">
        <f t="shared" si="6"/>
        <v>4.4081660908397297E-2</v>
      </c>
      <c r="BM47" s="53" t="s">
        <v>16</v>
      </c>
      <c r="BN47" s="45">
        <f>'ALPRec-PReu'!BN47+'ALPRec-MReu'!BN47+'ALPRec-Inc'!BN47+'ALPRec-LF'!BN47</f>
        <v>0</v>
      </c>
      <c r="BO47" s="13"/>
      <c r="BP47" s="14"/>
      <c r="BQ47" s="14"/>
      <c r="BR47" s="14"/>
      <c r="BS47" s="14"/>
      <c r="BT47" s="14"/>
      <c r="BU47" s="54">
        <f t="shared" si="7"/>
        <v>4.4081660908397297E-2</v>
      </c>
    </row>
    <row r="48" spans="1:73">
      <c r="A48" s="11">
        <v>1994</v>
      </c>
      <c r="B48" s="44" t="s">
        <v>17</v>
      </c>
      <c r="C48" s="45">
        <f>'ALPRec-PReu'!C48+'ALPRec-MReu'!C48+'ALPRec-Inc'!C48+'ALPRec-LF'!C48</f>
        <v>0.99990000000000012</v>
      </c>
      <c r="D48" s="13"/>
      <c r="E48" s="14"/>
      <c r="F48" s="14"/>
      <c r="G48" s="14"/>
      <c r="H48" s="14"/>
      <c r="I48" s="14"/>
      <c r="J48" s="54">
        <f t="shared" si="0"/>
        <v>4.4081660908397297E-2</v>
      </c>
      <c r="K48" s="47" t="s">
        <v>10</v>
      </c>
      <c r="L48" s="45">
        <f>'ALPRec-PReu'!L48+'ALPRec-MReu'!L48+'ALPRec-Inc'!L48+'ALPRec-LF'!L48</f>
        <v>0</v>
      </c>
      <c r="M48" s="13"/>
      <c r="N48" s="14"/>
      <c r="O48" s="14"/>
      <c r="P48" s="14"/>
      <c r="Q48" s="14"/>
      <c r="R48" s="14"/>
      <c r="S48" s="54">
        <f t="shared" si="1"/>
        <v>4.4081660908397297E-2</v>
      </c>
      <c r="T48" s="48" t="s">
        <v>11</v>
      </c>
      <c r="U48" s="45">
        <f>'ALPRec-PReu'!U48+'ALPRec-MReu'!U48+'ALPRec-Inc'!U48+'ALPRec-LF'!U48</f>
        <v>0</v>
      </c>
      <c r="V48" s="13"/>
      <c r="W48" s="14"/>
      <c r="X48" s="14"/>
      <c r="Y48" s="14"/>
      <c r="Z48" s="14"/>
      <c r="AA48" s="14"/>
      <c r="AB48" s="54">
        <f t="shared" si="2"/>
        <v>4.4081660908397297E-2</v>
      </c>
      <c r="AC48" s="49" t="s">
        <v>12</v>
      </c>
      <c r="AD48" s="45">
        <f>'ALPRec-PReu'!AD48+'ALPRec-MReu'!AD48+'ALPRec-Inc'!AD48+'ALPRec-LF'!AD48</f>
        <v>0</v>
      </c>
      <c r="AE48" s="13"/>
      <c r="AF48" s="14"/>
      <c r="AG48" s="14"/>
      <c r="AH48" s="14"/>
      <c r="AI48" s="14"/>
      <c r="AJ48" s="14"/>
      <c r="AK48" s="54">
        <f t="shared" si="3"/>
        <v>4.4081660908397297E-2</v>
      </c>
      <c r="AL48" s="50" t="s">
        <v>13</v>
      </c>
      <c r="AM48" s="45">
        <f>'ALPRec-PReu'!AM48+'ALPRec-MReu'!AM48+'ALPRec-Inc'!AM48+'ALPRec-LF'!AM48</f>
        <v>0</v>
      </c>
      <c r="AN48" s="13"/>
      <c r="AO48" s="14"/>
      <c r="AP48" s="14"/>
      <c r="AQ48" s="14"/>
      <c r="AR48" s="14"/>
      <c r="AS48" s="14"/>
      <c r="AT48" s="54">
        <f t="shared" si="4"/>
        <v>4.4081660908397297E-2</v>
      </c>
      <c r="AU48" s="51" t="s">
        <v>14</v>
      </c>
      <c r="AV48" s="45">
        <f>'ALPRec-PReu'!AV48+'ALPRec-MReu'!AV48+'ALPRec-Inc'!AV48+'ALPRec-LF'!AV48</f>
        <v>0</v>
      </c>
      <c r="AW48" s="13"/>
      <c r="AX48" s="14"/>
      <c r="AY48" s="14"/>
      <c r="AZ48" s="14"/>
      <c r="BA48" s="14"/>
      <c r="BB48" s="14"/>
      <c r="BC48" s="54">
        <f t="shared" si="5"/>
        <v>4.4081660908397297E-2</v>
      </c>
      <c r="BD48" s="52" t="s">
        <v>15</v>
      </c>
      <c r="BE48" s="45">
        <f>'ALPRec-PReu'!BE48+'ALPRec-MReu'!BE48+'ALPRec-Inc'!BE48+'ALPRec-LF'!BE48</f>
        <v>0</v>
      </c>
      <c r="BF48" s="13"/>
      <c r="BG48" s="14"/>
      <c r="BH48" s="14"/>
      <c r="BI48" s="14"/>
      <c r="BJ48" s="14"/>
      <c r="BK48" s="14"/>
      <c r="BL48" s="54">
        <f t="shared" si="6"/>
        <v>4.4081660908397297E-2</v>
      </c>
      <c r="BM48" s="53" t="s">
        <v>16</v>
      </c>
      <c r="BN48" s="45">
        <f>'ALPRec-PReu'!BN48+'ALPRec-MReu'!BN48+'ALPRec-Inc'!BN48+'ALPRec-LF'!BN48</f>
        <v>0</v>
      </c>
      <c r="BO48" s="13"/>
      <c r="BP48" s="14"/>
      <c r="BQ48" s="14"/>
      <c r="BR48" s="14"/>
      <c r="BS48" s="14"/>
      <c r="BT48" s="14"/>
      <c r="BU48" s="54">
        <f t="shared" si="7"/>
        <v>4.4081660908397297E-2</v>
      </c>
    </row>
    <row r="49" spans="1:73">
      <c r="A49" s="11">
        <v>1995</v>
      </c>
      <c r="B49" s="44" t="s">
        <v>17</v>
      </c>
      <c r="C49" s="45">
        <f>'ALPRec-PReu'!C49+'ALPRec-MReu'!C49+'ALPRec-Inc'!C49+'ALPRec-LF'!C49</f>
        <v>0.99990000000000001</v>
      </c>
      <c r="D49" s="13"/>
      <c r="E49" s="14"/>
      <c r="F49" s="14"/>
      <c r="G49" s="14"/>
      <c r="H49" s="14"/>
      <c r="I49" s="14"/>
      <c r="J49" s="54">
        <f t="shared" si="0"/>
        <v>4.4081660908397297E-2</v>
      </c>
      <c r="K49" s="47" t="s">
        <v>10</v>
      </c>
      <c r="L49" s="45">
        <f>'ALPRec-PReu'!L49+'ALPRec-MReu'!L49+'ALPRec-Inc'!L49+'ALPRec-LF'!L49</f>
        <v>0</v>
      </c>
      <c r="M49" s="13"/>
      <c r="N49" s="14"/>
      <c r="O49" s="14"/>
      <c r="P49" s="14"/>
      <c r="Q49" s="14"/>
      <c r="R49" s="14"/>
      <c r="S49" s="54">
        <f t="shared" si="1"/>
        <v>4.4081660908397297E-2</v>
      </c>
      <c r="T49" s="48" t="s">
        <v>11</v>
      </c>
      <c r="U49" s="45">
        <f>'ALPRec-PReu'!U49+'ALPRec-MReu'!U49+'ALPRec-Inc'!U49+'ALPRec-LF'!U49</f>
        <v>0</v>
      </c>
      <c r="V49" s="13"/>
      <c r="W49" s="14"/>
      <c r="X49" s="14"/>
      <c r="Y49" s="14"/>
      <c r="Z49" s="14"/>
      <c r="AA49" s="14"/>
      <c r="AB49" s="54">
        <f t="shared" si="2"/>
        <v>4.4081660908397297E-2</v>
      </c>
      <c r="AC49" s="49" t="s">
        <v>12</v>
      </c>
      <c r="AD49" s="45">
        <f>'ALPRec-PReu'!AD49+'ALPRec-MReu'!AD49+'ALPRec-Inc'!AD49+'ALPRec-LF'!AD49</f>
        <v>0</v>
      </c>
      <c r="AE49" s="13"/>
      <c r="AF49" s="14"/>
      <c r="AG49" s="14"/>
      <c r="AH49" s="14"/>
      <c r="AI49" s="14"/>
      <c r="AJ49" s="14"/>
      <c r="AK49" s="54">
        <f t="shared" si="3"/>
        <v>4.4081660908397297E-2</v>
      </c>
      <c r="AL49" s="50" t="s">
        <v>13</v>
      </c>
      <c r="AM49" s="45">
        <f>'ALPRec-PReu'!AM49+'ALPRec-MReu'!AM49+'ALPRec-Inc'!AM49+'ALPRec-LF'!AM49</f>
        <v>0</v>
      </c>
      <c r="AN49" s="13"/>
      <c r="AO49" s="14"/>
      <c r="AP49" s="14"/>
      <c r="AQ49" s="14"/>
      <c r="AR49" s="14"/>
      <c r="AS49" s="14"/>
      <c r="AT49" s="54">
        <f t="shared" si="4"/>
        <v>4.4081660908397297E-2</v>
      </c>
      <c r="AU49" s="51" t="s">
        <v>14</v>
      </c>
      <c r="AV49" s="45">
        <f>'ALPRec-PReu'!AV49+'ALPRec-MReu'!AV49+'ALPRec-Inc'!AV49+'ALPRec-LF'!AV49</f>
        <v>0</v>
      </c>
      <c r="AW49" s="13"/>
      <c r="AX49" s="14"/>
      <c r="AY49" s="14"/>
      <c r="AZ49" s="14"/>
      <c r="BA49" s="14"/>
      <c r="BB49" s="14"/>
      <c r="BC49" s="54">
        <f t="shared" si="5"/>
        <v>4.4081660908397297E-2</v>
      </c>
      <c r="BD49" s="52" t="s">
        <v>15</v>
      </c>
      <c r="BE49" s="45">
        <f>'ALPRec-PReu'!BE49+'ALPRec-MReu'!BE49+'ALPRec-Inc'!BE49+'ALPRec-LF'!BE49</f>
        <v>0</v>
      </c>
      <c r="BF49" s="13"/>
      <c r="BG49" s="14"/>
      <c r="BH49" s="14"/>
      <c r="BI49" s="14"/>
      <c r="BJ49" s="14"/>
      <c r="BK49" s="14"/>
      <c r="BL49" s="54">
        <f t="shared" si="6"/>
        <v>4.4081660908397297E-2</v>
      </c>
      <c r="BM49" s="53" t="s">
        <v>16</v>
      </c>
      <c r="BN49" s="45">
        <f>'ALPRec-PReu'!BN49+'ALPRec-MReu'!BN49+'ALPRec-Inc'!BN49+'ALPRec-LF'!BN49</f>
        <v>0</v>
      </c>
      <c r="BO49" s="13"/>
      <c r="BP49" s="14"/>
      <c r="BQ49" s="14"/>
      <c r="BR49" s="14"/>
      <c r="BS49" s="14"/>
      <c r="BT49" s="14"/>
      <c r="BU49" s="54">
        <f t="shared" si="7"/>
        <v>4.4081660908397297E-2</v>
      </c>
    </row>
    <row r="50" spans="1:73">
      <c r="A50" s="11">
        <v>1996</v>
      </c>
      <c r="B50" s="44" t="s">
        <v>17</v>
      </c>
      <c r="C50" s="45">
        <f>'ALPRec-PReu'!C50+'ALPRec-MReu'!C50+'ALPRec-Inc'!C50+'ALPRec-LF'!C50</f>
        <v>0.9998999999999999</v>
      </c>
      <c r="D50" s="13"/>
      <c r="E50" s="14"/>
      <c r="F50" s="14"/>
      <c r="G50" s="14"/>
      <c r="H50" s="14"/>
      <c r="I50" s="14"/>
      <c r="J50" s="54">
        <f t="shared" si="0"/>
        <v>4.4081660908397297E-2</v>
      </c>
      <c r="K50" s="47" t="s">
        <v>10</v>
      </c>
      <c r="L50" s="45">
        <f>'ALPRec-PReu'!L50+'ALPRec-MReu'!L50+'ALPRec-Inc'!L50+'ALPRec-LF'!L50</f>
        <v>0</v>
      </c>
      <c r="M50" s="13"/>
      <c r="N50" s="14"/>
      <c r="O50" s="14"/>
      <c r="P50" s="14"/>
      <c r="Q50" s="14"/>
      <c r="R50" s="14"/>
      <c r="S50" s="54">
        <f t="shared" si="1"/>
        <v>4.4081660908397297E-2</v>
      </c>
      <c r="T50" s="48" t="s">
        <v>11</v>
      </c>
      <c r="U50" s="45">
        <f>'ALPRec-PReu'!U50+'ALPRec-MReu'!U50+'ALPRec-Inc'!U50+'ALPRec-LF'!U50</f>
        <v>0</v>
      </c>
      <c r="V50" s="13"/>
      <c r="W50" s="14"/>
      <c r="X50" s="14"/>
      <c r="Y50" s="14"/>
      <c r="Z50" s="14"/>
      <c r="AA50" s="14"/>
      <c r="AB50" s="54">
        <f t="shared" si="2"/>
        <v>4.4081660908397297E-2</v>
      </c>
      <c r="AC50" s="49" t="s">
        <v>12</v>
      </c>
      <c r="AD50" s="45">
        <f>'ALPRec-PReu'!AD50+'ALPRec-MReu'!AD50+'ALPRec-Inc'!AD50+'ALPRec-LF'!AD50</f>
        <v>0</v>
      </c>
      <c r="AE50" s="13"/>
      <c r="AF50" s="14"/>
      <c r="AG50" s="14"/>
      <c r="AH50" s="14"/>
      <c r="AI50" s="14"/>
      <c r="AJ50" s="14"/>
      <c r="AK50" s="54">
        <f t="shared" si="3"/>
        <v>4.4081660908397297E-2</v>
      </c>
      <c r="AL50" s="50" t="s">
        <v>13</v>
      </c>
      <c r="AM50" s="45">
        <f>'ALPRec-PReu'!AM50+'ALPRec-MReu'!AM50+'ALPRec-Inc'!AM50+'ALPRec-LF'!AM50</f>
        <v>0</v>
      </c>
      <c r="AN50" s="13"/>
      <c r="AO50" s="14"/>
      <c r="AP50" s="14"/>
      <c r="AQ50" s="14"/>
      <c r="AR50" s="14"/>
      <c r="AS50" s="14"/>
      <c r="AT50" s="54">
        <f t="shared" si="4"/>
        <v>4.4081660908397297E-2</v>
      </c>
      <c r="AU50" s="51" t="s">
        <v>14</v>
      </c>
      <c r="AV50" s="45">
        <f>'ALPRec-PReu'!AV50+'ALPRec-MReu'!AV50+'ALPRec-Inc'!AV50+'ALPRec-LF'!AV50</f>
        <v>0</v>
      </c>
      <c r="AW50" s="13"/>
      <c r="AX50" s="14"/>
      <c r="AY50" s="14"/>
      <c r="AZ50" s="14"/>
      <c r="BA50" s="14"/>
      <c r="BB50" s="14"/>
      <c r="BC50" s="54">
        <f t="shared" si="5"/>
        <v>4.4081660908397297E-2</v>
      </c>
      <c r="BD50" s="52" t="s">
        <v>15</v>
      </c>
      <c r="BE50" s="45">
        <f>'ALPRec-PReu'!BE50+'ALPRec-MReu'!BE50+'ALPRec-Inc'!BE50+'ALPRec-LF'!BE50</f>
        <v>0</v>
      </c>
      <c r="BF50" s="13"/>
      <c r="BG50" s="14"/>
      <c r="BH50" s="14"/>
      <c r="BI50" s="14"/>
      <c r="BJ50" s="14"/>
      <c r="BK50" s="14"/>
      <c r="BL50" s="54">
        <f t="shared" si="6"/>
        <v>4.4081660908397297E-2</v>
      </c>
      <c r="BM50" s="53" t="s">
        <v>16</v>
      </c>
      <c r="BN50" s="45">
        <f>'ALPRec-PReu'!BN50+'ALPRec-MReu'!BN50+'ALPRec-Inc'!BN50+'ALPRec-LF'!BN50</f>
        <v>0</v>
      </c>
      <c r="BO50" s="13"/>
      <c r="BP50" s="14"/>
      <c r="BQ50" s="14"/>
      <c r="BR50" s="14"/>
      <c r="BS50" s="14"/>
      <c r="BT50" s="14"/>
      <c r="BU50" s="54">
        <f t="shared" si="7"/>
        <v>4.4081660908397297E-2</v>
      </c>
    </row>
    <row r="51" spans="1:73">
      <c r="A51" s="11">
        <v>1997</v>
      </c>
      <c r="B51" s="44" t="s">
        <v>17</v>
      </c>
      <c r="C51" s="45">
        <f>'ALPRec-PReu'!C51+'ALPRec-MReu'!C51+'ALPRec-Inc'!C51+'ALPRec-LF'!C51</f>
        <v>0.99990000000000001</v>
      </c>
      <c r="D51" s="13"/>
      <c r="E51" s="14"/>
      <c r="F51" s="14"/>
      <c r="G51" s="14"/>
      <c r="H51" s="14"/>
      <c r="I51" s="14"/>
      <c r="J51" s="54">
        <f t="shared" si="0"/>
        <v>4.4081660908397297E-2</v>
      </c>
      <c r="K51" s="47" t="s">
        <v>10</v>
      </c>
      <c r="L51" s="45">
        <f>'ALPRec-PReu'!L51+'ALPRec-MReu'!L51+'ALPRec-Inc'!L51+'ALPRec-LF'!L51</f>
        <v>0</v>
      </c>
      <c r="M51" s="13"/>
      <c r="N51" s="14"/>
      <c r="O51" s="14"/>
      <c r="P51" s="14"/>
      <c r="Q51" s="14"/>
      <c r="R51" s="14"/>
      <c r="S51" s="54">
        <f t="shared" si="1"/>
        <v>4.4081660908397297E-2</v>
      </c>
      <c r="T51" s="48" t="s">
        <v>11</v>
      </c>
      <c r="U51" s="45">
        <f>'ALPRec-PReu'!U51+'ALPRec-MReu'!U51+'ALPRec-Inc'!U51+'ALPRec-LF'!U51</f>
        <v>0</v>
      </c>
      <c r="V51" s="13"/>
      <c r="W51" s="14"/>
      <c r="X51" s="14"/>
      <c r="Y51" s="14"/>
      <c r="Z51" s="14"/>
      <c r="AA51" s="14"/>
      <c r="AB51" s="54">
        <f t="shared" si="2"/>
        <v>4.4081660908397297E-2</v>
      </c>
      <c r="AC51" s="49" t="s">
        <v>12</v>
      </c>
      <c r="AD51" s="45">
        <f>'ALPRec-PReu'!AD51+'ALPRec-MReu'!AD51+'ALPRec-Inc'!AD51+'ALPRec-LF'!AD51</f>
        <v>0</v>
      </c>
      <c r="AE51" s="13"/>
      <c r="AF51" s="14"/>
      <c r="AG51" s="14"/>
      <c r="AH51" s="14"/>
      <c r="AI51" s="14"/>
      <c r="AJ51" s="14"/>
      <c r="AK51" s="54">
        <f t="shared" si="3"/>
        <v>4.4081660908397297E-2</v>
      </c>
      <c r="AL51" s="50" t="s">
        <v>13</v>
      </c>
      <c r="AM51" s="45">
        <f>'ALPRec-PReu'!AM51+'ALPRec-MReu'!AM51+'ALPRec-Inc'!AM51+'ALPRec-LF'!AM51</f>
        <v>0</v>
      </c>
      <c r="AN51" s="13"/>
      <c r="AO51" s="14"/>
      <c r="AP51" s="14"/>
      <c r="AQ51" s="14"/>
      <c r="AR51" s="14"/>
      <c r="AS51" s="14"/>
      <c r="AT51" s="54">
        <f t="shared" si="4"/>
        <v>4.4081660908397297E-2</v>
      </c>
      <c r="AU51" s="51" t="s">
        <v>14</v>
      </c>
      <c r="AV51" s="45">
        <f>'ALPRec-PReu'!AV51+'ALPRec-MReu'!AV51+'ALPRec-Inc'!AV51+'ALPRec-LF'!AV51</f>
        <v>0</v>
      </c>
      <c r="AW51" s="13"/>
      <c r="AX51" s="14"/>
      <c r="AY51" s="14"/>
      <c r="AZ51" s="14"/>
      <c r="BA51" s="14"/>
      <c r="BB51" s="14"/>
      <c r="BC51" s="54">
        <f t="shared" si="5"/>
        <v>4.4081660908397297E-2</v>
      </c>
      <c r="BD51" s="52" t="s">
        <v>15</v>
      </c>
      <c r="BE51" s="45">
        <f>'ALPRec-PReu'!BE51+'ALPRec-MReu'!BE51+'ALPRec-Inc'!BE51+'ALPRec-LF'!BE51</f>
        <v>0</v>
      </c>
      <c r="BF51" s="13"/>
      <c r="BG51" s="14"/>
      <c r="BH51" s="14"/>
      <c r="BI51" s="14"/>
      <c r="BJ51" s="14"/>
      <c r="BK51" s="14"/>
      <c r="BL51" s="54">
        <f t="shared" si="6"/>
        <v>4.4081660908397297E-2</v>
      </c>
      <c r="BM51" s="53" t="s">
        <v>16</v>
      </c>
      <c r="BN51" s="45">
        <f>'ALPRec-PReu'!BN51+'ALPRec-MReu'!BN51+'ALPRec-Inc'!BN51+'ALPRec-LF'!BN51</f>
        <v>0</v>
      </c>
      <c r="BO51" s="13"/>
      <c r="BP51" s="14"/>
      <c r="BQ51" s="14"/>
      <c r="BR51" s="14"/>
      <c r="BS51" s="14"/>
      <c r="BT51" s="14"/>
      <c r="BU51" s="54">
        <f t="shared" si="7"/>
        <v>4.4081660908397297E-2</v>
      </c>
    </row>
    <row r="52" spans="1:73">
      <c r="A52" s="11">
        <v>1998</v>
      </c>
      <c r="B52" s="44" t="s">
        <v>17</v>
      </c>
      <c r="C52" s="45">
        <f>'ALPRec-PReu'!C52+'ALPRec-MReu'!C52+'ALPRec-Inc'!C52+'ALPRec-LF'!C52</f>
        <v>0.99990000000000001</v>
      </c>
      <c r="D52" s="13"/>
      <c r="E52" s="14"/>
      <c r="F52" s="14"/>
      <c r="G52" s="14"/>
      <c r="H52" s="14"/>
      <c r="I52" s="14"/>
      <c r="J52" s="54">
        <f t="shared" si="0"/>
        <v>4.4081660908397297E-2</v>
      </c>
      <c r="K52" s="47" t="s">
        <v>10</v>
      </c>
      <c r="L52" s="45">
        <f>'ALPRec-PReu'!L52+'ALPRec-MReu'!L52+'ALPRec-Inc'!L52+'ALPRec-LF'!L52</f>
        <v>0</v>
      </c>
      <c r="M52" s="13"/>
      <c r="N52" s="14"/>
      <c r="O52" s="14"/>
      <c r="P52" s="14"/>
      <c r="Q52" s="14"/>
      <c r="R52" s="14"/>
      <c r="S52" s="54">
        <f t="shared" si="1"/>
        <v>4.4081660908397297E-2</v>
      </c>
      <c r="T52" s="48" t="s">
        <v>11</v>
      </c>
      <c r="U52" s="45">
        <f>'ALPRec-PReu'!U52+'ALPRec-MReu'!U52+'ALPRec-Inc'!U52+'ALPRec-LF'!U52</f>
        <v>0</v>
      </c>
      <c r="V52" s="13"/>
      <c r="W52" s="14"/>
      <c r="X52" s="14"/>
      <c r="Y52" s="14"/>
      <c r="Z52" s="14"/>
      <c r="AA52" s="14"/>
      <c r="AB52" s="54">
        <f t="shared" si="2"/>
        <v>4.4081660908397297E-2</v>
      </c>
      <c r="AC52" s="49" t="s">
        <v>12</v>
      </c>
      <c r="AD52" s="45">
        <f>'ALPRec-PReu'!AD52+'ALPRec-MReu'!AD52+'ALPRec-Inc'!AD52+'ALPRec-LF'!AD52</f>
        <v>0</v>
      </c>
      <c r="AE52" s="13"/>
      <c r="AF52" s="14"/>
      <c r="AG52" s="14"/>
      <c r="AH52" s="14"/>
      <c r="AI52" s="14"/>
      <c r="AJ52" s="14"/>
      <c r="AK52" s="54">
        <f t="shared" si="3"/>
        <v>4.4081660908397297E-2</v>
      </c>
      <c r="AL52" s="50" t="s">
        <v>13</v>
      </c>
      <c r="AM52" s="45">
        <f>'ALPRec-PReu'!AM52+'ALPRec-MReu'!AM52+'ALPRec-Inc'!AM52+'ALPRec-LF'!AM52</f>
        <v>0</v>
      </c>
      <c r="AN52" s="13"/>
      <c r="AO52" s="14"/>
      <c r="AP52" s="14"/>
      <c r="AQ52" s="14"/>
      <c r="AR52" s="14"/>
      <c r="AS52" s="14"/>
      <c r="AT52" s="54">
        <f t="shared" si="4"/>
        <v>4.4081660908397297E-2</v>
      </c>
      <c r="AU52" s="51" t="s">
        <v>14</v>
      </c>
      <c r="AV52" s="45">
        <f>'ALPRec-PReu'!AV52+'ALPRec-MReu'!AV52+'ALPRec-Inc'!AV52+'ALPRec-LF'!AV52</f>
        <v>0</v>
      </c>
      <c r="AW52" s="13"/>
      <c r="AX52" s="14"/>
      <c r="AY52" s="14"/>
      <c r="AZ52" s="14"/>
      <c r="BA52" s="14"/>
      <c r="BB52" s="14"/>
      <c r="BC52" s="54">
        <f t="shared" si="5"/>
        <v>4.4081660908397297E-2</v>
      </c>
      <c r="BD52" s="52" t="s">
        <v>15</v>
      </c>
      <c r="BE52" s="45">
        <f>'ALPRec-PReu'!BE52+'ALPRec-MReu'!BE52+'ALPRec-Inc'!BE52+'ALPRec-LF'!BE52</f>
        <v>0</v>
      </c>
      <c r="BF52" s="13"/>
      <c r="BG52" s="14"/>
      <c r="BH52" s="14"/>
      <c r="BI52" s="14"/>
      <c r="BJ52" s="14"/>
      <c r="BK52" s="14"/>
      <c r="BL52" s="54">
        <f t="shared" si="6"/>
        <v>4.4081660908397297E-2</v>
      </c>
      <c r="BM52" s="53" t="s">
        <v>16</v>
      </c>
      <c r="BN52" s="45">
        <f>'ALPRec-PReu'!BN52+'ALPRec-MReu'!BN52+'ALPRec-Inc'!BN52+'ALPRec-LF'!BN52</f>
        <v>0</v>
      </c>
      <c r="BO52" s="13"/>
      <c r="BP52" s="14"/>
      <c r="BQ52" s="14"/>
      <c r="BR52" s="14"/>
      <c r="BS52" s="14"/>
      <c r="BT52" s="14"/>
      <c r="BU52" s="54">
        <f t="shared" si="7"/>
        <v>4.4081660908397297E-2</v>
      </c>
    </row>
    <row r="53" spans="1:73">
      <c r="A53" s="11">
        <v>1999</v>
      </c>
      <c r="B53" s="44" t="s">
        <v>17</v>
      </c>
      <c r="C53" s="45">
        <f>'ALPRec-PReu'!C53+'ALPRec-MReu'!C53+'ALPRec-Inc'!C53+'ALPRec-LF'!C53</f>
        <v>0.99990000000000001</v>
      </c>
      <c r="D53" s="13"/>
      <c r="E53" s="14"/>
      <c r="F53" s="14"/>
      <c r="G53" s="14"/>
      <c r="H53" s="14"/>
      <c r="I53" s="14"/>
      <c r="J53" s="54">
        <f t="shared" si="0"/>
        <v>4.4081660908397297E-2</v>
      </c>
      <c r="K53" s="47" t="s">
        <v>10</v>
      </c>
      <c r="L53" s="45">
        <f>'ALPRec-PReu'!L53+'ALPRec-MReu'!L53+'ALPRec-Inc'!L53+'ALPRec-LF'!L53</f>
        <v>0</v>
      </c>
      <c r="M53" s="13"/>
      <c r="N53" s="14"/>
      <c r="O53" s="14"/>
      <c r="P53" s="14"/>
      <c r="Q53" s="14"/>
      <c r="R53" s="14"/>
      <c r="S53" s="54">
        <f t="shared" si="1"/>
        <v>4.4081660908397297E-2</v>
      </c>
      <c r="T53" s="48" t="s">
        <v>11</v>
      </c>
      <c r="U53" s="45">
        <f>'ALPRec-PReu'!U53+'ALPRec-MReu'!U53+'ALPRec-Inc'!U53+'ALPRec-LF'!U53</f>
        <v>0</v>
      </c>
      <c r="V53" s="13"/>
      <c r="W53" s="14"/>
      <c r="X53" s="14"/>
      <c r="Y53" s="14"/>
      <c r="Z53" s="14"/>
      <c r="AA53" s="14"/>
      <c r="AB53" s="54">
        <f t="shared" si="2"/>
        <v>4.4081660908397297E-2</v>
      </c>
      <c r="AC53" s="49" t="s">
        <v>12</v>
      </c>
      <c r="AD53" s="45">
        <f>'ALPRec-PReu'!AD53+'ALPRec-MReu'!AD53+'ALPRec-Inc'!AD53+'ALPRec-LF'!AD53</f>
        <v>0</v>
      </c>
      <c r="AE53" s="13"/>
      <c r="AF53" s="14"/>
      <c r="AG53" s="14"/>
      <c r="AH53" s="14"/>
      <c r="AI53" s="14"/>
      <c r="AJ53" s="14"/>
      <c r="AK53" s="54">
        <f t="shared" si="3"/>
        <v>4.4081660908397297E-2</v>
      </c>
      <c r="AL53" s="50" t="s">
        <v>13</v>
      </c>
      <c r="AM53" s="45">
        <f>'ALPRec-PReu'!AM53+'ALPRec-MReu'!AM53+'ALPRec-Inc'!AM53+'ALPRec-LF'!AM53</f>
        <v>0</v>
      </c>
      <c r="AN53" s="13"/>
      <c r="AO53" s="14"/>
      <c r="AP53" s="14"/>
      <c r="AQ53" s="14"/>
      <c r="AR53" s="14"/>
      <c r="AS53" s="14"/>
      <c r="AT53" s="54">
        <f t="shared" si="4"/>
        <v>4.4081660908397297E-2</v>
      </c>
      <c r="AU53" s="51" t="s">
        <v>14</v>
      </c>
      <c r="AV53" s="45">
        <f>'ALPRec-PReu'!AV53+'ALPRec-MReu'!AV53+'ALPRec-Inc'!AV53+'ALPRec-LF'!AV53</f>
        <v>0</v>
      </c>
      <c r="AW53" s="13"/>
      <c r="AX53" s="14"/>
      <c r="AY53" s="14"/>
      <c r="AZ53" s="14"/>
      <c r="BA53" s="14"/>
      <c r="BB53" s="14"/>
      <c r="BC53" s="54">
        <f t="shared" si="5"/>
        <v>4.4081660908397297E-2</v>
      </c>
      <c r="BD53" s="52" t="s">
        <v>15</v>
      </c>
      <c r="BE53" s="45">
        <f>'ALPRec-PReu'!BE53+'ALPRec-MReu'!BE53+'ALPRec-Inc'!BE53+'ALPRec-LF'!BE53</f>
        <v>0</v>
      </c>
      <c r="BF53" s="13"/>
      <c r="BG53" s="14"/>
      <c r="BH53" s="14"/>
      <c r="BI53" s="14"/>
      <c r="BJ53" s="14"/>
      <c r="BK53" s="14"/>
      <c r="BL53" s="54">
        <f t="shared" si="6"/>
        <v>4.4081660908397297E-2</v>
      </c>
      <c r="BM53" s="53" t="s">
        <v>16</v>
      </c>
      <c r="BN53" s="45">
        <f>'ALPRec-PReu'!BN53+'ALPRec-MReu'!BN53+'ALPRec-Inc'!BN53+'ALPRec-LF'!BN53</f>
        <v>0</v>
      </c>
      <c r="BO53" s="13"/>
      <c r="BP53" s="14"/>
      <c r="BQ53" s="14"/>
      <c r="BR53" s="14"/>
      <c r="BS53" s="14"/>
      <c r="BT53" s="14"/>
      <c r="BU53" s="54">
        <f t="shared" si="7"/>
        <v>4.4081660908397297E-2</v>
      </c>
    </row>
    <row r="54" spans="1:73">
      <c r="A54" s="11">
        <v>2000</v>
      </c>
      <c r="B54" s="44" t="s">
        <v>17</v>
      </c>
      <c r="C54" s="45">
        <f>'ALPRec-PReu'!C54+'ALPRec-MReu'!C54+'ALPRec-Inc'!C54+'ALPRec-LF'!C54</f>
        <v>0.99990000000000001</v>
      </c>
      <c r="D54" s="13"/>
      <c r="E54" s="14"/>
      <c r="F54" s="14"/>
      <c r="G54" s="14"/>
      <c r="H54" s="14"/>
      <c r="I54" s="14"/>
      <c r="J54" s="54">
        <f t="shared" si="0"/>
        <v>4.4081660908397297E-2</v>
      </c>
      <c r="K54" s="47" t="s">
        <v>10</v>
      </c>
      <c r="L54" s="45">
        <f>'ALPRec-PReu'!L54+'ALPRec-MReu'!L54+'ALPRec-Inc'!L54+'ALPRec-LF'!L54</f>
        <v>0</v>
      </c>
      <c r="M54" s="13"/>
      <c r="N54" s="14"/>
      <c r="O54" s="14"/>
      <c r="P54" s="14"/>
      <c r="Q54" s="14"/>
      <c r="R54" s="14"/>
      <c r="S54" s="54">
        <f t="shared" si="1"/>
        <v>4.4081660908397297E-2</v>
      </c>
      <c r="T54" s="48" t="s">
        <v>11</v>
      </c>
      <c r="U54" s="45">
        <f>'ALPRec-PReu'!U54+'ALPRec-MReu'!U54+'ALPRec-Inc'!U54+'ALPRec-LF'!U54</f>
        <v>0</v>
      </c>
      <c r="V54" s="13"/>
      <c r="W54" s="14"/>
      <c r="X54" s="14"/>
      <c r="Y54" s="14"/>
      <c r="Z54" s="14"/>
      <c r="AA54" s="14"/>
      <c r="AB54" s="54">
        <f t="shared" si="2"/>
        <v>4.4081660908397297E-2</v>
      </c>
      <c r="AC54" s="49" t="s">
        <v>12</v>
      </c>
      <c r="AD54" s="45">
        <f>'ALPRec-PReu'!AD54+'ALPRec-MReu'!AD54+'ALPRec-Inc'!AD54+'ALPRec-LF'!AD54</f>
        <v>0</v>
      </c>
      <c r="AE54" s="13"/>
      <c r="AF54" s="14"/>
      <c r="AG54" s="14"/>
      <c r="AH54" s="14"/>
      <c r="AI54" s="14"/>
      <c r="AJ54" s="14"/>
      <c r="AK54" s="54">
        <f t="shared" si="3"/>
        <v>4.4081660908397297E-2</v>
      </c>
      <c r="AL54" s="50" t="s">
        <v>13</v>
      </c>
      <c r="AM54" s="45">
        <f>'ALPRec-PReu'!AM54+'ALPRec-MReu'!AM54+'ALPRec-Inc'!AM54+'ALPRec-LF'!AM54</f>
        <v>0</v>
      </c>
      <c r="AN54" s="13"/>
      <c r="AO54" s="14"/>
      <c r="AP54" s="14"/>
      <c r="AQ54" s="14"/>
      <c r="AR54" s="14"/>
      <c r="AS54" s="14"/>
      <c r="AT54" s="54">
        <f t="shared" si="4"/>
        <v>4.4081660908397297E-2</v>
      </c>
      <c r="AU54" s="51" t="s">
        <v>14</v>
      </c>
      <c r="AV54" s="45">
        <f>'ALPRec-PReu'!AV54+'ALPRec-MReu'!AV54+'ALPRec-Inc'!AV54+'ALPRec-LF'!AV54</f>
        <v>0</v>
      </c>
      <c r="AW54" s="13"/>
      <c r="AX54" s="14"/>
      <c r="AY54" s="14"/>
      <c r="AZ54" s="14"/>
      <c r="BA54" s="14"/>
      <c r="BB54" s="14"/>
      <c r="BC54" s="54">
        <f t="shared" si="5"/>
        <v>4.4081660908397297E-2</v>
      </c>
      <c r="BD54" s="52" t="s">
        <v>15</v>
      </c>
      <c r="BE54" s="45">
        <f>'ALPRec-PReu'!BE54+'ALPRec-MReu'!BE54+'ALPRec-Inc'!BE54+'ALPRec-LF'!BE54</f>
        <v>0</v>
      </c>
      <c r="BF54" s="13"/>
      <c r="BG54" s="14"/>
      <c r="BH54" s="14"/>
      <c r="BI54" s="14"/>
      <c r="BJ54" s="14"/>
      <c r="BK54" s="14"/>
      <c r="BL54" s="54">
        <f t="shared" si="6"/>
        <v>4.4081660908397297E-2</v>
      </c>
      <c r="BM54" s="53" t="s">
        <v>16</v>
      </c>
      <c r="BN54" s="45">
        <f>'ALPRec-PReu'!BN54+'ALPRec-MReu'!BN54+'ALPRec-Inc'!BN54+'ALPRec-LF'!BN54</f>
        <v>0</v>
      </c>
      <c r="BO54" s="13"/>
      <c r="BP54" s="14"/>
      <c r="BQ54" s="14"/>
      <c r="BR54" s="14"/>
      <c r="BS54" s="14"/>
      <c r="BT54" s="14"/>
      <c r="BU54" s="54">
        <f t="shared" si="7"/>
        <v>4.4081660908397297E-2</v>
      </c>
    </row>
    <row r="55" spans="1:73">
      <c r="A55" s="11">
        <v>2001</v>
      </c>
      <c r="B55" s="44" t="s">
        <v>17</v>
      </c>
      <c r="C55" s="45">
        <f>'ALPRec-PReu'!C55+'ALPRec-MReu'!C55+'ALPRec-Inc'!C55+'ALPRec-LF'!C55</f>
        <v>0.99990000000000001</v>
      </c>
      <c r="D55" s="13"/>
      <c r="E55" s="14"/>
      <c r="F55" s="14"/>
      <c r="G55" s="14"/>
      <c r="H55" s="14"/>
      <c r="I55" s="14"/>
      <c r="J55" s="54">
        <f t="shared" si="0"/>
        <v>4.4081660908397297E-2</v>
      </c>
      <c r="K55" s="47" t="s">
        <v>10</v>
      </c>
      <c r="L55" s="45">
        <f>'ALPRec-PReu'!L55+'ALPRec-MReu'!L55+'ALPRec-Inc'!L55+'ALPRec-LF'!L55</f>
        <v>0</v>
      </c>
      <c r="M55" s="13"/>
      <c r="N55" s="14"/>
      <c r="O55" s="14"/>
      <c r="P55" s="14"/>
      <c r="Q55" s="14"/>
      <c r="R55" s="14"/>
      <c r="S55" s="54">
        <f t="shared" si="1"/>
        <v>4.4081660908397297E-2</v>
      </c>
      <c r="T55" s="48" t="s">
        <v>11</v>
      </c>
      <c r="U55" s="45">
        <f>'ALPRec-PReu'!U55+'ALPRec-MReu'!U55+'ALPRec-Inc'!U55+'ALPRec-LF'!U55</f>
        <v>0</v>
      </c>
      <c r="V55" s="13"/>
      <c r="W55" s="14"/>
      <c r="X55" s="14"/>
      <c r="Y55" s="14"/>
      <c r="Z55" s="14"/>
      <c r="AA55" s="14"/>
      <c r="AB55" s="54">
        <f t="shared" si="2"/>
        <v>4.4081660908397297E-2</v>
      </c>
      <c r="AC55" s="49" t="s">
        <v>12</v>
      </c>
      <c r="AD55" s="45">
        <f>'ALPRec-PReu'!AD55+'ALPRec-MReu'!AD55+'ALPRec-Inc'!AD55+'ALPRec-LF'!AD55</f>
        <v>0</v>
      </c>
      <c r="AE55" s="13"/>
      <c r="AF55" s="14"/>
      <c r="AG55" s="14"/>
      <c r="AH55" s="14"/>
      <c r="AI55" s="14"/>
      <c r="AJ55" s="14"/>
      <c r="AK55" s="54">
        <f t="shared" si="3"/>
        <v>4.4081660908397297E-2</v>
      </c>
      <c r="AL55" s="50" t="s">
        <v>13</v>
      </c>
      <c r="AM55" s="45">
        <f>'ALPRec-PReu'!AM55+'ALPRec-MReu'!AM55+'ALPRec-Inc'!AM55+'ALPRec-LF'!AM55</f>
        <v>0</v>
      </c>
      <c r="AN55" s="13"/>
      <c r="AO55" s="14"/>
      <c r="AP55" s="14"/>
      <c r="AQ55" s="14"/>
      <c r="AR55" s="14"/>
      <c r="AS55" s="14"/>
      <c r="AT55" s="54">
        <f t="shared" si="4"/>
        <v>4.4081660908397297E-2</v>
      </c>
      <c r="AU55" s="51" t="s">
        <v>14</v>
      </c>
      <c r="AV55" s="45">
        <f>'ALPRec-PReu'!AV55+'ALPRec-MReu'!AV55+'ALPRec-Inc'!AV55+'ALPRec-LF'!AV55</f>
        <v>0</v>
      </c>
      <c r="AW55" s="13"/>
      <c r="AX55" s="14"/>
      <c r="AY55" s="14"/>
      <c r="AZ55" s="14"/>
      <c r="BA55" s="14"/>
      <c r="BB55" s="14"/>
      <c r="BC55" s="54">
        <f t="shared" si="5"/>
        <v>4.4081660908397297E-2</v>
      </c>
      <c r="BD55" s="52" t="s">
        <v>15</v>
      </c>
      <c r="BE55" s="45">
        <f>'ALPRec-PReu'!BE55+'ALPRec-MReu'!BE55+'ALPRec-Inc'!BE55+'ALPRec-LF'!BE55</f>
        <v>0</v>
      </c>
      <c r="BF55" s="13"/>
      <c r="BG55" s="14"/>
      <c r="BH55" s="14"/>
      <c r="BI55" s="14"/>
      <c r="BJ55" s="14"/>
      <c r="BK55" s="14"/>
      <c r="BL55" s="54">
        <f t="shared" si="6"/>
        <v>4.4081660908397297E-2</v>
      </c>
      <c r="BM55" s="53" t="s">
        <v>16</v>
      </c>
      <c r="BN55" s="45">
        <f>'ALPRec-PReu'!BN55+'ALPRec-MReu'!BN55+'ALPRec-Inc'!BN55+'ALPRec-LF'!BN55</f>
        <v>0</v>
      </c>
      <c r="BO55" s="13"/>
      <c r="BP55" s="14"/>
      <c r="BQ55" s="14"/>
      <c r="BR55" s="14"/>
      <c r="BS55" s="14"/>
      <c r="BT55" s="14"/>
      <c r="BU55" s="54">
        <f t="shared" si="7"/>
        <v>4.4081660908397297E-2</v>
      </c>
    </row>
    <row r="56" spans="1:73">
      <c r="A56" s="11">
        <v>2002</v>
      </c>
      <c r="B56" s="44" t="s">
        <v>17</v>
      </c>
      <c r="C56" s="45">
        <f>'ALPRec-PReu'!C56+'ALPRec-MReu'!C56+'ALPRec-Inc'!C56+'ALPRec-LF'!C56</f>
        <v>0.99990000000000012</v>
      </c>
      <c r="D56" s="13"/>
      <c r="E56" s="14"/>
      <c r="F56" s="14"/>
      <c r="G56" s="14"/>
      <c r="H56" s="14"/>
      <c r="I56" s="14"/>
      <c r="J56" s="54">
        <f t="shared" si="0"/>
        <v>4.4081660908397297E-2</v>
      </c>
      <c r="K56" s="47" t="s">
        <v>10</v>
      </c>
      <c r="L56" s="45">
        <f>'ALPRec-PReu'!L56+'ALPRec-MReu'!L56+'ALPRec-Inc'!L56+'ALPRec-LF'!L56</f>
        <v>0</v>
      </c>
      <c r="M56" s="13"/>
      <c r="N56" s="14"/>
      <c r="O56" s="14"/>
      <c r="P56" s="14"/>
      <c r="Q56" s="14"/>
      <c r="R56" s="14"/>
      <c r="S56" s="54">
        <f t="shared" si="1"/>
        <v>4.4081660908397297E-2</v>
      </c>
      <c r="T56" s="48" t="s">
        <v>11</v>
      </c>
      <c r="U56" s="45">
        <f>'ALPRec-PReu'!U56+'ALPRec-MReu'!U56+'ALPRec-Inc'!U56+'ALPRec-LF'!U56</f>
        <v>0</v>
      </c>
      <c r="V56" s="13"/>
      <c r="W56" s="14"/>
      <c r="X56" s="14"/>
      <c r="Y56" s="14"/>
      <c r="Z56" s="14"/>
      <c r="AA56" s="14"/>
      <c r="AB56" s="54">
        <f t="shared" si="2"/>
        <v>4.4081660908397297E-2</v>
      </c>
      <c r="AC56" s="49" t="s">
        <v>12</v>
      </c>
      <c r="AD56" s="45">
        <f>'ALPRec-PReu'!AD56+'ALPRec-MReu'!AD56+'ALPRec-Inc'!AD56+'ALPRec-LF'!AD56</f>
        <v>0</v>
      </c>
      <c r="AE56" s="13"/>
      <c r="AF56" s="14"/>
      <c r="AG56" s="14"/>
      <c r="AH56" s="14"/>
      <c r="AI56" s="14"/>
      <c r="AJ56" s="14"/>
      <c r="AK56" s="54">
        <f t="shared" si="3"/>
        <v>4.4081660908397297E-2</v>
      </c>
      <c r="AL56" s="50" t="s">
        <v>13</v>
      </c>
      <c r="AM56" s="45">
        <f>'ALPRec-PReu'!AM56+'ALPRec-MReu'!AM56+'ALPRec-Inc'!AM56+'ALPRec-LF'!AM56</f>
        <v>0</v>
      </c>
      <c r="AN56" s="13"/>
      <c r="AO56" s="14"/>
      <c r="AP56" s="14"/>
      <c r="AQ56" s="14"/>
      <c r="AR56" s="14"/>
      <c r="AS56" s="14"/>
      <c r="AT56" s="54">
        <f t="shared" si="4"/>
        <v>4.4081660908397297E-2</v>
      </c>
      <c r="AU56" s="51" t="s">
        <v>14</v>
      </c>
      <c r="AV56" s="45">
        <f>'ALPRec-PReu'!AV56+'ALPRec-MReu'!AV56+'ALPRec-Inc'!AV56+'ALPRec-LF'!AV56</f>
        <v>0</v>
      </c>
      <c r="AW56" s="13"/>
      <c r="AX56" s="14"/>
      <c r="AY56" s="14"/>
      <c r="AZ56" s="14"/>
      <c r="BA56" s="14"/>
      <c r="BB56" s="14"/>
      <c r="BC56" s="54">
        <f t="shared" si="5"/>
        <v>4.4081660908397297E-2</v>
      </c>
      <c r="BD56" s="52" t="s">
        <v>15</v>
      </c>
      <c r="BE56" s="45">
        <f>'ALPRec-PReu'!BE56+'ALPRec-MReu'!BE56+'ALPRec-Inc'!BE56+'ALPRec-LF'!BE56</f>
        <v>0</v>
      </c>
      <c r="BF56" s="13"/>
      <c r="BG56" s="14"/>
      <c r="BH56" s="14"/>
      <c r="BI56" s="14"/>
      <c r="BJ56" s="14"/>
      <c r="BK56" s="14"/>
      <c r="BL56" s="54">
        <f t="shared" si="6"/>
        <v>4.4081660908397297E-2</v>
      </c>
      <c r="BM56" s="53" t="s">
        <v>16</v>
      </c>
      <c r="BN56" s="45">
        <f>'ALPRec-PReu'!BN56+'ALPRec-MReu'!BN56+'ALPRec-Inc'!BN56+'ALPRec-LF'!BN56</f>
        <v>0</v>
      </c>
      <c r="BO56" s="13"/>
      <c r="BP56" s="14"/>
      <c r="BQ56" s="14"/>
      <c r="BR56" s="14"/>
      <c r="BS56" s="14"/>
      <c r="BT56" s="14"/>
      <c r="BU56" s="54">
        <f t="shared" si="7"/>
        <v>4.4081660908397297E-2</v>
      </c>
    </row>
    <row r="57" spans="1:73">
      <c r="A57" s="11">
        <v>2003</v>
      </c>
      <c r="B57" s="44" t="s">
        <v>17</v>
      </c>
      <c r="C57" s="45">
        <f>'ALPRec-PReu'!C57+'ALPRec-MReu'!C57+'ALPRec-Inc'!C57+'ALPRec-LF'!C57</f>
        <v>0.99990000000000001</v>
      </c>
      <c r="D57" s="13"/>
      <c r="E57" s="14"/>
      <c r="F57" s="14"/>
      <c r="G57" s="14"/>
      <c r="H57" s="14"/>
      <c r="I57" s="14"/>
      <c r="J57" s="54">
        <f t="shared" si="0"/>
        <v>4.4081660908397297E-2</v>
      </c>
      <c r="K57" s="47" t="s">
        <v>10</v>
      </c>
      <c r="L57" s="45">
        <f>'ALPRec-PReu'!L57+'ALPRec-MReu'!L57+'ALPRec-Inc'!L57+'ALPRec-LF'!L57</f>
        <v>0</v>
      </c>
      <c r="M57" s="13"/>
      <c r="N57" s="14"/>
      <c r="O57" s="14"/>
      <c r="P57" s="14"/>
      <c r="Q57" s="14"/>
      <c r="R57" s="14"/>
      <c r="S57" s="54">
        <f t="shared" si="1"/>
        <v>4.4081660908397297E-2</v>
      </c>
      <c r="T57" s="48" t="s">
        <v>11</v>
      </c>
      <c r="U57" s="45">
        <f>'ALPRec-PReu'!U57+'ALPRec-MReu'!U57+'ALPRec-Inc'!U57+'ALPRec-LF'!U57</f>
        <v>0</v>
      </c>
      <c r="V57" s="13"/>
      <c r="W57" s="14"/>
      <c r="X57" s="14"/>
      <c r="Y57" s="14"/>
      <c r="Z57" s="14"/>
      <c r="AA57" s="14"/>
      <c r="AB57" s="54">
        <f t="shared" si="2"/>
        <v>4.4081660908397297E-2</v>
      </c>
      <c r="AC57" s="49" t="s">
        <v>12</v>
      </c>
      <c r="AD57" s="45">
        <f>'ALPRec-PReu'!AD57+'ALPRec-MReu'!AD57+'ALPRec-Inc'!AD57+'ALPRec-LF'!AD57</f>
        <v>0</v>
      </c>
      <c r="AE57" s="13"/>
      <c r="AF57" s="14"/>
      <c r="AG57" s="14"/>
      <c r="AH57" s="14"/>
      <c r="AI57" s="14"/>
      <c r="AJ57" s="14"/>
      <c r="AK57" s="54">
        <f t="shared" si="3"/>
        <v>4.4081660908397297E-2</v>
      </c>
      <c r="AL57" s="50" t="s">
        <v>13</v>
      </c>
      <c r="AM57" s="45">
        <f>'ALPRec-PReu'!AM57+'ALPRec-MReu'!AM57+'ALPRec-Inc'!AM57+'ALPRec-LF'!AM57</f>
        <v>0</v>
      </c>
      <c r="AN57" s="13"/>
      <c r="AO57" s="14"/>
      <c r="AP57" s="14"/>
      <c r="AQ57" s="14"/>
      <c r="AR57" s="14"/>
      <c r="AS57" s="14"/>
      <c r="AT57" s="54">
        <f t="shared" si="4"/>
        <v>4.4081660908397297E-2</v>
      </c>
      <c r="AU57" s="51" t="s">
        <v>14</v>
      </c>
      <c r="AV57" s="45">
        <f>'ALPRec-PReu'!AV57+'ALPRec-MReu'!AV57+'ALPRec-Inc'!AV57+'ALPRec-LF'!AV57</f>
        <v>0</v>
      </c>
      <c r="AW57" s="13"/>
      <c r="AX57" s="14"/>
      <c r="AY57" s="14"/>
      <c r="AZ57" s="14"/>
      <c r="BA57" s="14"/>
      <c r="BB57" s="14"/>
      <c r="BC57" s="54">
        <f t="shared" si="5"/>
        <v>4.4081660908397297E-2</v>
      </c>
      <c r="BD57" s="52" t="s">
        <v>15</v>
      </c>
      <c r="BE57" s="45">
        <f>'ALPRec-PReu'!BE57+'ALPRec-MReu'!BE57+'ALPRec-Inc'!BE57+'ALPRec-LF'!BE57</f>
        <v>0</v>
      </c>
      <c r="BF57" s="13"/>
      <c r="BG57" s="14"/>
      <c r="BH57" s="14"/>
      <c r="BI57" s="14"/>
      <c r="BJ57" s="14"/>
      <c r="BK57" s="14"/>
      <c r="BL57" s="54">
        <f t="shared" si="6"/>
        <v>4.4081660908397297E-2</v>
      </c>
      <c r="BM57" s="53" t="s">
        <v>16</v>
      </c>
      <c r="BN57" s="45">
        <f>'ALPRec-PReu'!BN57+'ALPRec-MReu'!BN57+'ALPRec-Inc'!BN57+'ALPRec-LF'!BN57</f>
        <v>0</v>
      </c>
      <c r="BO57" s="13"/>
      <c r="BP57" s="14"/>
      <c r="BQ57" s="14"/>
      <c r="BR57" s="14"/>
      <c r="BS57" s="14"/>
      <c r="BT57" s="14"/>
      <c r="BU57" s="54">
        <f t="shared" si="7"/>
        <v>4.4081660908397297E-2</v>
      </c>
    </row>
    <row r="58" spans="1:73">
      <c r="A58" s="11">
        <v>2004</v>
      </c>
      <c r="B58" s="44" t="s">
        <v>17</v>
      </c>
      <c r="C58" s="45">
        <f>'ALPRec-PReu'!C58+'ALPRec-MReu'!C58+'ALPRec-Inc'!C58+'ALPRec-LF'!C58</f>
        <v>0.9998999999999999</v>
      </c>
      <c r="D58" s="13"/>
      <c r="E58" s="14"/>
      <c r="F58" s="14"/>
      <c r="G58" s="14"/>
      <c r="H58" s="14"/>
      <c r="I58" s="14"/>
      <c r="J58" s="54">
        <f t="shared" si="0"/>
        <v>4.4081660908397297E-2</v>
      </c>
      <c r="K58" s="47" t="s">
        <v>10</v>
      </c>
      <c r="L58" s="45">
        <f>'ALPRec-PReu'!L58+'ALPRec-MReu'!L58+'ALPRec-Inc'!L58+'ALPRec-LF'!L58</f>
        <v>0</v>
      </c>
      <c r="M58" s="13"/>
      <c r="N58" s="14"/>
      <c r="O58" s="14"/>
      <c r="P58" s="14"/>
      <c r="Q58" s="14"/>
      <c r="R58" s="14"/>
      <c r="S58" s="54">
        <f t="shared" si="1"/>
        <v>4.4081660908397297E-2</v>
      </c>
      <c r="T58" s="48" t="s">
        <v>11</v>
      </c>
      <c r="U58" s="45">
        <f>'ALPRec-PReu'!U58+'ALPRec-MReu'!U58+'ALPRec-Inc'!U58+'ALPRec-LF'!U58</f>
        <v>0</v>
      </c>
      <c r="V58" s="13"/>
      <c r="W58" s="14"/>
      <c r="X58" s="14"/>
      <c r="Y58" s="14"/>
      <c r="Z58" s="14"/>
      <c r="AA58" s="14"/>
      <c r="AB58" s="54">
        <f t="shared" si="2"/>
        <v>4.4081660908397297E-2</v>
      </c>
      <c r="AC58" s="49" t="s">
        <v>12</v>
      </c>
      <c r="AD58" s="45">
        <f>'ALPRec-PReu'!AD58+'ALPRec-MReu'!AD58+'ALPRec-Inc'!AD58+'ALPRec-LF'!AD58</f>
        <v>0</v>
      </c>
      <c r="AE58" s="13"/>
      <c r="AF58" s="14"/>
      <c r="AG58" s="14"/>
      <c r="AH58" s="14"/>
      <c r="AI58" s="14"/>
      <c r="AJ58" s="14"/>
      <c r="AK58" s="54">
        <f t="shared" si="3"/>
        <v>4.4081660908397297E-2</v>
      </c>
      <c r="AL58" s="50" t="s">
        <v>13</v>
      </c>
      <c r="AM58" s="45">
        <f>'ALPRec-PReu'!AM58+'ALPRec-MReu'!AM58+'ALPRec-Inc'!AM58+'ALPRec-LF'!AM58</f>
        <v>0</v>
      </c>
      <c r="AN58" s="13"/>
      <c r="AO58" s="14"/>
      <c r="AP58" s="14"/>
      <c r="AQ58" s="14"/>
      <c r="AR58" s="14"/>
      <c r="AS58" s="14"/>
      <c r="AT58" s="54">
        <f t="shared" si="4"/>
        <v>4.4081660908397297E-2</v>
      </c>
      <c r="AU58" s="51" t="s">
        <v>14</v>
      </c>
      <c r="AV58" s="45">
        <f>'ALPRec-PReu'!AV58+'ALPRec-MReu'!AV58+'ALPRec-Inc'!AV58+'ALPRec-LF'!AV58</f>
        <v>0</v>
      </c>
      <c r="AW58" s="13"/>
      <c r="AX58" s="14"/>
      <c r="AY58" s="14"/>
      <c r="AZ58" s="14"/>
      <c r="BA58" s="14"/>
      <c r="BB58" s="14"/>
      <c r="BC58" s="54">
        <f t="shared" si="5"/>
        <v>4.4081660908397297E-2</v>
      </c>
      <c r="BD58" s="52" t="s">
        <v>15</v>
      </c>
      <c r="BE58" s="45">
        <f>'ALPRec-PReu'!BE58+'ALPRec-MReu'!BE58+'ALPRec-Inc'!BE58+'ALPRec-LF'!BE58</f>
        <v>0</v>
      </c>
      <c r="BF58" s="13"/>
      <c r="BG58" s="14"/>
      <c r="BH58" s="14"/>
      <c r="BI58" s="14"/>
      <c r="BJ58" s="14"/>
      <c r="BK58" s="14"/>
      <c r="BL58" s="54">
        <f t="shared" si="6"/>
        <v>4.4081660908397297E-2</v>
      </c>
      <c r="BM58" s="53" t="s">
        <v>16</v>
      </c>
      <c r="BN58" s="45">
        <f>'ALPRec-PReu'!BN58+'ALPRec-MReu'!BN58+'ALPRec-Inc'!BN58+'ALPRec-LF'!BN58</f>
        <v>0</v>
      </c>
      <c r="BO58" s="13"/>
      <c r="BP58" s="14"/>
      <c r="BQ58" s="14"/>
      <c r="BR58" s="14"/>
      <c r="BS58" s="14"/>
      <c r="BT58" s="14"/>
      <c r="BU58" s="54">
        <f t="shared" si="7"/>
        <v>4.4081660908397297E-2</v>
      </c>
    </row>
    <row r="59" spans="1:73">
      <c r="A59" s="11">
        <v>2005</v>
      </c>
      <c r="B59" s="44" t="s">
        <v>17</v>
      </c>
      <c r="C59" s="45">
        <f>'ALPRec-PReu'!C59+'ALPRec-MReu'!C59+'ALPRec-Inc'!C59+'ALPRec-LF'!C59</f>
        <v>0.99990000000000001</v>
      </c>
      <c r="D59" s="13"/>
      <c r="E59" s="14"/>
      <c r="F59" s="14"/>
      <c r="G59" s="14"/>
      <c r="H59" s="14"/>
      <c r="I59" s="14"/>
      <c r="J59" s="54">
        <f t="shared" si="0"/>
        <v>4.4081660908397297E-2</v>
      </c>
      <c r="K59" s="47" t="s">
        <v>10</v>
      </c>
      <c r="L59" s="45">
        <f>'ALPRec-PReu'!L59+'ALPRec-MReu'!L59+'ALPRec-Inc'!L59+'ALPRec-LF'!L59</f>
        <v>0</v>
      </c>
      <c r="M59" s="13"/>
      <c r="N59" s="14"/>
      <c r="O59" s="14"/>
      <c r="P59" s="14"/>
      <c r="Q59" s="14"/>
      <c r="R59" s="14"/>
      <c r="S59" s="54">
        <f t="shared" si="1"/>
        <v>4.4081660908397297E-2</v>
      </c>
      <c r="T59" s="48" t="s">
        <v>11</v>
      </c>
      <c r="U59" s="45">
        <f>'ALPRec-PReu'!U59+'ALPRec-MReu'!U59+'ALPRec-Inc'!U59+'ALPRec-LF'!U59</f>
        <v>0</v>
      </c>
      <c r="V59" s="13"/>
      <c r="W59" s="14"/>
      <c r="X59" s="14"/>
      <c r="Y59" s="14"/>
      <c r="Z59" s="14"/>
      <c r="AA59" s="14"/>
      <c r="AB59" s="54">
        <f t="shared" si="2"/>
        <v>4.4081660908397297E-2</v>
      </c>
      <c r="AC59" s="49" t="s">
        <v>12</v>
      </c>
      <c r="AD59" s="45">
        <f>'ALPRec-PReu'!AD59+'ALPRec-MReu'!AD59+'ALPRec-Inc'!AD59+'ALPRec-LF'!AD59</f>
        <v>0</v>
      </c>
      <c r="AE59" s="13"/>
      <c r="AF59" s="14"/>
      <c r="AG59" s="14"/>
      <c r="AH59" s="14"/>
      <c r="AI59" s="14"/>
      <c r="AJ59" s="14"/>
      <c r="AK59" s="54">
        <f t="shared" si="3"/>
        <v>4.4081660908397297E-2</v>
      </c>
      <c r="AL59" s="50" t="s">
        <v>13</v>
      </c>
      <c r="AM59" s="45">
        <f>'ALPRec-PReu'!AM59+'ALPRec-MReu'!AM59+'ALPRec-Inc'!AM59+'ALPRec-LF'!AM59</f>
        <v>0</v>
      </c>
      <c r="AN59" s="13"/>
      <c r="AO59" s="14"/>
      <c r="AP59" s="14"/>
      <c r="AQ59" s="14"/>
      <c r="AR59" s="14"/>
      <c r="AS59" s="14"/>
      <c r="AT59" s="54">
        <f t="shared" si="4"/>
        <v>4.4081660908397297E-2</v>
      </c>
      <c r="AU59" s="51" t="s">
        <v>14</v>
      </c>
      <c r="AV59" s="45">
        <f>'ALPRec-PReu'!AV59+'ALPRec-MReu'!AV59+'ALPRec-Inc'!AV59+'ALPRec-LF'!AV59</f>
        <v>0</v>
      </c>
      <c r="AW59" s="13"/>
      <c r="AX59" s="14"/>
      <c r="AY59" s="14"/>
      <c r="AZ59" s="14"/>
      <c r="BA59" s="14"/>
      <c r="BB59" s="14"/>
      <c r="BC59" s="54">
        <f t="shared" si="5"/>
        <v>4.4081660908397297E-2</v>
      </c>
      <c r="BD59" s="52" t="s">
        <v>15</v>
      </c>
      <c r="BE59" s="45">
        <f>'ALPRec-PReu'!BE59+'ALPRec-MReu'!BE59+'ALPRec-Inc'!BE59+'ALPRec-LF'!BE59</f>
        <v>0</v>
      </c>
      <c r="BF59" s="13"/>
      <c r="BG59" s="14"/>
      <c r="BH59" s="14"/>
      <c r="BI59" s="14"/>
      <c r="BJ59" s="14"/>
      <c r="BK59" s="14"/>
      <c r="BL59" s="54">
        <f t="shared" si="6"/>
        <v>4.4081660908397297E-2</v>
      </c>
      <c r="BM59" s="53" t="s">
        <v>16</v>
      </c>
      <c r="BN59" s="45">
        <f>'ALPRec-PReu'!BN59+'ALPRec-MReu'!BN59+'ALPRec-Inc'!BN59+'ALPRec-LF'!BN59</f>
        <v>0</v>
      </c>
      <c r="BO59" s="13"/>
      <c r="BP59" s="14"/>
      <c r="BQ59" s="14"/>
      <c r="BR59" s="14"/>
      <c r="BS59" s="14"/>
      <c r="BT59" s="14"/>
      <c r="BU59" s="54">
        <f t="shared" si="7"/>
        <v>4.4081660908397297E-2</v>
      </c>
    </row>
    <row r="60" spans="1:73">
      <c r="A60" s="11">
        <v>2006</v>
      </c>
      <c r="B60" s="44" t="s">
        <v>17</v>
      </c>
      <c r="C60" s="45">
        <f>'ALPRec-PReu'!C60+'ALPRec-MReu'!C60+'ALPRec-Inc'!C60+'ALPRec-LF'!C60</f>
        <v>0.99990000000000001</v>
      </c>
      <c r="D60" s="13"/>
      <c r="E60" s="14"/>
      <c r="F60" s="14"/>
      <c r="G60" s="14"/>
      <c r="H60" s="14"/>
      <c r="I60" s="14"/>
      <c r="J60" s="54">
        <f t="shared" si="0"/>
        <v>4.4081660908397297E-2</v>
      </c>
      <c r="K60" s="47" t="s">
        <v>10</v>
      </c>
      <c r="L60" s="45">
        <f>'ALPRec-PReu'!L60+'ALPRec-MReu'!L60+'ALPRec-Inc'!L60+'ALPRec-LF'!L60</f>
        <v>0</v>
      </c>
      <c r="M60" s="13"/>
      <c r="N60" s="14"/>
      <c r="O60" s="14"/>
      <c r="P60" s="14"/>
      <c r="Q60" s="14"/>
      <c r="R60" s="14"/>
      <c r="S60" s="54">
        <f t="shared" si="1"/>
        <v>4.4081660908397297E-2</v>
      </c>
      <c r="T60" s="48" t="s">
        <v>11</v>
      </c>
      <c r="U60" s="45">
        <f>'ALPRec-PReu'!U60+'ALPRec-MReu'!U60+'ALPRec-Inc'!U60+'ALPRec-LF'!U60</f>
        <v>0</v>
      </c>
      <c r="V60" s="13"/>
      <c r="W60" s="14"/>
      <c r="X60" s="14"/>
      <c r="Y60" s="14"/>
      <c r="Z60" s="14"/>
      <c r="AA60" s="14"/>
      <c r="AB60" s="54">
        <f t="shared" si="2"/>
        <v>4.4081660908397297E-2</v>
      </c>
      <c r="AC60" s="49" t="s">
        <v>12</v>
      </c>
      <c r="AD60" s="45">
        <f>'ALPRec-PReu'!AD60+'ALPRec-MReu'!AD60+'ALPRec-Inc'!AD60+'ALPRec-LF'!AD60</f>
        <v>0</v>
      </c>
      <c r="AE60" s="13"/>
      <c r="AF60" s="14"/>
      <c r="AG60" s="14"/>
      <c r="AH60" s="14"/>
      <c r="AI60" s="14"/>
      <c r="AJ60" s="14"/>
      <c r="AK60" s="54">
        <f t="shared" si="3"/>
        <v>4.4081660908397297E-2</v>
      </c>
      <c r="AL60" s="50" t="s">
        <v>13</v>
      </c>
      <c r="AM60" s="45">
        <f>'ALPRec-PReu'!AM60+'ALPRec-MReu'!AM60+'ALPRec-Inc'!AM60+'ALPRec-LF'!AM60</f>
        <v>0</v>
      </c>
      <c r="AN60" s="13"/>
      <c r="AO60" s="14"/>
      <c r="AP60" s="14"/>
      <c r="AQ60" s="14"/>
      <c r="AR60" s="14"/>
      <c r="AS60" s="14"/>
      <c r="AT60" s="54">
        <f t="shared" si="4"/>
        <v>4.4081660908397297E-2</v>
      </c>
      <c r="AU60" s="51" t="s">
        <v>14</v>
      </c>
      <c r="AV60" s="45">
        <f>'ALPRec-PReu'!AV60+'ALPRec-MReu'!AV60+'ALPRec-Inc'!AV60+'ALPRec-LF'!AV60</f>
        <v>0</v>
      </c>
      <c r="AW60" s="13"/>
      <c r="AX60" s="14"/>
      <c r="AY60" s="14"/>
      <c r="AZ60" s="14"/>
      <c r="BA60" s="14"/>
      <c r="BB60" s="14"/>
      <c r="BC60" s="54">
        <f t="shared" si="5"/>
        <v>4.4081660908397297E-2</v>
      </c>
      <c r="BD60" s="52" t="s">
        <v>15</v>
      </c>
      <c r="BE60" s="45">
        <f>'ALPRec-PReu'!BE60+'ALPRec-MReu'!BE60+'ALPRec-Inc'!BE60+'ALPRec-LF'!BE60</f>
        <v>0</v>
      </c>
      <c r="BF60" s="13"/>
      <c r="BG60" s="14"/>
      <c r="BH60" s="14"/>
      <c r="BI60" s="14"/>
      <c r="BJ60" s="14"/>
      <c r="BK60" s="14"/>
      <c r="BL60" s="54">
        <f t="shared" si="6"/>
        <v>4.4081660908397297E-2</v>
      </c>
      <c r="BM60" s="53" t="s">
        <v>16</v>
      </c>
      <c r="BN60" s="45">
        <f>'ALPRec-PReu'!BN60+'ALPRec-MReu'!BN60+'ALPRec-Inc'!BN60+'ALPRec-LF'!BN60</f>
        <v>0</v>
      </c>
      <c r="BO60" s="13"/>
      <c r="BP60" s="14"/>
      <c r="BQ60" s="14"/>
      <c r="BR60" s="14"/>
      <c r="BS60" s="14"/>
      <c r="BT60" s="14"/>
      <c r="BU60" s="54">
        <f t="shared" si="7"/>
        <v>4.4081660908397297E-2</v>
      </c>
    </row>
    <row r="61" spans="1:73">
      <c r="A61" s="11">
        <v>2007</v>
      </c>
      <c r="B61" s="44" t="s">
        <v>17</v>
      </c>
      <c r="C61" s="45">
        <f>'ALPRec-PReu'!C61+'ALPRec-MReu'!C61+'ALPRec-Inc'!C61+'ALPRec-LF'!C61</f>
        <v>0.99990000000000001</v>
      </c>
      <c r="D61" s="13"/>
      <c r="E61" s="14"/>
      <c r="F61" s="14"/>
      <c r="G61" s="14"/>
      <c r="H61" s="14"/>
      <c r="I61" s="14"/>
      <c r="J61" s="54">
        <f t="shared" si="0"/>
        <v>4.4081660908397297E-2</v>
      </c>
      <c r="K61" s="47" t="s">
        <v>10</v>
      </c>
      <c r="L61" s="45">
        <f>'ALPRec-PReu'!L61+'ALPRec-MReu'!L61+'ALPRec-Inc'!L61+'ALPRec-LF'!L61</f>
        <v>0</v>
      </c>
      <c r="M61" s="13"/>
      <c r="N61" s="14"/>
      <c r="O61" s="14"/>
      <c r="P61" s="14"/>
      <c r="Q61" s="14"/>
      <c r="R61" s="14"/>
      <c r="S61" s="54">
        <f t="shared" si="1"/>
        <v>4.4081660908397297E-2</v>
      </c>
      <c r="T61" s="48" t="s">
        <v>11</v>
      </c>
      <c r="U61" s="45">
        <f>'ALPRec-PReu'!U61+'ALPRec-MReu'!U61+'ALPRec-Inc'!U61+'ALPRec-LF'!U61</f>
        <v>0</v>
      </c>
      <c r="V61" s="13"/>
      <c r="W61" s="14"/>
      <c r="X61" s="14"/>
      <c r="Y61" s="14"/>
      <c r="Z61" s="14"/>
      <c r="AA61" s="14"/>
      <c r="AB61" s="54">
        <f t="shared" si="2"/>
        <v>4.4081660908397297E-2</v>
      </c>
      <c r="AC61" s="49" t="s">
        <v>12</v>
      </c>
      <c r="AD61" s="45">
        <f>'ALPRec-PReu'!AD61+'ALPRec-MReu'!AD61+'ALPRec-Inc'!AD61+'ALPRec-LF'!AD61</f>
        <v>0</v>
      </c>
      <c r="AE61" s="13"/>
      <c r="AF61" s="14"/>
      <c r="AG61" s="14"/>
      <c r="AH61" s="14"/>
      <c r="AI61" s="14"/>
      <c r="AJ61" s="14"/>
      <c r="AK61" s="54">
        <f t="shared" si="3"/>
        <v>4.4081660908397297E-2</v>
      </c>
      <c r="AL61" s="50" t="s">
        <v>13</v>
      </c>
      <c r="AM61" s="45">
        <f>'ALPRec-PReu'!AM61+'ALPRec-MReu'!AM61+'ALPRec-Inc'!AM61+'ALPRec-LF'!AM61</f>
        <v>0</v>
      </c>
      <c r="AN61" s="13"/>
      <c r="AO61" s="14"/>
      <c r="AP61" s="14"/>
      <c r="AQ61" s="14"/>
      <c r="AR61" s="14"/>
      <c r="AS61" s="14"/>
      <c r="AT61" s="54">
        <f t="shared" si="4"/>
        <v>4.4081660908397297E-2</v>
      </c>
      <c r="AU61" s="51" t="s">
        <v>14</v>
      </c>
      <c r="AV61" s="45">
        <f>'ALPRec-PReu'!AV61+'ALPRec-MReu'!AV61+'ALPRec-Inc'!AV61+'ALPRec-LF'!AV61</f>
        <v>0</v>
      </c>
      <c r="AW61" s="13"/>
      <c r="AX61" s="14"/>
      <c r="AY61" s="14"/>
      <c r="AZ61" s="14"/>
      <c r="BA61" s="14"/>
      <c r="BB61" s="14"/>
      <c r="BC61" s="54">
        <f t="shared" si="5"/>
        <v>4.4081660908397297E-2</v>
      </c>
      <c r="BD61" s="52" t="s">
        <v>15</v>
      </c>
      <c r="BE61" s="45">
        <f>'ALPRec-PReu'!BE61+'ALPRec-MReu'!BE61+'ALPRec-Inc'!BE61+'ALPRec-LF'!BE61</f>
        <v>0</v>
      </c>
      <c r="BF61" s="13"/>
      <c r="BG61" s="14"/>
      <c r="BH61" s="14"/>
      <c r="BI61" s="14"/>
      <c r="BJ61" s="14"/>
      <c r="BK61" s="14"/>
      <c r="BL61" s="54">
        <f t="shared" si="6"/>
        <v>4.4081660908397297E-2</v>
      </c>
      <c r="BM61" s="53" t="s">
        <v>16</v>
      </c>
      <c r="BN61" s="45">
        <f>'ALPRec-PReu'!BN61+'ALPRec-MReu'!BN61+'ALPRec-Inc'!BN61+'ALPRec-LF'!BN61</f>
        <v>0</v>
      </c>
      <c r="BO61" s="13"/>
      <c r="BP61" s="14"/>
      <c r="BQ61" s="14"/>
      <c r="BR61" s="14"/>
      <c r="BS61" s="14"/>
      <c r="BT61" s="14"/>
      <c r="BU61" s="54">
        <f t="shared" si="7"/>
        <v>4.4081660908397297E-2</v>
      </c>
    </row>
    <row r="62" spans="1:73">
      <c r="A62" s="11">
        <v>2008</v>
      </c>
      <c r="B62" s="44" t="s">
        <v>17</v>
      </c>
      <c r="C62" s="45">
        <f>'ALPRec-PReu'!C62+'ALPRec-MReu'!C62+'ALPRec-Inc'!C62+'ALPRec-LF'!C62</f>
        <v>0.9998999999999999</v>
      </c>
      <c r="D62" s="13"/>
      <c r="E62" s="14"/>
      <c r="F62" s="14"/>
      <c r="G62" s="14"/>
      <c r="H62" s="14"/>
      <c r="I62" s="14"/>
      <c r="J62" s="54">
        <f t="shared" si="0"/>
        <v>4.4081660908397297E-2</v>
      </c>
      <c r="K62" s="47" t="s">
        <v>10</v>
      </c>
      <c r="L62" s="45">
        <f>'ALPRec-PReu'!L62+'ALPRec-MReu'!L62+'ALPRec-Inc'!L62+'ALPRec-LF'!L62</f>
        <v>0</v>
      </c>
      <c r="M62" s="13"/>
      <c r="N62" s="14"/>
      <c r="O62" s="14"/>
      <c r="P62" s="14"/>
      <c r="Q62" s="14"/>
      <c r="R62" s="14"/>
      <c r="S62" s="54">
        <f t="shared" si="1"/>
        <v>4.4081660908397297E-2</v>
      </c>
      <c r="T62" s="48" t="s">
        <v>11</v>
      </c>
      <c r="U62" s="45">
        <f>'ALPRec-PReu'!U62+'ALPRec-MReu'!U62+'ALPRec-Inc'!U62+'ALPRec-LF'!U62</f>
        <v>0</v>
      </c>
      <c r="V62" s="13"/>
      <c r="W62" s="14"/>
      <c r="X62" s="14"/>
      <c r="Y62" s="14"/>
      <c r="Z62" s="14"/>
      <c r="AA62" s="14"/>
      <c r="AB62" s="54">
        <f t="shared" si="2"/>
        <v>4.4081660908397297E-2</v>
      </c>
      <c r="AC62" s="49" t="s">
        <v>12</v>
      </c>
      <c r="AD62" s="45">
        <f>'ALPRec-PReu'!AD62+'ALPRec-MReu'!AD62+'ALPRec-Inc'!AD62+'ALPRec-LF'!AD62</f>
        <v>0</v>
      </c>
      <c r="AE62" s="13"/>
      <c r="AF62" s="14"/>
      <c r="AG62" s="14"/>
      <c r="AH62" s="14"/>
      <c r="AI62" s="14"/>
      <c r="AJ62" s="14"/>
      <c r="AK62" s="54">
        <f t="shared" si="3"/>
        <v>4.4081660908397297E-2</v>
      </c>
      <c r="AL62" s="50" t="s">
        <v>13</v>
      </c>
      <c r="AM62" s="45">
        <f>'ALPRec-PReu'!AM62+'ALPRec-MReu'!AM62+'ALPRec-Inc'!AM62+'ALPRec-LF'!AM62</f>
        <v>0</v>
      </c>
      <c r="AN62" s="13"/>
      <c r="AO62" s="14"/>
      <c r="AP62" s="14"/>
      <c r="AQ62" s="14"/>
      <c r="AR62" s="14"/>
      <c r="AS62" s="14"/>
      <c r="AT62" s="54">
        <f t="shared" si="4"/>
        <v>4.4081660908397297E-2</v>
      </c>
      <c r="AU62" s="51" t="s">
        <v>14</v>
      </c>
      <c r="AV62" s="45">
        <f>'ALPRec-PReu'!AV62+'ALPRec-MReu'!AV62+'ALPRec-Inc'!AV62+'ALPRec-LF'!AV62</f>
        <v>0</v>
      </c>
      <c r="AW62" s="13"/>
      <c r="AX62" s="14"/>
      <c r="AY62" s="14"/>
      <c r="AZ62" s="14"/>
      <c r="BA62" s="14"/>
      <c r="BB62" s="14"/>
      <c r="BC62" s="54">
        <f t="shared" si="5"/>
        <v>4.4081660908397297E-2</v>
      </c>
      <c r="BD62" s="52" t="s">
        <v>15</v>
      </c>
      <c r="BE62" s="45">
        <f>'ALPRec-PReu'!BE62+'ALPRec-MReu'!BE62+'ALPRec-Inc'!BE62+'ALPRec-LF'!BE62</f>
        <v>0</v>
      </c>
      <c r="BF62" s="13"/>
      <c r="BG62" s="14"/>
      <c r="BH62" s="14"/>
      <c r="BI62" s="14"/>
      <c r="BJ62" s="14"/>
      <c r="BK62" s="14"/>
      <c r="BL62" s="54">
        <f t="shared" si="6"/>
        <v>4.4081660908397297E-2</v>
      </c>
      <c r="BM62" s="53" t="s">
        <v>16</v>
      </c>
      <c r="BN62" s="45">
        <f>'ALPRec-PReu'!BN62+'ALPRec-MReu'!BN62+'ALPRec-Inc'!BN62+'ALPRec-LF'!BN62</f>
        <v>0</v>
      </c>
      <c r="BO62" s="13"/>
      <c r="BP62" s="14"/>
      <c r="BQ62" s="14"/>
      <c r="BR62" s="14"/>
      <c r="BS62" s="14"/>
      <c r="BT62" s="14"/>
      <c r="BU62" s="54">
        <f t="shared" si="7"/>
        <v>4.4081660908397297E-2</v>
      </c>
    </row>
    <row r="63" spans="1:73">
      <c r="A63" s="11">
        <v>2009</v>
      </c>
      <c r="B63" s="44" t="s">
        <v>17</v>
      </c>
      <c r="C63" s="45">
        <f>'ALPRec-PReu'!C63+'ALPRec-MReu'!C63+'ALPRec-Inc'!C63+'ALPRec-LF'!C63</f>
        <v>0.9998999999999999</v>
      </c>
      <c r="D63" s="13"/>
      <c r="E63" s="14"/>
      <c r="F63" s="14"/>
      <c r="G63" s="14"/>
      <c r="H63" s="14"/>
      <c r="I63" s="14"/>
      <c r="J63" s="54">
        <f t="shared" si="0"/>
        <v>4.4081660908397297E-2</v>
      </c>
      <c r="K63" s="47" t="s">
        <v>10</v>
      </c>
      <c r="L63" s="45">
        <f>'ALPRec-PReu'!L63+'ALPRec-MReu'!L63+'ALPRec-Inc'!L63+'ALPRec-LF'!L63</f>
        <v>0</v>
      </c>
      <c r="M63" s="13"/>
      <c r="N63" s="14"/>
      <c r="O63" s="14"/>
      <c r="P63" s="14"/>
      <c r="Q63" s="14"/>
      <c r="R63" s="14"/>
      <c r="S63" s="54">
        <f t="shared" si="1"/>
        <v>4.4081660908397297E-2</v>
      </c>
      <c r="T63" s="48" t="s">
        <v>11</v>
      </c>
      <c r="U63" s="45">
        <f>'ALPRec-PReu'!U63+'ALPRec-MReu'!U63+'ALPRec-Inc'!U63+'ALPRec-LF'!U63</f>
        <v>0</v>
      </c>
      <c r="V63" s="13"/>
      <c r="W63" s="14"/>
      <c r="X63" s="14"/>
      <c r="Y63" s="14"/>
      <c r="Z63" s="14"/>
      <c r="AA63" s="14"/>
      <c r="AB63" s="54">
        <f t="shared" si="2"/>
        <v>4.4081660908397297E-2</v>
      </c>
      <c r="AC63" s="49" t="s">
        <v>12</v>
      </c>
      <c r="AD63" s="45">
        <f>'ALPRec-PReu'!AD63+'ALPRec-MReu'!AD63+'ALPRec-Inc'!AD63+'ALPRec-LF'!AD63</f>
        <v>0</v>
      </c>
      <c r="AE63" s="13"/>
      <c r="AF63" s="14"/>
      <c r="AG63" s="14"/>
      <c r="AH63" s="14"/>
      <c r="AI63" s="14"/>
      <c r="AJ63" s="14"/>
      <c r="AK63" s="54">
        <f t="shared" si="3"/>
        <v>4.4081660908397297E-2</v>
      </c>
      <c r="AL63" s="50" t="s">
        <v>13</v>
      </c>
      <c r="AM63" s="45">
        <f>'ALPRec-PReu'!AM63+'ALPRec-MReu'!AM63+'ALPRec-Inc'!AM63+'ALPRec-LF'!AM63</f>
        <v>0</v>
      </c>
      <c r="AN63" s="13"/>
      <c r="AO63" s="14"/>
      <c r="AP63" s="14"/>
      <c r="AQ63" s="14"/>
      <c r="AR63" s="14"/>
      <c r="AS63" s="14"/>
      <c r="AT63" s="54">
        <f t="shared" si="4"/>
        <v>4.4081660908397297E-2</v>
      </c>
      <c r="AU63" s="51" t="s">
        <v>14</v>
      </c>
      <c r="AV63" s="45">
        <f>'ALPRec-PReu'!AV63+'ALPRec-MReu'!AV63+'ALPRec-Inc'!AV63+'ALPRec-LF'!AV63</f>
        <v>0</v>
      </c>
      <c r="AW63" s="13"/>
      <c r="AX63" s="14"/>
      <c r="AY63" s="14"/>
      <c r="AZ63" s="14"/>
      <c r="BA63" s="14"/>
      <c r="BB63" s="14"/>
      <c r="BC63" s="54">
        <f t="shared" si="5"/>
        <v>4.4081660908397297E-2</v>
      </c>
      <c r="BD63" s="52" t="s">
        <v>15</v>
      </c>
      <c r="BE63" s="45">
        <f>'ALPRec-PReu'!BE63+'ALPRec-MReu'!BE63+'ALPRec-Inc'!BE63+'ALPRec-LF'!BE63</f>
        <v>0</v>
      </c>
      <c r="BF63" s="13"/>
      <c r="BG63" s="14"/>
      <c r="BH63" s="14"/>
      <c r="BI63" s="14"/>
      <c r="BJ63" s="14"/>
      <c r="BK63" s="14"/>
      <c r="BL63" s="54">
        <f t="shared" si="6"/>
        <v>4.4081660908397297E-2</v>
      </c>
      <c r="BM63" s="53" t="s">
        <v>16</v>
      </c>
      <c r="BN63" s="45">
        <f>'ALPRec-PReu'!BN63+'ALPRec-MReu'!BN63+'ALPRec-Inc'!BN63+'ALPRec-LF'!BN63</f>
        <v>0</v>
      </c>
      <c r="BO63" s="13"/>
      <c r="BP63" s="14"/>
      <c r="BQ63" s="14"/>
      <c r="BR63" s="14"/>
      <c r="BS63" s="14"/>
      <c r="BT63" s="14"/>
      <c r="BU63" s="54">
        <f t="shared" si="7"/>
        <v>4.4081660908397297E-2</v>
      </c>
    </row>
    <row r="64" spans="1:73">
      <c r="A64" s="11">
        <v>2010</v>
      </c>
      <c r="B64" s="44" t="s">
        <v>17</v>
      </c>
      <c r="C64" s="45">
        <f>'ALPRec-PReu'!C64+'ALPRec-MReu'!C64+'ALPRec-Inc'!C64+'ALPRec-LF'!C64</f>
        <v>0.99990000000000001</v>
      </c>
      <c r="D64" s="13"/>
      <c r="E64" s="14"/>
      <c r="F64" s="14"/>
      <c r="G64" s="14"/>
      <c r="H64" s="14"/>
      <c r="I64" s="14"/>
      <c r="J64" s="54">
        <f t="shared" si="0"/>
        <v>4.4081660908397297E-2</v>
      </c>
      <c r="K64" s="47" t="s">
        <v>10</v>
      </c>
      <c r="L64" s="45">
        <f>'ALPRec-PReu'!L64+'ALPRec-MReu'!L64+'ALPRec-Inc'!L64+'ALPRec-LF'!L64</f>
        <v>0</v>
      </c>
      <c r="M64" s="13"/>
      <c r="N64" s="14"/>
      <c r="O64" s="14"/>
      <c r="P64" s="14"/>
      <c r="Q64" s="14"/>
      <c r="R64" s="14"/>
      <c r="S64" s="54">
        <f t="shared" si="1"/>
        <v>4.4081660908397297E-2</v>
      </c>
      <c r="T64" s="48" t="s">
        <v>11</v>
      </c>
      <c r="U64" s="45">
        <f>'ALPRec-PReu'!U64+'ALPRec-MReu'!U64+'ALPRec-Inc'!U64+'ALPRec-LF'!U64</f>
        <v>0</v>
      </c>
      <c r="V64" s="13"/>
      <c r="W64" s="14"/>
      <c r="X64" s="14"/>
      <c r="Y64" s="14"/>
      <c r="Z64" s="14"/>
      <c r="AA64" s="14"/>
      <c r="AB64" s="54">
        <f t="shared" si="2"/>
        <v>4.4081660908397297E-2</v>
      </c>
      <c r="AC64" s="49" t="s">
        <v>12</v>
      </c>
      <c r="AD64" s="45">
        <f>'ALPRec-PReu'!AD64+'ALPRec-MReu'!AD64+'ALPRec-Inc'!AD64+'ALPRec-LF'!AD64</f>
        <v>0</v>
      </c>
      <c r="AE64" s="13"/>
      <c r="AF64" s="14"/>
      <c r="AG64" s="14"/>
      <c r="AH64" s="14"/>
      <c r="AI64" s="14"/>
      <c r="AJ64" s="14"/>
      <c r="AK64" s="54">
        <f t="shared" si="3"/>
        <v>4.4081660908397297E-2</v>
      </c>
      <c r="AL64" s="50" t="s">
        <v>13</v>
      </c>
      <c r="AM64" s="45">
        <f>'ALPRec-PReu'!AM64+'ALPRec-MReu'!AM64+'ALPRec-Inc'!AM64+'ALPRec-LF'!AM64</f>
        <v>0</v>
      </c>
      <c r="AN64" s="13"/>
      <c r="AO64" s="14"/>
      <c r="AP64" s="14"/>
      <c r="AQ64" s="14"/>
      <c r="AR64" s="14"/>
      <c r="AS64" s="14"/>
      <c r="AT64" s="54">
        <f t="shared" si="4"/>
        <v>4.4081660908397297E-2</v>
      </c>
      <c r="AU64" s="51" t="s">
        <v>14</v>
      </c>
      <c r="AV64" s="45">
        <f>'ALPRec-PReu'!AV64+'ALPRec-MReu'!AV64+'ALPRec-Inc'!AV64+'ALPRec-LF'!AV64</f>
        <v>0</v>
      </c>
      <c r="AW64" s="13"/>
      <c r="AX64" s="14"/>
      <c r="AY64" s="14"/>
      <c r="AZ64" s="14"/>
      <c r="BA64" s="14"/>
      <c r="BB64" s="14"/>
      <c r="BC64" s="54">
        <f t="shared" si="5"/>
        <v>4.4081660908397297E-2</v>
      </c>
      <c r="BD64" s="52" t="s">
        <v>15</v>
      </c>
      <c r="BE64" s="45">
        <f>'ALPRec-PReu'!BE64+'ALPRec-MReu'!BE64+'ALPRec-Inc'!BE64+'ALPRec-LF'!BE64</f>
        <v>0</v>
      </c>
      <c r="BF64" s="13"/>
      <c r="BG64" s="14"/>
      <c r="BH64" s="14"/>
      <c r="BI64" s="14"/>
      <c r="BJ64" s="14"/>
      <c r="BK64" s="14"/>
      <c r="BL64" s="54">
        <f t="shared" si="6"/>
        <v>4.4081660908397297E-2</v>
      </c>
      <c r="BM64" s="53" t="s">
        <v>16</v>
      </c>
      <c r="BN64" s="45">
        <f>'ALPRec-PReu'!BN64+'ALPRec-MReu'!BN64+'ALPRec-Inc'!BN64+'ALPRec-LF'!BN64</f>
        <v>0</v>
      </c>
      <c r="BO64" s="13"/>
      <c r="BP64" s="14"/>
      <c r="BQ64" s="14"/>
      <c r="BR64" s="14"/>
      <c r="BS64" s="14"/>
      <c r="BT64" s="14"/>
      <c r="BU64" s="54">
        <f t="shared" si="7"/>
        <v>4.4081660908397297E-2</v>
      </c>
    </row>
    <row r="65" spans="1:73">
      <c r="A65" s="11">
        <v>2011</v>
      </c>
      <c r="B65" s="44" t="s">
        <v>17</v>
      </c>
      <c r="C65" s="45">
        <f>'ALPRec-PReu'!C65+'ALPRec-MReu'!C65+'ALPRec-Inc'!C65+'ALPRec-LF'!C65</f>
        <v>0.99990000000000001</v>
      </c>
      <c r="D65" s="13"/>
      <c r="E65" s="14"/>
      <c r="F65" s="14"/>
      <c r="G65" s="14"/>
      <c r="H65" s="14"/>
      <c r="I65" s="14"/>
      <c r="J65" s="54">
        <f t="shared" si="0"/>
        <v>4.4081660908397297E-2</v>
      </c>
      <c r="K65" s="47" t="s">
        <v>10</v>
      </c>
      <c r="L65" s="45">
        <f>'ALPRec-PReu'!L65+'ALPRec-MReu'!L65+'ALPRec-Inc'!L65+'ALPRec-LF'!L65</f>
        <v>0</v>
      </c>
      <c r="M65" s="13"/>
      <c r="N65" s="14"/>
      <c r="O65" s="14"/>
      <c r="P65" s="14"/>
      <c r="Q65" s="14"/>
      <c r="R65" s="14"/>
      <c r="S65" s="54">
        <f t="shared" si="1"/>
        <v>4.4081660908397297E-2</v>
      </c>
      <c r="T65" s="48" t="s">
        <v>11</v>
      </c>
      <c r="U65" s="45">
        <f>'ALPRec-PReu'!U65+'ALPRec-MReu'!U65+'ALPRec-Inc'!U65+'ALPRec-LF'!U65</f>
        <v>0</v>
      </c>
      <c r="V65" s="13"/>
      <c r="W65" s="14"/>
      <c r="X65" s="14"/>
      <c r="Y65" s="14"/>
      <c r="Z65" s="14"/>
      <c r="AA65" s="14"/>
      <c r="AB65" s="54">
        <f t="shared" si="2"/>
        <v>4.4081660908397297E-2</v>
      </c>
      <c r="AC65" s="49" t="s">
        <v>12</v>
      </c>
      <c r="AD65" s="45">
        <f>'ALPRec-PReu'!AD65+'ALPRec-MReu'!AD65+'ALPRec-Inc'!AD65+'ALPRec-LF'!AD65</f>
        <v>0</v>
      </c>
      <c r="AE65" s="13"/>
      <c r="AF65" s="14"/>
      <c r="AG65" s="14"/>
      <c r="AH65" s="14"/>
      <c r="AI65" s="14"/>
      <c r="AJ65" s="14"/>
      <c r="AK65" s="54">
        <f t="shared" si="3"/>
        <v>4.4081660908397297E-2</v>
      </c>
      <c r="AL65" s="50" t="s">
        <v>13</v>
      </c>
      <c r="AM65" s="45">
        <f>'ALPRec-PReu'!AM65+'ALPRec-MReu'!AM65+'ALPRec-Inc'!AM65+'ALPRec-LF'!AM65</f>
        <v>0</v>
      </c>
      <c r="AN65" s="13"/>
      <c r="AO65" s="14"/>
      <c r="AP65" s="14"/>
      <c r="AQ65" s="14"/>
      <c r="AR65" s="14"/>
      <c r="AS65" s="14"/>
      <c r="AT65" s="54">
        <f t="shared" si="4"/>
        <v>4.4081660908397297E-2</v>
      </c>
      <c r="AU65" s="51" t="s">
        <v>14</v>
      </c>
      <c r="AV65" s="45">
        <f>'ALPRec-PReu'!AV65+'ALPRec-MReu'!AV65+'ALPRec-Inc'!AV65+'ALPRec-LF'!AV65</f>
        <v>0</v>
      </c>
      <c r="AW65" s="13"/>
      <c r="AX65" s="14"/>
      <c r="AY65" s="14"/>
      <c r="AZ65" s="14"/>
      <c r="BA65" s="14"/>
      <c r="BB65" s="14"/>
      <c r="BC65" s="54">
        <f t="shared" si="5"/>
        <v>4.4081660908397297E-2</v>
      </c>
      <c r="BD65" s="52" t="s">
        <v>15</v>
      </c>
      <c r="BE65" s="45">
        <f>'ALPRec-PReu'!BE65+'ALPRec-MReu'!BE65+'ALPRec-Inc'!BE65+'ALPRec-LF'!BE65</f>
        <v>0</v>
      </c>
      <c r="BF65" s="13"/>
      <c r="BG65" s="14"/>
      <c r="BH65" s="14"/>
      <c r="BI65" s="14"/>
      <c r="BJ65" s="14"/>
      <c r="BK65" s="14"/>
      <c r="BL65" s="54">
        <f t="shared" si="6"/>
        <v>4.4081660908397297E-2</v>
      </c>
      <c r="BM65" s="53" t="s">
        <v>16</v>
      </c>
      <c r="BN65" s="45">
        <f>'ALPRec-PReu'!BN65+'ALPRec-MReu'!BN65+'ALPRec-Inc'!BN65+'ALPRec-LF'!BN65</f>
        <v>0</v>
      </c>
      <c r="BO65" s="13"/>
      <c r="BP65" s="14"/>
      <c r="BQ65" s="14"/>
      <c r="BR65" s="14"/>
      <c r="BS65" s="14"/>
      <c r="BT65" s="14"/>
      <c r="BU65" s="54">
        <f t="shared" si="7"/>
        <v>4.4081660908397297E-2</v>
      </c>
    </row>
    <row r="66" spans="1:73">
      <c r="A66" s="11">
        <v>2012</v>
      </c>
      <c r="B66" s="44" t="s">
        <v>17</v>
      </c>
      <c r="C66" s="45">
        <f>'ALPRec-PReu'!C66+'ALPRec-MReu'!C66+'ALPRec-Inc'!C66+'ALPRec-LF'!C66</f>
        <v>0.99990000000000001</v>
      </c>
      <c r="D66" s="13"/>
      <c r="E66" s="14"/>
      <c r="F66" s="14"/>
      <c r="G66" s="14"/>
      <c r="H66" s="14"/>
      <c r="I66" s="14"/>
      <c r="J66" s="54">
        <f t="shared" si="0"/>
        <v>4.4081660908397297E-2</v>
      </c>
      <c r="K66" s="47" t="s">
        <v>10</v>
      </c>
      <c r="L66" s="45">
        <f>'ALPRec-PReu'!L66+'ALPRec-MReu'!L66+'ALPRec-Inc'!L66+'ALPRec-LF'!L66</f>
        <v>0</v>
      </c>
      <c r="M66" s="13"/>
      <c r="N66" s="14"/>
      <c r="O66" s="14"/>
      <c r="P66" s="14"/>
      <c r="Q66" s="14"/>
      <c r="R66" s="14"/>
      <c r="S66" s="54">
        <f t="shared" si="1"/>
        <v>4.4081660908397297E-2</v>
      </c>
      <c r="T66" s="48" t="s">
        <v>11</v>
      </c>
      <c r="U66" s="45">
        <f>'ALPRec-PReu'!U66+'ALPRec-MReu'!U66+'ALPRec-Inc'!U66+'ALPRec-LF'!U66</f>
        <v>0</v>
      </c>
      <c r="V66" s="13"/>
      <c r="W66" s="14"/>
      <c r="X66" s="14"/>
      <c r="Y66" s="14"/>
      <c r="Z66" s="14"/>
      <c r="AA66" s="14"/>
      <c r="AB66" s="54">
        <f t="shared" si="2"/>
        <v>4.4081660908397297E-2</v>
      </c>
      <c r="AC66" s="49" t="s">
        <v>12</v>
      </c>
      <c r="AD66" s="45">
        <f>'ALPRec-PReu'!AD66+'ALPRec-MReu'!AD66+'ALPRec-Inc'!AD66+'ALPRec-LF'!AD66</f>
        <v>0</v>
      </c>
      <c r="AE66" s="13"/>
      <c r="AF66" s="14"/>
      <c r="AG66" s="14"/>
      <c r="AH66" s="14"/>
      <c r="AI66" s="14"/>
      <c r="AJ66" s="14"/>
      <c r="AK66" s="54">
        <f t="shared" si="3"/>
        <v>4.4081660908397297E-2</v>
      </c>
      <c r="AL66" s="50" t="s">
        <v>13</v>
      </c>
      <c r="AM66" s="45">
        <f>'ALPRec-PReu'!AM66+'ALPRec-MReu'!AM66+'ALPRec-Inc'!AM66+'ALPRec-LF'!AM66</f>
        <v>0</v>
      </c>
      <c r="AN66" s="13"/>
      <c r="AO66" s="14"/>
      <c r="AP66" s="14"/>
      <c r="AQ66" s="14"/>
      <c r="AR66" s="14"/>
      <c r="AS66" s="14"/>
      <c r="AT66" s="54">
        <f t="shared" si="4"/>
        <v>4.4081660908397297E-2</v>
      </c>
      <c r="AU66" s="51" t="s">
        <v>14</v>
      </c>
      <c r="AV66" s="45">
        <f>'ALPRec-PReu'!AV66+'ALPRec-MReu'!AV66+'ALPRec-Inc'!AV66+'ALPRec-LF'!AV66</f>
        <v>0</v>
      </c>
      <c r="AW66" s="13"/>
      <c r="AX66" s="14"/>
      <c r="AY66" s="14"/>
      <c r="AZ66" s="14"/>
      <c r="BA66" s="14"/>
      <c r="BB66" s="14"/>
      <c r="BC66" s="54">
        <f t="shared" si="5"/>
        <v>4.4081660908397297E-2</v>
      </c>
      <c r="BD66" s="52" t="s">
        <v>15</v>
      </c>
      <c r="BE66" s="45">
        <f>'ALPRec-PReu'!BE66+'ALPRec-MReu'!BE66+'ALPRec-Inc'!BE66+'ALPRec-LF'!BE66</f>
        <v>0</v>
      </c>
      <c r="BF66" s="13"/>
      <c r="BG66" s="14"/>
      <c r="BH66" s="14"/>
      <c r="BI66" s="14"/>
      <c r="BJ66" s="14"/>
      <c r="BK66" s="14"/>
      <c r="BL66" s="54">
        <f t="shared" si="6"/>
        <v>4.4081660908397297E-2</v>
      </c>
      <c r="BM66" s="53" t="s">
        <v>16</v>
      </c>
      <c r="BN66" s="45">
        <f>'ALPRec-PReu'!BN66+'ALPRec-MReu'!BN66+'ALPRec-Inc'!BN66+'ALPRec-LF'!BN66</f>
        <v>0</v>
      </c>
      <c r="BO66" s="13"/>
      <c r="BP66" s="14"/>
      <c r="BQ66" s="14"/>
      <c r="BR66" s="14"/>
      <c r="BS66" s="14"/>
      <c r="BT66" s="14"/>
      <c r="BU66" s="54">
        <f t="shared" si="7"/>
        <v>4.4081660908397297E-2</v>
      </c>
    </row>
    <row r="67" spans="1:73">
      <c r="A67" s="11">
        <v>2013</v>
      </c>
      <c r="B67" s="44" t="s">
        <v>17</v>
      </c>
      <c r="C67" s="45">
        <f>'ALPRec-PReu'!C67+'ALPRec-MReu'!C67+'ALPRec-Inc'!C67+'ALPRec-LF'!C67</f>
        <v>0.9998999999999999</v>
      </c>
      <c r="D67" s="13"/>
      <c r="E67" s="14"/>
      <c r="F67" s="14"/>
      <c r="G67" s="14"/>
      <c r="H67" s="14"/>
      <c r="I67" s="14"/>
      <c r="J67" s="54">
        <f t="shared" si="0"/>
        <v>4.4081660908397297E-2</v>
      </c>
      <c r="K67" s="47" t="s">
        <v>10</v>
      </c>
      <c r="L67" s="45">
        <f>'ALPRec-PReu'!L67+'ALPRec-MReu'!L67+'ALPRec-Inc'!L67+'ALPRec-LF'!L67</f>
        <v>0</v>
      </c>
      <c r="M67" s="13"/>
      <c r="N67" s="14"/>
      <c r="O67" s="14"/>
      <c r="P67" s="14"/>
      <c r="Q67" s="14"/>
      <c r="R67" s="14"/>
      <c r="S67" s="54">
        <f t="shared" si="1"/>
        <v>4.4081660908397297E-2</v>
      </c>
      <c r="T67" s="48" t="s">
        <v>11</v>
      </c>
      <c r="U67" s="45">
        <f>'ALPRec-PReu'!U67+'ALPRec-MReu'!U67+'ALPRec-Inc'!U67+'ALPRec-LF'!U67</f>
        <v>0</v>
      </c>
      <c r="V67" s="13"/>
      <c r="W67" s="14"/>
      <c r="X67" s="14"/>
      <c r="Y67" s="14"/>
      <c r="Z67" s="14"/>
      <c r="AA67" s="14"/>
      <c r="AB67" s="54">
        <f t="shared" si="2"/>
        <v>4.4081660908397297E-2</v>
      </c>
      <c r="AC67" s="49" t="s">
        <v>12</v>
      </c>
      <c r="AD67" s="45">
        <f>'ALPRec-PReu'!AD67+'ALPRec-MReu'!AD67+'ALPRec-Inc'!AD67+'ALPRec-LF'!AD67</f>
        <v>0</v>
      </c>
      <c r="AE67" s="13"/>
      <c r="AF67" s="14"/>
      <c r="AG67" s="14"/>
      <c r="AH67" s="14"/>
      <c r="AI67" s="14"/>
      <c r="AJ67" s="14"/>
      <c r="AK67" s="54">
        <f t="shared" si="3"/>
        <v>4.4081660908397297E-2</v>
      </c>
      <c r="AL67" s="50" t="s">
        <v>13</v>
      </c>
      <c r="AM67" s="45">
        <f>'ALPRec-PReu'!AM67+'ALPRec-MReu'!AM67+'ALPRec-Inc'!AM67+'ALPRec-LF'!AM67</f>
        <v>0</v>
      </c>
      <c r="AN67" s="13"/>
      <c r="AO67" s="14"/>
      <c r="AP67" s="14"/>
      <c r="AQ67" s="14"/>
      <c r="AR67" s="14"/>
      <c r="AS67" s="14"/>
      <c r="AT67" s="54">
        <f t="shared" si="4"/>
        <v>4.4081660908397297E-2</v>
      </c>
      <c r="AU67" s="51" t="s">
        <v>14</v>
      </c>
      <c r="AV67" s="45">
        <f>'ALPRec-PReu'!AV67+'ALPRec-MReu'!AV67+'ALPRec-Inc'!AV67+'ALPRec-LF'!AV67</f>
        <v>0</v>
      </c>
      <c r="AW67" s="13"/>
      <c r="AX67" s="14"/>
      <c r="AY67" s="14"/>
      <c r="AZ67" s="14"/>
      <c r="BA67" s="14"/>
      <c r="BB67" s="14"/>
      <c r="BC67" s="54">
        <f t="shared" si="5"/>
        <v>4.4081660908397297E-2</v>
      </c>
      <c r="BD67" s="52" t="s">
        <v>15</v>
      </c>
      <c r="BE67" s="45">
        <f>'ALPRec-PReu'!BE67+'ALPRec-MReu'!BE67+'ALPRec-Inc'!BE67+'ALPRec-LF'!BE67</f>
        <v>0</v>
      </c>
      <c r="BF67" s="13"/>
      <c r="BG67" s="14"/>
      <c r="BH67" s="14"/>
      <c r="BI67" s="14"/>
      <c r="BJ67" s="14"/>
      <c r="BK67" s="14"/>
      <c r="BL67" s="54">
        <f t="shared" si="6"/>
        <v>4.4081660908397297E-2</v>
      </c>
      <c r="BM67" s="53" t="s">
        <v>16</v>
      </c>
      <c r="BN67" s="45">
        <f>'ALPRec-PReu'!BN67+'ALPRec-MReu'!BN67+'ALPRec-Inc'!BN67+'ALPRec-LF'!BN67</f>
        <v>0</v>
      </c>
      <c r="BO67" s="13"/>
      <c r="BP67" s="14"/>
      <c r="BQ67" s="14"/>
      <c r="BR67" s="14"/>
      <c r="BS67" s="14"/>
      <c r="BT67" s="14"/>
      <c r="BU67" s="54">
        <f t="shared" si="7"/>
        <v>4.4081660908397297E-2</v>
      </c>
    </row>
    <row r="68" spans="1:73">
      <c r="A68" s="11">
        <v>2014</v>
      </c>
      <c r="B68" s="44" t="s">
        <v>17</v>
      </c>
      <c r="C68" s="45">
        <f>'ALPRec-PReu'!C68+'ALPRec-MReu'!C68+'ALPRec-Inc'!C68+'ALPRec-LF'!C68</f>
        <v>0.99990000000000001</v>
      </c>
      <c r="D68" s="13"/>
      <c r="E68" s="14"/>
      <c r="F68" s="14"/>
      <c r="G68" s="14"/>
      <c r="H68" s="14"/>
      <c r="I68" s="14"/>
      <c r="J68" s="54">
        <f t="shared" ref="J68:J71" si="8">SQRT((1.5*EXP(1.105*I68))^2+(1.5*EXP(1.105*(E68-1)))^2+(1.5*EXP(1.105*(F68-1)))^2+(1.5*EXP(1.105*(G68-1)))^2+(1.5*EXP(1.105*(H68-1)))^2)/100*2.45</f>
        <v>4.4081660908397297E-2</v>
      </c>
      <c r="K68" s="47" t="s">
        <v>10</v>
      </c>
      <c r="L68" s="45">
        <f>'ALPRec-PReu'!L68+'ALPRec-MReu'!L68+'ALPRec-Inc'!L68+'ALPRec-LF'!L68</f>
        <v>0</v>
      </c>
      <c r="M68" s="13"/>
      <c r="N68" s="14"/>
      <c r="O68" s="14"/>
      <c r="P68" s="14"/>
      <c r="Q68" s="14"/>
      <c r="R68" s="14"/>
      <c r="S68" s="54">
        <f t="shared" ref="S68:S71" si="9">SQRT((1.5*EXP(1.105*R68))^2+(1.5*EXP(1.105*(N68-1)))^2+(1.5*EXP(1.105*(O68-1)))^2+(1.5*EXP(1.105*(P68-1)))^2+(1.5*EXP(1.105*(Q68-1)))^2)/100*2.45</f>
        <v>4.4081660908397297E-2</v>
      </c>
      <c r="T68" s="48" t="s">
        <v>11</v>
      </c>
      <c r="U68" s="45">
        <f>'ALPRec-PReu'!U68+'ALPRec-MReu'!U68+'ALPRec-Inc'!U68+'ALPRec-LF'!U68</f>
        <v>0</v>
      </c>
      <c r="V68" s="13"/>
      <c r="W68" s="14"/>
      <c r="X68" s="14"/>
      <c r="Y68" s="14"/>
      <c r="Z68" s="14"/>
      <c r="AA68" s="14"/>
      <c r="AB68" s="54">
        <f t="shared" ref="AB68:AB71" si="10">SQRT((1.5*EXP(1.105*AA68))^2+(1.5*EXP(1.105*(W68-1)))^2+(1.5*EXP(1.105*(X68-1)))^2+(1.5*EXP(1.105*(Y68-1)))^2+(1.5*EXP(1.105*(Z68-1)))^2)/100*2.45</f>
        <v>4.4081660908397297E-2</v>
      </c>
      <c r="AC68" s="49" t="s">
        <v>12</v>
      </c>
      <c r="AD68" s="45">
        <f>'ALPRec-PReu'!AD68+'ALPRec-MReu'!AD68+'ALPRec-Inc'!AD68+'ALPRec-LF'!AD68</f>
        <v>0</v>
      </c>
      <c r="AE68" s="13"/>
      <c r="AF68" s="14"/>
      <c r="AG68" s="14"/>
      <c r="AH68" s="14"/>
      <c r="AI68" s="14"/>
      <c r="AJ68" s="14"/>
      <c r="AK68" s="54">
        <f t="shared" ref="AK68:AK71" si="11">SQRT((1.5*EXP(1.105*AJ68))^2+(1.5*EXP(1.105*(AF68-1)))^2+(1.5*EXP(1.105*(AG68-1)))^2+(1.5*EXP(1.105*(AH68-1)))^2+(1.5*EXP(1.105*(AI68-1)))^2)/100*2.45</f>
        <v>4.4081660908397297E-2</v>
      </c>
      <c r="AL68" s="50" t="s">
        <v>13</v>
      </c>
      <c r="AM68" s="45">
        <f>'ALPRec-PReu'!AM68+'ALPRec-MReu'!AM68+'ALPRec-Inc'!AM68+'ALPRec-LF'!AM68</f>
        <v>0</v>
      </c>
      <c r="AN68" s="13"/>
      <c r="AO68" s="14"/>
      <c r="AP68" s="14"/>
      <c r="AQ68" s="14"/>
      <c r="AR68" s="14"/>
      <c r="AS68" s="14"/>
      <c r="AT68" s="54">
        <f t="shared" ref="AT68:AT71" si="12">SQRT((1.5*EXP(1.105*AS68))^2+(1.5*EXP(1.105*(AO68-1)))^2+(1.5*EXP(1.105*(AP68-1)))^2+(1.5*EXP(1.105*(AQ68-1)))^2+(1.5*EXP(1.105*(AR68-1)))^2)/100*2.45</f>
        <v>4.4081660908397297E-2</v>
      </c>
      <c r="AU68" s="51" t="s">
        <v>14</v>
      </c>
      <c r="AV68" s="45">
        <f>'ALPRec-PReu'!AV68+'ALPRec-MReu'!AV68+'ALPRec-Inc'!AV68+'ALPRec-LF'!AV68</f>
        <v>0</v>
      </c>
      <c r="AW68" s="13"/>
      <c r="AX68" s="14"/>
      <c r="AY68" s="14"/>
      <c r="AZ68" s="14"/>
      <c r="BA68" s="14"/>
      <c r="BB68" s="14"/>
      <c r="BC68" s="54">
        <f t="shared" ref="BC68:BC71" si="13">SQRT((1.5*EXP(1.105*BB68))^2+(1.5*EXP(1.105*(AX68-1)))^2+(1.5*EXP(1.105*(AY68-1)))^2+(1.5*EXP(1.105*(AZ68-1)))^2+(1.5*EXP(1.105*(BA68-1)))^2)/100*2.45</f>
        <v>4.4081660908397297E-2</v>
      </c>
      <c r="BD68" s="52" t="s">
        <v>15</v>
      </c>
      <c r="BE68" s="45">
        <f>'ALPRec-PReu'!BE68+'ALPRec-MReu'!BE68+'ALPRec-Inc'!BE68+'ALPRec-LF'!BE68</f>
        <v>0</v>
      </c>
      <c r="BF68" s="13"/>
      <c r="BG68" s="14"/>
      <c r="BH68" s="14"/>
      <c r="BI68" s="14"/>
      <c r="BJ68" s="14"/>
      <c r="BK68" s="14"/>
      <c r="BL68" s="54">
        <f t="shared" ref="BL68:BL71" si="14">SQRT((1.5*EXP(1.105*BK68))^2+(1.5*EXP(1.105*(BG68-1)))^2+(1.5*EXP(1.105*(BH68-1)))^2+(1.5*EXP(1.105*(BI68-1)))^2+(1.5*EXP(1.105*(BJ68-1)))^2)/100*2.45</f>
        <v>4.4081660908397297E-2</v>
      </c>
      <c r="BM68" s="53" t="s">
        <v>16</v>
      </c>
      <c r="BN68" s="45">
        <f>'ALPRec-PReu'!BN68+'ALPRec-MReu'!BN68+'ALPRec-Inc'!BN68+'ALPRec-LF'!BN68</f>
        <v>0</v>
      </c>
      <c r="BO68" s="13"/>
      <c r="BP68" s="14"/>
      <c r="BQ68" s="14"/>
      <c r="BR68" s="14"/>
      <c r="BS68" s="14"/>
      <c r="BT68" s="14"/>
      <c r="BU68" s="54">
        <f t="shared" ref="BU68:BU71" si="15">SQRT((1.5*EXP(1.105*BT68))^2+(1.5*EXP(1.105*(BP68-1)))^2+(1.5*EXP(1.105*(BQ68-1)))^2+(1.5*EXP(1.105*(BR68-1)))^2+(1.5*EXP(1.105*(BS68-1)))^2)/100*2.45</f>
        <v>4.4081660908397297E-2</v>
      </c>
    </row>
    <row r="69" spans="1:73">
      <c r="A69" s="11">
        <v>2015</v>
      </c>
      <c r="B69" s="44" t="s">
        <v>17</v>
      </c>
      <c r="C69" s="45">
        <f>'ALPRec-PReu'!C69+'ALPRec-MReu'!C69+'ALPRec-Inc'!C69+'ALPRec-LF'!C69</f>
        <v>0.99990000000000001</v>
      </c>
      <c r="D69" s="13"/>
      <c r="E69" s="14"/>
      <c r="F69" s="14"/>
      <c r="G69" s="14"/>
      <c r="H69" s="14"/>
      <c r="I69" s="14"/>
      <c r="J69" s="54">
        <f t="shared" si="8"/>
        <v>4.4081660908397297E-2</v>
      </c>
      <c r="K69" s="47" t="s">
        <v>10</v>
      </c>
      <c r="L69" s="45">
        <f>'ALPRec-PReu'!L69+'ALPRec-MReu'!L69+'ALPRec-Inc'!L69+'ALPRec-LF'!L69</f>
        <v>0</v>
      </c>
      <c r="M69" s="13"/>
      <c r="N69" s="14"/>
      <c r="O69" s="14"/>
      <c r="P69" s="14"/>
      <c r="Q69" s="14"/>
      <c r="R69" s="14"/>
      <c r="S69" s="54">
        <f t="shared" si="9"/>
        <v>4.4081660908397297E-2</v>
      </c>
      <c r="T69" s="48" t="s">
        <v>11</v>
      </c>
      <c r="U69" s="45">
        <f>'ALPRec-PReu'!U69+'ALPRec-MReu'!U69+'ALPRec-Inc'!U69+'ALPRec-LF'!U69</f>
        <v>0</v>
      </c>
      <c r="V69" s="13"/>
      <c r="W69" s="14"/>
      <c r="X69" s="14"/>
      <c r="Y69" s="14"/>
      <c r="Z69" s="14"/>
      <c r="AA69" s="14"/>
      <c r="AB69" s="54">
        <f t="shared" si="10"/>
        <v>4.4081660908397297E-2</v>
      </c>
      <c r="AC69" s="49" t="s">
        <v>12</v>
      </c>
      <c r="AD69" s="45">
        <f>'ALPRec-PReu'!AD69+'ALPRec-MReu'!AD69+'ALPRec-Inc'!AD69+'ALPRec-LF'!AD69</f>
        <v>0</v>
      </c>
      <c r="AE69" s="13"/>
      <c r="AF69" s="14"/>
      <c r="AG69" s="14"/>
      <c r="AH69" s="14"/>
      <c r="AI69" s="14"/>
      <c r="AJ69" s="14"/>
      <c r="AK69" s="54">
        <f t="shared" si="11"/>
        <v>4.4081660908397297E-2</v>
      </c>
      <c r="AL69" s="50" t="s">
        <v>13</v>
      </c>
      <c r="AM69" s="45">
        <f>'ALPRec-PReu'!AM69+'ALPRec-MReu'!AM69+'ALPRec-Inc'!AM69+'ALPRec-LF'!AM69</f>
        <v>0</v>
      </c>
      <c r="AN69" s="13"/>
      <c r="AO69" s="14"/>
      <c r="AP69" s="14"/>
      <c r="AQ69" s="14"/>
      <c r="AR69" s="14"/>
      <c r="AS69" s="14"/>
      <c r="AT69" s="54">
        <f t="shared" si="12"/>
        <v>4.4081660908397297E-2</v>
      </c>
      <c r="AU69" s="51" t="s">
        <v>14</v>
      </c>
      <c r="AV69" s="45">
        <f>'ALPRec-PReu'!AV69+'ALPRec-MReu'!AV69+'ALPRec-Inc'!AV69+'ALPRec-LF'!AV69</f>
        <v>0</v>
      </c>
      <c r="AW69" s="13"/>
      <c r="AX69" s="14"/>
      <c r="AY69" s="14"/>
      <c r="AZ69" s="14"/>
      <c r="BA69" s="14"/>
      <c r="BB69" s="14"/>
      <c r="BC69" s="54">
        <f t="shared" si="13"/>
        <v>4.4081660908397297E-2</v>
      </c>
      <c r="BD69" s="52" t="s">
        <v>15</v>
      </c>
      <c r="BE69" s="45">
        <f>'ALPRec-PReu'!BE69+'ALPRec-MReu'!BE69+'ALPRec-Inc'!BE69+'ALPRec-LF'!BE69</f>
        <v>0</v>
      </c>
      <c r="BF69" s="13"/>
      <c r="BG69" s="14"/>
      <c r="BH69" s="14"/>
      <c r="BI69" s="14"/>
      <c r="BJ69" s="14"/>
      <c r="BK69" s="14"/>
      <c r="BL69" s="54">
        <f t="shared" si="14"/>
        <v>4.4081660908397297E-2</v>
      </c>
      <c r="BM69" s="53" t="s">
        <v>16</v>
      </c>
      <c r="BN69" s="45">
        <f>'ALPRec-PReu'!BN69+'ALPRec-MReu'!BN69+'ALPRec-Inc'!BN69+'ALPRec-LF'!BN69</f>
        <v>0</v>
      </c>
      <c r="BO69" s="13"/>
      <c r="BP69" s="14"/>
      <c r="BQ69" s="14"/>
      <c r="BR69" s="14"/>
      <c r="BS69" s="14"/>
      <c r="BT69" s="14"/>
      <c r="BU69" s="54">
        <f t="shared" si="15"/>
        <v>4.4081660908397297E-2</v>
      </c>
    </row>
    <row r="70" spans="1:73">
      <c r="A70" s="11">
        <v>2016</v>
      </c>
      <c r="B70" s="44" t="s">
        <v>17</v>
      </c>
      <c r="C70" s="45">
        <f>'ALPRec-PReu'!C70+'ALPRec-MReu'!C70+'ALPRec-Inc'!C70+'ALPRec-LF'!C70</f>
        <v>0.99990000000000001</v>
      </c>
      <c r="D70" s="13"/>
      <c r="E70" s="14"/>
      <c r="F70" s="14"/>
      <c r="G70" s="14"/>
      <c r="H70" s="14"/>
      <c r="I70" s="14"/>
      <c r="J70" s="54">
        <f t="shared" si="8"/>
        <v>4.4081660908397297E-2</v>
      </c>
      <c r="K70" s="47" t="s">
        <v>10</v>
      </c>
      <c r="L70" s="45">
        <f>'ALPRec-PReu'!L70+'ALPRec-MReu'!L70+'ALPRec-Inc'!L70+'ALPRec-LF'!L70</f>
        <v>0</v>
      </c>
      <c r="M70" s="13"/>
      <c r="N70" s="14"/>
      <c r="O70" s="14"/>
      <c r="P70" s="14"/>
      <c r="Q70" s="14"/>
      <c r="R70" s="14"/>
      <c r="S70" s="54">
        <f t="shared" si="9"/>
        <v>4.4081660908397297E-2</v>
      </c>
      <c r="T70" s="48" t="s">
        <v>11</v>
      </c>
      <c r="U70" s="45">
        <f>'ALPRec-PReu'!U70+'ALPRec-MReu'!U70+'ALPRec-Inc'!U70+'ALPRec-LF'!U70</f>
        <v>0</v>
      </c>
      <c r="V70" s="13"/>
      <c r="W70" s="14"/>
      <c r="X70" s="14"/>
      <c r="Y70" s="14"/>
      <c r="Z70" s="14"/>
      <c r="AA70" s="14"/>
      <c r="AB70" s="54">
        <f t="shared" si="10"/>
        <v>4.4081660908397297E-2</v>
      </c>
      <c r="AC70" s="49" t="s">
        <v>12</v>
      </c>
      <c r="AD70" s="45">
        <f>'ALPRec-PReu'!AD70+'ALPRec-MReu'!AD70+'ALPRec-Inc'!AD70+'ALPRec-LF'!AD70</f>
        <v>0</v>
      </c>
      <c r="AE70" s="13"/>
      <c r="AF70" s="14"/>
      <c r="AG70" s="14"/>
      <c r="AH70" s="14"/>
      <c r="AI70" s="14"/>
      <c r="AJ70" s="14"/>
      <c r="AK70" s="54">
        <f t="shared" si="11"/>
        <v>4.4081660908397297E-2</v>
      </c>
      <c r="AL70" s="50" t="s">
        <v>13</v>
      </c>
      <c r="AM70" s="45">
        <f>'ALPRec-PReu'!AM70+'ALPRec-MReu'!AM70+'ALPRec-Inc'!AM70+'ALPRec-LF'!AM70</f>
        <v>0</v>
      </c>
      <c r="AN70" s="13"/>
      <c r="AO70" s="14"/>
      <c r="AP70" s="14"/>
      <c r="AQ70" s="14"/>
      <c r="AR70" s="14"/>
      <c r="AS70" s="14"/>
      <c r="AT70" s="54">
        <f t="shared" si="12"/>
        <v>4.4081660908397297E-2</v>
      </c>
      <c r="AU70" s="51" t="s">
        <v>14</v>
      </c>
      <c r="AV70" s="45">
        <f>'ALPRec-PReu'!AV70+'ALPRec-MReu'!AV70+'ALPRec-Inc'!AV70+'ALPRec-LF'!AV70</f>
        <v>0</v>
      </c>
      <c r="AW70" s="13"/>
      <c r="AX70" s="14"/>
      <c r="AY70" s="14"/>
      <c r="AZ70" s="14"/>
      <c r="BA70" s="14"/>
      <c r="BB70" s="14"/>
      <c r="BC70" s="54">
        <f t="shared" si="13"/>
        <v>4.4081660908397297E-2</v>
      </c>
      <c r="BD70" s="52" t="s">
        <v>15</v>
      </c>
      <c r="BE70" s="45">
        <f>'ALPRec-PReu'!BE70+'ALPRec-MReu'!BE70+'ALPRec-Inc'!BE70+'ALPRec-LF'!BE70</f>
        <v>0</v>
      </c>
      <c r="BF70" s="13"/>
      <c r="BG70" s="14"/>
      <c r="BH70" s="14"/>
      <c r="BI70" s="14"/>
      <c r="BJ70" s="14"/>
      <c r="BK70" s="14"/>
      <c r="BL70" s="54">
        <f t="shared" si="14"/>
        <v>4.4081660908397297E-2</v>
      </c>
      <c r="BM70" s="53" t="s">
        <v>16</v>
      </c>
      <c r="BN70" s="45">
        <f>'ALPRec-PReu'!BN70+'ALPRec-MReu'!BN70+'ALPRec-Inc'!BN70+'ALPRec-LF'!BN70</f>
        <v>0</v>
      </c>
      <c r="BO70" s="13"/>
      <c r="BP70" s="14"/>
      <c r="BQ70" s="14"/>
      <c r="BR70" s="14"/>
      <c r="BS70" s="14"/>
      <c r="BT70" s="14"/>
      <c r="BU70" s="54">
        <f t="shared" si="15"/>
        <v>4.4081660908397297E-2</v>
      </c>
    </row>
    <row r="71" spans="1:73" s="43" customFormat="1">
      <c r="A71" s="11">
        <v>2017</v>
      </c>
      <c r="B71" s="44" t="s">
        <v>17</v>
      </c>
      <c r="C71" s="45">
        <f>'ALPRec-PReu'!C73+'ALPRec-MReu'!C73+'ALPRec-Inc'!C73+'ALPRec-LF'!C73</f>
        <v>0.99990000000000001</v>
      </c>
      <c r="D71" s="13"/>
      <c r="E71" s="14"/>
      <c r="F71" s="14"/>
      <c r="G71" s="14"/>
      <c r="H71" s="14"/>
      <c r="I71" s="14"/>
      <c r="J71" s="54">
        <f t="shared" si="8"/>
        <v>4.4081660908397297E-2</v>
      </c>
      <c r="K71" s="47" t="s">
        <v>10</v>
      </c>
      <c r="L71" s="45">
        <f>'ALPRec-PReu'!L73+'ALPRec-MReu'!L73+'ALPRec-Inc'!L73+'ALPRec-LF'!L73</f>
        <v>0</v>
      </c>
      <c r="M71" s="13"/>
      <c r="N71" s="14"/>
      <c r="O71" s="14"/>
      <c r="P71" s="14"/>
      <c r="Q71" s="14"/>
      <c r="R71" s="14"/>
      <c r="S71" s="54">
        <f t="shared" si="9"/>
        <v>4.4081660908397297E-2</v>
      </c>
      <c r="T71" s="48" t="s">
        <v>11</v>
      </c>
      <c r="U71" s="45">
        <f>'ALPRec-PReu'!U73+'ALPRec-MReu'!U73+'ALPRec-Inc'!U73+'ALPRec-LF'!U73</f>
        <v>0</v>
      </c>
      <c r="V71" s="13"/>
      <c r="W71" s="14"/>
      <c r="X71" s="14"/>
      <c r="Y71" s="14"/>
      <c r="Z71" s="14"/>
      <c r="AA71" s="14"/>
      <c r="AB71" s="54">
        <f t="shared" si="10"/>
        <v>4.4081660908397297E-2</v>
      </c>
      <c r="AC71" s="49" t="s">
        <v>12</v>
      </c>
      <c r="AD71" s="45">
        <f>'ALPRec-PReu'!AD73+'ALPRec-MReu'!AD73+'ALPRec-Inc'!AD73+'ALPRec-LF'!AD73</f>
        <v>0</v>
      </c>
      <c r="AE71" s="13"/>
      <c r="AF71" s="14"/>
      <c r="AG71" s="14"/>
      <c r="AH71" s="14"/>
      <c r="AI71" s="14"/>
      <c r="AJ71" s="14"/>
      <c r="AK71" s="54">
        <f t="shared" si="11"/>
        <v>4.4081660908397297E-2</v>
      </c>
      <c r="AL71" s="50" t="s">
        <v>13</v>
      </c>
      <c r="AM71" s="45">
        <f>'ALPRec-PReu'!AM73+'ALPRec-MReu'!AM73+'ALPRec-Inc'!AM73+'ALPRec-LF'!AM73</f>
        <v>0</v>
      </c>
      <c r="AN71" s="13"/>
      <c r="AO71" s="14"/>
      <c r="AP71" s="14"/>
      <c r="AQ71" s="14"/>
      <c r="AR71" s="14"/>
      <c r="AS71" s="14"/>
      <c r="AT71" s="54">
        <f t="shared" si="12"/>
        <v>4.4081660908397297E-2</v>
      </c>
      <c r="AU71" s="51" t="s">
        <v>14</v>
      </c>
      <c r="AV71" s="45">
        <f>'ALPRec-PReu'!AV73+'ALPRec-MReu'!AV73+'ALPRec-Inc'!AV73+'ALPRec-LF'!AV73</f>
        <v>0</v>
      </c>
      <c r="AW71" s="13"/>
      <c r="AX71" s="14"/>
      <c r="AY71" s="14"/>
      <c r="AZ71" s="14"/>
      <c r="BA71" s="14"/>
      <c r="BB71" s="14"/>
      <c r="BC71" s="54">
        <f t="shared" si="13"/>
        <v>4.4081660908397297E-2</v>
      </c>
      <c r="BD71" s="52" t="s">
        <v>15</v>
      </c>
      <c r="BE71" s="45">
        <f>'ALPRec-PReu'!BE73+'ALPRec-MReu'!BE73+'ALPRec-Inc'!BE73+'ALPRec-LF'!BE73</f>
        <v>0</v>
      </c>
      <c r="BF71" s="13"/>
      <c r="BG71" s="14"/>
      <c r="BH71" s="14"/>
      <c r="BI71" s="14"/>
      <c r="BJ71" s="14"/>
      <c r="BK71" s="14"/>
      <c r="BL71" s="54">
        <f t="shared" si="14"/>
        <v>4.4081660908397297E-2</v>
      </c>
      <c r="BM71" s="53" t="s">
        <v>16</v>
      </c>
      <c r="BN71" s="45">
        <f>'ALPRec-PReu'!BN73+'ALPRec-MReu'!BN73+'ALPRec-Inc'!BN73+'ALPRec-LF'!BN73</f>
        <v>0</v>
      </c>
      <c r="BO71" s="13"/>
      <c r="BP71" s="14"/>
      <c r="BQ71" s="14"/>
      <c r="BR71" s="14"/>
      <c r="BS71" s="14"/>
      <c r="BT71" s="14"/>
      <c r="BU71" s="54">
        <f t="shared" si="15"/>
        <v>4.4081660908397297E-2</v>
      </c>
    </row>
    <row r="72" spans="1:73" s="43" customFormat="1">
      <c r="A72" s="11">
        <v>2018</v>
      </c>
      <c r="B72" s="68" t="s">
        <v>17</v>
      </c>
      <c r="C72" s="45">
        <v>0.99990000000000001</v>
      </c>
      <c r="D72" s="13"/>
      <c r="E72" s="14"/>
      <c r="F72" s="14"/>
      <c r="G72" s="14"/>
      <c r="H72" s="14"/>
      <c r="I72" s="14"/>
      <c r="J72" s="54">
        <v>4.4081660908397297E-2</v>
      </c>
      <c r="K72" s="69" t="s">
        <v>10</v>
      </c>
      <c r="L72" s="45">
        <v>0</v>
      </c>
      <c r="M72" s="13"/>
      <c r="N72" s="14"/>
      <c r="O72" s="14"/>
      <c r="P72" s="14"/>
      <c r="Q72" s="14"/>
      <c r="R72" s="14"/>
      <c r="S72" s="54">
        <v>4.4081660908397297E-2</v>
      </c>
      <c r="T72" s="70" t="s">
        <v>11</v>
      </c>
      <c r="U72" s="45">
        <v>0</v>
      </c>
      <c r="V72" s="13"/>
      <c r="W72" s="14"/>
      <c r="X72" s="14"/>
      <c r="Y72" s="14"/>
      <c r="Z72" s="14"/>
      <c r="AA72" s="14"/>
      <c r="AB72" s="54">
        <v>4.4081660908397297E-2</v>
      </c>
      <c r="AC72" s="71" t="s">
        <v>12</v>
      </c>
      <c r="AD72" s="45">
        <v>0</v>
      </c>
      <c r="AE72" s="13"/>
      <c r="AF72" s="14"/>
      <c r="AG72" s="14"/>
      <c r="AH72" s="14"/>
      <c r="AI72" s="14"/>
      <c r="AJ72" s="14"/>
      <c r="AK72" s="54">
        <v>4.4081660908397297E-2</v>
      </c>
      <c r="AL72" s="72" t="s">
        <v>13</v>
      </c>
      <c r="AM72" s="45">
        <v>0</v>
      </c>
      <c r="AN72" s="13"/>
      <c r="AO72" s="14"/>
      <c r="AP72" s="14"/>
      <c r="AQ72" s="14"/>
      <c r="AR72" s="14"/>
      <c r="AS72" s="14"/>
      <c r="AT72" s="54">
        <v>4.4081660908397297E-2</v>
      </c>
      <c r="AU72" s="73" t="s">
        <v>14</v>
      </c>
      <c r="AV72" s="45">
        <v>0</v>
      </c>
      <c r="AW72" s="13"/>
      <c r="AX72" s="14"/>
      <c r="AY72" s="14"/>
      <c r="AZ72" s="14"/>
      <c r="BA72" s="14"/>
      <c r="BB72" s="14"/>
      <c r="BC72" s="54">
        <v>4.4081660908397297E-2</v>
      </c>
      <c r="BD72" s="74" t="s">
        <v>15</v>
      </c>
      <c r="BE72" s="45">
        <v>0</v>
      </c>
      <c r="BF72" s="13"/>
      <c r="BG72" s="14"/>
      <c r="BH72" s="14"/>
      <c r="BI72" s="14"/>
      <c r="BJ72" s="14"/>
      <c r="BK72" s="14"/>
      <c r="BL72" s="54">
        <v>4.4081660908397297E-2</v>
      </c>
      <c r="BM72" s="75" t="s">
        <v>16</v>
      </c>
      <c r="BN72" s="45">
        <v>0</v>
      </c>
      <c r="BO72" s="13"/>
      <c r="BP72" s="14"/>
      <c r="BQ72" s="14"/>
      <c r="BR72" s="14"/>
      <c r="BS72" s="14"/>
      <c r="BT72" s="14"/>
      <c r="BU72" s="54">
        <v>4.4081660908397297E-2</v>
      </c>
    </row>
    <row r="73" spans="1:73" s="43" customFormat="1">
      <c r="A73" s="11">
        <v>2019</v>
      </c>
      <c r="B73" s="68" t="s">
        <v>17</v>
      </c>
      <c r="C73" s="45">
        <v>0.99990000000000001</v>
      </c>
      <c r="D73" s="13"/>
      <c r="E73" s="14"/>
      <c r="F73" s="14"/>
      <c r="G73" s="14"/>
      <c r="H73" s="14"/>
      <c r="I73" s="14"/>
      <c r="J73" s="54">
        <v>4.4081660908397297E-2</v>
      </c>
      <c r="K73" s="69" t="s">
        <v>10</v>
      </c>
      <c r="L73" s="45">
        <v>0</v>
      </c>
      <c r="M73" s="13"/>
      <c r="N73" s="14"/>
      <c r="O73" s="14"/>
      <c r="P73" s="14"/>
      <c r="Q73" s="14"/>
      <c r="R73" s="14"/>
      <c r="S73" s="54">
        <v>4.4081660908397297E-2</v>
      </c>
      <c r="T73" s="70" t="s">
        <v>11</v>
      </c>
      <c r="U73" s="45">
        <v>0</v>
      </c>
      <c r="V73" s="13"/>
      <c r="W73" s="14"/>
      <c r="X73" s="14"/>
      <c r="Y73" s="14"/>
      <c r="Z73" s="14"/>
      <c r="AA73" s="14"/>
      <c r="AB73" s="54">
        <v>4.4081660908397297E-2</v>
      </c>
      <c r="AC73" s="71" t="s">
        <v>12</v>
      </c>
      <c r="AD73" s="45">
        <v>0</v>
      </c>
      <c r="AE73" s="13"/>
      <c r="AF73" s="14"/>
      <c r="AG73" s="14"/>
      <c r="AH73" s="14"/>
      <c r="AI73" s="14"/>
      <c r="AJ73" s="14"/>
      <c r="AK73" s="54">
        <v>4.4081660908397297E-2</v>
      </c>
      <c r="AL73" s="72" t="s">
        <v>13</v>
      </c>
      <c r="AM73" s="45">
        <v>0</v>
      </c>
      <c r="AN73" s="13"/>
      <c r="AO73" s="14"/>
      <c r="AP73" s="14"/>
      <c r="AQ73" s="14"/>
      <c r="AR73" s="14"/>
      <c r="AS73" s="14"/>
      <c r="AT73" s="54">
        <v>4.4081660908397297E-2</v>
      </c>
      <c r="AU73" s="73" t="s">
        <v>14</v>
      </c>
      <c r="AV73" s="45">
        <v>0</v>
      </c>
      <c r="AW73" s="13"/>
      <c r="AX73" s="14"/>
      <c r="AY73" s="14"/>
      <c r="AZ73" s="14"/>
      <c r="BA73" s="14"/>
      <c r="BB73" s="14"/>
      <c r="BC73" s="54">
        <v>4.4081660908397297E-2</v>
      </c>
      <c r="BD73" s="74" t="s">
        <v>15</v>
      </c>
      <c r="BE73" s="45">
        <v>0</v>
      </c>
      <c r="BF73" s="13"/>
      <c r="BG73" s="14"/>
      <c r="BH73" s="14"/>
      <c r="BI73" s="14"/>
      <c r="BJ73" s="14"/>
      <c r="BK73" s="14"/>
      <c r="BL73" s="54">
        <v>4.4081660908397297E-2</v>
      </c>
      <c r="BM73" s="75" t="s">
        <v>16</v>
      </c>
      <c r="BN73" s="45">
        <v>0</v>
      </c>
      <c r="BO73" s="13"/>
      <c r="BP73" s="14"/>
      <c r="BQ73" s="14"/>
      <c r="BR73" s="14"/>
      <c r="BS73" s="14"/>
      <c r="BT73" s="14"/>
      <c r="BU73" s="54">
        <v>4.4081660908397297E-2</v>
      </c>
    </row>
    <row r="74" spans="1:73" s="43" customFormat="1">
      <c r="A74" s="55"/>
      <c r="B74" s="56"/>
      <c r="C74" s="57"/>
      <c r="D74" s="25"/>
      <c r="E74" s="26"/>
      <c r="F74" s="26"/>
      <c r="G74" s="26"/>
      <c r="H74" s="26"/>
      <c r="I74" s="26"/>
      <c r="J74" s="58"/>
      <c r="K74" s="56"/>
      <c r="L74" s="57"/>
      <c r="M74" s="25"/>
      <c r="N74" s="26"/>
      <c r="O74" s="26"/>
      <c r="P74" s="26"/>
      <c r="Q74" s="26"/>
      <c r="R74" s="26"/>
      <c r="S74" s="58"/>
      <c r="T74" s="56"/>
      <c r="U74" s="57"/>
      <c r="V74" s="25"/>
      <c r="W74" s="26"/>
      <c r="X74" s="26"/>
      <c r="Y74" s="26"/>
      <c r="Z74" s="26"/>
      <c r="AA74" s="26"/>
      <c r="AB74" s="58"/>
      <c r="AC74" s="56"/>
      <c r="AD74" s="57"/>
      <c r="AE74" s="25"/>
      <c r="AF74" s="26"/>
      <c r="AG74" s="26"/>
      <c r="AH74" s="26"/>
      <c r="AI74" s="26"/>
      <c r="AJ74" s="26"/>
      <c r="AK74" s="58"/>
      <c r="AL74" s="56"/>
      <c r="AM74" s="57"/>
      <c r="AN74" s="25"/>
      <c r="AO74" s="26"/>
      <c r="AP74" s="26"/>
      <c r="AQ74" s="26"/>
      <c r="AR74" s="26"/>
      <c r="AS74" s="26"/>
      <c r="AT74" s="58"/>
      <c r="AU74" s="56"/>
      <c r="AV74" s="57"/>
      <c r="AW74" s="25"/>
      <c r="AX74" s="26"/>
      <c r="AY74" s="26"/>
      <c r="AZ74" s="26"/>
      <c r="BA74" s="26"/>
      <c r="BB74" s="26"/>
      <c r="BC74" s="58"/>
      <c r="BD74" s="56"/>
      <c r="BE74" s="57"/>
      <c r="BF74" s="25"/>
      <c r="BG74" s="26"/>
      <c r="BH74" s="26"/>
      <c r="BI74" s="26"/>
      <c r="BJ74" s="26"/>
      <c r="BK74" s="26"/>
      <c r="BL74" s="58"/>
      <c r="BM74" s="56"/>
      <c r="BN74" s="57"/>
      <c r="BO74" s="25"/>
      <c r="BP74" s="26"/>
      <c r="BQ74" s="26"/>
      <c r="BR74" s="26"/>
      <c r="BS74" s="26"/>
      <c r="BT74" s="26"/>
      <c r="BU74" s="58"/>
    </row>
  </sheetData>
  <conditionalFormatting sqref="S4:S73">
    <cfRule type="dataBar" priority="212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{49518677-9246-424C-B907-61087205AB05}</x14:id>
        </ext>
      </extLst>
    </cfRule>
  </conditionalFormatting>
  <conditionalFormatting sqref="AB4:AB73">
    <cfRule type="dataBar" priority="211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{A08605C7-5685-4AAA-8B40-B877E2EEF720}</x14:id>
        </ext>
      </extLst>
    </cfRule>
  </conditionalFormatting>
  <conditionalFormatting sqref="AK4:AK73">
    <cfRule type="dataBar" priority="210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{194704D6-CED4-4156-BC78-27D41674759B}</x14:id>
        </ext>
      </extLst>
    </cfRule>
  </conditionalFormatting>
  <conditionalFormatting sqref="AT4:AT73">
    <cfRule type="dataBar" priority="209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{FFC1C8D6-961B-4BB0-9A1C-C9727169B20E}</x14:id>
        </ext>
      </extLst>
    </cfRule>
  </conditionalFormatting>
  <conditionalFormatting sqref="BC4:BC73">
    <cfRule type="dataBar" priority="208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{3BC6A5FA-7985-4F0C-8D35-C4216E3A7412}</x14:id>
        </ext>
      </extLst>
    </cfRule>
  </conditionalFormatting>
  <conditionalFormatting sqref="BL4:BL73">
    <cfRule type="dataBar" priority="207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{0C5130CE-0277-473D-A332-94916227C6D7}</x14:id>
        </ext>
      </extLst>
    </cfRule>
  </conditionalFormatting>
  <conditionalFormatting sqref="BU4:BU73">
    <cfRule type="dataBar" priority="206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{086867F0-28E8-4CE5-B672-3FEF3F35BCDA}</x14:id>
        </ext>
      </extLst>
    </cfRule>
  </conditionalFormatting>
  <conditionalFormatting sqref="N4:N73">
    <cfRule type="dataBar" priority="204">
      <dataBar>
        <cfvo type="num" val="0"/>
        <cfvo type="num" val="4"/>
        <color rgb="FF638EC6"/>
      </dataBar>
      <extLst>
        <ext xmlns:x14="http://schemas.microsoft.com/office/spreadsheetml/2009/9/main" uri="{B025F937-C7B1-47D3-B67F-A62EFF666E3E}">
          <x14:id>{6C224198-1C7A-471F-AE70-59F1D43FE3F9}</x14:id>
        </ext>
      </extLst>
    </cfRule>
  </conditionalFormatting>
  <conditionalFormatting sqref="N4:R73">
    <cfRule type="dataBar" priority="203">
      <dataBar>
        <cfvo type="num" val="0"/>
        <cfvo type="num" val="4"/>
        <color theme="7" tint="0.59999389629810485"/>
      </dataBar>
      <extLst>
        <ext xmlns:x14="http://schemas.microsoft.com/office/spreadsheetml/2009/9/main" uri="{B025F937-C7B1-47D3-B67F-A62EFF666E3E}">
          <x14:id>{910A2F42-9BD5-4154-90EC-1AE561BE5DA0}</x14:id>
        </ext>
      </extLst>
    </cfRule>
  </conditionalFormatting>
  <conditionalFormatting sqref="O4:R73">
    <cfRule type="dataBar" priority="205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{A0C42C19-0296-4365-9AD9-6C11BB6E7976}</x14:id>
        </ext>
      </extLst>
    </cfRule>
  </conditionalFormatting>
  <conditionalFormatting sqref="W4:W73">
    <cfRule type="dataBar" priority="201">
      <dataBar>
        <cfvo type="num" val="0"/>
        <cfvo type="num" val="4"/>
        <color rgb="FF638EC6"/>
      </dataBar>
      <extLst>
        <ext xmlns:x14="http://schemas.microsoft.com/office/spreadsheetml/2009/9/main" uri="{B025F937-C7B1-47D3-B67F-A62EFF666E3E}">
          <x14:id>{6D9ABA16-3557-4B6B-92A2-806D1C2AB6F4}</x14:id>
        </ext>
      </extLst>
    </cfRule>
  </conditionalFormatting>
  <conditionalFormatting sqref="W4:AA73">
    <cfRule type="dataBar" priority="200">
      <dataBar>
        <cfvo type="num" val="0"/>
        <cfvo type="num" val="4"/>
        <color theme="7" tint="0.59999389629810485"/>
      </dataBar>
      <extLst>
        <ext xmlns:x14="http://schemas.microsoft.com/office/spreadsheetml/2009/9/main" uri="{B025F937-C7B1-47D3-B67F-A62EFF666E3E}">
          <x14:id>{C112C392-D268-4FA8-A43C-C90CA689ACC5}</x14:id>
        </ext>
      </extLst>
    </cfRule>
  </conditionalFormatting>
  <conditionalFormatting sqref="AF4:AF73">
    <cfRule type="dataBar" priority="198">
      <dataBar>
        <cfvo type="num" val="0"/>
        <cfvo type="num" val="4"/>
        <color rgb="FF638EC6"/>
      </dataBar>
      <extLst>
        <ext xmlns:x14="http://schemas.microsoft.com/office/spreadsheetml/2009/9/main" uri="{B025F937-C7B1-47D3-B67F-A62EFF666E3E}">
          <x14:id>{DFDF4366-823F-4905-B03D-8C88B2D9DBB5}</x14:id>
        </ext>
      </extLst>
    </cfRule>
  </conditionalFormatting>
  <conditionalFormatting sqref="AF4:AJ73">
    <cfRule type="dataBar" priority="197">
      <dataBar>
        <cfvo type="num" val="0"/>
        <cfvo type="num" val="4"/>
        <color theme="7" tint="0.59999389629810485"/>
      </dataBar>
      <extLst>
        <ext xmlns:x14="http://schemas.microsoft.com/office/spreadsheetml/2009/9/main" uri="{B025F937-C7B1-47D3-B67F-A62EFF666E3E}">
          <x14:id>{FDD0F67B-AC4F-4725-B6F5-F4EC8672ABF7}</x14:id>
        </ext>
      </extLst>
    </cfRule>
  </conditionalFormatting>
  <conditionalFormatting sqref="X4:AA73">
    <cfRule type="dataBar" priority="202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{84242202-D654-4483-B810-9500B328EC10}</x14:id>
        </ext>
      </extLst>
    </cfRule>
  </conditionalFormatting>
  <conditionalFormatting sqref="AG4:AJ73">
    <cfRule type="dataBar" priority="199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{C9EA9DAA-A646-4880-9B7A-A3860F50AAB7}</x14:id>
        </ext>
      </extLst>
    </cfRule>
  </conditionalFormatting>
  <conditionalFormatting sqref="AO4:AO73">
    <cfRule type="dataBar" priority="195">
      <dataBar>
        <cfvo type="num" val="0"/>
        <cfvo type="num" val="4"/>
        <color rgb="FF638EC6"/>
      </dataBar>
      <extLst>
        <ext xmlns:x14="http://schemas.microsoft.com/office/spreadsheetml/2009/9/main" uri="{B025F937-C7B1-47D3-B67F-A62EFF666E3E}">
          <x14:id>{CDD51BE0-CCCB-47DD-8B37-8CDD28279FED}</x14:id>
        </ext>
      </extLst>
    </cfRule>
  </conditionalFormatting>
  <conditionalFormatting sqref="AO4:AS73">
    <cfRule type="dataBar" priority="194">
      <dataBar>
        <cfvo type="num" val="0"/>
        <cfvo type="num" val="4"/>
        <color theme="7" tint="0.59999389629810485"/>
      </dataBar>
      <extLst>
        <ext xmlns:x14="http://schemas.microsoft.com/office/spreadsheetml/2009/9/main" uri="{B025F937-C7B1-47D3-B67F-A62EFF666E3E}">
          <x14:id>{EEFB90DB-0630-44ED-8540-FE28038AC6B9}</x14:id>
        </ext>
      </extLst>
    </cfRule>
  </conditionalFormatting>
  <conditionalFormatting sqref="AP4:AS73">
    <cfRule type="dataBar" priority="196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{7E59F60A-BC41-41FD-8DCF-FB607633A86A}</x14:id>
        </ext>
      </extLst>
    </cfRule>
  </conditionalFormatting>
  <conditionalFormatting sqref="AX4:AX73">
    <cfRule type="dataBar" priority="192">
      <dataBar>
        <cfvo type="num" val="0"/>
        <cfvo type="num" val="4"/>
        <color rgb="FF638EC6"/>
      </dataBar>
      <extLst>
        <ext xmlns:x14="http://schemas.microsoft.com/office/spreadsheetml/2009/9/main" uri="{B025F937-C7B1-47D3-B67F-A62EFF666E3E}">
          <x14:id>{9A349B09-DCEC-4754-84D9-4D2F478F2669}</x14:id>
        </ext>
      </extLst>
    </cfRule>
  </conditionalFormatting>
  <conditionalFormatting sqref="AX4:BB73">
    <cfRule type="dataBar" priority="191">
      <dataBar>
        <cfvo type="num" val="0"/>
        <cfvo type="num" val="4"/>
        <color theme="7" tint="0.59999389629810485"/>
      </dataBar>
      <extLst>
        <ext xmlns:x14="http://schemas.microsoft.com/office/spreadsheetml/2009/9/main" uri="{B025F937-C7B1-47D3-B67F-A62EFF666E3E}">
          <x14:id>{55C9C580-D73E-47DB-B59C-D4EC24DB5492}</x14:id>
        </ext>
      </extLst>
    </cfRule>
  </conditionalFormatting>
  <conditionalFormatting sqref="AY4:BB73">
    <cfRule type="dataBar" priority="193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{13C9C36E-093E-43DB-9CEB-F2003A2A3CBF}</x14:id>
        </ext>
      </extLst>
    </cfRule>
  </conditionalFormatting>
  <conditionalFormatting sqref="BG4:BG73">
    <cfRule type="dataBar" priority="189">
      <dataBar>
        <cfvo type="num" val="0"/>
        <cfvo type="num" val="4"/>
        <color rgb="FF638EC6"/>
      </dataBar>
      <extLst>
        <ext xmlns:x14="http://schemas.microsoft.com/office/spreadsheetml/2009/9/main" uri="{B025F937-C7B1-47D3-B67F-A62EFF666E3E}">
          <x14:id>{AC820FB5-3067-40B5-BD8C-2F7B96EB807F}</x14:id>
        </ext>
      </extLst>
    </cfRule>
  </conditionalFormatting>
  <conditionalFormatting sqref="BG4:BK73">
    <cfRule type="dataBar" priority="188">
      <dataBar>
        <cfvo type="num" val="0"/>
        <cfvo type="num" val="4"/>
        <color theme="7" tint="0.59999389629810485"/>
      </dataBar>
      <extLst>
        <ext xmlns:x14="http://schemas.microsoft.com/office/spreadsheetml/2009/9/main" uri="{B025F937-C7B1-47D3-B67F-A62EFF666E3E}">
          <x14:id>{284966DA-3ED4-4598-8C44-AFFD568DDEEB}</x14:id>
        </ext>
      </extLst>
    </cfRule>
  </conditionalFormatting>
  <conditionalFormatting sqref="BH4:BK73">
    <cfRule type="dataBar" priority="190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{8A9F3220-16F6-45D0-922C-A69BD9FD79A0}</x14:id>
        </ext>
      </extLst>
    </cfRule>
  </conditionalFormatting>
  <conditionalFormatting sqref="BP4:BP73">
    <cfRule type="dataBar" priority="186">
      <dataBar>
        <cfvo type="num" val="0"/>
        <cfvo type="num" val="4"/>
        <color rgb="FF638EC6"/>
      </dataBar>
      <extLst>
        <ext xmlns:x14="http://schemas.microsoft.com/office/spreadsheetml/2009/9/main" uri="{B025F937-C7B1-47D3-B67F-A62EFF666E3E}">
          <x14:id>{E4BCAEF4-3594-4272-88EF-BA8D45F00043}</x14:id>
        </ext>
      </extLst>
    </cfRule>
  </conditionalFormatting>
  <conditionalFormatting sqref="BP4:BT73">
    <cfRule type="dataBar" priority="185">
      <dataBar>
        <cfvo type="num" val="0"/>
        <cfvo type="num" val="4"/>
        <color theme="7" tint="0.59999389629810485"/>
      </dataBar>
      <extLst>
        <ext xmlns:x14="http://schemas.microsoft.com/office/spreadsheetml/2009/9/main" uri="{B025F937-C7B1-47D3-B67F-A62EFF666E3E}">
          <x14:id>{3E7596CF-FB4B-412D-920C-54AB1DD32426}</x14:id>
        </ext>
      </extLst>
    </cfRule>
  </conditionalFormatting>
  <conditionalFormatting sqref="BQ4:BT73">
    <cfRule type="dataBar" priority="187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{F22FB603-8CBA-450B-80AD-D2E2AE61310A}</x14:id>
        </ext>
      </extLst>
    </cfRule>
  </conditionalFormatting>
  <conditionalFormatting sqref="E4:E73">
    <cfRule type="dataBar" priority="183">
      <dataBar>
        <cfvo type="num" val="0"/>
        <cfvo type="num" val="4"/>
        <color rgb="FF638EC6"/>
      </dataBar>
      <extLst>
        <ext xmlns:x14="http://schemas.microsoft.com/office/spreadsheetml/2009/9/main" uri="{B025F937-C7B1-47D3-B67F-A62EFF666E3E}">
          <x14:id>{6FBE0629-DB6B-4337-A171-6CE7E964FEF0}</x14:id>
        </ext>
      </extLst>
    </cfRule>
  </conditionalFormatting>
  <conditionalFormatting sqref="E4:I73">
    <cfRule type="dataBar" priority="182">
      <dataBar>
        <cfvo type="num" val="0"/>
        <cfvo type="num" val="4"/>
        <color theme="7" tint="0.59999389629810485"/>
      </dataBar>
      <extLst>
        <ext xmlns:x14="http://schemas.microsoft.com/office/spreadsheetml/2009/9/main" uri="{B025F937-C7B1-47D3-B67F-A62EFF666E3E}">
          <x14:id>{5E2323BB-1F47-4D10-B56F-9F63BF9E692C}</x14:id>
        </ext>
      </extLst>
    </cfRule>
  </conditionalFormatting>
  <conditionalFormatting sqref="F4:I73">
    <cfRule type="dataBar" priority="184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{75064EAB-DD9C-4468-91A5-92CDB5722E13}</x14:id>
        </ext>
      </extLst>
    </cfRule>
  </conditionalFormatting>
  <conditionalFormatting sqref="J4:J73">
    <cfRule type="dataBar" priority="181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{4CC310D1-4F15-437E-A0F8-F754D8ACF4B1}</x14:id>
        </ext>
      </extLst>
    </cfRule>
  </conditionalFormatting>
  <conditionalFormatting sqref="C4:C73">
    <cfRule type="cellIs" dxfId="23" priority="178" operator="equal">
      <formula>1</formula>
    </cfRule>
    <cfRule type="cellIs" priority="179" operator="equal">
      <formula>1</formula>
    </cfRule>
    <cfRule type="colorScale" priority="18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4:C73">
    <cfRule type="cellIs" dxfId="22" priority="176" operator="greaterThan">
      <formula>1</formula>
    </cfRule>
    <cfRule type="cellIs" dxfId="21" priority="177" operator="lessThan">
      <formula>1</formula>
    </cfRule>
  </conditionalFormatting>
  <conditionalFormatting sqref="L4:L73">
    <cfRule type="cellIs" dxfId="20" priority="33" operator="equal">
      <formula>1</formula>
    </cfRule>
    <cfRule type="cellIs" priority="34" operator="equal">
      <formula>1</formula>
    </cfRule>
    <cfRule type="colorScale" priority="3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4:L73">
    <cfRule type="cellIs" dxfId="19" priority="31" operator="greaterThan">
      <formula>1</formula>
    </cfRule>
    <cfRule type="cellIs" dxfId="18" priority="32" operator="lessThan">
      <formula>1</formula>
    </cfRule>
  </conditionalFormatting>
  <conditionalFormatting sqref="U4:U73">
    <cfRule type="cellIs" dxfId="17" priority="28" operator="equal">
      <formula>1</formula>
    </cfRule>
    <cfRule type="cellIs" priority="29" operator="equal">
      <formula>1</formula>
    </cfRule>
    <cfRule type="colorScale" priority="3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U4:U73">
    <cfRule type="cellIs" dxfId="16" priority="26" operator="greaterThan">
      <formula>1</formula>
    </cfRule>
    <cfRule type="cellIs" dxfId="15" priority="27" operator="lessThan">
      <formula>1</formula>
    </cfRule>
  </conditionalFormatting>
  <conditionalFormatting sqref="AD4:AD73">
    <cfRule type="cellIs" dxfId="14" priority="23" operator="equal">
      <formula>1</formula>
    </cfRule>
    <cfRule type="cellIs" priority="24" operator="equal">
      <formula>1</formula>
    </cfRule>
    <cfRule type="colorScale" priority="2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D4:AD73">
    <cfRule type="cellIs" dxfId="13" priority="21" operator="greaterThan">
      <formula>1</formula>
    </cfRule>
    <cfRule type="cellIs" dxfId="12" priority="22" operator="lessThan">
      <formula>1</formula>
    </cfRule>
  </conditionalFormatting>
  <conditionalFormatting sqref="AM4:AM73">
    <cfRule type="cellIs" dxfId="11" priority="18" operator="equal">
      <formula>1</formula>
    </cfRule>
    <cfRule type="cellIs" priority="19" operator="equal">
      <formula>1</formula>
    </cfRule>
    <cfRule type="colorScale" priority="2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M4:AM73">
    <cfRule type="cellIs" dxfId="10" priority="16" operator="greaterThan">
      <formula>1</formula>
    </cfRule>
    <cfRule type="cellIs" dxfId="9" priority="17" operator="lessThan">
      <formula>1</formula>
    </cfRule>
  </conditionalFormatting>
  <conditionalFormatting sqref="AV4:AV73">
    <cfRule type="cellIs" dxfId="8" priority="13" operator="equal">
      <formula>1</formula>
    </cfRule>
    <cfRule type="cellIs" priority="14" operator="equal">
      <formula>1</formula>
    </cfRule>
    <cfRule type="colorScale" priority="1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V4:AV73">
    <cfRule type="cellIs" dxfId="7" priority="11" operator="greaterThan">
      <formula>1</formula>
    </cfRule>
    <cfRule type="cellIs" dxfId="6" priority="12" operator="lessThan">
      <formula>1</formula>
    </cfRule>
  </conditionalFormatting>
  <conditionalFormatting sqref="BE4:BE73">
    <cfRule type="cellIs" dxfId="5" priority="8" operator="equal">
      <formula>1</formula>
    </cfRule>
    <cfRule type="cellIs" priority="9" operator="equal">
      <formula>1</formula>
    </cfRule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E4:BE73">
    <cfRule type="cellIs" dxfId="4" priority="6" operator="greaterThan">
      <formula>1</formula>
    </cfRule>
    <cfRule type="cellIs" dxfId="3" priority="7" operator="lessThan">
      <formula>1</formula>
    </cfRule>
  </conditionalFormatting>
  <conditionalFormatting sqref="BN4:BN73">
    <cfRule type="cellIs" dxfId="2" priority="3" operator="equal">
      <formula>1</formula>
    </cfRule>
    <cfRule type="cellIs" priority="4" operator="equal">
      <formula>1</formula>
    </cfRule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N4:BN73">
    <cfRule type="cellIs" dxfId="1" priority="1" operator="greaterThan">
      <formula>1</formula>
    </cfRule>
    <cfRule type="cellIs" dxfId="0" priority="2" operator="lessThan">
      <formula>1</formula>
    </cfRule>
  </conditionalFormatting>
  <pageMargins left="0.7" right="0.7" top="0.78740157499999996" bottom="0.78740157499999996" header="0.3" footer="0.3"/>
  <pageSetup paperSize="9" orientation="portrait" verticalDpi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49518677-9246-424C-B907-61087205AB05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S4:S73</xm:sqref>
        </x14:conditionalFormatting>
        <x14:conditionalFormatting xmlns:xm="http://schemas.microsoft.com/office/excel/2006/main">
          <x14:cfRule type="dataBar" id="{A08605C7-5685-4AAA-8B40-B877E2EEF720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AB4:AB73</xm:sqref>
        </x14:conditionalFormatting>
        <x14:conditionalFormatting xmlns:xm="http://schemas.microsoft.com/office/excel/2006/main">
          <x14:cfRule type="dataBar" id="{194704D6-CED4-4156-BC78-27D41674759B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AK4:AK73</xm:sqref>
        </x14:conditionalFormatting>
        <x14:conditionalFormatting xmlns:xm="http://schemas.microsoft.com/office/excel/2006/main">
          <x14:cfRule type="dataBar" id="{FFC1C8D6-961B-4BB0-9A1C-C9727169B20E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AT4:AT73</xm:sqref>
        </x14:conditionalFormatting>
        <x14:conditionalFormatting xmlns:xm="http://schemas.microsoft.com/office/excel/2006/main">
          <x14:cfRule type="dataBar" id="{3BC6A5FA-7985-4F0C-8D35-C4216E3A7412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BC4:BC73</xm:sqref>
        </x14:conditionalFormatting>
        <x14:conditionalFormatting xmlns:xm="http://schemas.microsoft.com/office/excel/2006/main">
          <x14:cfRule type="dataBar" id="{0C5130CE-0277-473D-A332-94916227C6D7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BL4:BL73</xm:sqref>
        </x14:conditionalFormatting>
        <x14:conditionalFormatting xmlns:xm="http://schemas.microsoft.com/office/excel/2006/main">
          <x14:cfRule type="dataBar" id="{086867F0-28E8-4CE5-B672-3FEF3F35BCDA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BU4:BU73</xm:sqref>
        </x14:conditionalFormatting>
        <x14:conditionalFormatting xmlns:xm="http://schemas.microsoft.com/office/excel/2006/main">
          <x14:cfRule type="dataBar" id="{6C224198-1C7A-471F-AE70-59F1D43FE3F9}">
            <x14:dataBar minLength="0" maxLength="100" gradient="0">
              <x14:cfvo type="num">
                <xm:f>0</xm:f>
              </x14:cfvo>
              <x14:cfvo type="num">
                <xm:f>4</xm:f>
              </x14:cfvo>
              <x14:negativeFillColor rgb="FFFF0000"/>
              <x14:axisColor rgb="FF000000"/>
            </x14:dataBar>
          </x14:cfRule>
          <xm:sqref>N4:N73</xm:sqref>
        </x14:conditionalFormatting>
        <x14:conditionalFormatting xmlns:xm="http://schemas.microsoft.com/office/excel/2006/main">
          <x14:cfRule type="dataBar" id="{910A2F42-9BD5-4154-90EC-1AE561BE5DA0}">
            <x14:dataBar minLength="0" maxLength="100" gradient="0">
              <x14:cfvo type="num">
                <xm:f>0</xm:f>
              </x14:cfvo>
              <x14:cfvo type="num">
                <xm:f>4</xm:f>
              </x14:cfvo>
              <x14:negativeFillColor rgb="FFFF0000"/>
              <x14:axisColor rgb="FF000000"/>
            </x14:dataBar>
          </x14:cfRule>
          <xm:sqref>N4:R73</xm:sqref>
        </x14:conditionalFormatting>
        <x14:conditionalFormatting xmlns:xm="http://schemas.microsoft.com/office/excel/2006/main">
          <x14:cfRule type="dataBar" id="{A0C42C19-0296-4365-9AD9-6C11BB6E7976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O4:R73</xm:sqref>
        </x14:conditionalFormatting>
        <x14:conditionalFormatting xmlns:xm="http://schemas.microsoft.com/office/excel/2006/main">
          <x14:cfRule type="dataBar" id="{6D9ABA16-3557-4B6B-92A2-806D1C2AB6F4}">
            <x14:dataBar minLength="0" maxLength="100" gradient="0">
              <x14:cfvo type="num">
                <xm:f>0</xm:f>
              </x14:cfvo>
              <x14:cfvo type="num">
                <xm:f>4</xm:f>
              </x14:cfvo>
              <x14:negativeFillColor rgb="FFFF0000"/>
              <x14:axisColor rgb="FF000000"/>
            </x14:dataBar>
          </x14:cfRule>
          <xm:sqref>W4:W73</xm:sqref>
        </x14:conditionalFormatting>
        <x14:conditionalFormatting xmlns:xm="http://schemas.microsoft.com/office/excel/2006/main">
          <x14:cfRule type="dataBar" id="{C112C392-D268-4FA8-A43C-C90CA689ACC5}">
            <x14:dataBar minLength="0" maxLength="100" gradient="0">
              <x14:cfvo type="num">
                <xm:f>0</xm:f>
              </x14:cfvo>
              <x14:cfvo type="num">
                <xm:f>4</xm:f>
              </x14:cfvo>
              <x14:negativeFillColor rgb="FFFF0000"/>
              <x14:axisColor rgb="FF000000"/>
            </x14:dataBar>
          </x14:cfRule>
          <xm:sqref>W4:AA73</xm:sqref>
        </x14:conditionalFormatting>
        <x14:conditionalFormatting xmlns:xm="http://schemas.microsoft.com/office/excel/2006/main">
          <x14:cfRule type="dataBar" id="{DFDF4366-823F-4905-B03D-8C88B2D9DBB5}">
            <x14:dataBar minLength="0" maxLength="100" gradient="0">
              <x14:cfvo type="num">
                <xm:f>0</xm:f>
              </x14:cfvo>
              <x14:cfvo type="num">
                <xm:f>4</xm:f>
              </x14:cfvo>
              <x14:negativeFillColor rgb="FFFF0000"/>
              <x14:axisColor rgb="FF000000"/>
            </x14:dataBar>
          </x14:cfRule>
          <xm:sqref>AF4:AF73</xm:sqref>
        </x14:conditionalFormatting>
        <x14:conditionalFormatting xmlns:xm="http://schemas.microsoft.com/office/excel/2006/main">
          <x14:cfRule type="dataBar" id="{FDD0F67B-AC4F-4725-B6F5-F4EC8672ABF7}">
            <x14:dataBar minLength="0" maxLength="100" gradient="0">
              <x14:cfvo type="num">
                <xm:f>0</xm:f>
              </x14:cfvo>
              <x14:cfvo type="num">
                <xm:f>4</xm:f>
              </x14:cfvo>
              <x14:negativeFillColor rgb="FFFF0000"/>
              <x14:axisColor rgb="FF000000"/>
            </x14:dataBar>
          </x14:cfRule>
          <xm:sqref>AF4:AJ73</xm:sqref>
        </x14:conditionalFormatting>
        <x14:conditionalFormatting xmlns:xm="http://schemas.microsoft.com/office/excel/2006/main">
          <x14:cfRule type="dataBar" id="{84242202-D654-4483-B810-9500B328EC10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X4:AA73</xm:sqref>
        </x14:conditionalFormatting>
        <x14:conditionalFormatting xmlns:xm="http://schemas.microsoft.com/office/excel/2006/main">
          <x14:cfRule type="dataBar" id="{C9EA9DAA-A646-4880-9B7A-A3860F50AAB7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AG4:AJ73</xm:sqref>
        </x14:conditionalFormatting>
        <x14:conditionalFormatting xmlns:xm="http://schemas.microsoft.com/office/excel/2006/main">
          <x14:cfRule type="dataBar" id="{CDD51BE0-CCCB-47DD-8B37-8CDD28279FED}">
            <x14:dataBar minLength="0" maxLength="100" gradient="0">
              <x14:cfvo type="num">
                <xm:f>0</xm:f>
              </x14:cfvo>
              <x14:cfvo type="num">
                <xm:f>4</xm:f>
              </x14:cfvo>
              <x14:negativeFillColor rgb="FFFF0000"/>
              <x14:axisColor rgb="FF000000"/>
            </x14:dataBar>
          </x14:cfRule>
          <xm:sqref>AO4:AO73</xm:sqref>
        </x14:conditionalFormatting>
        <x14:conditionalFormatting xmlns:xm="http://schemas.microsoft.com/office/excel/2006/main">
          <x14:cfRule type="dataBar" id="{EEFB90DB-0630-44ED-8540-FE28038AC6B9}">
            <x14:dataBar minLength="0" maxLength="100" gradient="0">
              <x14:cfvo type="num">
                <xm:f>0</xm:f>
              </x14:cfvo>
              <x14:cfvo type="num">
                <xm:f>4</xm:f>
              </x14:cfvo>
              <x14:negativeFillColor rgb="FFFF0000"/>
              <x14:axisColor rgb="FF000000"/>
            </x14:dataBar>
          </x14:cfRule>
          <xm:sqref>AO4:AS73</xm:sqref>
        </x14:conditionalFormatting>
        <x14:conditionalFormatting xmlns:xm="http://schemas.microsoft.com/office/excel/2006/main">
          <x14:cfRule type="dataBar" id="{7E59F60A-BC41-41FD-8DCF-FB607633A86A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AP4:AS73</xm:sqref>
        </x14:conditionalFormatting>
        <x14:conditionalFormatting xmlns:xm="http://schemas.microsoft.com/office/excel/2006/main">
          <x14:cfRule type="dataBar" id="{9A349B09-DCEC-4754-84D9-4D2F478F2669}">
            <x14:dataBar minLength="0" maxLength="100" gradient="0">
              <x14:cfvo type="num">
                <xm:f>0</xm:f>
              </x14:cfvo>
              <x14:cfvo type="num">
                <xm:f>4</xm:f>
              </x14:cfvo>
              <x14:negativeFillColor rgb="FFFF0000"/>
              <x14:axisColor rgb="FF000000"/>
            </x14:dataBar>
          </x14:cfRule>
          <xm:sqref>AX4:AX73</xm:sqref>
        </x14:conditionalFormatting>
        <x14:conditionalFormatting xmlns:xm="http://schemas.microsoft.com/office/excel/2006/main">
          <x14:cfRule type="dataBar" id="{55C9C580-D73E-47DB-B59C-D4EC24DB5492}">
            <x14:dataBar minLength="0" maxLength="100" gradient="0">
              <x14:cfvo type="num">
                <xm:f>0</xm:f>
              </x14:cfvo>
              <x14:cfvo type="num">
                <xm:f>4</xm:f>
              </x14:cfvo>
              <x14:negativeFillColor rgb="FFFF0000"/>
              <x14:axisColor rgb="FF000000"/>
            </x14:dataBar>
          </x14:cfRule>
          <xm:sqref>AX4:BB73</xm:sqref>
        </x14:conditionalFormatting>
        <x14:conditionalFormatting xmlns:xm="http://schemas.microsoft.com/office/excel/2006/main">
          <x14:cfRule type="dataBar" id="{13C9C36E-093E-43DB-9CEB-F2003A2A3CBF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AY4:BB73</xm:sqref>
        </x14:conditionalFormatting>
        <x14:conditionalFormatting xmlns:xm="http://schemas.microsoft.com/office/excel/2006/main">
          <x14:cfRule type="dataBar" id="{AC820FB5-3067-40B5-BD8C-2F7B96EB807F}">
            <x14:dataBar minLength="0" maxLength="100" gradient="0">
              <x14:cfvo type="num">
                <xm:f>0</xm:f>
              </x14:cfvo>
              <x14:cfvo type="num">
                <xm:f>4</xm:f>
              </x14:cfvo>
              <x14:negativeFillColor rgb="FFFF0000"/>
              <x14:axisColor rgb="FF000000"/>
            </x14:dataBar>
          </x14:cfRule>
          <xm:sqref>BG4:BG73</xm:sqref>
        </x14:conditionalFormatting>
        <x14:conditionalFormatting xmlns:xm="http://schemas.microsoft.com/office/excel/2006/main">
          <x14:cfRule type="dataBar" id="{284966DA-3ED4-4598-8C44-AFFD568DDEEB}">
            <x14:dataBar minLength="0" maxLength="100" gradient="0">
              <x14:cfvo type="num">
                <xm:f>0</xm:f>
              </x14:cfvo>
              <x14:cfvo type="num">
                <xm:f>4</xm:f>
              </x14:cfvo>
              <x14:negativeFillColor rgb="FFFF0000"/>
              <x14:axisColor rgb="FF000000"/>
            </x14:dataBar>
          </x14:cfRule>
          <xm:sqref>BG4:BK73</xm:sqref>
        </x14:conditionalFormatting>
        <x14:conditionalFormatting xmlns:xm="http://schemas.microsoft.com/office/excel/2006/main">
          <x14:cfRule type="dataBar" id="{8A9F3220-16F6-45D0-922C-A69BD9FD79A0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BH4:BK73</xm:sqref>
        </x14:conditionalFormatting>
        <x14:conditionalFormatting xmlns:xm="http://schemas.microsoft.com/office/excel/2006/main">
          <x14:cfRule type="dataBar" id="{E4BCAEF4-3594-4272-88EF-BA8D45F00043}">
            <x14:dataBar minLength="0" maxLength="100" gradient="0">
              <x14:cfvo type="num">
                <xm:f>0</xm:f>
              </x14:cfvo>
              <x14:cfvo type="num">
                <xm:f>4</xm:f>
              </x14:cfvo>
              <x14:negativeFillColor rgb="FFFF0000"/>
              <x14:axisColor rgb="FF000000"/>
            </x14:dataBar>
          </x14:cfRule>
          <xm:sqref>BP4:BP73</xm:sqref>
        </x14:conditionalFormatting>
        <x14:conditionalFormatting xmlns:xm="http://schemas.microsoft.com/office/excel/2006/main">
          <x14:cfRule type="dataBar" id="{3E7596CF-FB4B-412D-920C-54AB1DD32426}">
            <x14:dataBar minLength="0" maxLength="100" gradient="0">
              <x14:cfvo type="num">
                <xm:f>0</xm:f>
              </x14:cfvo>
              <x14:cfvo type="num">
                <xm:f>4</xm:f>
              </x14:cfvo>
              <x14:negativeFillColor rgb="FFFF0000"/>
              <x14:axisColor rgb="FF000000"/>
            </x14:dataBar>
          </x14:cfRule>
          <xm:sqref>BP4:BT73</xm:sqref>
        </x14:conditionalFormatting>
        <x14:conditionalFormatting xmlns:xm="http://schemas.microsoft.com/office/excel/2006/main">
          <x14:cfRule type="dataBar" id="{F22FB603-8CBA-450B-80AD-D2E2AE61310A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BQ4:BT73</xm:sqref>
        </x14:conditionalFormatting>
        <x14:conditionalFormatting xmlns:xm="http://schemas.microsoft.com/office/excel/2006/main">
          <x14:cfRule type="dataBar" id="{6FBE0629-DB6B-4337-A171-6CE7E964FEF0}">
            <x14:dataBar minLength="0" maxLength="100" gradient="0">
              <x14:cfvo type="num">
                <xm:f>0</xm:f>
              </x14:cfvo>
              <x14:cfvo type="num">
                <xm:f>4</xm:f>
              </x14:cfvo>
              <x14:negativeFillColor rgb="FFFF0000"/>
              <x14:axisColor rgb="FF000000"/>
            </x14:dataBar>
          </x14:cfRule>
          <xm:sqref>E4:E73</xm:sqref>
        </x14:conditionalFormatting>
        <x14:conditionalFormatting xmlns:xm="http://schemas.microsoft.com/office/excel/2006/main">
          <x14:cfRule type="dataBar" id="{5E2323BB-1F47-4D10-B56F-9F63BF9E692C}">
            <x14:dataBar minLength="0" maxLength="100" gradient="0">
              <x14:cfvo type="num">
                <xm:f>0</xm:f>
              </x14:cfvo>
              <x14:cfvo type="num">
                <xm:f>4</xm:f>
              </x14:cfvo>
              <x14:negativeFillColor rgb="FFFF0000"/>
              <x14:axisColor rgb="FF000000"/>
            </x14:dataBar>
          </x14:cfRule>
          <xm:sqref>E4:I73</xm:sqref>
        </x14:conditionalFormatting>
        <x14:conditionalFormatting xmlns:xm="http://schemas.microsoft.com/office/excel/2006/main">
          <x14:cfRule type="dataBar" id="{75064EAB-DD9C-4468-91A5-92CDB5722E13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F4:I73</xm:sqref>
        </x14:conditionalFormatting>
        <x14:conditionalFormatting xmlns:xm="http://schemas.microsoft.com/office/excel/2006/main">
          <x14:cfRule type="dataBar" id="{4CC310D1-4F15-437E-A0F8-F754D8ACF4B1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J4:J73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ALPRec-RSoilµ</vt:lpstr>
      <vt:lpstr>ALPRec-IndWaterµ</vt:lpstr>
      <vt:lpstr>ALPRec-PReu</vt:lpstr>
      <vt:lpstr>ALPRec-MReu</vt:lpstr>
      <vt:lpstr>ALPRec-Inc</vt:lpstr>
      <vt:lpstr>ALPRec-LF</vt:lpstr>
      <vt:lpstr>test</vt:lpstr>
    </vt:vector>
  </TitlesOfParts>
  <Company>Empa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Flükiger, Pascal Martin</dc:creator>
  <cp:lastModifiedBy>Liu Zipeng</cp:lastModifiedBy>
  <dcterms:created xsi:type="dcterms:W3CDTF">2018-12-19T08:21:12Z</dcterms:created>
  <dcterms:modified xsi:type="dcterms:W3CDTF">2023-12-22T13:14:23Z</dcterms:modified>
</cp:coreProperties>
</file>