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ddena\Documents\Sowmya\LYIT_DevOps\"/>
    </mc:Choice>
  </mc:AlternateContent>
  <xr:revisionPtr revIDLastSave="0" documentId="13_ncr:1_{168F4691-3560-484D-84FB-149E32FE15DB}" xr6:coauthVersionLast="44" xr6:coauthVersionMax="44" xr10:uidLastSave="{00000000-0000-0000-0000-000000000000}"/>
  <bookViews>
    <workbookView xWindow="-110" yWindow="-110" windowWidth="19420" windowHeight="10420" xr2:uid="{C49C1FB2-CA9D-488E-8D2C-EBC8F8EB9EF1}"/>
  </bookViews>
  <sheets>
    <sheet name="TeamMarvel Velocity" sheetId="1" r:id="rId1"/>
    <sheet name="TeamMarvel Deliver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F20" i="1" s="1"/>
  <c r="E5" i="1" s="1"/>
  <c r="P5" i="1" l="1"/>
  <c r="R5" i="1"/>
  <c r="Q5" i="1"/>
  <c r="S5" i="1"/>
  <c r="O5" i="1"/>
  <c r="M5" i="1"/>
  <c r="N5" i="1"/>
  <c r="E6" i="1"/>
  <c r="E10" i="1"/>
  <c r="E9" i="1"/>
  <c r="E8" i="1"/>
  <c r="E4" i="1"/>
  <c r="E7" i="1"/>
  <c r="E3" i="1"/>
  <c r="N7" i="1" l="1"/>
  <c r="O7" i="1"/>
  <c r="P7" i="1"/>
  <c r="Q7" i="1"/>
  <c r="R7" i="1"/>
  <c r="S7" i="1"/>
  <c r="M7" i="1"/>
  <c r="S4" i="1"/>
  <c r="S11" i="1" s="1"/>
  <c r="M4" i="1"/>
  <c r="N4" i="1"/>
  <c r="R4" i="1"/>
  <c r="O4" i="1"/>
  <c r="P4" i="1"/>
  <c r="Q4" i="1"/>
  <c r="S8" i="1"/>
  <c r="Q8" i="1"/>
  <c r="P8" i="1"/>
  <c r="M8" i="1"/>
  <c r="N8" i="1"/>
  <c r="O8" i="1"/>
  <c r="R8" i="1"/>
  <c r="O10" i="1"/>
  <c r="P10" i="1"/>
  <c r="Q10" i="1"/>
  <c r="R10" i="1"/>
  <c r="S10" i="1"/>
  <c r="M10" i="1"/>
  <c r="N10" i="1"/>
  <c r="M6" i="1"/>
  <c r="R6" i="1"/>
  <c r="N6" i="1"/>
  <c r="S6" i="1"/>
  <c r="O6" i="1"/>
  <c r="P6" i="1"/>
  <c r="Q6" i="1"/>
  <c r="R9" i="1"/>
  <c r="M9" i="1"/>
  <c r="S9" i="1"/>
  <c r="N9" i="1"/>
  <c r="O9" i="1"/>
  <c r="P9" i="1"/>
  <c r="Q9" i="1"/>
  <c r="Q11" i="1" l="1"/>
  <c r="P11" i="1"/>
  <c r="R11" i="1"/>
  <c r="N11" i="1"/>
  <c r="O11" i="1"/>
  <c r="M11" i="1"/>
</calcChain>
</file>

<file path=xl/sharedStrings.xml><?xml version="1.0" encoding="utf-8"?>
<sst xmlns="http://schemas.openxmlformats.org/spreadsheetml/2006/main" count="53" uniqueCount="46">
  <si>
    <t>Jaladi Srivasanthi</t>
  </si>
  <si>
    <t>Dev</t>
  </si>
  <si>
    <t>Total Points</t>
  </si>
  <si>
    <t>No days/sprint</t>
  </si>
  <si>
    <t>No hours per day</t>
  </si>
  <si>
    <t>Scrum ceremonies hours/day</t>
  </si>
  <si>
    <t>Effective hours/day</t>
  </si>
  <si>
    <t>No hours/point</t>
  </si>
  <si>
    <t>No points/day</t>
  </si>
  <si>
    <t>No points/sprint</t>
  </si>
  <si>
    <t>Gary</t>
  </si>
  <si>
    <t>Jeremy</t>
  </si>
  <si>
    <t>Lakshmi</t>
  </si>
  <si>
    <t>Lisa</t>
  </si>
  <si>
    <t>Brandon</t>
  </si>
  <si>
    <t>Eric</t>
  </si>
  <si>
    <t>Sowmya</t>
  </si>
  <si>
    <t>GweedoreDP</t>
  </si>
  <si>
    <t xml:space="preserve"> Team Marvel Members</t>
  </si>
  <si>
    <t>Sprint1
Velocity</t>
  </si>
  <si>
    <t>Sprint2
Velocity</t>
  </si>
  <si>
    <t>Sprint3
Velocity</t>
  </si>
  <si>
    <t>Sprint4
Velocity</t>
  </si>
  <si>
    <t>Sprint5
Velocity</t>
  </si>
  <si>
    <t>Sprint6
Velocity</t>
  </si>
  <si>
    <t>Sprint7
Velocity</t>
  </si>
  <si>
    <t>Role</t>
  </si>
  <si>
    <t>Velocity Contribution</t>
  </si>
  <si>
    <t>Normalize Points</t>
  </si>
  <si>
    <t>Sprint 1
PTO</t>
  </si>
  <si>
    <t>Sprint 2
PTO</t>
  </si>
  <si>
    <t>Sprint 3
PTO</t>
  </si>
  <si>
    <t>Sprint 4
PTO</t>
  </si>
  <si>
    <t>Sprint 5
PTO</t>
  </si>
  <si>
    <t>Sprint 6
PTO</t>
  </si>
  <si>
    <t>Sprint 7
PTO</t>
  </si>
  <si>
    <t>Team Marvel met on 05/15 to discuss and finalize deliverables.</t>
  </si>
  <si>
    <t>MVP1</t>
  </si>
  <si>
    <t>MVP2</t>
  </si>
  <si>
    <t>MVP3</t>
  </si>
  <si>
    <t>MVP4</t>
  </si>
  <si>
    <t>Build GweedoreDP website with a splash page in AWS</t>
  </si>
  <si>
    <t>GweedoreDP website will be enhanced to display Login Page with username and password (regex &amp; security will be included as part of these stories) and UI to register a new user. User educational data will be stored in Database</t>
  </si>
  <si>
    <t>To host a API  or Consume a API</t>
  </si>
  <si>
    <t xml:space="preserve"> IaC</t>
  </si>
  <si>
    <t>Team Marvel Deliverables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</si>
</sst>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sz val="11"/>
      <name val="Calibri"/>
      <family val="2"/>
      <scheme val="minor"/>
    </font>
    <font>
      <sz val="10"/>
      <color rgb="FF00009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3" fillId="0" borderId="0" xfId="1"/>
    <xf numFmtId="0" fontId="3" fillId="0" borderId="0" xfId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0" fontId="8" fillId="0" borderId="8" xfId="1" applyNumberFormat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164" fontId="8" fillId="3" borderId="5" xfId="1" applyNumberFormat="1" applyFont="1" applyFill="1" applyBorder="1" applyAlignment="1">
      <alignment horizontal="center"/>
    </xf>
    <xf numFmtId="164" fontId="8" fillId="3" borderId="6" xfId="1" applyNumberFormat="1" applyFont="1" applyFill="1" applyBorder="1" applyAlignment="1">
      <alignment horizontal="center"/>
    </xf>
    <xf numFmtId="164" fontId="8" fillId="3" borderId="7" xfId="1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8" fillId="0" borderId="12" xfId="1" applyNumberFormat="1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164" fontId="3" fillId="0" borderId="0" xfId="1" applyNumberFormat="1"/>
    <xf numFmtId="0" fontId="7" fillId="0" borderId="15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8" fillId="0" borderId="0" xfId="1" applyNumberFormat="1" applyFont="1" applyAlignment="1">
      <alignment horizontal="center"/>
    </xf>
    <xf numFmtId="164" fontId="4" fillId="2" borderId="2" xfId="1" applyNumberFormat="1" applyFont="1" applyFill="1" applyBorder="1" applyAlignment="1">
      <alignment horizontal="center" vertical="center"/>
    </xf>
    <xf numFmtId="0" fontId="1" fillId="0" borderId="0" xfId="0" applyFont="1"/>
    <xf numFmtId="0" fontId="8" fillId="0" borderId="0" xfId="1" applyFont="1"/>
    <xf numFmtId="0" fontId="12" fillId="0" borderId="0" xfId="1" applyFont="1"/>
    <xf numFmtId="165" fontId="8" fillId="0" borderId="0" xfId="1" applyNumberFormat="1" applyFont="1"/>
    <xf numFmtId="165" fontId="8" fillId="0" borderId="0" xfId="1" applyNumberFormat="1" applyFont="1" applyAlignment="1">
      <alignment horizontal="center"/>
    </xf>
    <xf numFmtId="165" fontId="3" fillId="0" borderId="0" xfId="1" applyNumberFormat="1"/>
    <xf numFmtId="0" fontId="8" fillId="0" borderId="11" xfId="1" applyFont="1" applyBorder="1" applyAlignment="1">
      <alignment horizontal="center"/>
    </xf>
    <xf numFmtId="0" fontId="11" fillId="2" borderId="11" xfId="1" applyFont="1" applyFill="1" applyBorder="1" applyAlignment="1">
      <alignment horizontal="center"/>
    </xf>
    <xf numFmtId="0" fontId="13" fillId="2" borderId="11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/>
    </xf>
    <xf numFmtId="0" fontId="12" fillId="2" borderId="11" xfId="1" applyFont="1" applyFill="1" applyBorder="1" applyAlignment="1">
      <alignment horizontal="center"/>
    </xf>
    <xf numFmtId="10" fontId="8" fillId="0" borderId="17" xfId="1" applyNumberFormat="1" applyFont="1" applyBorder="1" applyAlignment="1">
      <alignment horizontal="center"/>
    </xf>
    <xf numFmtId="0" fontId="8" fillId="0" borderId="16" xfId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8" fillId="0" borderId="11" xfId="1" applyNumberFormat="1" applyFont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11" xfId="0" applyFill="1" applyBorder="1" applyAlignment="1">
      <alignment horizontal="left" wrapText="1"/>
    </xf>
    <xf numFmtId="0" fontId="0" fillId="0" borderId="11" xfId="0" applyFill="1" applyBorder="1" applyAlignment="1"/>
    <xf numFmtId="0" fontId="0" fillId="0" borderId="11" xfId="0" applyFill="1" applyBorder="1"/>
    <xf numFmtId="0" fontId="2" fillId="2" borderId="1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1" xfId="0" applyFont="1" applyFill="1" applyBorder="1"/>
    <xf numFmtId="0" fontId="6" fillId="2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4" fillId="2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DEE818DE-BBD6-4F8C-822A-2DF7575B47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6B1F-E649-484C-A1A3-2247EDA934B4}">
  <sheetPr>
    <tabColor theme="4"/>
  </sheetPr>
  <dimension ref="B1:S29"/>
  <sheetViews>
    <sheetView tabSelected="1" zoomScale="120" zoomScaleNormal="120" workbookViewId="0">
      <pane xSplit="2" ySplit="2" topLeftCell="C4" activePane="bottomRight" state="frozen"/>
      <selection pane="topRight" activeCell="C1" sqref="C1"/>
      <selection pane="bottomLeft" activeCell="A2" sqref="A2"/>
      <selection pane="bottomRight" activeCell="H15" sqref="H15"/>
    </sheetView>
  </sheetViews>
  <sheetFormatPr defaultColWidth="9.1796875" defaultRowHeight="12.5" x14ac:dyDescent="0.25"/>
  <cols>
    <col min="1" max="1" width="0.81640625" style="1" customWidth="1"/>
    <col min="2" max="2" width="22" style="1" bestFit="1" customWidth="1"/>
    <col min="3" max="3" width="6.453125" style="1" customWidth="1"/>
    <col min="4" max="4" width="13.90625" style="1" customWidth="1"/>
    <col min="5" max="5" width="8.54296875" style="1" bestFit="1" customWidth="1"/>
    <col min="6" max="6" width="9.7265625" style="1" customWidth="1"/>
    <col min="7" max="7" width="7.81640625" style="1" customWidth="1"/>
    <col min="8" max="8" width="9" style="1" customWidth="1"/>
    <col min="9" max="9" width="9.6328125" style="1" customWidth="1"/>
    <col min="10" max="10" width="8.7265625" style="1" customWidth="1"/>
    <col min="11" max="11" width="8.1796875" style="1" customWidth="1"/>
    <col min="12" max="12" width="8.6328125" style="1" customWidth="1"/>
    <col min="13" max="13" width="7.453125" style="1" customWidth="1"/>
    <col min="14" max="14" width="6.81640625" style="1" customWidth="1"/>
    <col min="15" max="15" width="6.54296875" style="2" customWidth="1"/>
    <col min="16" max="16" width="7.1796875" style="1" customWidth="1"/>
    <col min="17" max="17" width="7.7265625" style="1" customWidth="1"/>
    <col min="18" max="16384" width="9.1796875" style="1"/>
  </cols>
  <sheetData>
    <row r="1" spans="2:19" ht="7.5" customHeight="1" thickBot="1" x14ac:dyDescent="0.3"/>
    <row r="2" spans="2:19" ht="26.5" thickBot="1" x14ac:dyDescent="0.3">
      <c r="B2" s="3" t="s">
        <v>18</v>
      </c>
      <c r="C2" s="4" t="s">
        <v>26</v>
      </c>
      <c r="D2" s="5" t="s">
        <v>27</v>
      </c>
      <c r="E2" s="6" t="s">
        <v>28</v>
      </c>
      <c r="F2" s="7" t="s">
        <v>29</v>
      </c>
      <c r="G2" s="7" t="s">
        <v>30</v>
      </c>
      <c r="H2" s="7" t="s">
        <v>31</v>
      </c>
      <c r="I2" s="7" t="s">
        <v>32</v>
      </c>
      <c r="J2" s="7" t="s">
        <v>33</v>
      </c>
      <c r="K2" s="7" t="s">
        <v>34</v>
      </c>
      <c r="L2" s="7" t="s">
        <v>35</v>
      </c>
      <c r="M2" s="7" t="s">
        <v>19</v>
      </c>
      <c r="N2" s="7" t="s">
        <v>20</v>
      </c>
      <c r="O2" s="7" t="s">
        <v>21</v>
      </c>
      <c r="P2" s="7" t="s">
        <v>22</v>
      </c>
      <c r="Q2" s="7" t="s">
        <v>23</v>
      </c>
      <c r="R2" s="7" t="s">
        <v>24</v>
      </c>
      <c r="S2" s="7" t="s">
        <v>25</v>
      </c>
    </row>
    <row r="3" spans="2:19" ht="14.5" hidden="1" x14ac:dyDescent="0.35">
      <c r="B3" s="8" t="s">
        <v>0</v>
      </c>
      <c r="C3" s="9"/>
      <c r="D3" s="10">
        <v>1</v>
      </c>
      <c r="E3" s="11">
        <f>$E$20*D3</f>
        <v>0</v>
      </c>
      <c r="F3" s="12">
        <v>2</v>
      </c>
      <c r="G3" s="13"/>
      <c r="H3" s="13"/>
      <c r="I3" s="13"/>
      <c r="J3" s="14"/>
      <c r="K3" s="14"/>
      <c r="L3" s="14"/>
      <c r="M3" s="15"/>
      <c r="N3" s="16"/>
      <c r="O3" s="16"/>
      <c r="P3" s="16"/>
      <c r="Q3" s="17"/>
      <c r="R3" s="17"/>
      <c r="S3" s="17"/>
    </row>
    <row r="4" spans="2:19" ht="14.5" x14ac:dyDescent="0.35">
      <c r="B4" s="18" t="s">
        <v>10</v>
      </c>
      <c r="C4" s="19" t="s">
        <v>1</v>
      </c>
      <c r="D4" s="20">
        <v>1</v>
      </c>
      <c r="E4" s="21">
        <f>$F$20*D4</f>
        <v>6</v>
      </c>
      <c r="F4" s="22">
        <v>0</v>
      </c>
      <c r="G4" s="23">
        <v>0</v>
      </c>
      <c r="H4" s="23">
        <v>0</v>
      </c>
      <c r="I4" s="23">
        <v>0</v>
      </c>
      <c r="J4" s="22">
        <v>0</v>
      </c>
      <c r="K4" s="23">
        <v>0</v>
      </c>
      <c r="L4" s="23">
        <v>0</v>
      </c>
      <c r="M4" s="24">
        <f>$E4-F4*$E$19</f>
        <v>6</v>
      </c>
      <c r="N4" s="24">
        <f t="shared" ref="N4:Q4" si="0">$E4-G4*$E$19</f>
        <v>6</v>
      </c>
      <c r="O4" s="24">
        <f t="shared" si="0"/>
        <v>6</v>
      </c>
      <c r="P4" s="24">
        <f t="shared" si="0"/>
        <v>6</v>
      </c>
      <c r="Q4" s="24">
        <f t="shared" si="0"/>
        <v>6</v>
      </c>
      <c r="R4" s="24">
        <f>$E4-K4*$E$19</f>
        <v>6</v>
      </c>
      <c r="S4" s="24">
        <f t="shared" ref="S4:S10" si="1">$E4-L4*$E$19</f>
        <v>6</v>
      </c>
    </row>
    <row r="5" spans="2:19" ht="14.5" x14ac:dyDescent="0.35">
      <c r="B5" s="18" t="s">
        <v>11</v>
      </c>
      <c r="C5" s="19" t="s">
        <v>1</v>
      </c>
      <c r="D5" s="20">
        <v>1</v>
      </c>
      <c r="E5" s="21">
        <f t="shared" ref="E5:E10" si="2">$F$20*D5</f>
        <v>6</v>
      </c>
      <c r="F5" s="22">
        <v>0</v>
      </c>
      <c r="G5" s="23">
        <v>0</v>
      </c>
      <c r="H5" s="23">
        <v>0</v>
      </c>
      <c r="I5" s="23">
        <v>0</v>
      </c>
      <c r="J5" s="22">
        <v>0</v>
      </c>
      <c r="K5" s="23">
        <v>0</v>
      </c>
      <c r="L5" s="23">
        <v>0</v>
      </c>
      <c r="M5" s="24">
        <f>$E5-F5*$E$19</f>
        <v>6</v>
      </c>
      <c r="N5" s="24">
        <f>$E5-G5*$E$19</f>
        <v>6</v>
      </c>
      <c r="O5" s="24">
        <f>$E5-H5*$E$19</f>
        <v>6</v>
      </c>
      <c r="P5" s="24">
        <f>$E5-I5*$E$19</f>
        <v>6</v>
      </c>
      <c r="Q5" s="24">
        <f>$E5-J5*$E$19</f>
        <v>6</v>
      </c>
      <c r="R5" s="24">
        <f>$E5-K5*$E$19</f>
        <v>6</v>
      </c>
      <c r="S5" s="24">
        <f t="shared" si="1"/>
        <v>6</v>
      </c>
    </row>
    <row r="6" spans="2:19" ht="14.5" x14ac:dyDescent="0.35">
      <c r="B6" s="18" t="s">
        <v>12</v>
      </c>
      <c r="C6" s="19" t="s">
        <v>1</v>
      </c>
      <c r="D6" s="20">
        <v>1</v>
      </c>
      <c r="E6" s="21">
        <f t="shared" si="2"/>
        <v>6</v>
      </c>
      <c r="F6" s="22">
        <v>0</v>
      </c>
      <c r="G6" s="23">
        <v>0</v>
      </c>
      <c r="H6" s="23">
        <v>0</v>
      </c>
      <c r="I6" s="23">
        <v>0</v>
      </c>
      <c r="J6" s="22">
        <v>0</v>
      </c>
      <c r="K6" s="23">
        <v>0</v>
      </c>
      <c r="L6" s="23">
        <v>0</v>
      </c>
      <c r="M6" s="24">
        <f>$E6-F6*$E$19</f>
        <v>6</v>
      </c>
      <c r="N6" s="24">
        <f>$E6-G6*$E$19</f>
        <v>6</v>
      </c>
      <c r="O6" s="24">
        <f>$E6-H6*$E$19</f>
        <v>6</v>
      </c>
      <c r="P6" s="24">
        <f>$E6-I6*$E$19</f>
        <v>6</v>
      </c>
      <c r="Q6" s="24">
        <f>$E6-J6*$E$19</f>
        <v>6</v>
      </c>
      <c r="R6" s="24">
        <f>$E6-K6*$E$19</f>
        <v>6</v>
      </c>
      <c r="S6" s="24">
        <f t="shared" si="1"/>
        <v>6</v>
      </c>
    </row>
    <row r="7" spans="2:19" ht="14.5" x14ac:dyDescent="0.35">
      <c r="B7" s="18" t="s">
        <v>13</v>
      </c>
      <c r="C7" s="19" t="s">
        <v>1</v>
      </c>
      <c r="D7" s="20">
        <v>1</v>
      </c>
      <c r="E7" s="21">
        <f t="shared" si="2"/>
        <v>6</v>
      </c>
      <c r="F7" s="22">
        <v>0</v>
      </c>
      <c r="G7" s="23">
        <v>0</v>
      </c>
      <c r="H7" s="23">
        <v>0</v>
      </c>
      <c r="I7" s="23">
        <v>0</v>
      </c>
      <c r="J7" s="22">
        <v>0</v>
      </c>
      <c r="K7" s="23">
        <v>0</v>
      </c>
      <c r="L7" s="23">
        <v>0</v>
      </c>
      <c r="M7" s="24">
        <f>$E7-F7*$E$19</f>
        <v>6</v>
      </c>
      <c r="N7" s="24">
        <f>$E7-G7*$E$19</f>
        <v>6</v>
      </c>
      <c r="O7" s="24">
        <f>$E7-H7*$E$19</f>
        <v>6</v>
      </c>
      <c r="P7" s="24">
        <f>$E7-I7*$E$19</f>
        <v>6</v>
      </c>
      <c r="Q7" s="24">
        <f>$E7-J7*$E$19</f>
        <v>6</v>
      </c>
      <c r="R7" s="24">
        <f>$E7-K7*$E$19</f>
        <v>6</v>
      </c>
      <c r="S7" s="24">
        <f t="shared" si="1"/>
        <v>6</v>
      </c>
    </row>
    <row r="8" spans="2:19" ht="14.5" x14ac:dyDescent="0.35">
      <c r="B8" s="18" t="s">
        <v>14</v>
      </c>
      <c r="C8" s="19" t="s">
        <v>1</v>
      </c>
      <c r="D8" s="20">
        <v>1</v>
      </c>
      <c r="E8" s="21">
        <f t="shared" si="2"/>
        <v>6</v>
      </c>
      <c r="F8" s="22">
        <v>0</v>
      </c>
      <c r="G8" s="23">
        <v>0</v>
      </c>
      <c r="H8" s="23">
        <v>0</v>
      </c>
      <c r="I8" s="23">
        <v>0</v>
      </c>
      <c r="J8" s="22">
        <v>0</v>
      </c>
      <c r="K8" s="23">
        <v>0</v>
      </c>
      <c r="L8" s="23">
        <v>0</v>
      </c>
      <c r="M8" s="24">
        <f>$E8-F8*$E$19</f>
        <v>6</v>
      </c>
      <c r="N8" s="24">
        <f>$E8-G8*$E$19</f>
        <v>6</v>
      </c>
      <c r="O8" s="24">
        <f>$E8-H8*$E$19</f>
        <v>6</v>
      </c>
      <c r="P8" s="24">
        <f>$E8-I8*$E$19</f>
        <v>6</v>
      </c>
      <c r="Q8" s="24">
        <f>$E8-J8*$E$19</f>
        <v>6</v>
      </c>
      <c r="R8" s="24">
        <f>$E8-K8*$E$19</f>
        <v>6</v>
      </c>
      <c r="S8" s="24">
        <f t="shared" si="1"/>
        <v>6</v>
      </c>
    </row>
    <row r="9" spans="2:19" ht="14.5" x14ac:dyDescent="0.35">
      <c r="B9" s="18" t="s">
        <v>15</v>
      </c>
      <c r="C9" s="19" t="s">
        <v>1</v>
      </c>
      <c r="D9" s="20">
        <v>1</v>
      </c>
      <c r="E9" s="21">
        <f t="shared" si="2"/>
        <v>6</v>
      </c>
      <c r="F9" s="22">
        <v>0</v>
      </c>
      <c r="G9" s="23">
        <v>0</v>
      </c>
      <c r="H9" s="23">
        <v>0</v>
      </c>
      <c r="I9" s="23">
        <v>0</v>
      </c>
      <c r="J9" s="22">
        <v>0</v>
      </c>
      <c r="K9" s="23">
        <v>0</v>
      </c>
      <c r="L9" s="23">
        <v>0</v>
      </c>
      <c r="M9" s="24">
        <f>$E9-F9*$E$19</f>
        <v>6</v>
      </c>
      <c r="N9" s="24">
        <f>$E9-G9*$E$19</f>
        <v>6</v>
      </c>
      <c r="O9" s="24">
        <f>$E9-H9*$E$19</f>
        <v>6</v>
      </c>
      <c r="P9" s="24">
        <f>$E9-I9*$E$19</f>
        <v>6</v>
      </c>
      <c r="Q9" s="24">
        <f>$E9-J9*$E$19</f>
        <v>6</v>
      </c>
      <c r="R9" s="24">
        <f>$E9-K9*$E$19</f>
        <v>6</v>
      </c>
      <c r="S9" s="24">
        <f t="shared" si="1"/>
        <v>6</v>
      </c>
    </row>
    <row r="10" spans="2:19" ht="15" thickBot="1" x14ac:dyDescent="0.4">
      <c r="B10" s="50" t="s">
        <v>16</v>
      </c>
      <c r="C10" s="27" t="s">
        <v>1</v>
      </c>
      <c r="D10" s="47">
        <v>1</v>
      </c>
      <c r="E10" s="48">
        <f t="shared" si="2"/>
        <v>6</v>
      </c>
      <c r="F10" s="49">
        <v>0</v>
      </c>
      <c r="G10" s="28">
        <v>0</v>
      </c>
      <c r="H10" s="28">
        <v>0</v>
      </c>
      <c r="I10" s="28">
        <v>0</v>
      </c>
      <c r="J10" s="49">
        <v>0</v>
      </c>
      <c r="K10" s="28">
        <v>0</v>
      </c>
      <c r="L10" s="28">
        <v>0</v>
      </c>
      <c r="M10" s="24">
        <f>$E10-F10*$E$19</f>
        <v>6</v>
      </c>
      <c r="N10" s="24">
        <f>$E10-G10*$E$19</f>
        <v>6</v>
      </c>
      <c r="O10" s="24">
        <f>$E10-H10*$E$19</f>
        <v>6</v>
      </c>
      <c r="P10" s="24">
        <f>$E10-I10*$E$19</f>
        <v>6</v>
      </c>
      <c r="Q10" s="24">
        <f>$E10-J10*$E$19</f>
        <v>6</v>
      </c>
      <c r="R10" s="24">
        <f>$E10-K10*$E$19</f>
        <v>6</v>
      </c>
      <c r="S10" s="24">
        <f t="shared" si="1"/>
        <v>6</v>
      </c>
    </row>
    <row r="11" spans="2:19" ht="15" thickBot="1" x14ac:dyDescent="0.4">
      <c r="B11" s="52" t="s">
        <v>2</v>
      </c>
      <c r="C11" s="19"/>
      <c r="D11" s="51"/>
      <c r="E11" s="42"/>
      <c r="F11" s="25"/>
      <c r="G11" s="23"/>
      <c r="H11" s="23"/>
      <c r="I11" s="23"/>
      <c r="J11" s="25"/>
      <c r="K11" s="23"/>
      <c r="L11" s="52" t="s">
        <v>2</v>
      </c>
      <c r="M11" s="35">
        <f>ROUNDUP(SUM(M4:M10),0)</f>
        <v>42</v>
      </c>
      <c r="N11" s="35">
        <f t="shared" ref="N11:S11" si="3">ROUNDUP(SUM(N4:N10),0)</f>
        <v>42</v>
      </c>
      <c r="O11" s="35">
        <f t="shared" si="3"/>
        <v>42</v>
      </c>
      <c r="P11" s="35">
        <f t="shared" si="3"/>
        <v>42</v>
      </c>
      <c r="Q11" s="35">
        <f t="shared" si="3"/>
        <v>42</v>
      </c>
      <c r="R11" s="35">
        <f t="shared" si="3"/>
        <v>42</v>
      </c>
      <c r="S11" s="35">
        <f t="shared" si="3"/>
        <v>42</v>
      </c>
    </row>
    <row r="12" spans="2:19" ht="14.5" x14ac:dyDescent="0.35">
      <c r="B12" s="67"/>
      <c r="C12" s="68"/>
      <c r="D12" s="69"/>
      <c r="E12" s="70"/>
      <c r="F12" s="71"/>
      <c r="G12" s="72"/>
      <c r="H12" s="72"/>
      <c r="I12" s="72"/>
      <c r="J12" s="71"/>
      <c r="K12" s="72"/>
      <c r="L12" s="67"/>
      <c r="M12" s="73"/>
      <c r="N12" s="73"/>
      <c r="O12" s="73"/>
      <c r="P12" s="73"/>
      <c r="Q12" s="73"/>
      <c r="R12" s="73"/>
      <c r="S12" s="73"/>
    </row>
    <row r="13" spans="2:19" ht="14.5" x14ac:dyDescent="0.35">
      <c r="B13" s="29"/>
      <c r="C13" s="30"/>
      <c r="D13" s="32"/>
      <c r="E13" s="31"/>
      <c r="F13" s="52" t="s">
        <v>17</v>
      </c>
      <c r="G13" s="33"/>
      <c r="H13" s="33"/>
      <c r="I13" s="33"/>
      <c r="J13" s="33"/>
      <c r="K13" s="33"/>
      <c r="L13" s="33"/>
      <c r="M13" s="34"/>
      <c r="N13" s="34"/>
      <c r="O13" s="34"/>
      <c r="P13" s="34"/>
      <c r="Q13" s="34"/>
    </row>
    <row r="14" spans="2:19" ht="21" customHeight="1" x14ac:dyDescent="0.35">
      <c r="B14" s="37"/>
      <c r="C14" s="37"/>
      <c r="D14" s="53" t="s">
        <v>3</v>
      </c>
      <c r="E14" s="54"/>
      <c r="F14" s="43">
        <v>6</v>
      </c>
      <c r="G14" s="38"/>
      <c r="H14" s="36"/>
      <c r="I14" s="39"/>
      <c r="J14" s="39"/>
      <c r="K14" s="39"/>
      <c r="L14" s="39"/>
      <c r="M14" s="39"/>
      <c r="N14" s="39"/>
      <c r="O14" s="39"/>
      <c r="P14" s="40"/>
      <c r="Q14" s="39"/>
      <c r="R14" s="41"/>
    </row>
    <row r="15" spans="2:19" ht="15" customHeight="1" x14ac:dyDescent="0.35">
      <c r="B15" s="37"/>
      <c r="C15" s="37"/>
      <c r="D15" s="53" t="s">
        <v>4</v>
      </c>
      <c r="E15" s="54"/>
      <c r="F15" s="43">
        <v>2</v>
      </c>
      <c r="G15" s="38"/>
      <c r="H15" s="36"/>
      <c r="I15" s="39"/>
      <c r="J15" s="39"/>
      <c r="K15" s="39"/>
      <c r="L15" s="39"/>
      <c r="M15" s="39"/>
      <c r="N15" s="39"/>
      <c r="O15" s="39"/>
      <c r="P15" s="40"/>
      <c r="Q15" s="39"/>
      <c r="R15" s="41"/>
    </row>
    <row r="16" spans="2:19" ht="30" customHeight="1" x14ac:dyDescent="0.35">
      <c r="B16" s="37"/>
      <c r="C16" s="37"/>
      <c r="D16" s="55" t="s">
        <v>5</v>
      </c>
      <c r="E16" s="56"/>
      <c r="F16" s="44">
        <v>1</v>
      </c>
      <c r="G16" s="38"/>
      <c r="H16" s="36"/>
      <c r="I16" s="39"/>
      <c r="J16" s="39"/>
      <c r="K16" s="39"/>
      <c r="L16" s="39"/>
      <c r="M16" s="39"/>
      <c r="N16" s="39"/>
      <c r="O16" s="39"/>
      <c r="P16" s="40"/>
      <c r="Q16" s="39"/>
      <c r="R16" s="41"/>
    </row>
    <row r="17" spans="2:17" ht="15" customHeight="1" x14ac:dyDescent="0.35">
      <c r="B17" s="37"/>
      <c r="C17" s="37"/>
      <c r="D17" s="57" t="s">
        <v>6</v>
      </c>
      <c r="E17" s="58"/>
      <c r="F17" s="45">
        <v>1</v>
      </c>
      <c r="G17" s="37"/>
      <c r="H17" s="37"/>
      <c r="I17" s="37"/>
      <c r="J17" s="37"/>
      <c r="K17" s="37"/>
      <c r="L17" s="37"/>
      <c r="M17" s="37"/>
      <c r="N17" s="37"/>
      <c r="O17" s="31"/>
      <c r="P17" s="31"/>
      <c r="Q17" s="37"/>
    </row>
    <row r="18" spans="2:17" ht="15" customHeight="1" x14ac:dyDescent="0.35">
      <c r="B18" s="37"/>
      <c r="C18" s="37"/>
      <c r="D18" s="53" t="s">
        <v>7</v>
      </c>
      <c r="E18" s="54"/>
      <c r="F18" s="43">
        <v>1</v>
      </c>
      <c r="G18" s="37"/>
      <c r="H18" s="37"/>
      <c r="I18" s="37"/>
      <c r="J18" s="37"/>
      <c r="K18" s="37"/>
      <c r="L18" s="37"/>
      <c r="M18" s="37"/>
      <c r="N18" s="37"/>
      <c r="O18" s="31"/>
      <c r="P18" s="31"/>
      <c r="Q18" s="37"/>
    </row>
    <row r="19" spans="2:17" ht="15" customHeight="1" x14ac:dyDescent="0.35">
      <c r="B19" s="37"/>
      <c r="C19" s="37"/>
      <c r="D19" s="57" t="s">
        <v>8</v>
      </c>
      <c r="E19" s="58"/>
      <c r="F19" s="46">
        <f>F17/F18</f>
        <v>1</v>
      </c>
      <c r="G19" s="37"/>
      <c r="H19" s="37"/>
      <c r="I19" s="37"/>
      <c r="J19" s="37"/>
      <c r="K19" s="37"/>
      <c r="L19" s="37"/>
      <c r="M19" s="37"/>
      <c r="N19" s="37"/>
      <c r="O19" s="31"/>
      <c r="P19" s="31"/>
      <c r="Q19" s="37"/>
    </row>
    <row r="20" spans="2:17" ht="15" customHeight="1" x14ac:dyDescent="0.35">
      <c r="B20" s="37"/>
      <c r="C20" s="37"/>
      <c r="D20" s="57" t="s">
        <v>9</v>
      </c>
      <c r="E20" s="58"/>
      <c r="F20" s="46">
        <f>F14*F19</f>
        <v>6</v>
      </c>
      <c r="G20" s="37"/>
      <c r="H20" s="37"/>
      <c r="I20" s="37"/>
      <c r="J20" s="37"/>
      <c r="K20" s="37"/>
      <c r="L20" s="37"/>
      <c r="M20" s="37"/>
      <c r="N20" s="37"/>
      <c r="O20" s="31"/>
      <c r="P20" s="31"/>
      <c r="Q20" s="37"/>
    </row>
    <row r="21" spans="2:17" ht="12.75" customHeight="1" x14ac:dyDescent="0.3"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1"/>
      <c r="P21" s="34"/>
      <c r="Q21" s="37"/>
    </row>
    <row r="22" spans="2:17" ht="14.25" customHeight="1" x14ac:dyDescent="0.35">
      <c r="D22"/>
      <c r="E22"/>
      <c r="F22"/>
      <c r="G22"/>
      <c r="H22"/>
      <c r="I22"/>
      <c r="J22"/>
      <c r="K22"/>
      <c r="L22"/>
    </row>
    <row r="23" spans="2:17" ht="14.5" x14ac:dyDescent="0.35">
      <c r="D23"/>
      <c r="E23"/>
      <c r="F23"/>
    </row>
    <row r="29" spans="2:17" x14ac:dyDescent="0.25">
      <c r="L29" s="26"/>
      <c r="O29" s="1"/>
    </row>
  </sheetData>
  <mergeCells count="7">
    <mergeCell ref="D19:E19"/>
    <mergeCell ref="D20:E20"/>
    <mergeCell ref="D14:E14"/>
    <mergeCell ref="D15:E15"/>
    <mergeCell ref="D16:E16"/>
    <mergeCell ref="D17:E17"/>
    <mergeCell ref="D18:E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DF69-2D2D-441D-B0E5-2EB101AD1C35}">
  <dimension ref="B2:G7"/>
  <sheetViews>
    <sheetView workbookViewId="0">
      <selection activeCell="D11" sqref="D11"/>
    </sheetView>
  </sheetViews>
  <sheetFormatPr defaultRowHeight="14.5" x14ac:dyDescent="0.35"/>
  <cols>
    <col min="7" max="7" width="31.08984375" customWidth="1"/>
  </cols>
  <sheetData>
    <row r="2" spans="2:7" x14ac:dyDescent="0.35">
      <c r="B2" s="61" t="s">
        <v>36</v>
      </c>
      <c r="C2" s="61"/>
      <c r="D2" s="61"/>
      <c r="E2" s="61"/>
      <c r="F2" s="61"/>
      <c r="G2" s="62"/>
    </row>
    <row r="3" spans="2:7" x14ac:dyDescent="0.35">
      <c r="B3" s="63" t="s">
        <v>45</v>
      </c>
      <c r="C3" s="64"/>
      <c r="D3" s="64"/>
      <c r="E3" s="64"/>
      <c r="F3" s="64"/>
      <c r="G3" s="65"/>
    </row>
    <row r="4" spans="2:7" x14ac:dyDescent="0.35">
      <c r="B4" s="66" t="s">
        <v>37</v>
      </c>
      <c r="C4" s="59" t="s">
        <v>41</v>
      </c>
      <c r="D4" s="59"/>
      <c r="E4" s="59"/>
      <c r="F4" s="59"/>
      <c r="G4" s="59"/>
    </row>
    <row r="5" spans="2:7" ht="46.5" customHeight="1" x14ac:dyDescent="0.35">
      <c r="B5" s="66" t="s">
        <v>38</v>
      </c>
      <c r="C5" s="60" t="s">
        <v>42</v>
      </c>
      <c r="D5" s="59"/>
      <c r="E5" s="59"/>
      <c r="F5" s="59"/>
      <c r="G5" s="59"/>
    </row>
    <row r="6" spans="2:7" x14ac:dyDescent="0.35">
      <c r="B6" s="66" t="s">
        <v>39</v>
      </c>
      <c r="C6" s="59" t="s">
        <v>43</v>
      </c>
      <c r="D6" s="59"/>
      <c r="E6" s="59"/>
      <c r="F6" s="59"/>
      <c r="G6" s="59"/>
    </row>
    <row r="7" spans="2:7" x14ac:dyDescent="0.35">
      <c r="B7" s="66" t="s">
        <v>40</v>
      </c>
      <c r="C7" s="59" t="s">
        <v>44</v>
      </c>
      <c r="D7" s="59"/>
      <c r="E7" s="59"/>
      <c r="F7" s="59"/>
      <c r="G7" s="59"/>
    </row>
  </sheetData>
  <mergeCells count="5">
    <mergeCell ref="C4:G4"/>
    <mergeCell ref="C5:G5"/>
    <mergeCell ref="C6:G6"/>
    <mergeCell ref="C7:G7"/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TeamMarvel Velocity</vt:lpstr>
      <vt:lpstr>TeamMarvel Deliverable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Muddena Thimmaiah, Sowmya</dc:creator>
  <cp:lastModifiedBy>Muddena Thimmaiah, Sowmya</cp:lastModifiedBy>
  <dcterms:created xsi:type="dcterms:W3CDTF">2020-05-15T18:40:03Z</dcterms:created>
  <dcterms:modified xsi:type="dcterms:W3CDTF">2020-05-15T20:43:26Z</dcterms:modified>
</cp:coreProperties>
</file>