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강지수\iCloudDrive\2024-1\시계열분석\프로젝트 시계열\무제 폴더 2\"/>
    </mc:Choice>
  </mc:AlternateContent>
  <xr:revisionPtr revIDLastSave="0" documentId="13_ncr:1_{181DF757-97EE-4E3E-AEBA-5A1C5B0775A0}" xr6:coauthVersionLast="47" xr6:coauthVersionMax="47" xr10:uidLastSave="{00000000-0000-0000-0000-000000000000}"/>
  <bookViews>
    <workbookView xWindow="2730" yWindow="2145" windowWidth="16245" windowHeight="14055" xr2:uid="{89485EA3-05C8-4C04-BCCA-5CDF997A49BF}"/>
  </bookViews>
  <sheets>
    <sheet name="공휴일(2021~2025)" sheetId="1" r:id="rId1"/>
    <sheet name="계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2" i="1"/>
  <c r="C14" i="2"/>
  <c r="D6" i="2"/>
  <c r="B35" i="1"/>
  <c r="B34" i="1"/>
  <c r="B33" i="1"/>
  <c r="B32" i="1"/>
  <c r="B31" i="1"/>
  <c r="B30" i="1"/>
  <c r="B29" i="1"/>
  <c r="B28" i="1"/>
  <c r="B27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<sst xmlns="http://schemas.openxmlformats.org/spreadsheetml/2006/main" count="49" uniqueCount="26">
  <si>
    <t>신정</t>
    <phoneticPr fontId="1" type="noConversion"/>
  </si>
  <si>
    <t>설 연휴</t>
    <phoneticPr fontId="1" type="noConversion"/>
  </si>
  <si>
    <t>설</t>
    <phoneticPr fontId="1" type="noConversion"/>
  </si>
  <si>
    <t>삼일절</t>
    <phoneticPr fontId="1" type="noConversion"/>
  </si>
  <si>
    <t>어린이날</t>
    <phoneticPr fontId="1" type="noConversion"/>
  </si>
  <si>
    <t>석가탄신일</t>
    <phoneticPr fontId="1" type="noConversion"/>
  </si>
  <si>
    <t>현충일</t>
    <phoneticPr fontId="1" type="noConversion"/>
  </si>
  <si>
    <t>광복절</t>
    <phoneticPr fontId="1" type="noConversion"/>
  </si>
  <si>
    <t>추석 연휴</t>
    <phoneticPr fontId="1" type="noConversion"/>
  </si>
  <si>
    <t>추석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</si>
  <si>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</si>
  <si>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</si>
  <si>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</si>
  <si>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대통령 선거</t>
    <phoneticPr fontId="1" type="noConversion"/>
  </si>
  <si>
    <t>지방선거</t>
    <phoneticPr fontId="1" type="noConversion"/>
  </si>
  <si>
    <t>추석 대체 휴일</t>
    <phoneticPr fontId="1" type="noConversion"/>
  </si>
  <si>
    <t>시작일</t>
    <phoneticPr fontId="1" type="noConversion"/>
  </si>
  <si>
    <t>종료일</t>
    <phoneticPr fontId="1" type="noConversion"/>
  </si>
  <si>
    <t>영업일</t>
    <phoneticPr fontId="1" type="noConversion"/>
  </si>
  <si>
    <t>1. 시작일과 종료일 사이의 영업일 구하기(주말, 공휴일 제외)</t>
    <phoneticPr fontId="1" type="noConversion"/>
  </si>
  <si>
    <t>2. 시작일로부터 N 영업일 이후에 해당하는 종료일 구하기</t>
    <phoneticPr fontId="1" type="noConversion"/>
  </si>
  <si>
    <t>NETWORKDAYS(시작일, 종료일, [공휴일]</t>
  </si>
  <si>
    <t>WORKDAY(시작일,영업일수,[공휴일])</t>
  </si>
  <si>
    <t>함수:</t>
    <phoneticPr fontId="1" type="noConversion"/>
  </si>
  <si>
    <t>=NETWORKDAYS(B5,C5,'공휴일(2021~2025)'!$B:$B)</t>
    <phoneticPr fontId="1" type="noConversion"/>
  </si>
  <si>
    <t>=WORKDAY(B12,D12,'공휴일(2021~2025)'!$B:$B)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</si>
</sst>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명조"/>
      <family val="1"/>
      <charset val="129"/>
    </font>
    <font>
      <sz val="9"/>
      <color rgb="FF0070C0"/>
      <name val="나눔명조"/>
      <family val="1"/>
      <charset val="129"/>
    </font>
    <font>
      <b/>
      <sz val="9"/>
      <color theme="1"/>
      <name val="나눔명조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0" xfId="0" quotePrefix="1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0" xfId="0" applyNumberFormat="1" applyFont="1" applyFill="1">
      <alignment vertical="center"/>
    </xf>
    <xf numFmtId="14" fontId="2" fillId="2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quotePrefix="1" applyFont="1" applyFill="1">
      <alignment vertical="center"/>
    </xf>
    <xf numFmtId="14" fontId="3" fillId="3" borderId="0" xfId="0" applyNumberFormat="1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2" fillId="2" borderId="0" xfId="0" applyFont="1" applyFill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A99B-5E51-4694-8ED7-3AD18118E48B}">
  <dimension ref="A1:C35"/>
  <sheetViews>
    <sheetView tabSelected="1" zoomScale="90" zoomScaleNormal="90" workbookViewId="0">
      <selection activeCell="A28" sqref="A28"/>
    </sheetView>
  </sheetViews>
  <sheetFormatPr defaultColWidth="8.625" defaultRowHeight="12" x14ac:dyDescent="0.3"/>
  <cols>
    <col min="1" max="1" width="9.875" style="1" bestFit="1" customWidth="1"/>
    <col min="2" max="16384" width="8.625" style="1"/>
  </cols>
  <sheetData>
    <row r="1" spans="1:3" x14ac:dyDescent="0.3">
      <c r="A1" s="5">
        <v>44562</v>
      </c>
      <c r="B1" s="6" t="str">
        <f t="shared" ref="B1:B18" si="0">TEXT(A1,"aaa")</f>
        <v>토</v>
      </c>
      <c r="C1" s="1" t="s">
        <v>0</v>
      </c>
    </row>
    <row r="2" spans="1:3" x14ac:dyDescent="0.3">
      <c r="A2" s="5">
        <v>44592</v>
      </c>
      <c r="B2" s="6" t="str">
        <f t="shared" si="0"/>
        <v>월</v>
      </c>
      <c r="C2" s="1" t="s">
        <v>1</v>
      </c>
    </row>
    <row r="3" spans="1:3" x14ac:dyDescent="0.3">
      <c r="A3" s="5">
        <v>44593</v>
      </c>
      <c r="B3" s="6" t="str">
        <f t="shared" si="0"/>
        <v>화</v>
      </c>
      <c r="C3" s="1" t="s">
        <v>2</v>
      </c>
    </row>
    <row r="4" spans="1:3" x14ac:dyDescent="0.3">
      <c r="A4" s="5">
        <v>44594</v>
      </c>
      <c r="B4" s="6" t="str">
        <f t="shared" si="0"/>
        <v>수</v>
      </c>
      <c r="C4" s="1" t="s">
        <v>1</v>
      </c>
    </row>
    <row r="5" spans="1:3" x14ac:dyDescent="0.3">
      <c r="A5" s="5">
        <v>44621</v>
      </c>
      <c r="B5" s="6" t="str">
        <f t="shared" si="0"/>
        <v>화</v>
      </c>
      <c r="C5" s="1" t="s">
        <v>3</v>
      </c>
    </row>
    <row r="6" spans="1:3" x14ac:dyDescent="0.3">
      <c r="A6" s="5">
        <v>44629</v>
      </c>
      <c r="B6" s="6" t="str">
        <f t="shared" si="0"/>
        <v>수</v>
      </c>
      <c r="C6" s="1" t="s">
        <v>13</v>
      </c>
    </row>
    <row r="7" spans="1:3" x14ac:dyDescent="0.3">
      <c r="A7" s="5">
        <v>44686</v>
      </c>
      <c r="B7" s="6" t="str">
        <f t="shared" si="0"/>
        <v>목</v>
      </c>
      <c r="C7" s="1" t="s">
        <v>4</v>
      </c>
    </row>
    <row r="8" spans="1:3" x14ac:dyDescent="0.3">
      <c r="A8" s="5">
        <v>44689</v>
      </c>
      <c r="B8" s="6" t="str">
        <f t="shared" si="0"/>
        <v>일</v>
      </c>
      <c r="C8" s="1" t="s">
        <v>5</v>
      </c>
    </row>
    <row r="9" spans="1:3" x14ac:dyDescent="0.3">
      <c r="A9" s="5">
        <v>44713</v>
      </c>
      <c r="B9" s="6" t="str">
        <f t="shared" si="0"/>
        <v>수</v>
      </c>
      <c r="C9" s="1" t="s">
        <v>14</v>
      </c>
    </row>
    <row r="10" spans="1:3" x14ac:dyDescent="0.3">
      <c r="A10" s="5">
        <v>44718</v>
      </c>
      <c r="B10" s="6" t="str">
        <f t="shared" si="0"/>
        <v>월</v>
      </c>
      <c r="C10" s="1" t="s">
        <v>6</v>
      </c>
    </row>
    <row r="11" spans="1:3" x14ac:dyDescent="0.3">
      <c r="A11" s="5">
        <v>44788</v>
      </c>
      <c r="B11" s="6" t="str">
        <f t="shared" si="0"/>
        <v>월</v>
      </c>
      <c r="C11" s="1" t="s">
        <v>7</v>
      </c>
    </row>
    <row r="12" spans="1:3" x14ac:dyDescent="0.3">
      <c r="A12" s="5">
        <v>44813</v>
      </c>
      <c r="B12" s="6" t="str">
        <f t="shared" si="0"/>
        <v>금</v>
      </c>
      <c r="C12" s="1" t="s">
        <v>8</v>
      </c>
    </row>
    <row r="13" spans="1:3" x14ac:dyDescent="0.3">
      <c r="A13" s="5">
        <v>44814</v>
      </c>
      <c r="B13" s="6" t="str">
        <f t="shared" si="0"/>
        <v>토</v>
      </c>
      <c r="C13" s="1" t="s">
        <v>9</v>
      </c>
    </row>
    <row r="14" spans="1:3" x14ac:dyDescent="0.3">
      <c r="A14" s="5">
        <v>44815</v>
      </c>
      <c r="B14" s="6" t="str">
        <f t="shared" si="0"/>
        <v>일</v>
      </c>
      <c r="C14" s="1" t="s">
        <v>8</v>
      </c>
    </row>
    <row r="15" spans="1:3" x14ac:dyDescent="0.3">
      <c r="A15" s="5">
        <v>44816</v>
      </c>
      <c r="B15" s="6" t="str">
        <f t="shared" si="0"/>
        <v>월</v>
      </c>
      <c r="C15" s="1" t="s">
        <v>15</v>
      </c>
    </row>
    <row r="16" spans="1:3" x14ac:dyDescent="0.3">
      <c r="A16" s="5">
        <v>44837</v>
      </c>
      <c r="B16" s="6" t="str">
        <f t="shared" si="0"/>
        <v>월</v>
      </c>
      <c r="C16" s="1" t="s">
        <v>10</v>
      </c>
    </row>
    <row r="17" spans="1:3" x14ac:dyDescent="0.3">
      <c r="A17" s="5">
        <v>44843</v>
      </c>
      <c r="B17" s="6" t="str">
        <f t="shared" si="0"/>
        <v>일</v>
      </c>
      <c r="C17" s="1" t="s">
        <v>11</v>
      </c>
    </row>
    <row r="18" spans="1:3" x14ac:dyDescent="0.3">
      <c r="A18" s="5">
        <v>44920</v>
      </c>
      <c r="B18" s="6" t="str">
        <f t="shared" si="0"/>
        <v>일</v>
      </c>
      <c r="C18" s="1" t="s">
        <v>12</v>
      </c>
    </row>
    <row r="19" spans="1:3" x14ac:dyDescent="0.3">
      <c r="A19" s="5">
        <v>44927</v>
      </c>
      <c r="B19" s="6" t="str">
        <f t="shared" ref="B19:B35" si="1">TEXT(A19,"aaa")</f>
        <v>일</v>
      </c>
      <c r="C19" s="1" t="s">
        <v>0</v>
      </c>
    </row>
    <row r="20" spans="1:3" x14ac:dyDescent="0.3">
      <c r="A20" s="5">
        <v>44947</v>
      </c>
      <c r="B20" s="6" t="str">
        <f t="shared" si="1"/>
        <v>토</v>
      </c>
      <c r="C20" s="1" t="s">
        <v>1</v>
      </c>
    </row>
    <row r="21" spans="1:3" x14ac:dyDescent="0.3">
      <c r="A21" s="5">
        <v>44948</v>
      </c>
      <c r="B21" s="6" t="str">
        <f t="shared" si="1"/>
        <v>일</v>
      </c>
      <c r="C21" s="1" t="s">
        <v>2</v>
      </c>
    </row>
    <row r="22" spans="1:3" x14ac:dyDescent="0.3">
      <c r="A22" s="5">
        <v>44949</v>
      </c>
      <c r="B22" s="6" t="str">
        <f t="shared" ref="B22" si="2">TEXT(A22,"aaa")</f>
        <v>월</v>
      </c>
      <c r="C22" s="1" t="s">
        <v>1</v>
      </c>
    </row>
    <row r="23" spans="1:3" x14ac:dyDescent="0.3">
      <c r="A23" s="5">
        <v>44950</v>
      </c>
      <c r="B23" s="6" t="str">
        <f t="shared" si="1"/>
        <v>화</v>
      </c>
      <c r="C23" s="1" t="s">
        <v>1</v>
      </c>
    </row>
    <row r="24" spans="1:3" x14ac:dyDescent="0.3">
      <c r="A24" s="5">
        <v>44986</v>
      </c>
      <c r="B24" s="6" t="str">
        <f t="shared" si="1"/>
        <v>수</v>
      </c>
      <c r="C24" s="1" t="s">
        <v>3</v>
      </c>
    </row>
    <row r="25" spans="1:3" x14ac:dyDescent="0.3">
      <c r="A25" s="5">
        <v>45051</v>
      </c>
      <c r="B25" s="6" t="str">
        <f t="shared" si="1"/>
        <v>금</v>
      </c>
      <c r="C25" s="1" t="s">
        <v>4</v>
      </c>
    </row>
    <row r="26" spans="1:3" x14ac:dyDescent="0.3">
      <c r="A26" s="5">
        <v>45073</v>
      </c>
      <c r="B26" s="6" t="str">
        <f t="shared" ref="B26" si="3">TEXT(A26,"aaa")</f>
        <v>토</v>
      </c>
      <c r="C26" s="1" t="s">
        <v>5</v>
      </c>
    </row>
    <row r="27" spans="1:3" x14ac:dyDescent="0.3">
      <c r="A27" s="5">
        <v>45075</v>
      </c>
      <c r="B27" s="6" t="str">
        <f t="shared" si="1"/>
        <v>월</v>
      </c>
      <c r="C27" s="1" t="s">
        <v>5</v>
      </c>
    </row>
    <row r="28" spans="1:3" x14ac:dyDescent="0.3">
      <c r="A28" s="5">
        <v>45083</v>
      </c>
      <c r="B28" s="6" t="str">
        <f t="shared" si="1"/>
        <v>화</v>
      </c>
      <c r="C28" s="1" t="s">
        <v>6</v>
      </c>
    </row>
    <row r="29" spans="1:3" x14ac:dyDescent="0.3">
      <c r="A29" s="5">
        <v>45153</v>
      </c>
      <c r="B29" s="6" t="str">
        <f t="shared" si="1"/>
        <v>화</v>
      </c>
      <c r="C29" s="1" t="s">
        <v>7</v>
      </c>
    </row>
    <row r="30" spans="1:3" x14ac:dyDescent="0.3">
      <c r="A30" s="5">
        <v>45197</v>
      </c>
      <c r="B30" s="6" t="str">
        <f t="shared" si="1"/>
        <v>목</v>
      </c>
      <c r="C30" s="1" t="s">
        <v>8</v>
      </c>
    </row>
    <row r="31" spans="1:3" x14ac:dyDescent="0.3">
      <c r="A31" s="5">
        <v>45198</v>
      </c>
      <c r="B31" s="6" t="str">
        <f t="shared" si="1"/>
        <v>금</v>
      </c>
      <c r="C31" s="1" t="s">
        <v>9</v>
      </c>
    </row>
    <row r="32" spans="1:3" x14ac:dyDescent="0.3">
      <c r="A32" s="5">
        <v>45199</v>
      </c>
      <c r="B32" s="6" t="str">
        <f t="shared" si="1"/>
        <v>토</v>
      </c>
      <c r="C32" s="1" t="s">
        <v>8</v>
      </c>
    </row>
    <row r="33" spans="1:3" x14ac:dyDescent="0.3">
      <c r="A33" s="5">
        <v>45202</v>
      </c>
      <c r="B33" s="6" t="str">
        <f t="shared" si="1"/>
        <v>화</v>
      </c>
      <c r="C33" s="1" t="s">
        <v>10</v>
      </c>
    </row>
    <row r="34" spans="1:3" x14ac:dyDescent="0.3">
      <c r="A34" s="5">
        <v>45208</v>
      </c>
      <c r="B34" s="6" t="str">
        <f t="shared" si="1"/>
        <v>월</v>
      </c>
      <c r="C34" s="1" t="s">
        <v>11</v>
      </c>
    </row>
    <row r="35" spans="1:3" x14ac:dyDescent="0.3">
      <c r="A35" s="5">
        <v>45285</v>
      </c>
      <c r="B35" s="6" t="str">
        <f t="shared" si="1"/>
        <v>월</v>
      </c>
      <c r="C35" s="1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058F-721B-4A29-821C-46F5DF1EBD06}">
  <dimension ref="A2:D16"/>
  <sheetViews>
    <sheetView zoomScale="90" zoomScaleNormal="90" workbookViewId="0">
      <selection activeCell="D7" sqref="D7"/>
    </sheetView>
  </sheetViews>
  <sheetFormatPr defaultColWidth="8.625" defaultRowHeight="12" x14ac:dyDescent="0.3"/>
  <cols>
    <col min="1" max="1" width="5.875" style="1" customWidth="1"/>
    <col min="2" max="3" width="10.75" style="1" bestFit="1" customWidth="1"/>
    <col min="4" max="16384" width="8.625" style="1"/>
  </cols>
  <sheetData>
    <row r="2" spans="1:4" x14ac:dyDescent="0.3">
      <c r="A2" s="11" t="s">
        <v>19</v>
      </c>
    </row>
    <row r="3" spans="1:4" x14ac:dyDescent="0.3">
      <c r="A3" s="12" t="s">
        <v>23</v>
      </c>
      <c r="B3" s="1" t="s">
        <v>21</v>
      </c>
    </row>
    <row r="5" spans="1:4" ht="12.75" thickBot="1" x14ac:dyDescent="0.35">
      <c r="B5" s="7" t="s">
        <v>16</v>
      </c>
      <c r="C5" s="7" t="s">
        <v>17</v>
      </c>
      <c r="D5" s="8" t="s">
        <v>18</v>
      </c>
    </row>
    <row r="6" spans="1:4" ht="12.75" thickBot="1" x14ac:dyDescent="0.35">
      <c r="B6" s="2">
        <v>44197</v>
      </c>
      <c r="C6" s="2">
        <v>44561</v>
      </c>
      <c r="D6" s="8">
        <f>NETWORKDAYS(B6,C6,'공휴일(2021~2025)'!$A:$A)</f>
        <v>261</v>
      </c>
    </row>
    <row r="7" spans="1:4" x14ac:dyDescent="0.3">
      <c r="D7" s="9" t="s">
        <v>24</v>
      </c>
    </row>
    <row r="10" spans="1:4" x14ac:dyDescent="0.3">
      <c r="A10" s="11" t="s">
        <v>20</v>
      </c>
    </row>
    <row r="11" spans="1:4" x14ac:dyDescent="0.3">
      <c r="A11" s="12" t="s">
        <v>23</v>
      </c>
      <c r="B11" s="1" t="s">
        <v>22</v>
      </c>
    </row>
    <row r="13" spans="1:4" ht="12.75" thickBot="1" x14ac:dyDescent="0.35">
      <c r="B13" s="7" t="s">
        <v>16</v>
      </c>
      <c r="C13" s="8" t="s">
        <v>17</v>
      </c>
      <c r="D13" s="7" t="s">
        <v>18</v>
      </c>
    </row>
    <row r="14" spans="1:4" ht="12.75" thickBot="1" x14ac:dyDescent="0.35">
      <c r="B14" s="2">
        <v>44197</v>
      </c>
      <c r="C14" s="10">
        <f>WORKDAY(B14,D14,'공휴일(2021~2025)'!$A:$A)</f>
        <v>44337</v>
      </c>
      <c r="D14" s="4">
        <v>100</v>
      </c>
    </row>
    <row r="15" spans="1:4" x14ac:dyDescent="0.3">
      <c r="C15" s="9" t="s">
        <v>25</v>
      </c>
    </row>
    <row r="16" spans="1:4" x14ac:dyDescent="0.3">
      <c r="B1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공휴일(2021~2025)</vt:lpstr>
      <vt:lpstr>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Youngsu</dc:creator>
  <cp:lastModifiedBy>Jisu Kang</cp:lastModifiedBy>
  <dcterms:created xsi:type="dcterms:W3CDTF">2021-01-18T04:23:57Z</dcterms:created>
  <dcterms:modified xsi:type="dcterms:W3CDTF">2024-05-19T13:10:01Z</dcterms:modified>
</cp:coreProperties>
</file>