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2" i="1"/>
  <c r="A2" i="3" l="1"/>
  <c r="E111" i="3"/>
  <c r="A111" i="3" s="1"/>
  <c r="E4" i="3"/>
  <c r="A4" i="3" s="1"/>
  <c r="E5" i="3"/>
  <c r="A5" i="3" s="1"/>
  <c r="E6" i="3"/>
  <c r="A6" i="3" s="1"/>
  <c r="E7" i="3"/>
  <c r="A7" i="3" s="1"/>
  <c r="E8" i="3"/>
  <c r="A8" i="3" s="1"/>
  <c r="E9" i="3"/>
  <c r="A9" i="3" s="1"/>
  <c r="E10" i="3"/>
  <c r="A10" i="3" s="1"/>
  <c r="E11" i="3"/>
  <c r="A11" i="3" s="1"/>
  <c r="E12" i="3"/>
  <c r="A12" i="3" s="1"/>
  <c r="E13" i="3"/>
  <c r="A13" i="3" s="1"/>
  <c r="E14" i="3"/>
  <c r="A14" i="3" s="1"/>
  <c r="E15" i="3"/>
  <c r="A15" i="3" s="1"/>
  <c r="E16" i="3"/>
  <c r="A16" i="3" s="1"/>
  <c r="E17" i="3"/>
  <c r="A17" i="3" s="1"/>
  <c r="E18" i="3"/>
  <c r="A18" i="3" s="1"/>
  <c r="E19" i="3"/>
  <c r="A19" i="3" s="1"/>
  <c r="E20" i="3"/>
  <c r="A20" i="3" s="1"/>
  <c r="E21" i="3"/>
  <c r="A21" i="3" s="1"/>
  <c r="E22" i="3"/>
  <c r="A22" i="3" s="1"/>
  <c r="E23" i="3"/>
  <c r="A23" i="3" s="1"/>
  <c r="E24" i="3"/>
  <c r="A24" i="3" s="1"/>
  <c r="E25" i="3"/>
  <c r="A25" i="3" s="1"/>
  <c r="E26" i="3"/>
  <c r="A26" i="3" s="1"/>
  <c r="E27" i="3"/>
  <c r="A27" i="3" s="1"/>
  <c r="E28" i="3"/>
  <c r="A28" i="3" s="1"/>
  <c r="E29" i="3"/>
  <c r="A29" i="3" s="1"/>
  <c r="E30" i="3"/>
  <c r="A30" i="3" s="1"/>
  <c r="E31" i="3"/>
  <c r="A31" i="3" s="1"/>
  <c r="E32" i="3"/>
  <c r="A32" i="3" s="1"/>
  <c r="E33" i="3"/>
  <c r="A33" i="3" s="1"/>
  <c r="E34" i="3"/>
  <c r="A34" i="3" s="1"/>
  <c r="E35" i="3"/>
  <c r="A35" i="3" s="1"/>
  <c r="E36" i="3"/>
  <c r="A36" i="3" s="1"/>
  <c r="E37" i="3"/>
  <c r="A37" i="3" s="1"/>
  <c r="E38" i="3"/>
  <c r="A38" i="3" s="1"/>
  <c r="E39" i="3"/>
  <c r="A39" i="3" s="1"/>
  <c r="E40" i="3"/>
  <c r="A40" i="3" s="1"/>
  <c r="E41" i="3"/>
  <c r="A41" i="3" s="1"/>
  <c r="E42" i="3"/>
  <c r="A42" i="3" s="1"/>
  <c r="E43" i="3"/>
  <c r="A43" i="3" s="1"/>
  <c r="E44" i="3"/>
  <c r="A44" i="3" s="1"/>
  <c r="E45" i="3"/>
  <c r="A45" i="3" s="1"/>
  <c r="E46" i="3"/>
  <c r="A46" i="3" s="1"/>
  <c r="E47" i="3"/>
  <c r="A47" i="3" s="1"/>
  <c r="E48" i="3"/>
  <c r="A48" i="3" s="1"/>
  <c r="E49" i="3"/>
  <c r="A49" i="3" s="1"/>
  <c r="E50" i="3"/>
  <c r="A50" i="3" s="1"/>
  <c r="E51" i="3"/>
  <c r="A51" i="3" s="1"/>
  <c r="E52" i="3"/>
  <c r="A52" i="3" s="1"/>
  <c r="E53" i="3"/>
  <c r="A53" i="3" s="1"/>
  <c r="E54" i="3"/>
  <c r="A54" i="3" s="1"/>
  <c r="E55" i="3"/>
  <c r="A55" i="3" s="1"/>
  <c r="E56" i="3"/>
  <c r="A56" i="3" s="1"/>
  <c r="E57" i="3"/>
  <c r="A57" i="3" s="1"/>
  <c r="E58" i="3"/>
  <c r="A58" i="3" s="1"/>
  <c r="E59" i="3"/>
  <c r="A59" i="3" s="1"/>
  <c r="E60" i="3"/>
  <c r="A60" i="3" s="1"/>
  <c r="E61" i="3"/>
  <c r="A61" i="3" s="1"/>
  <c r="E62" i="3"/>
  <c r="A62" i="3" s="1"/>
  <c r="E63" i="3"/>
  <c r="A63" i="3" s="1"/>
  <c r="E64" i="3"/>
  <c r="A64" i="3" s="1"/>
  <c r="E65" i="3"/>
  <c r="A65" i="3" s="1"/>
  <c r="E66" i="3"/>
  <c r="A66" i="3" s="1"/>
  <c r="E67" i="3"/>
  <c r="A67" i="3" s="1"/>
  <c r="E68" i="3"/>
  <c r="A68" i="3" s="1"/>
  <c r="E69" i="3"/>
  <c r="A69" i="3" s="1"/>
  <c r="E70" i="3"/>
  <c r="A70" i="3" s="1"/>
  <c r="E71" i="3"/>
  <c r="A71" i="3" s="1"/>
  <c r="E72" i="3"/>
  <c r="A72" i="3" s="1"/>
  <c r="E73" i="3"/>
  <c r="A73" i="3" s="1"/>
  <c r="E74" i="3"/>
  <c r="A74" i="3" s="1"/>
  <c r="E75" i="3"/>
  <c r="A75" i="3" s="1"/>
  <c r="E76" i="3"/>
  <c r="A76" i="3" s="1"/>
  <c r="E77" i="3"/>
  <c r="A77" i="3" s="1"/>
  <c r="E78" i="3"/>
  <c r="A78" i="3" s="1"/>
  <c r="E79" i="3"/>
  <c r="A79" i="3" s="1"/>
  <c r="E80" i="3"/>
  <c r="A80" i="3" s="1"/>
  <c r="E81" i="3"/>
  <c r="A81" i="3" s="1"/>
  <c r="E82" i="3"/>
  <c r="A82" i="3" s="1"/>
  <c r="E83" i="3"/>
  <c r="A83" i="3" s="1"/>
  <c r="E84" i="3"/>
  <c r="A84" i="3" s="1"/>
  <c r="E85" i="3"/>
  <c r="A85" i="3" s="1"/>
  <c r="E86" i="3"/>
  <c r="A86" i="3" s="1"/>
  <c r="E87" i="3"/>
  <c r="A87" i="3" s="1"/>
  <c r="E88" i="3"/>
  <c r="A88" i="3" s="1"/>
  <c r="E89" i="3"/>
  <c r="A89" i="3" s="1"/>
  <c r="E90" i="3"/>
  <c r="A90" i="3" s="1"/>
  <c r="E91" i="3"/>
  <c r="A91" i="3" s="1"/>
  <c r="E92" i="3"/>
  <c r="A92" i="3" s="1"/>
  <c r="E93" i="3"/>
  <c r="A93" i="3" s="1"/>
  <c r="E94" i="3"/>
  <c r="A94" i="3" s="1"/>
  <c r="E95" i="3"/>
  <c r="A95" i="3" s="1"/>
  <c r="E96" i="3"/>
  <c r="A96" i="3" s="1"/>
  <c r="E97" i="3"/>
  <c r="A97" i="3" s="1"/>
  <c r="E98" i="3"/>
  <c r="A98" i="3" s="1"/>
  <c r="E99" i="3"/>
  <c r="A99" i="3" s="1"/>
  <c r="E100" i="3"/>
  <c r="A100" i="3" s="1"/>
  <c r="E101" i="3"/>
  <c r="A101" i="3" s="1"/>
  <c r="E102" i="3"/>
  <c r="A102" i="3" s="1"/>
  <c r="E103" i="3"/>
  <c r="A103" i="3" s="1"/>
  <c r="E104" i="3"/>
  <c r="A104" i="3" s="1"/>
  <c r="E105" i="3"/>
  <c r="A105" i="3" s="1"/>
  <c r="E106" i="3"/>
  <c r="A106" i="3" s="1"/>
  <c r="E107" i="3"/>
  <c r="A107" i="3" s="1"/>
  <c r="E108" i="3"/>
  <c r="A108" i="3" s="1"/>
  <c r="E109" i="3"/>
  <c r="A109" i="3" s="1"/>
  <c r="E110" i="3"/>
  <c r="A110" i="3" s="1"/>
  <c r="E3" i="3"/>
  <c r="A3" i="3" s="1"/>
  <c r="A2" i="2" l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Q2" i="1"/>
  <c r="P2" i="1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" i="2"/>
  <c r="E4" i="2"/>
  <c r="A4" i="2" s="1"/>
  <c r="E5" i="2"/>
  <c r="A5" i="2" s="1"/>
  <c r="E6" i="2"/>
  <c r="A6" i="2" s="1"/>
  <c r="E7" i="2"/>
  <c r="A7" i="2" s="1"/>
  <c r="E8" i="2"/>
  <c r="A8" i="2" s="1"/>
  <c r="E9" i="2"/>
  <c r="A9" i="2" s="1"/>
  <c r="E10" i="2"/>
  <c r="A10" i="2" s="1"/>
  <c r="E11" i="2"/>
  <c r="A11" i="2" s="1"/>
  <c r="E12" i="2"/>
  <c r="A12" i="2" s="1"/>
  <c r="E13" i="2"/>
  <c r="A13" i="2" s="1"/>
  <c r="E14" i="2"/>
  <c r="A14" i="2" s="1"/>
  <c r="E15" i="2"/>
  <c r="A15" i="2" s="1"/>
  <c r="E16" i="2"/>
  <c r="A16" i="2" s="1"/>
  <c r="E17" i="2"/>
  <c r="A17" i="2" s="1"/>
  <c r="E18" i="2"/>
  <c r="A18" i="2" s="1"/>
  <c r="E19" i="2"/>
  <c r="A19" i="2" s="1"/>
  <c r="E20" i="2"/>
  <c r="A20" i="2" s="1"/>
  <c r="E21" i="2"/>
  <c r="A21" i="2" s="1"/>
  <c r="E22" i="2"/>
  <c r="A22" i="2" s="1"/>
  <c r="E23" i="2"/>
  <c r="A23" i="2" s="1"/>
  <c r="E24" i="2"/>
  <c r="A24" i="2" s="1"/>
  <c r="E25" i="2"/>
  <c r="A25" i="2" s="1"/>
  <c r="E26" i="2"/>
  <c r="A26" i="2" s="1"/>
  <c r="E27" i="2"/>
  <c r="A27" i="2" s="1"/>
  <c r="E28" i="2"/>
  <c r="A28" i="2" s="1"/>
  <c r="E29" i="2"/>
  <c r="A29" i="2" s="1"/>
  <c r="E30" i="2"/>
  <c r="A30" i="2" s="1"/>
  <c r="E31" i="2"/>
  <c r="A31" i="2" s="1"/>
  <c r="E32" i="2"/>
  <c r="A32" i="2" s="1"/>
  <c r="E33" i="2"/>
  <c r="A33" i="2" s="1"/>
  <c r="E34" i="2"/>
  <c r="A34" i="2" s="1"/>
  <c r="E35" i="2"/>
  <c r="A35" i="2" s="1"/>
  <c r="E36" i="2"/>
  <c r="A36" i="2" s="1"/>
  <c r="E37" i="2"/>
  <c r="A37" i="2" s="1"/>
  <c r="E38" i="2"/>
  <c r="A38" i="2" s="1"/>
  <c r="E39" i="2"/>
  <c r="A39" i="2" s="1"/>
  <c r="E40" i="2"/>
  <c r="A40" i="2" s="1"/>
  <c r="E41" i="2"/>
  <c r="A41" i="2" s="1"/>
  <c r="E42" i="2"/>
  <c r="A42" i="2" s="1"/>
  <c r="E43" i="2"/>
  <c r="A43" i="2" s="1"/>
  <c r="E44" i="2"/>
  <c r="A44" i="2" s="1"/>
  <c r="E45" i="2"/>
  <c r="A45" i="2" s="1"/>
  <c r="E46" i="2"/>
  <c r="A46" i="2" s="1"/>
  <c r="E47" i="2"/>
  <c r="A47" i="2" s="1"/>
  <c r="E48" i="2"/>
  <c r="A48" i="2" s="1"/>
  <c r="E49" i="2"/>
  <c r="A49" i="2" s="1"/>
  <c r="E50" i="2"/>
  <c r="A50" i="2" s="1"/>
  <c r="E51" i="2"/>
  <c r="A51" i="2" s="1"/>
  <c r="E52" i="2"/>
  <c r="A52" i="2" s="1"/>
  <c r="E53" i="2"/>
  <c r="A53" i="2" s="1"/>
  <c r="E54" i="2"/>
  <c r="A54" i="2" s="1"/>
  <c r="E55" i="2"/>
  <c r="A55" i="2" s="1"/>
  <c r="E56" i="2"/>
  <c r="A56" i="2" s="1"/>
  <c r="E57" i="2"/>
  <c r="A57" i="2" s="1"/>
  <c r="E58" i="2"/>
  <c r="A58" i="2" s="1"/>
  <c r="E59" i="2"/>
  <c r="A59" i="2" s="1"/>
  <c r="E60" i="2"/>
  <c r="A60" i="2" s="1"/>
  <c r="E61" i="2"/>
  <c r="A61" i="2" s="1"/>
  <c r="E62" i="2"/>
  <c r="A62" i="2" s="1"/>
  <c r="E63" i="2"/>
  <c r="A63" i="2" s="1"/>
  <c r="E64" i="2"/>
  <c r="A64" i="2" s="1"/>
  <c r="E65" i="2"/>
  <c r="A65" i="2" s="1"/>
  <c r="E66" i="2"/>
  <c r="A66" i="2" s="1"/>
  <c r="E67" i="2"/>
  <c r="A67" i="2" s="1"/>
  <c r="E68" i="2"/>
  <c r="A68" i="2" s="1"/>
  <c r="E69" i="2"/>
  <c r="A69" i="2" s="1"/>
  <c r="E70" i="2"/>
  <c r="A70" i="2" s="1"/>
  <c r="E71" i="2"/>
  <c r="A71" i="2" s="1"/>
  <c r="E72" i="2"/>
  <c r="A72" i="2" s="1"/>
  <c r="E73" i="2"/>
  <c r="A73" i="2" s="1"/>
  <c r="E74" i="2"/>
  <c r="A74" i="2" s="1"/>
  <c r="E75" i="2"/>
  <c r="A75" i="2" s="1"/>
  <c r="E76" i="2"/>
  <c r="A76" i="2" s="1"/>
  <c r="E77" i="2"/>
  <c r="A77" i="2" s="1"/>
  <c r="E78" i="2"/>
  <c r="A78" i="2" s="1"/>
  <c r="E79" i="2"/>
  <c r="A79" i="2" s="1"/>
  <c r="E80" i="2"/>
  <c r="A80" i="2" s="1"/>
  <c r="E81" i="2"/>
  <c r="A81" i="2" s="1"/>
  <c r="E82" i="2"/>
  <c r="A82" i="2" s="1"/>
  <c r="E83" i="2"/>
  <c r="A83" i="2" s="1"/>
  <c r="E84" i="2"/>
  <c r="A84" i="2" s="1"/>
  <c r="E85" i="2"/>
  <c r="A85" i="2" s="1"/>
  <c r="E86" i="2"/>
  <c r="A86" i="2" s="1"/>
  <c r="E87" i="2"/>
  <c r="A87" i="2" s="1"/>
  <c r="E88" i="2"/>
  <c r="A88" i="2" s="1"/>
  <c r="E89" i="2"/>
  <c r="A89" i="2" s="1"/>
  <c r="E90" i="2"/>
  <c r="A90" i="2" s="1"/>
  <c r="E91" i="2"/>
  <c r="A91" i="2" s="1"/>
  <c r="E92" i="2"/>
  <c r="A92" i="2" s="1"/>
  <c r="E93" i="2"/>
  <c r="A93" i="2" s="1"/>
  <c r="E94" i="2"/>
  <c r="A94" i="2" s="1"/>
  <c r="E95" i="2"/>
  <c r="A95" i="2" s="1"/>
  <c r="E96" i="2"/>
  <c r="A96" i="2" s="1"/>
  <c r="E97" i="2"/>
  <c r="A97" i="2" s="1"/>
  <c r="E98" i="2"/>
  <c r="A98" i="2" s="1"/>
  <c r="E99" i="2"/>
  <c r="A99" i="2" s="1"/>
  <c r="E100" i="2"/>
  <c r="A100" i="2" s="1"/>
  <c r="E101" i="2"/>
  <c r="A101" i="2" s="1"/>
  <c r="E102" i="2"/>
  <c r="A102" i="2" s="1"/>
  <c r="E103" i="2"/>
  <c r="A103" i="2" s="1"/>
  <c r="E104" i="2"/>
  <c r="A104" i="2" s="1"/>
  <c r="E105" i="2"/>
  <c r="A105" i="2" s="1"/>
  <c r="E106" i="2"/>
  <c r="A106" i="2" s="1"/>
  <c r="E107" i="2"/>
  <c r="A107" i="2" s="1"/>
  <c r="E108" i="2"/>
  <c r="A108" i="2" s="1"/>
  <c r="E109" i="2"/>
  <c r="A109" i="2" s="1"/>
  <c r="E110" i="2"/>
  <c r="A110" i="2" s="1"/>
  <c r="E111" i="2"/>
  <c r="A111" i="2" s="1"/>
  <c r="E112" i="2"/>
  <c r="A112" i="2" s="1"/>
  <c r="E113" i="2"/>
  <c r="A113" i="2" s="1"/>
  <c r="E114" i="2"/>
  <c r="A114" i="2" s="1"/>
  <c r="E115" i="2"/>
  <c r="A115" i="2" s="1"/>
  <c r="E116" i="2"/>
  <c r="A116" i="2" s="1"/>
  <c r="E117" i="2"/>
  <c r="A117" i="2" s="1"/>
  <c r="E118" i="2"/>
  <c r="A118" i="2" s="1"/>
  <c r="E119" i="2"/>
  <c r="A119" i="2" s="1"/>
  <c r="E120" i="2"/>
  <c r="A120" i="2" s="1"/>
  <c r="E121" i="2"/>
  <c r="A121" i="2" s="1"/>
  <c r="E122" i="2"/>
  <c r="A122" i="2" s="1"/>
  <c r="E123" i="2"/>
  <c r="A123" i="2" s="1"/>
  <c r="E124" i="2"/>
  <c r="A124" i="2" s="1"/>
  <c r="E125" i="2"/>
  <c r="A125" i="2" s="1"/>
  <c r="E126" i="2"/>
  <c r="A126" i="2" s="1"/>
  <c r="E127" i="2"/>
  <c r="A127" i="2" s="1"/>
  <c r="E128" i="2"/>
  <c r="A128" i="2" s="1"/>
  <c r="E129" i="2"/>
  <c r="A129" i="2" s="1"/>
  <c r="E130" i="2"/>
  <c r="A130" i="2" s="1"/>
  <c r="E131" i="2"/>
  <c r="A131" i="2" s="1"/>
  <c r="E132" i="2"/>
  <c r="A132" i="2" s="1"/>
  <c r="E133" i="2"/>
  <c r="A133" i="2" s="1"/>
  <c r="E134" i="2"/>
  <c r="A134" i="2" s="1"/>
  <c r="E135" i="2"/>
  <c r="A135" i="2" s="1"/>
  <c r="E136" i="2"/>
  <c r="A136" i="2" s="1"/>
  <c r="E137" i="2"/>
  <c r="A137" i="2" s="1"/>
  <c r="E138" i="2"/>
  <c r="A138" i="2" s="1"/>
  <c r="E139" i="2"/>
  <c r="A139" i="2" s="1"/>
  <c r="E140" i="2"/>
  <c r="A140" i="2" s="1"/>
  <c r="E141" i="2"/>
  <c r="A141" i="2" s="1"/>
  <c r="E142" i="2"/>
  <c r="A142" i="2" s="1"/>
  <c r="E143" i="2"/>
  <c r="A143" i="2" s="1"/>
  <c r="E144" i="2"/>
  <c r="A144" i="2" s="1"/>
  <c r="E145" i="2"/>
  <c r="A145" i="2" s="1"/>
  <c r="E146" i="2"/>
  <c r="A146" i="2" s="1"/>
  <c r="E147" i="2"/>
  <c r="A147" i="2" s="1"/>
  <c r="E148" i="2"/>
  <c r="A148" i="2" s="1"/>
  <c r="E149" i="2"/>
  <c r="A149" i="2" s="1"/>
  <c r="E150" i="2"/>
  <c r="A150" i="2" s="1"/>
  <c r="E151" i="2"/>
  <c r="A151" i="2" s="1"/>
  <c r="E152" i="2"/>
  <c r="A152" i="2" s="1"/>
  <c r="E153" i="2"/>
  <c r="A153" i="2" s="1"/>
  <c r="E154" i="2"/>
  <c r="A154" i="2" s="1"/>
  <c r="E155" i="2"/>
  <c r="A155" i="2" s="1"/>
  <c r="E156" i="2"/>
  <c r="A156" i="2" s="1"/>
  <c r="E157" i="2"/>
  <c r="A157" i="2" s="1"/>
  <c r="E158" i="2"/>
  <c r="A158" i="2" s="1"/>
  <c r="E159" i="2"/>
  <c r="A159" i="2" s="1"/>
  <c r="E160" i="2"/>
  <c r="A160" i="2" s="1"/>
  <c r="E161" i="2"/>
  <c r="A161" i="2" s="1"/>
  <c r="E162" i="2"/>
  <c r="A162" i="2" s="1"/>
  <c r="E163" i="2"/>
  <c r="A163" i="2" s="1"/>
  <c r="E164" i="2"/>
  <c r="A164" i="2" s="1"/>
  <c r="E165" i="2"/>
  <c r="A165" i="2" s="1"/>
  <c r="E166" i="2"/>
  <c r="A166" i="2" s="1"/>
  <c r="E167" i="2"/>
  <c r="A167" i="2" s="1"/>
  <c r="E168" i="2"/>
  <c r="A168" i="2" s="1"/>
  <c r="E169" i="2"/>
  <c r="A169" i="2" s="1"/>
  <c r="E170" i="2"/>
  <c r="A170" i="2" s="1"/>
  <c r="E171" i="2"/>
  <c r="A171" i="2" s="1"/>
  <c r="E172" i="2"/>
  <c r="A172" i="2" s="1"/>
  <c r="E173" i="2"/>
  <c r="A173" i="2" s="1"/>
  <c r="A174" i="2"/>
  <c r="E174" i="2"/>
  <c r="A175" i="2"/>
  <c r="E175" i="2"/>
  <c r="A176" i="2"/>
  <c r="E176" i="2"/>
  <c r="A177" i="2"/>
  <c r="E177" i="2"/>
  <c r="A178" i="2"/>
  <c r="E178" i="2"/>
  <c r="A179" i="2"/>
  <c r="E179" i="2"/>
  <c r="A180" i="2"/>
  <c r="E180" i="2"/>
  <c r="A181" i="2"/>
  <c r="E181" i="2"/>
  <c r="A182" i="2"/>
  <c r="E182" i="2"/>
  <c r="A183" i="2"/>
  <c r="E183" i="2"/>
  <c r="A184" i="2"/>
  <c r="E184" i="2"/>
  <c r="A185" i="2"/>
  <c r="E185" i="2"/>
  <c r="A186" i="2"/>
  <c r="E186" i="2"/>
  <c r="A187" i="2"/>
  <c r="E187" i="2"/>
  <c r="A188" i="2"/>
  <c r="E188" i="2"/>
  <c r="A189" i="2"/>
  <c r="E189" i="2"/>
  <c r="A190" i="2"/>
  <c r="E190" i="2"/>
  <c r="A191" i="2"/>
  <c r="E191" i="2"/>
  <c r="A192" i="2"/>
  <c r="E192" i="2"/>
  <c r="A193" i="2"/>
  <c r="E193" i="2"/>
  <c r="A194" i="2"/>
  <c r="E194" i="2"/>
  <c r="A195" i="2"/>
  <c r="E195" i="2"/>
  <c r="A196" i="2"/>
  <c r="E196" i="2"/>
  <c r="A197" i="2"/>
  <c r="E197" i="2"/>
  <c r="A198" i="2"/>
  <c r="E198" i="2"/>
  <c r="A199" i="2"/>
  <c r="E199" i="2"/>
  <c r="A200" i="2"/>
  <c r="E200" i="2"/>
  <c r="A201" i="2"/>
  <c r="E201" i="2"/>
  <c r="A202" i="2"/>
  <c r="E202" i="2"/>
  <c r="A203" i="2"/>
  <c r="E203" i="2"/>
  <c r="A204" i="2"/>
  <c r="E204" i="2"/>
  <c r="A205" i="2"/>
  <c r="E205" i="2"/>
  <c r="A206" i="2"/>
  <c r="E206" i="2"/>
  <c r="A207" i="2"/>
  <c r="E207" i="2"/>
  <c r="A208" i="2"/>
  <c r="E208" i="2"/>
  <c r="A209" i="2"/>
  <c r="E209" i="2"/>
  <c r="A210" i="2"/>
  <c r="E210" i="2"/>
  <c r="A211" i="2"/>
  <c r="E211" i="2"/>
  <c r="A212" i="2"/>
  <c r="E212" i="2"/>
  <c r="A213" i="2"/>
  <c r="E213" i="2"/>
  <c r="A214" i="2"/>
  <c r="E214" i="2"/>
  <c r="A215" i="2"/>
  <c r="E215" i="2"/>
  <c r="A216" i="2"/>
  <c r="E216" i="2"/>
  <c r="A217" i="2"/>
  <c r="E217" i="2"/>
  <c r="A218" i="2"/>
  <c r="E218" i="2"/>
  <c r="A219" i="2"/>
  <c r="E219" i="2"/>
  <c r="A220" i="2"/>
  <c r="E220" i="2"/>
  <c r="A221" i="2"/>
  <c r="E221" i="2"/>
  <c r="A222" i="2"/>
  <c r="E222" i="2"/>
  <c r="A223" i="2"/>
  <c r="E223" i="2"/>
  <c r="A224" i="2"/>
  <c r="E224" i="2"/>
  <c r="A225" i="2"/>
  <c r="E225" i="2"/>
  <c r="A226" i="2"/>
  <c r="E226" i="2"/>
  <c r="A227" i="2"/>
  <c r="E227" i="2"/>
  <c r="A228" i="2"/>
  <c r="E228" i="2"/>
  <c r="A229" i="2"/>
  <c r="E229" i="2"/>
  <c r="A230" i="2"/>
  <c r="E230" i="2"/>
  <c r="A231" i="2"/>
  <c r="E231" i="2"/>
  <c r="A232" i="2"/>
  <c r="E232" i="2"/>
  <c r="A233" i="2"/>
  <c r="E233" i="2"/>
  <c r="A234" i="2"/>
  <c r="E234" i="2"/>
  <c r="A235" i="2"/>
  <c r="E235" i="2"/>
  <c r="A236" i="2"/>
  <c r="E236" i="2"/>
  <c r="A237" i="2"/>
  <c r="E237" i="2"/>
  <c r="A238" i="2"/>
  <c r="E238" i="2"/>
  <c r="A239" i="2"/>
  <c r="E239" i="2"/>
  <c r="A240" i="2"/>
  <c r="E240" i="2"/>
  <c r="A241" i="2"/>
  <c r="E241" i="2"/>
  <c r="A242" i="2"/>
  <c r="E242" i="2"/>
  <c r="A243" i="2"/>
  <c r="E243" i="2"/>
  <c r="A244" i="2"/>
  <c r="E244" i="2"/>
  <c r="A245" i="2"/>
  <c r="E245" i="2"/>
  <c r="A246" i="2"/>
  <c r="E246" i="2"/>
  <c r="A247" i="2"/>
  <c r="E247" i="2"/>
  <c r="A248" i="2"/>
  <c r="E248" i="2"/>
  <c r="A249" i="2"/>
  <c r="E249" i="2"/>
  <c r="A250" i="2"/>
  <c r="E250" i="2"/>
  <c r="A251" i="2"/>
  <c r="E251" i="2"/>
  <c r="A252" i="2"/>
  <c r="E252" i="2"/>
  <c r="A253" i="2"/>
  <c r="E253" i="2"/>
  <c r="A254" i="2"/>
  <c r="E254" i="2"/>
  <c r="A255" i="2"/>
  <c r="E255" i="2"/>
  <c r="A256" i="2"/>
  <c r="E256" i="2"/>
  <c r="A257" i="2"/>
  <c r="E257" i="2"/>
  <c r="A258" i="2"/>
  <c r="E258" i="2"/>
  <c r="A259" i="2"/>
  <c r="E259" i="2"/>
  <c r="A260" i="2"/>
  <c r="E260" i="2"/>
  <c r="A261" i="2"/>
  <c r="E261" i="2"/>
  <c r="A262" i="2"/>
  <c r="E262" i="2"/>
  <c r="A263" i="2"/>
  <c r="E263" i="2"/>
  <c r="A264" i="2"/>
  <c r="E264" i="2"/>
  <c r="A265" i="2"/>
  <c r="E265" i="2"/>
  <c r="A266" i="2"/>
  <c r="E266" i="2"/>
  <c r="A267" i="2"/>
  <c r="E267" i="2"/>
  <c r="A268" i="2"/>
  <c r="E268" i="2"/>
  <c r="A269" i="2"/>
  <c r="E269" i="2"/>
  <c r="A270" i="2"/>
  <c r="E270" i="2"/>
  <c r="A271" i="2"/>
  <c r="E271" i="2"/>
  <c r="A272" i="2"/>
  <c r="E272" i="2"/>
  <c r="A273" i="2"/>
  <c r="E273" i="2"/>
  <c r="A274" i="2"/>
  <c r="E274" i="2"/>
  <c r="A275" i="2"/>
  <c r="E275" i="2"/>
  <c r="A276" i="2"/>
  <c r="E276" i="2"/>
  <c r="A277" i="2"/>
  <c r="E277" i="2"/>
  <c r="A278" i="2"/>
  <c r="E278" i="2"/>
  <c r="A279" i="2"/>
  <c r="E279" i="2"/>
  <c r="A280" i="2"/>
  <c r="E280" i="2"/>
  <c r="A281" i="2"/>
  <c r="E281" i="2"/>
  <c r="A282" i="2"/>
  <c r="E282" i="2"/>
  <c r="A283" i="2"/>
  <c r="E283" i="2"/>
  <c r="A284" i="2"/>
  <c r="E284" i="2"/>
  <c r="A285" i="2"/>
  <c r="E285" i="2"/>
  <c r="A286" i="2"/>
  <c r="E286" i="2"/>
  <c r="A287" i="2"/>
  <c r="E287" i="2"/>
  <c r="A288" i="2"/>
  <c r="E288" i="2"/>
  <c r="A289" i="2"/>
  <c r="E289" i="2"/>
  <c r="A290" i="2"/>
  <c r="E290" i="2"/>
  <c r="A291" i="2"/>
  <c r="E291" i="2"/>
  <c r="A292" i="2"/>
  <c r="E292" i="2"/>
  <c r="A293" i="2"/>
  <c r="E293" i="2"/>
  <c r="A294" i="2"/>
  <c r="E294" i="2"/>
  <c r="A295" i="2"/>
  <c r="E295" i="2"/>
  <c r="A296" i="2"/>
  <c r="E296" i="2"/>
  <c r="A297" i="2"/>
  <c r="E297" i="2"/>
  <c r="A298" i="2"/>
  <c r="E298" i="2"/>
  <c r="A299" i="2"/>
  <c r="E299" i="2"/>
  <c r="A300" i="2"/>
  <c r="E300" i="2"/>
  <c r="A301" i="2"/>
  <c r="E301" i="2"/>
  <c r="E3" i="2"/>
  <c r="A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3" i="1"/>
</calcChain>
</file>

<file path=xl/sharedStrings.xml><?xml version="1.0" encoding="utf-8"?>
<sst xmlns="http://schemas.openxmlformats.org/spreadsheetml/2006/main" count="3230" uniqueCount="940">
  <si>
    <t>{ type = "gun", name = "</t>
  </si>
  <si>
    <t>cursed-weapon1-1</t>
  </si>
  <si>
    <t xml:space="preserve">, movement_slow_down_factor = 0, projectile_creation_distance = 0.5, range = </t>
  </si>
  <si>
    <t>cursed-weapon1-2</t>
  </si>
  <si>
    <t>cursed-weapon1-3</t>
  </si>
  <si>
    <t>cursed-weapon1-4</t>
  </si>
  <si>
    <t>cursed-weapon1-5</t>
  </si>
  <si>
    <t>cursed-weapon1-6</t>
  </si>
  <si>
    <t>cursed-weapon1-7</t>
  </si>
  <si>
    <t>cursed-weapon1-8</t>
  </si>
  <si>
    <t>cursed-weapon1-9</t>
  </si>
  <si>
    <t>cursed-weapon1-10</t>
  </si>
  <si>
    <t>cursed-weapon1-11</t>
  </si>
  <si>
    <t>cursed-weapon1-12</t>
  </si>
  <si>
    <t>cursed-weapon1-13</t>
  </si>
  <si>
    <t>cursed-weapon1-14</t>
  </si>
  <si>
    <t>cursed-weapon1-15</t>
  </si>
  <si>
    <t>cursed-weapon1-16</t>
  </si>
  <si>
    <t>cursed-weapon1-17</t>
  </si>
  <si>
    <t>cursed-weapon1-18</t>
  </si>
  <si>
    <t>cursed-weapon1-19</t>
  </si>
  <si>
    <t>cursed-weapon1-20</t>
  </si>
  <si>
    <t>cursed-weapon1-21</t>
  </si>
  <si>
    <t>cursed-weapon1-22</t>
  </si>
  <si>
    <t>cursed-weapon1-23</t>
  </si>
  <si>
    <t>cursed-weapon1-24</t>
  </si>
  <si>
    <t>cursed-weapon1-25</t>
  </si>
  <si>
    <t>cursed-weapon1-26</t>
  </si>
  <si>
    <t>cursed-weapon1-27</t>
  </si>
  <si>
    <t>cursed-weapon1-28</t>
  </si>
  <si>
    <t>cursed-weapon1-29</t>
  </si>
  <si>
    <t>cursed-weapon1-30</t>
  </si>
  <si>
    <t>cursed-weapon1-31</t>
  </si>
  <si>
    <t>cursed-weapon1-32</t>
  </si>
  <si>
    <t>cursed-weapon1-33</t>
  </si>
  <si>
    <t>cursed-weapon1-34</t>
  </si>
  <si>
    <t>cursed-weapon1-35</t>
  </si>
  <si>
    <t>cursed-weapon1-36</t>
  </si>
  <si>
    <t>cursed-weapon1-37</t>
  </si>
  <si>
    <t>cursed-weapon1-38</t>
  </si>
  <si>
    <t>cursed-weapon1-39</t>
  </si>
  <si>
    <t>cursed-weapon1-40</t>
  </si>
  <si>
    <t>cursed-weapon1-41</t>
  </si>
  <si>
    <t>cursed-weapon1-42</t>
  </si>
  <si>
    <t>cursed-weapon1-43</t>
  </si>
  <si>
    <t>cursed-weapon1-44</t>
  </si>
  <si>
    <t>cursed-weapon1-45</t>
  </si>
  <si>
    <t>cursed-weapon1-46</t>
  </si>
  <si>
    <t>cursed-weapon1-47</t>
  </si>
  <si>
    <t>cursed-weapon1-48</t>
  </si>
  <si>
    <t>cursed-weapon1-49</t>
  </si>
  <si>
    <t>cursed-weapon1-50</t>
  </si>
  <si>
    <t>cursed-weapon1-51</t>
  </si>
  <si>
    <t>cursed-weapon1-52</t>
  </si>
  <si>
    <t>cursed-weapon1-53</t>
  </si>
  <si>
    <t>cursed-weapon1-54</t>
  </si>
  <si>
    <t>cursed-weapon1-55</t>
  </si>
  <si>
    <t>cursed-weapon1-56</t>
  </si>
  <si>
    <t>cursed-weapon1-57</t>
  </si>
  <si>
    <t>cursed-weapon1-58</t>
  </si>
  <si>
    <t>cursed-weapon1-59</t>
  </si>
  <si>
    <t>cursed-weapon1-60</t>
  </si>
  <si>
    <t>cursed-weapon1-61</t>
  </si>
  <si>
    <t>cursed-weapon1-62</t>
  </si>
  <si>
    <t>cursed-weapon1-63</t>
  </si>
  <si>
    <t>cursed-weapon1-64</t>
  </si>
  <si>
    <t>cursed-weapon1-65</t>
  </si>
  <si>
    <t>cursed-weapon1-66</t>
  </si>
  <si>
    <t>cursed-weapon1-67</t>
  </si>
  <si>
    <t>cursed-weapon1-68</t>
  </si>
  <si>
    <t>cursed-weapon1-69</t>
  </si>
  <si>
    <t>cursed-weapon1-70</t>
  </si>
  <si>
    <t>cursed-weapon1-71</t>
  </si>
  <si>
    <t>cursed-weapon1-72</t>
  </si>
  <si>
    <t>cursed-weapon1-73</t>
  </si>
  <si>
    <t>cursed-weapon1-74</t>
  </si>
  <si>
    <t>cursed-weapon1-75</t>
  </si>
  <si>
    <t>cursed-weapon1-76</t>
  </si>
  <si>
    <t>cursed-weapon1-77</t>
  </si>
  <si>
    <t>cursed-weapon1-78</t>
  </si>
  <si>
    <t>cursed-weapon1-79</t>
  </si>
  <si>
    <t>cursed-weapon1-80</t>
  </si>
  <si>
    <t>cursed-weapon1-81</t>
  </si>
  <si>
    <t>cursed-weapon1-82</t>
  </si>
  <si>
    <t>cursed-weapon1-83</t>
  </si>
  <si>
    <t>cursed-weapon1-84</t>
  </si>
  <si>
    <t>cursed-weapon1-85</t>
  </si>
  <si>
    <t>cursed-weapon1-86</t>
  </si>
  <si>
    <t>cursed-weapon1-87</t>
  </si>
  <si>
    <t>cursed-weapon1-88</t>
  </si>
  <si>
    <t>cursed-weapon1-89</t>
  </si>
  <si>
    <t>cursed-weapon1-90</t>
  </si>
  <si>
    <t>cursed-weapon1-91</t>
  </si>
  <si>
    <t>cursed-weapon1-92</t>
  </si>
  <si>
    <t>cursed-weapon1-93</t>
  </si>
  <si>
    <t>cursed-weapon1-94</t>
  </si>
  <si>
    <t>cursed-weapon1-95</t>
  </si>
  <si>
    <t>cursed-weapon1-96</t>
  </si>
  <si>
    <t>cursed-weapon1-97</t>
  </si>
  <si>
    <t>cursed-weapon1-98</t>
  </si>
  <si>
    <t>cursed-weapon1-99</t>
  </si>
  <si>
    <t>cursed-weapon1-100</t>
  </si>
  <si>
    <t>cursed-weapon1-101</t>
  </si>
  <si>
    <t>cursed-weapon1-102</t>
  </si>
  <si>
    <t>cursed-weapon1-103</t>
  </si>
  <si>
    <t>cursed-weapon1-104</t>
  </si>
  <si>
    <t>cursed-weapon1-105</t>
  </si>
  <si>
    <t>cursed-weapon1-106</t>
  </si>
  <si>
    <t>cursed-weapon1-107</t>
  </si>
  <si>
    <t>cursed-weapon1-108</t>
  </si>
  <si>
    <t>cursed-weapon1-109</t>
  </si>
  <si>
    <t>cursed-weapon1-110</t>
  </si>
  <si>
    <t xml:space="preserve"> </t>
  </si>
  <si>
    <t>"}, unit = { count = 1, ingredients = { {"cursed-talent-0", 1} }, time = 3000 }, upgrade = "true", order = "e-l-a", enable = false },</t>
  </si>
  <si>
    <t>arrow-damage-1</t>
  </si>
  <si>
    <t>arrow-damage-2</t>
  </si>
  <si>
    <t>arrow-damage-3</t>
  </si>
  <si>
    <t>arrow-damage-4</t>
  </si>
  <si>
    <t>arrow-damage-5</t>
  </si>
  <si>
    <t>arrow-damage-6</t>
  </si>
  <si>
    <t>arrow-damage-7</t>
  </si>
  <si>
    <t>arrow-damage-8</t>
  </si>
  <si>
    <t>arrow-damage-9</t>
  </si>
  <si>
    <t>arrow-damage-10</t>
  </si>
  <si>
    <t>arrow-damage-11</t>
  </si>
  <si>
    <t>arrow-damage-12</t>
  </si>
  <si>
    <t>arrow-damage-13</t>
  </si>
  <si>
    <t>arrow-damage-14</t>
  </si>
  <si>
    <t>arrow-damage-15</t>
  </si>
  <si>
    <t>arrow-damage-16</t>
  </si>
  <si>
    <t>arrow-damage-17</t>
  </si>
  <si>
    <t>arrow-damage-18</t>
  </si>
  <si>
    <t>arrow-damage-19</t>
  </si>
  <si>
    <t>arrow-damage-20</t>
  </si>
  <si>
    <t>arrow-damage-21</t>
  </si>
  <si>
    <t>arrow-damage-22</t>
  </si>
  <si>
    <t>arrow-damage-23</t>
  </si>
  <si>
    <t>arrow-damage-24</t>
  </si>
  <si>
    <t>arrow-damage-25</t>
  </si>
  <si>
    <t>arrow-damage-26</t>
  </si>
  <si>
    <t>arrow-damage-27</t>
  </si>
  <si>
    <t>arrow-damage-28</t>
  </si>
  <si>
    <t>arrow-damage-29</t>
  </si>
  <si>
    <t>arrow-damage-30</t>
  </si>
  <si>
    <t>arrow-damage-31</t>
  </si>
  <si>
    <t>arrow-damage-32</t>
  </si>
  <si>
    <t>arrow-damage-33</t>
  </si>
  <si>
    <t>arrow-damage-34</t>
  </si>
  <si>
    <t>arrow-damage-35</t>
  </si>
  <si>
    <t>arrow-damage-36</t>
  </si>
  <si>
    <t>arrow-damage-37</t>
  </si>
  <si>
    <t>arrow-damage-38</t>
  </si>
  <si>
    <t>arrow-damage-39</t>
  </si>
  <si>
    <t>arrow-damage-40</t>
  </si>
  <si>
    <t>arrow-damage-41</t>
  </si>
  <si>
    <t>arrow-damage-42</t>
  </si>
  <si>
    <t>arrow-damage-43</t>
  </si>
  <si>
    <t>arrow-damage-44</t>
  </si>
  <si>
    <t>arrow-damage-45</t>
  </si>
  <si>
    <t>arrow-damage-46</t>
  </si>
  <si>
    <t>arrow-damage-47</t>
  </si>
  <si>
    <t>arrow-damage-48</t>
  </si>
  <si>
    <t>arrow-damage-49</t>
  </si>
  <si>
    <t>arrow-damage-50</t>
  </si>
  <si>
    <t>arrow-damage-51</t>
  </si>
  <si>
    <t>arrow-damage-52</t>
  </si>
  <si>
    <t>arrow-damage-53</t>
  </si>
  <si>
    <t>arrow-damage-54</t>
  </si>
  <si>
    <t>arrow-damage-55</t>
  </si>
  <si>
    <t>arrow-damage-56</t>
  </si>
  <si>
    <t>arrow-damage-57</t>
  </si>
  <si>
    <t>arrow-damage-58</t>
  </si>
  <si>
    <t>arrow-damage-59</t>
  </si>
  <si>
    <t>arrow-damage-60</t>
  </si>
  <si>
    <t>arrow-damage-61</t>
  </si>
  <si>
    <t>arrow-damage-62</t>
  </si>
  <si>
    <t>arrow-damage-63</t>
  </si>
  <si>
    <t>arrow-damage-64</t>
  </si>
  <si>
    <t>arrow-damage-65</t>
  </si>
  <si>
    <t>arrow-damage-66</t>
  </si>
  <si>
    <t>arrow-damage-67</t>
  </si>
  <si>
    <t>arrow-damage-68</t>
  </si>
  <si>
    <t>arrow-damage-69</t>
  </si>
  <si>
    <t>arrow-damage-70</t>
  </si>
  <si>
    <t>arrow-damage-71</t>
  </si>
  <si>
    <t>arrow-damage-72</t>
  </si>
  <si>
    <t>arrow-damage-73</t>
  </si>
  <si>
    <t>arrow-damage-74</t>
  </si>
  <si>
    <t>arrow-damage-75</t>
  </si>
  <si>
    <t>arrow-damage-76</t>
  </si>
  <si>
    <t>arrow-damage-77</t>
  </si>
  <si>
    <t>arrow-damage-78</t>
  </si>
  <si>
    <t>arrow-damage-79</t>
  </si>
  <si>
    <t>arrow-damage-80</t>
  </si>
  <si>
    <t>arrow-damage-81</t>
  </si>
  <si>
    <t>arrow-damage-82</t>
  </si>
  <si>
    <t>arrow-damage-83</t>
  </si>
  <si>
    <t>arrow-damage-84</t>
  </si>
  <si>
    <t>arrow-damage-85</t>
  </si>
  <si>
    <t>arrow-damage-86</t>
  </si>
  <si>
    <t>arrow-damage-87</t>
  </si>
  <si>
    <t>arrow-damage-88</t>
  </si>
  <si>
    <t>arrow-damage-89</t>
  </si>
  <si>
    <t>arrow-damage-90</t>
  </si>
  <si>
    <t>arrow-damage-91</t>
  </si>
  <si>
    <t>arrow-damage-92</t>
  </si>
  <si>
    <t>arrow-damage-93</t>
  </si>
  <si>
    <t>arrow-damage-94</t>
  </si>
  <si>
    <t>arrow-damage-95</t>
  </si>
  <si>
    <t>arrow-damage-96</t>
  </si>
  <si>
    <t>arrow-damage-97</t>
  </si>
  <si>
    <t>arrow-damage-98</t>
  </si>
  <si>
    <t>arrow-damage-99</t>
  </si>
  <si>
    <t>arrow-damage-100</t>
  </si>
  <si>
    <t>arrow-damage-101</t>
  </si>
  <si>
    <t>arrow-damage-102</t>
  </si>
  <si>
    <t>arrow-damage-103</t>
  </si>
  <si>
    <t>arrow-damage-104</t>
  </si>
  <si>
    <t>arrow-damage-105</t>
  </si>
  <si>
    <t>arrow-damage-106</t>
  </si>
  <si>
    <t>arrow-damage-107</t>
  </si>
  <si>
    <t>arrow-damage-108</t>
  </si>
  <si>
    <t>arrow-damage-109</t>
  </si>
  <si>
    <t>arrow-damage-110</t>
  </si>
  <si>
    <t>arrow-damage-111</t>
  </si>
  <si>
    <t>arrow-damage-112</t>
  </si>
  <si>
    <t>arrow-damage-113</t>
  </si>
  <si>
    <t>arrow-damage-114</t>
  </si>
  <si>
    <t>arrow-damage-115</t>
  </si>
  <si>
    <t>arrow-damage-116</t>
  </si>
  <si>
    <t>arrow-damage-117</t>
  </si>
  <si>
    <t>arrow-damage-118</t>
  </si>
  <si>
    <t>arrow-damage-119</t>
  </si>
  <si>
    <t>arrow-damage-120</t>
  </si>
  <si>
    <t>arrow-damage-121</t>
  </si>
  <si>
    <t>arrow-damage-122</t>
  </si>
  <si>
    <t>arrow-damage-123</t>
  </si>
  <si>
    <t>arrow-damage-124</t>
  </si>
  <si>
    <t>arrow-damage-125</t>
  </si>
  <si>
    <t>arrow-damage-126</t>
  </si>
  <si>
    <t>arrow-damage-127</t>
  </si>
  <si>
    <t>arrow-damage-128</t>
  </si>
  <si>
    <t>arrow-damage-129</t>
  </si>
  <si>
    <t>arrow-damage-130</t>
  </si>
  <si>
    <t>arrow-damage-131</t>
  </si>
  <si>
    <t>arrow-damage-132</t>
  </si>
  <si>
    <t>arrow-damage-133</t>
  </si>
  <si>
    <t>arrow-damage-134</t>
  </si>
  <si>
    <t>arrow-damage-135</t>
  </si>
  <si>
    <t>arrow-damage-136</t>
  </si>
  <si>
    <t>arrow-damage-137</t>
  </si>
  <si>
    <t>arrow-damage-138</t>
  </si>
  <si>
    <t>arrow-damage-139</t>
  </si>
  <si>
    <t>arrow-damage-140</t>
  </si>
  <si>
    <t>arrow-damage-141</t>
  </si>
  <si>
    <t>arrow-damage-142</t>
  </si>
  <si>
    <t>arrow-damage-143</t>
  </si>
  <si>
    <t>arrow-damage-144</t>
  </si>
  <si>
    <t>arrow-damage-145</t>
  </si>
  <si>
    <t>arrow-damage-146</t>
  </si>
  <si>
    <t>arrow-damage-147</t>
  </si>
  <si>
    <t>arrow-damage-148</t>
  </si>
  <si>
    <t>arrow-damage-149</t>
  </si>
  <si>
    <t>arrow-damage-150</t>
  </si>
  <si>
    <t>arrow-damage-151</t>
  </si>
  <si>
    <t>arrow-damage-152</t>
  </si>
  <si>
    <t>arrow-damage-153</t>
  </si>
  <si>
    <t>arrow-damage-154</t>
  </si>
  <si>
    <t>arrow-damage-155</t>
  </si>
  <si>
    <t>arrow-damage-156</t>
  </si>
  <si>
    <t>arrow-damage-157</t>
  </si>
  <si>
    <t>arrow-damage-158</t>
  </si>
  <si>
    <t>arrow-damage-159</t>
  </si>
  <si>
    <t>arrow-damage-160</t>
  </si>
  <si>
    <t>arrow-damage-161</t>
  </si>
  <si>
    <t>arrow-damage-162</t>
  </si>
  <si>
    <t>arrow-damage-163</t>
  </si>
  <si>
    <t>arrow-damage-164</t>
  </si>
  <si>
    <t>arrow-damage-165</t>
  </si>
  <si>
    <t>arrow-damage-166</t>
  </si>
  <si>
    <t>arrow-damage-167</t>
  </si>
  <si>
    <t>arrow-damage-168</t>
  </si>
  <si>
    <t>arrow-damage-169</t>
  </si>
  <si>
    <t>arrow-damage-170</t>
  </si>
  <si>
    <t>arrow-damage-171</t>
  </si>
  <si>
    <t>arrow-damage-172</t>
  </si>
  <si>
    <t>arrow-damage-173</t>
  </si>
  <si>
    <t>arrow-damage-174</t>
  </si>
  <si>
    <t>arrow-damage-175</t>
  </si>
  <si>
    <t>arrow-damage-176</t>
  </si>
  <si>
    <t>arrow-damage-177</t>
  </si>
  <si>
    <t>arrow-damage-178</t>
  </si>
  <si>
    <t>arrow-damage-179</t>
  </si>
  <si>
    <t>arrow-damage-180</t>
  </si>
  <si>
    <t>arrow-damage-181</t>
  </si>
  <si>
    <t>arrow-damage-182</t>
  </si>
  <si>
    <t>arrow-damage-183</t>
  </si>
  <si>
    <t>arrow-damage-184</t>
  </si>
  <si>
    <t>arrow-damage-185</t>
  </si>
  <si>
    <t>arrow-damage-186</t>
  </si>
  <si>
    <t>arrow-damage-187</t>
  </si>
  <si>
    <t>arrow-damage-188</t>
  </si>
  <si>
    <t>arrow-damage-189</t>
  </si>
  <si>
    <t>arrow-damage-190</t>
  </si>
  <si>
    <t>arrow-damage-191</t>
  </si>
  <si>
    <t>arrow-damage-192</t>
  </si>
  <si>
    <t>arrow-damage-193</t>
  </si>
  <si>
    <t>arrow-damage-194</t>
  </si>
  <si>
    <t>arrow-damage-195</t>
  </si>
  <si>
    <t>arrow-damage-196</t>
  </si>
  <si>
    <t>arrow-damage-197</t>
  </si>
  <si>
    <t>arrow-damage-198</t>
  </si>
  <si>
    <t>arrow-damage-199</t>
  </si>
  <si>
    <t>arrow-damage-200</t>
  </si>
  <si>
    <t>arrow-damage-201</t>
  </si>
  <si>
    <t>arrow-damage-202</t>
  </si>
  <si>
    <t>arrow-damage-203</t>
  </si>
  <si>
    <t>arrow-damage-204</t>
  </si>
  <si>
    <t>arrow-damage-205</t>
  </si>
  <si>
    <t>arrow-damage-206</t>
  </si>
  <si>
    <t>arrow-damage-207</t>
  </si>
  <si>
    <t>arrow-damage-208</t>
  </si>
  <si>
    <t>arrow-damage-209</t>
  </si>
  <si>
    <t>arrow-damage-210</t>
  </si>
  <si>
    <t>arrow-damage-211</t>
  </si>
  <si>
    <t>arrow-damage-212</t>
  </si>
  <si>
    <t>arrow-damage-213</t>
  </si>
  <si>
    <t>arrow-damage-214</t>
  </si>
  <si>
    <t>arrow-damage-215</t>
  </si>
  <si>
    <t>arrow-damage-216</t>
  </si>
  <si>
    <t>arrow-damage-217</t>
  </si>
  <si>
    <t>arrow-damage-218</t>
  </si>
  <si>
    <t>arrow-damage-219</t>
  </si>
  <si>
    <t>arrow-damage-220</t>
  </si>
  <si>
    <t>arrow-damage-221</t>
  </si>
  <si>
    <t>arrow-damage-222</t>
  </si>
  <si>
    <t>arrow-damage-223</t>
  </si>
  <si>
    <t>arrow-damage-224</t>
  </si>
  <si>
    <t>arrow-damage-225</t>
  </si>
  <si>
    <t>arrow-damage-226</t>
  </si>
  <si>
    <t>arrow-damage-227</t>
  </si>
  <si>
    <t>arrow-damage-228</t>
  </si>
  <si>
    <t>arrow-damage-229</t>
  </si>
  <si>
    <t>arrow-damage-230</t>
  </si>
  <si>
    <t>arrow-damage-231</t>
  </si>
  <si>
    <t>arrow-damage-232</t>
  </si>
  <si>
    <t>arrow-damage-233</t>
  </si>
  <si>
    <t>arrow-damage-234</t>
  </si>
  <si>
    <t>arrow-damage-235</t>
  </si>
  <si>
    <t>arrow-damage-236</t>
  </si>
  <si>
    <t>arrow-damage-237</t>
  </si>
  <si>
    <t>arrow-damage-238</t>
  </si>
  <si>
    <t>arrow-damage-239</t>
  </si>
  <si>
    <t>arrow-damage-240</t>
  </si>
  <si>
    <t>arrow-damage-241</t>
  </si>
  <si>
    <t>arrow-damage-242</t>
  </si>
  <si>
    <t>arrow-damage-243</t>
  </si>
  <si>
    <t>arrow-damage-244</t>
  </si>
  <si>
    <t>arrow-damage-245</t>
  </si>
  <si>
    <t>arrow-damage-246</t>
  </si>
  <si>
    <t>arrow-damage-247</t>
  </si>
  <si>
    <t>arrow-damage-248</t>
  </si>
  <si>
    <t>arrow-damage-249</t>
  </si>
  <si>
    <t>arrow-damage-250</t>
  </si>
  <si>
    <t>arrow-damage-251</t>
  </si>
  <si>
    <t>arrow-damage-252</t>
  </si>
  <si>
    <t>arrow-damage-253</t>
  </si>
  <si>
    <t>arrow-damage-254</t>
  </si>
  <si>
    <t>arrow-damage-255</t>
  </si>
  <si>
    <t>arrow-damage-256</t>
  </si>
  <si>
    <t>arrow-damage-257</t>
  </si>
  <si>
    <t>arrow-damage-258</t>
  </si>
  <si>
    <t>arrow-damage-259</t>
  </si>
  <si>
    <t>arrow-damage-260</t>
  </si>
  <si>
    <t>arrow-damage-261</t>
  </si>
  <si>
    <t>arrow-damage-262</t>
  </si>
  <si>
    <t>arrow-damage-263</t>
  </si>
  <si>
    <t>arrow-damage-264</t>
  </si>
  <si>
    <t>arrow-damage-265</t>
  </si>
  <si>
    <t>arrow-damage-266</t>
  </si>
  <si>
    <t>arrow-damage-267</t>
  </si>
  <si>
    <t>arrow-damage-268</t>
  </si>
  <si>
    <t>arrow-damage-269</t>
  </si>
  <si>
    <t>arrow-damage-270</t>
  </si>
  <si>
    <t>arrow-damage-271</t>
  </si>
  <si>
    <t>arrow-damage-272</t>
  </si>
  <si>
    <t>arrow-damage-273</t>
  </si>
  <si>
    <t>arrow-damage-274</t>
  </si>
  <si>
    <t>arrow-damage-275</t>
  </si>
  <si>
    <t>arrow-damage-276</t>
  </si>
  <si>
    <t>arrow-damage-277</t>
  </si>
  <si>
    <t>arrow-damage-278</t>
  </si>
  <si>
    <t>arrow-damage-279</t>
  </si>
  <si>
    <t>arrow-damage-280</t>
  </si>
  <si>
    <t>arrow-damage-281</t>
  </si>
  <si>
    <t>arrow-damage-282</t>
  </si>
  <si>
    <t>arrow-damage-283</t>
  </si>
  <si>
    <t>arrow-damage-284</t>
  </si>
  <si>
    <t>arrow-damage-285</t>
  </si>
  <si>
    <t>arrow-damage-286</t>
  </si>
  <si>
    <t>arrow-damage-287</t>
  </si>
  <si>
    <t>arrow-damage-288</t>
  </si>
  <si>
    <t>arrow-damage-289</t>
  </si>
  <si>
    <t>arrow-damage-290</t>
  </si>
  <si>
    <t>arrow-damage-291</t>
  </si>
  <si>
    <t>arrow-damage-292</t>
  </si>
  <si>
    <t>arrow-damage-293</t>
  </si>
  <si>
    <t>arrow-damage-294</t>
  </si>
  <si>
    <t>arrow-damage-295</t>
  </si>
  <si>
    <t>arrow-damage-296</t>
  </si>
  <si>
    <t>arrow-damage-297</t>
  </si>
  <si>
    <t>arrow-damage-298</t>
  </si>
  <si>
    <t>arrow-damage-299</t>
  </si>
  <si>
    <t>arrow-damage-300</t>
  </si>
  <si>
    <t>{ type = "technology", name = "</t>
  </si>
  <si>
    <t>arrow-speed-1</t>
  </si>
  <si>
    <t>arrow-speed-2</t>
  </si>
  <si>
    <t>arrow-speed-3</t>
  </si>
  <si>
    <t>arrow-speed-4</t>
  </si>
  <si>
    <t>arrow-speed-5</t>
  </si>
  <si>
    <t>arrow-speed-6</t>
  </si>
  <si>
    <t>arrow-speed-7</t>
  </si>
  <si>
    <t>arrow-speed-8</t>
  </si>
  <si>
    <t>arrow-speed-9</t>
  </si>
  <si>
    <t>arrow-speed-10</t>
  </si>
  <si>
    <t>arrow-speed-11</t>
  </si>
  <si>
    <t>arrow-speed-12</t>
  </si>
  <si>
    <t>arrow-speed-13</t>
  </si>
  <si>
    <t>arrow-speed-14</t>
  </si>
  <si>
    <t>arrow-speed-15</t>
  </si>
  <si>
    <t>arrow-speed-16</t>
  </si>
  <si>
    <t>arrow-speed-17</t>
  </si>
  <si>
    <t>arrow-speed-18</t>
  </si>
  <si>
    <t>arrow-speed-19</t>
  </si>
  <si>
    <t>arrow-speed-20</t>
  </si>
  <si>
    <t>arrow-speed-21</t>
  </si>
  <si>
    <t>arrow-speed-22</t>
  </si>
  <si>
    <t>arrow-speed-23</t>
  </si>
  <si>
    <t>arrow-speed-24</t>
  </si>
  <si>
    <t>arrow-speed-25</t>
  </si>
  <si>
    <t>arrow-speed-26</t>
  </si>
  <si>
    <t>arrow-speed-27</t>
  </si>
  <si>
    <t>arrow-speed-28</t>
  </si>
  <si>
    <t>arrow-speed-29</t>
  </si>
  <si>
    <t>arrow-speed-30</t>
  </si>
  <si>
    <t>arrow-speed-31</t>
  </si>
  <si>
    <t>arrow-speed-32</t>
  </si>
  <si>
    <t>arrow-speed-33</t>
  </si>
  <si>
    <t>arrow-speed-34</t>
  </si>
  <si>
    <t>arrow-speed-35</t>
  </si>
  <si>
    <t>arrow-speed-36</t>
  </si>
  <si>
    <t>arrow-speed-37</t>
  </si>
  <si>
    <t>arrow-speed-38</t>
  </si>
  <si>
    <t>arrow-speed-39</t>
  </si>
  <si>
    <t>arrow-speed-40</t>
  </si>
  <si>
    <t>arrow-speed-41</t>
  </si>
  <si>
    <t>arrow-speed-42</t>
  </si>
  <si>
    <t>arrow-speed-43</t>
  </si>
  <si>
    <t>arrow-speed-44</t>
  </si>
  <si>
    <t>arrow-speed-45</t>
  </si>
  <si>
    <t>arrow-speed-46</t>
  </si>
  <si>
    <t>arrow-speed-47</t>
  </si>
  <si>
    <t>arrow-speed-48</t>
  </si>
  <si>
    <t>arrow-speed-49</t>
  </si>
  <si>
    <t>arrow-speed-50</t>
  </si>
  <si>
    <t>arrow-speed-51</t>
  </si>
  <si>
    <t>arrow-speed-52</t>
  </si>
  <si>
    <t>arrow-speed-53</t>
  </si>
  <si>
    <t>arrow-speed-54</t>
  </si>
  <si>
    <t>arrow-speed-55</t>
  </si>
  <si>
    <t>arrow-speed-56</t>
  </si>
  <si>
    <t>arrow-speed-57</t>
  </si>
  <si>
    <t>arrow-speed-58</t>
  </si>
  <si>
    <t>arrow-speed-59</t>
  </si>
  <si>
    <t>arrow-speed-60</t>
  </si>
  <si>
    <t>arrow-speed-61</t>
  </si>
  <si>
    <t>arrow-speed-62</t>
  </si>
  <si>
    <t>arrow-speed-63</t>
  </si>
  <si>
    <t>arrow-speed-64</t>
  </si>
  <si>
    <t>arrow-speed-65</t>
  </si>
  <si>
    <t>arrow-speed-66</t>
  </si>
  <si>
    <t>arrow-speed-67</t>
  </si>
  <si>
    <t>arrow-speed-68</t>
  </si>
  <si>
    <t>arrow-speed-69</t>
  </si>
  <si>
    <t>arrow-speed-70</t>
  </si>
  <si>
    <t>arrow-speed-71</t>
  </si>
  <si>
    <t>arrow-speed-72</t>
  </si>
  <si>
    <t>arrow-speed-73</t>
  </si>
  <si>
    <t>arrow-speed-74</t>
  </si>
  <si>
    <t>arrow-speed-75</t>
  </si>
  <si>
    <t>arrow-speed-76</t>
  </si>
  <si>
    <t>arrow-speed-77</t>
  </si>
  <si>
    <t>arrow-speed-78</t>
  </si>
  <si>
    <t>arrow-speed-79</t>
  </si>
  <si>
    <t>arrow-speed-80</t>
  </si>
  <si>
    <t>arrow-speed-81</t>
  </si>
  <si>
    <t>arrow-speed-82</t>
  </si>
  <si>
    <t>arrow-speed-83</t>
  </si>
  <si>
    <t>arrow-speed-84</t>
  </si>
  <si>
    <t>arrow-speed-85</t>
  </si>
  <si>
    <t>arrow-speed-86</t>
  </si>
  <si>
    <t>arrow-speed-87</t>
  </si>
  <si>
    <t>arrow-speed-88</t>
  </si>
  <si>
    <t>arrow-speed-89</t>
  </si>
  <si>
    <t>arrow-speed-90</t>
  </si>
  <si>
    <t>arrow-speed-91</t>
  </si>
  <si>
    <t>arrow-speed-92</t>
  </si>
  <si>
    <t>arrow-speed-93</t>
  </si>
  <si>
    <t>arrow-speed-94</t>
  </si>
  <si>
    <t>arrow-speed-95</t>
  </si>
  <si>
    <t>arrow-speed-96</t>
  </si>
  <si>
    <t>arrow-speed-97</t>
  </si>
  <si>
    <t>arrow-speed-98</t>
  </si>
  <si>
    <t>arrow-speed-99</t>
  </si>
  <si>
    <t>arrow-speed-100</t>
  </si>
  <si>
    <t>arrow-speed-101</t>
  </si>
  <si>
    <t>arrow-speed-102</t>
  </si>
  <si>
    <t>arrow-speed-103</t>
  </si>
  <si>
    <t>arrow-speed-104</t>
  </si>
  <si>
    <t>arrow-speed-105</t>
  </si>
  <si>
    <t>arrow-speed-106</t>
  </si>
  <si>
    <t>arrow-speed-107</t>
  </si>
  <si>
    <t>arrow-speed-108</t>
  </si>
  <si>
    <t>arrow-speed-109</t>
  </si>
  <si>
    <t>arrow-speed-110</t>
  </si>
  <si>
    <t>", icon = "__Cursed Exp__/graphics/ammo/icons/cursed-range-tech-2.jpg", effects = { { type = "gun-speed", ammo_category = "arrow", modifier = "0.1" } }, prerequisites = {"</t>
  </si>
  <si>
    <t>", icon = "__Cursed-Exp__/graphics/icons/bow/cursed-weapon1-</t>
  </si>
  <si>
    <t>", icon = "__Cursed-Exp__/graphics/icons/arrow/cursed-range-tech-1.jpg", effects = { { type = "ammo-damage", ammo_category = "arrow", modifier = "0.1" } }, prerequisites = {"</t>
  </si>
  <si>
    <t>Cursed bow - Level 1</t>
  </si>
  <si>
    <t>Cursed bow - Level 2</t>
  </si>
  <si>
    <t>Cursed bow - Level 3</t>
  </si>
  <si>
    <t>Cursed bow - Level 4</t>
  </si>
  <si>
    <t>Cursed bow - Level 5</t>
  </si>
  <si>
    <t>Cursed bow - Level 6</t>
  </si>
  <si>
    <t>Cursed bow - Level 7</t>
  </si>
  <si>
    <t>Cursed bow - Level 8</t>
  </si>
  <si>
    <t>Cursed bow - Level 9</t>
  </si>
  <si>
    <t>Cursed bow - Level 10</t>
  </si>
  <si>
    <t>Cursed bow - Level 11</t>
  </si>
  <si>
    <t>Cursed bow - Level 12</t>
  </si>
  <si>
    <t>Cursed bow - Level 13</t>
  </si>
  <si>
    <t>Cursed bow - Level 14</t>
  </si>
  <si>
    <t>Cursed bow - Level 15</t>
  </si>
  <si>
    <t>Cursed bow - Level 16</t>
  </si>
  <si>
    <t>Cursed bow - Level 17</t>
  </si>
  <si>
    <t>Cursed bow - Level 18</t>
  </si>
  <si>
    <t>Cursed bow - Level 19</t>
  </si>
  <si>
    <t>Cursed bow - Level 20</t>
  </si>
  <si>
    <t>Cursed bow - Level 21</t>
  </si>
  <si>
    <t>Cursed bow - Level 22</t>
  </si>
  <si>
    <t>Cursed bow - Level 23</t>
  </si>
  <si>
    <t>Cursed bow - Level 24</t>
  </si>
  <si>
    <t>Cursed bow - Level 25</t>
  </si>
  <si>
    <t>Cursed bow - Level 26</t>
  </si>
  <si>
    <t>Cursed bow - Level 27</t>
  </si>
  <si>
    <t>Cursed bow - Level 28</t>
  </si>
  <si>
    <t>Cursed bow - Level 29</t>
  </si>
  <si>
    <t>Cursed bow - Level 30</t>
  </si>
  <si>
    <t>Cursed bow - Level 31</t>
  </si>
  <si>
    <t>Cursed bow - Level 32</t>
  </si>
  <si>
    <t>Cursed bow - Level 33</t>
  </si>
  <si>
    <t>Cursed bow - Level 34</t>
  </si>
  <si>
    <t>Cursed bow - Level 35</t>
  </si>
  <si>
    <t>Cursed bow - Level 36</t>
  </si>
  <si>
    <t>Cursed bow - Level 37</t>
  </si>
  <si>
    <t>Cursed bow - Level 38</t>
  </si>
  <si>
    <t>Cursed bow - Level 39</t>
  </si>
  <si>
    <t>Cursed bow - Level 40</t>
  </si>
  <si>
    <t>Cursed bow - Level 41</t>
  </si>
  <si>
    <t>Cursed bow - Level 42</t>
  </si>
  <si>
    <t>Cursed bow - Level 43</t>
  </si>
  <si>
    <t>Cursed bow - Level 44</t>
  </si>
  <si>
    <t>Cursed bow - Level 45</t>
  </si>
  <si>
    <t>Cursed bow - Level 46</t>
  </si>
  <si>
    <t>Cursed bow - Level 47</t>
  </si>
  <si>
    <t>Cursed bow - Level 48</t>
  </si>
  <si>
    <t>Cursed bow - Level 49</t>
  </si>
  <si>
    <t>Cursed bow - Level 50</t>
  </si>
  <si>
    <t>Cursed bow - Level 51</t>
  </si>
  <si>
    <t>Cursed bow - Level 52</t>
  </si>
  <si>
    <t>Cursed bow - Level 53</t>
  </si>
  <si>
    <t>Cursed bow - Level 54</t>
  </si>
  <si>
    <t>Cursed bow - Level 55</t>
  </si>
  <si>
    <t>Cursed bow - Level 56</t>
  </si>
  <si>
    <t>Cursed bow - Level 57</t>
  </si>
  <si>
    <t>Cursed bow - Level 58</t>
  </si>
  <si>
    <t>Cursed bow - Level 59</t>
  </si>
  <si>
    <t>Cursed bow - Level 60</t>
  </si>
  <si>
    <t>Cursed bow - Level 61</t>
  </si>
  <si>
    <t>Cursed bow - Level 62</t>
  </si>
  <si>
    <t>Cursed bow - Level 63</t>
  </si>
  <si>
    <t>Cursed bow - Level 64</t>
  </si>
  <si>
    <t>Cursed bow - Level 65</t>
  </si>
  <si>
    <t>Cursed bow - Level 66</t>
  </si>
  <si>
    <t>Cursed bow - Level 67</t>
  </si>
  <si>
    <t>Cursed bow - Level 68</t>
  </si>
  <si>
    <t>Cursed bow - Level 69</t>
  </si>
  <si>
    <t>Cursed bow - Level 70</t>
  </si>
  <si>
    <t>Cursed bow - Level 71</t>
  </si>
  <si>
    <t>Cursed bow - Level 72</t>
  </si>
  <si>
    <t>Cursed bow - Level 73</t>
  </si>
  <si>
    <t>Cursed bow - Level 74</t>
  </si>
  <si>
    <t>Cursed bow - Level 75</t>
  </si>
  <si>
    <t>Cursed bow - Level 76</t>
  </si>
  <si>
    <t>Cursed bow - Level 77</t>
  </si>
  <si>
    <t>Cursed bow - Level 78</t>
  </si>
  <si>
    <t>Cursed bow - Level 79</t>
  </si>
  <si>
    <t>Cursed bow - Level 80</t>
  </si>
  <si>
    <t>Cursed bow - Level 81</t>
  </si>
  <si>
    <t>Cursed bow - Level 82</t>
  </si>
  <si>
    <t>Cursed bow - Level 83</t>
  </si>
  <si>
    <t>Cursed bow - Level 84</t>
  </si>
  <si>
    <t>Cursed bow - Level 85</t>
  </si>
  <si>
    <t>Cursed bow - Level 86</t>
  </si>
  <si>
    <t>Cursed bow - Level 87</t>
  </si>
  <si>
    <t>Cursed bow - Level 88</t>
  </si>
  <si>
    <t>Cursed bow - Level 89</t>
  </si>
  <si>
    <t>Cursed bow - Level 90</t>
  </si>
  <si>
    <t>Cursed bow - Level 91</t>
  </si>
  <si>
    <t>Cursed bow - Level 92</t>
  </si>
  <si>
    <t>Cursed bow - Level 93</t>
  </si>
  <si>
    <t>Cursed bow - Level 94</t>
  </si>
  <si>
    <t>Cursed bow - Level 95</t>
  </si>
  <si>
    <t>Cursed bow - Level 96</t>
  </si>
  <si>
    <t>Cursed bow - Level 97</t>
  </si>
  <si>
    <t>Cursed bow - Level 98</t>
  </si>
  <si>
    <t>Cursed bow - Level 99</t>
  </si>
  <si>
    <t>Cursed bow - Level 100</t>
  </si>
  <si>
    <t>Cursed bow - Level 101</t>
  </si>
  <si>
    <t>Cursed bow - Level 102</t>
  </si>
  <si>
    <t>Cursed bow - Level 103</t>
  </si>
  <si>
    <t>Cursed bow - Level 104</t>
  </si>
  <si>
    <t>Cursed bow - Level 105</t>
  </si>
  <si>
    <t>Cursed bow - Level 106</t>
  </si>
  <si>
    <t>Cursed bow - Level 107</t>
  </si>
  <si>
    <t>Cursed bow - Level 108</t>
  </si>
  <si>
    <t>Cursed bow - Level 109</t>
  </si>
  <si>
    <t>Cursed bow - Level 110</t>
  </si>
  <si>
    <t>Arrow damage 1</t>
  </si>
  <si>
    <t>Arrow damage 2</t>
  </si>
  <si>
    <t>Arrow damage 3</t>
  </si>
  <si>
    <t>Arrow damage 4</t>
  </si>
  <si>
    <t>Arrow damage 5</t>
  </si>
  <si>
    <t>Arrow damage 6</t>
  </si>
  <si>
    <t>Arrow damage 7</t>
  </si>
  <si>
    <t>Arrow damage 8</t>
  </si>
  <si>
    <t>Arrow damage 9</t>
  </si>
  <si>
    <t>Arrow damage 10</t>
  </si>
  <si>
    <t>Arrow damage 11</t>
  </si>
  <si>
    <t>Arrow damage 12</t>
  </si>
  <si>
    <t>Arrow damage 13</t>
  </si>
  <si>
    <t>Arrow damage 14</t>
  </si>
  <si>
    <t>Arrow damage 15</t>
  </si>
  <si>
    <t>Arrow damage 16</t>
  </si>
  <si>
    <t>Arrow damage 17</t>
  </si>
  <si>
    <t>Arrow damage 18</t>
  </si>
  <si>
    <t>Arrow damage 19</t>
  </si>
  <si>
    <t>Arrow damage 20</t>
  </si>
  <si>
    <t>Arrow damage 21</t>
  </si>
  <si>
    <t>Arrow damage 22</t>
  </si>
  <si>
    <t>Arrow damage 23</t>
  </si>
  <si>
    <t>Arrow damage 24</t>
  </si>
  <si>
    <t>Arrow damage 25</t>
  </si>
  <si>
    <t>Arrow damage 26</t>
  </si>
  <si>
    <t>Arrow damage 27</t>
  </si>
  <si>
    <t>Arrow damage 28</t>
  </si>
  <si>
    <t>Arrow damage 29</t>
  </si>
  <si>
    <t>Arrow damage 30</t>
  </si>
  <si>
    <t>Arrow damage 31</t>
  </si>
  <si>
    <t>Arrow damage 32</t>
  </si>
  <si>
    <t>Arrow damage 33</t>
  </si>
  <si>
    <t>Arrow damage 34</t>
  </si>
  <si>
    <t>Arrow damage 35</t>
  </si>
  <si>
    <t>Arrow damage 36</t>
  </si>
  <si>
    <t>Arrow damage 37</t>
  </si>
  <si>
    <t>Arrow damage 38</t>
  </si>
  <si>
    <t>Arrow damage 39</t>
  </si>
  <si>
    <t>Arrow damage 40</t>
  </si>
  <si>
    <t>Arrow damage 41</t>
  </si>
  <si>
    <t>Arrow damage 42</t>
  </si>
  <si>
    <t>Arrow damage 43</t>
  </si>
  <si>
    <t>Arrow damage 44</t>
  </si>
  <si>
    <t>Arrow damage 45</t>
  </si>
  <si>
    <t>Arrow damage 46</t>
  </si>
  <si>
    <t>Arrow damage 47</t>
  </si>
  <si>
    <t>Arrow damage 48</t>
  </si>
  <si>
    <t>Arrow damage 49</t>
  </si>
  <si>
    <t>Arrow damage 50</t>
  </si>
  <si>
    <t>Arrow damage 51</t>
  </si>
  <si>
    <t>Arrow damage 52</t>
  </si>
  <si>
    <t>Arrow damage 53</t>
  </si>
  <si>
    <t>Arrow damage 54</t>
  </si>
  <si>
    <t>Arrow damage 55</t>
  </si>
  <si>
    <t>Arrow damage 56</t>
  </si>
  <si>
    <t>Arrow damage 57</t>
  </si>
  <si>
    <t>Arrow damage 58</t>
  </si>
  <si>
    <t>Arrow damage 59</t>
  </si>
  <si>
    <t>Arrow damage 60</t>
  </si>
  <si>
    <t>Arrow damage 61</t>
  </si>
  <si>
    <t>Arrow damage 62</t>
  </si>
  <si>
    <t>Arrow damage 63</t>
  </si>
  <si>
    <t>Arrow damage 64</t>
  </si>
  <si>
    <t>Arrow damage 65</t>
  </si>
  <si>
    <t>Arrow damage 66</t>
  </si>
  <si>
    <t>Arrow damage 67</t>
  </si>
  <si>
    <t>Arrow damage 68</t>
  </si>
  <si>
    <t>Arrow damage 69</t>
  </si>
  <si>
    <t>Arrow damage 70</t>
  </si>
  <si>
    <t>Arrow damage 71</t>
  </si>
  <si>
    <t>Arrow damage 72</t>
  </si>
  <si>
    <t>Arrow damage 73</t>
  </si>
  <si>
    <t>Arrow damage 74</t>
  </si>
  <si>
    <t>Arrow damage 75</t>
  </si>
  <si>
    <t>Arrow damage 76</t>
  </si>
  <si>
    <t>Arrow damage 77</t>
  </si>
  <si>
    <t>Arrow damage 78</t>
  </si>
  <si>
    <t>Arrow damage 79</t>
  </si>
  <si>
    <t>Arrow damage 80</t>
  </si>
  <si>
    <t>Arrow damage 81</t>
  </si>
  <si>
    <t>Arrow damage 82</t>
  </si>
  <si>
    <t>Arrow damage 83</t>
  </si>
  <si>
    <t>Arrow damage 84</t>
  </si>
  <si>
    <t>Arrow damage 85</t>
  </si>
  <si>
    <t>Arrow damage 86</t>
  </si>
  <si>
    <t>Arrow damage 87</t>
  </si>
  <si>
    <t>Arrow damage 88</t>
  </si>
  <si>
    <t>Arrow damage 89</t>
  </si>
  <si>
    <t>Arrow damage 90</t>
  </si>
  <si>
    <t>Arrow damage 91</t>
  </si>
  <si>
    <t>Arrow damage 92</t>
  </si>
  <si>
    <t>Arrow damage 93</t>
  </si>
  <si>
    <t>Arrow damage 94</t>
  </si>
  <si>
    <t>Arrow damage 95</t>
  </si>
  <si>
    <t>Arrow damage 96</t>
  </si>
  <si>
    <t>Arrow damage 97</t>
  </si>
  <si>
    <t>Arrow damage 98</t>
  </si>
  <si>
    <t>Arrow damage 99</t>
  </si>
  <si>
    <t>Arrow damage 100</t>
  </si>
  <si>
    <t>Arrow damage 101</t>
  </si>
  <si>
    <t>Arrow damage 102</t>
  </si>
  <si>
    <t>Arrow damage 103</t>
  </si>
  <si>
    <t>Arrow damage 104</t>
  </si>
  <si>
    <t>Arrow damage 105</t>
  </si>
  <si>
    <t>Arrow damage 106</t>
  </si>
  <si>
    <t>Arrow damage 107</t>
  </si>
  <si>
    <t>Arrow damage 108</t>
  </si>
  <si>
    <t>Arrow damage 109</t>
  </si>
  <si>
    <t>Arrow damage 110</t>
  </si>
  <si>
    <t>Arrow damage 111</t>
  </si>
  <si>
    <t>Arrow damage 112</t>
  </si>
  <si>
    <t>Arrow damage 113</t>
  </si>
  <si>
    <t>Arrow damage 114</t>
  </si>
  <si>
    <t>Arrow damage 115</t>
  </si>
  <si>
    <t>Arrow damage 116</t>
  </si>
  <si>
    <t>Arrow damage 117</t>
  </si>
  <si>
    <t>Arrow damage 118</t>
  </si>
  <si>
    <t>Arrow damage 119</t>
  </si>
  <si>
    <t>Arrow damage 120</t>
  </si>
  <si>
    <t>Arrow damage 121</t>
  </si>
  <si>
    <t>Arrow damage 122</t>
  </si>
  <si>
    <t>Arrow damage 123</t>
  </si>
  <si>
    <t>Arrow damage 124</t>
  </si>
  <si>
    <t>Arrow damage 125</t>
  </si>
  <si>
    <t>Arrow damage 126</t>
  </si>
  <si>
    <t>Arrow damage 127</t>
  </si>
  <si>
    <t>Arrow damage 128</t>
  </si>
  <si>
    <t>Arrow damage 129</t>
  </si>
  <si>
    <t>Arrow damage 130</t>
  </si>
  <si>
    <t>Arrow damage 131</t>
  </si>
  <si>
    <t>Arrow damage 132</t>
  </si>
  <si>
    <t>Arrow damage 133</t>
  </si>
  <si>
    <t>Arrow damage 134</t>
  </si>
  <si>
    <t>Arrow damage 135</t>
  </si>
  <si>
    <t>Arrow damage 136</t>
  </si>
  <si>
    <t>Arrow damage 137</t>
  </si>
  <si>
    <t>Arrow damage 138</t>
  </si>
  <si>
    <t>Arrow damage 139</t>
  </si>
  <si>
    <t>Arrow damage 140</t>
  </si>
  <si>
    <t>Arrow damage 141</t>
  </si>
  <si>
    <t>Arrow damage 142</t>
  </si>
  <si>
    <t>Arrow damage 143</t>
  </si>
  <si>
    <t>Arrow damage 144</t>
  </si>
  <si>
    <t>Arrow damage 145</t>
  </si>
  <si>
    <t>Arrow damage 146</t>
  </si>
  <si>
    <t>Arrow damage 147</t>
  </si>
  <si>
    <t>Arrow damage 148</t>
  </si>
  <si>
    <t>Arrow damage 149</t>
  </si>
  <si>
    <t>Arrow damage 150</t>
  </si>
  <si>
    <t>Arrow damage 151</t>
  </si>
  <si>
    <t>Arrow damage 152</t>
  </si>
  <si>
    <t>Arrow damage 153</t>
  </si>
  <si>
    <t>Arrow damage 154</t>
  </si>
  <si>
    <t>Arrow damage 155</t>
  </si>
  <si>
    <t>Arrow damage 156</t>
  </si>
  <si>
    <t>Arrow damage 157</t>
  </si>
  <si>
    <t>Arrow damage 158</t>
  </si>
  <si>
    <t>Arrow damage 159</t>
  </si>
  <si>
    <t>Arrow damage 160</t>
  </si>
  <si>
    <t>Arrow damage 161</t>
  </si>
  <si>
    <t>Arrow damage 162</t>
  </si>
  <si>
    <t>Arrow damage 163</t>
  </si>
  <si>
    <t>Arrow damage 164</t>
  </si>
  <si>
    <t>Arrow damage 165</t>
  </si>
  <si>
    <t>Arrow damage 166</t>
  </si>
  <si>
    <t>Arrow damage 167</t>
  </si>
  <si>
    <t>Arrow damage 168</t>
  </si>
  <si>
    <t>Arrow damage 169</t>
  </si>
  <si>
    <t>Arrow damage 170</t>
  </si>
  <si>
    <t>Arrow damage 171</t>
  </si>
  <si>
    <t>Arrow damage 172</t>
  </si>
  <si>
    <t>Arrow damage 173</t>
  </si>
  <si>
    <t>Arrow damage 174</t>
  </si>
  <si>
    <t>Arrow damage 175</t>
  </si>
  <si>
    <t>Arrow damage 176</t>
  </si>
  <si>
    <t>Arrow damage 177</t>
  </si>
  <si>
    <t>Arrow damage 178</t>
  </si>
  <si>
    <t>Arrow damage 179</t>
  </si>
  <si>
    <t>Arrow damage 180</t>
  </si>
  <si>
    <t>Arrow damage 181</t>
  </si>
  <si>
    <t>Arrow damage 182</t>
  </si>
  <si>
    <t>Arrow damage 183</t>
  </si>
  <si>
    <t>Arrow damage 184</t>
  </si>
  <si>
    <t>Arrow damage 185</t>
  </si>
  <si>
    <t>Arrow damage 186</t>
  </si>
  <si>
    <t>Arrow damage 187</t>
  </si>
  <si>
    <t>Arrow damage 188</t>
  </si>
  <si>
    <t>Arrow damage 189</t>
  </si>
  <si>
    <t>Arrow damage 190</t>
  </si>
  <si>
    <t>Arrow damage 191</t>
  </si>
  <si>
    <t>Arrow damage 192</t>
  </si>
  <si>
    <t>Arrow damage 193</t>
  </si>
  <si>
    <t>Arrow damage 194</t>
  </si>
  <si>
    <t>Arrow damage 195</t>
  </si>
  <si>
    <t>Arrow damage 196</t>
  </si>
  <si>
    <t>Arrow damage 197</t>
  </si>
  <si>
    <t>Arrow damage 198</t>
  </si>
  <si>
    <t>Arrow damage 199</t>
  </si>
  <si>
    <t>Arrow damage 200</t>
  </si>
  <si>
    <t>Arrow damage 201</t>
  </si>
  <si>
    <t>Arrow damage 202</t>
  </si>
  <si>
    <t>Arrow damage 203</t>
  </si>
  <si>
    <t>Arrow damage 204</t>
  </si>
  <si>
    <t>Arrow damage 205</t>
  </si>
  <si>
    <t>Arrow damage 206</t>
  </si>
  <si>
    <t>Arrow damage 207</t>
  </si>
  <si>
    <t>Arrow damage 208</t>
  </si>
  <si>
    <t>Arrow damage 209</t>
  </si>
  <si>
    <t>Arrow damage 210</t>
  </si>
  <si>
    <t>Arrow damage 211</t>
  </si>
  <si>
    <t>Arrow damage 212</t>
  </si>
  <si>
    <t>Arrow damage 213</t>
  </si>
  <si>
    <t>Arrow damage 214</t>
  </si>
  <si>
    <t>Arrow damage 215</t>
  </si>
  <si>
    <t>Arrow damage 216</t>
  </si>
  <si>
    <t>Arrow damage 217</t>
  </si>
  <si>
    <t>Arrow damage 218</t>
  </si>
  <si>
    <t>Arrow damage 219</t>
  </si>
  <si>
    <t>Arrow damage 220</t>
  </si>
  <si>
    <t>Arrow damage 221</t>
  </si>
  <si>
    <t>Arrow damage 222</t>
  </si>
  <si>
    <t>Arrow damage 223</t>
  </si>
  <si>
    <t>Arrow damage 224</t>
  </si>
  <si>
    <t>Arrow damage 225</t>
  </si>
  <si>
    <t>Arrow damage 226</t>
  </si>
  <si>
    <t>Arrow damage 227</t>
  </si>
  <si>
    <t>Arrow damage 228</t>
  </si>
  <si>
    <t>Arrow damage 229</t>
  </si>
  <si>
    <t>Arrow damage 230</t>
  </si>
  <si>
    <t>Arrow damage 231</t>
  </si>
  <si>
    <t>Arrow damage 232</t>
  </si>
  <si>
    <t>Arrow damage 233</t>
  </si>
  <si>
    <t>Arrow damage 234</t>
  </si>
  <si>
    <t>Arrow damage 235</t>
  </si>
  <si>
    <t>Arrow damage 236</t>
  </si>
  <si>
    <t>Arrow damage 237</t>
  </si>
  <si>
    <t>Arrow damage 238</t>
  </si>
  <si>
    <t>Arrow damage 239</t>
  </si>
  <si>
    <t>Arrow damage 240</t>
  </si>
  <si>
    <t>Arrow damage 241</t>
  </si>
  <si>
    <t>Arrow damage 242</t>
  </si>
  <si>
    <t>Arrow damage 243</t>
  </si>
  <si>
    <t>Arrow damage 244</t>
  </si>
  <si>
    <t>Arrow damage 245</t>
  </si>
  <si>
    <t>Arrow damage 246</t>
  </si>
  <si>
    <t>Arrow damage 247</t>
  </si>
  <si>
    <t>Arrow damage 248</t>
  </si>
  <si>
    <t>Arrow damage 249</t>
  </si>
  <si>
    <t>Arrow damage 250</t>
  </si>
  <si>
    <t>Arrow damage 251</t>
  </si>
  <si>
    <t>Arrow damage 252</t>
  </si>
  <si>
    <t>Arrow damage 253</t>
  </si>
  <si>
    <t>Arrow damage 254</t>
  </si>
  <si>
    <t>Arrow damage 255</t>
  </si>
  <si>
    <t>Arrow damage 256</t>
  </si>
  <si>
    <t>Arrow damage 257</t>
  </si>
  <si>
    <t>Arrow damage 258</t>
  </si>
  <si>
    <t>Arrow damage 259</t>
  </si>
  <si>
    <t>Arrow damage 260</t>
  </si>
  <si>
    <t>Arrow damage 261</t>
  </si>
  <si>
    <t>Arrow damage 262</t>
  </si>
  <si>
    <t>Arrow damage 263</t>
  </si>
  <si>
    <t>Arrow damage 264</t>
  </si>
  <si>
    <t>Arrow damage 265</t>
  </si>
  <si>
    <t>Arrow damage 266</t>
  </si>
  <si>
    <t>Arrow damage 267</t>
  </si>
  <si>
    <t>Arrow damage 268</t>
  </si>
  <si>
    <t>Arrow damage 269</t>
  </si>
  <si>
    <t>Arrow damage 270</t>
  </si>
  <si>
    <t>Arrow damage 271</t>
  </si>
  <si>
    <t>Arrow damage 272</t>
  </si>
  <si>
    <t>Arrow damage 273</t>
  </si>
  <si>
    <t>Arrow damage 274</t>
  </si>
  <si>
    <t>Arrow damage 275</t>
  </si>
  <si>
    <t>Arrow damage 276</t>
  </si>
  <si>
    <t>Arrow damage 277</t>
  </si>
  <si>
    <t>Arrow damage 278</t>
  </si>
  <si>
    <t>Arrow damage 279</t>
  </si>
  <si>
    <t>Arrow damage 280</t>
  </si>
  <si>
    <t>Arrow damage 281</t>
  </si>
  <si>
    <t>Arrow damage 282</t>
  </si>
  <si>
    <t>Arrow damage 283</t>
  </si>
  <si>
    <t>Arrow damage 284</t>
  </si>
  <si>
    <t>Arrow damage 285</t>
  </si>
  <si>
    <t>Arrow damage 286</t>
  </si>
  <si>
    <t>Arrow damage 287</t>
  </si>
  <si>
    <t>Arrow damage 288</t>
  </si>
  <si>
    <t>Arrow damage 289</t>
  </si>
  <si>
    <t>Arrow damage 290</t>
  </si>
  <si>
    <t>Arrow damage 291</t>
  </si>
  <si>
    <t>Arrow damage 292</t>
  </si>
  <si>
    <t>Arrow damage 293</t>
  </si>
  <si>
    <t>Arrow damage 294</t>
  </si>
  <si>
    <t>Arrow damage 295</t>
  </si>
  <si>
    <t>Arrow damage 296</t>
  </si>
  <si>
    <t>Arrow damage 297</t>
  </si>
  <si>
    <t>Arrow damage 298</t>
  </si>
  <si>
    <t>Arrow damage 299</t>
  </si>
  <si>
    <t>Arrow damage 300</t>
  </si>
  <si>
    <t xml:space="preserve">.jpg" ,flags = {"goes-to-main-inventory"}, subgroup = "cursed-bow", order = "c[bow]", attack_parameters = { ammo_category = "arrow", cooldown = </t>
  </si>
  <si>
    <t>, sound = { filename = "__base__/sound/creatures/worm-roar-short-1.ogg",   volume = 0.5 } }, stack_size = 1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</si>
</sst>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abSelected="1" topLeftCell="A84" workbookViewId="0">
      <selection activeCell="A2" sqref="A2:A111"/>
    </sheetView>
  </sheetViews>
  <sheetFormatPr baseColWidth="10" defaultRowHeight="15" x14ac:dyDescent="0.25"/>
  <cols>
    <col min="3" max="3" width="6.42578125" customWidth="1"/>
    <col min="4" max="4" width="19.5703125" bestFit="1" customWidth="1"/>
    <col min="5" max="5" width="5.42578125" customWidth="1"/>
    <col min="6" max="6" width="7.5703125" customWidth="1"/>
    <col min="8" max="8" width="11.42578125" customWidth="1"/>
    <col min="9" max="9" width="4.7109375" customWidth="1"/>
    <col min="10" max="10" width="11" customWidth="1"/>
    <col min="11" max="11" width="5.42578125" customWidth="1"/>
  </cols>
  <sheetData>
    <row r="2" spans="1:21" x14ac:dyDescent="0.25">
      <c r="A2" t="str">
        <f>CONCATENATE(C2,D2,E2,F2,G2,H2,I2,J2,K2)</f>
        <v>{ type = "gun", name = "cursed-weapon1-1", icon = "__Cursed-Exp__/graphics/icons/bow/cursed-weapon1-1.jpg" ,flags = {"goes-to-main-inventory"}, subgroup = "cursed-bow", order = "c[bow]", attack_parameters = { ammo_category = "arrow", cooldown = 119.1, movement_slow_down_factor = 0, projectile_creation_distance = 0.5, range = 10.2, sound = { filename = "__base__/sound/creatures/worm-roar-short-1.ogg",   volume = 0.5 } }, stack_size = 1 },</v>
      </c>
      <c r="B2">
        <v>1</v>
      </c>
      <c r="C2" t="s">
        <v>0</v>
      </c>
      <c r="D2" t="s">
        <v>1</v>
      </c>
      <c r="E2" t="s">
        <v>526</v>
      </c>
      <c r="F2">
        <v>1</v>
      </c>
      <c r="G2" t="s">
        <v>938</v>
      </c>
      <c r="H2">
        <f>ROUNDUP(((B2*-1.75/110)+2)*60,1)</f>
        <v>119.1</v>
      </c>
      <c r="I2" t="s">
        <v>2</v>
      </c>
      <c r="J2">
        <f>ROUNDDOWN(B2*22/110+10,2)</f>
        <v>10.199999999999999</v>
      </c>
      <c r="K2" t="s">
        <v>939</v>
      </c>
      <c r="L2" t="s">
        <v>112</v>
      </c>
      <c r="M2">
        <f>((O2*(-0.25)/110)+0.5) * 60</f>
        <v>29.863636363636363</v>
      </c>
      <c r="N2">
        <f>(O2*(-0.25)/110)+0.5</f>
        <v>0.49772727272727274</v>
      </c>
      <c r="O2">
        <v>1</v>
      </c>
      <c r="P2">
        <f>2.5+O2*0.2*2.5</f>
        <v>3</v>
      </c>
      <c r="Q2">
        <f>1.75+O2*0.2*1.75</f>
        <v>2.1</v>
      </c>
      <c r="R2">
        <f>P2+Q2</f>
        <v>5.0999999999999996</v>
      </c>
      <c r="T2" t="s">
        <v>528</v>
      </c>
      <c r="U2" t="str">
        <f>CONCATENATE(D2," = ",T2)</f>
        <v>cursed-weapon1-1 = Cursed bow - Level 1</v>
      </c>
    </row>
    <row r="3" spans="1:21" x14ac:dyDescent="0.25">
      <c r="A3" t="str">
        <f t="shared" ref="A3:A66" si="0">CONCATENATE(C3,D3,E3,F3,G3,H3,I3,J3,K3)</f>
        <v>{ type = "gun", name = "cursed-weapon1-2", icon = "__Cursed-Exp__/graphics/icons/bow/cursed-weapon1-1.jpg" ,flags = {"goes-to-main-inventory"}, subgroup = "cursed-bow", order = "c[bow]", attack_parameters = { ammo_category = "arrow", cooldown = 118.1, movement_slow_down_factor = 0, projectile_creation_distance = 0.5, range = 10.4, sound = { filename = "__base__/sound/creatures/worm-roar-short-1.ogg",   volume = 0.5 } }, stack_size = 1 },</v>
      </c>
      <c r="B3">
        <f>B2+1</f>
        <v>2</v>
      </c>
      <c r="C3" t="s">
        <v>0</v>
      </c>
      <c r="D3" t="s">
        <v>3</v>
      </c>
      <c r="E3" t="s">
        <v>526</v>
      </c>
      <c r="F3">
        <v>1</v>
      </c>
      <c r="G3" t="s">
        <v>938</v>
      </c>
      <c r="H3">
        <f t="shared" ref="H3:H66" si="1">ROUNDUP(((B3*-1.75/110)+2)*60,1)</f>
        <v>118.1</v>
      </c>
      <c r="I3" t="s">
        <v>2</v>
      </c>
      <c r="J3">
        <f t="shared" ref="J3:J66" si="2">ROUNDDOWN(B3*22/110+10,2)</f>
        <v>10.4</v>
      </c>
      <c r="K3" t="s">
        <v>939</v>
      </c>
      <c r="L3" t="s">
        <v>112</v>
      </c>
      <c r="M3">
        <f t="shared" ref="M3:M66" si="3">((O3*(-0.25)/110)+0.5) * 60</f>
        <v>29.72727272727273</v>
      </c>
      <c r="N3">
        <f t="shared" ref="N3:N66" si="4">(O3*(-0.25)/110)+0.5</f>
        <v>0.49545454545454548</v>
      </c>
      <c r="O3">
        <v>2</v>
      </c>
      <c r="P3">
        <f t="shared" ref="P3:P66" si="5">2.5+O3*0.2*2.5</f>
        <v>3.5</v>
      </c>
      <c r="Q3">
        <f t="shared" ref="Q3:Q66" si="6">1.75+O3*0.2*1.75</f>
        <v>2.4500000000000002</v>
      </c>
      <c r="R3">
        <f t="shared" ref="R3:R66" si="7">P3+Q3</f>
        <v>5.95</v>
      </c>
      <c r="T3" t="s">
        <v>529</v>
      </c>
      <c r="U3" t="str">
        <f t="shared" ref="U3:U66" si="8">CONCATENATE(D3," = ",T3)</f>
        <v>cursed-weapon1-2 = Cursed bow - Level 2</v>
      </c>
    </row>
    <row r="4" spans="1:21" x14ac:dyDescent="0.25">
      <c r="A4" t="str">
        <f t="shared" si="0"/>
        <v>{ type = "gun", name = "cursed-weapon1-3", icon = "__Cursed-Exp__/graphics/icons/bow/cursed-weapon1-2.jpg" ,flags = {"goes-to-main-inventory"}, subgroup = "cursed-bow", order = "c[bow]", attack_parameters = { ammo_category = "arrow", cooldown = 117.2, movement_slow_down_factor = 0, projectile_creation_distance = 0.5, range = 10.6, sound = { filename = "__base__/sound/creatures/worm-roar-short-1.ogg",   volume = 0.5 } }, stack_size = 1 },</v>
      </c>
      <c r="B4">
        <f t="shared" ref="B4:B67" si="9">B3+1</f>
        <v>3</v>
      </c>
      <c r="C4" t="s">
        <v>0</v>
      </c>
      <c r="D4" t="s">
        <v>4</v>
      </c>
      <c r="E4" t="s">
        <v>526</v>
      </c>
      <c r="F4">
        <f>F2+1</f>
        <v>2</v>
      </c>
      <c r="G4" t="s">
        <v>938</v>
      </c>
      <c r="H4">
        <f t="shared" si="1"/>
        <v>117.19999999999999</v>
      </c>
      <c r="I4" t="s">
        <v>2</v>
      </c>
      <c r="J4">
        <f t="shared" si="2"/>
        <v>10.6</v>
      </c>
      <c r="K4" t="s">
        <v>939</v>
      </c>
      <c r="L4" t="s">
        <v>112</v>
      </c>
      <c r="M4">
        <f t="shared" si="3"/>
        <v>29.59090909090909</v>
      </c>
      <c r="N4">
        <f t="shared" si="4"/>
        <v>0.49318181818181817</v>
      </c>
      <c r="O4">
        <v>3</v>
      </c>
      <c r="P4">
        <f t="shared" si="5"/>
        <v>4</v>
      </c>
      <c r="Q4">
        <f t="shared" si="6"/>
        <v>2.8000000000000003</v>
      </c>
      <c r="R4">
        <f t="shared" si="7"/>
        <v>6.8000000000000007</v>
      </c>
      <c r="T4" t="s">
        <v>530</v>
      </c>
      <c r="U4" t="str">
        <f t="shared" si="8"/>
        <v>cursed-weapon1-3 = Cursed bow - Level 3</v>
      </c>
    </row>
    <row r="5" spans="1:21" x14ac:dyDescent="0.25">
      <c r="A5" t="str">
        <f t="shared" si="0"/>
        <v>{ type = "gun", name = "cursed-weapon1-4", icon = "__Cursed-Exp__/graphics/icons/bow/cursed-weapon1-2.jpg" ,flags = {"goes-to-main-inventory"}, subgroup = "cursed-bow", order = "c[bow]", attack_parameters = { ammo_category = "arrow", cooldown = 116.2, movement_slow_down_factor = 0, projectile_creation_distance = 0.5, range = 10.8, sound = { filename = "__base__/sound/creatures/worm-roar-short-1.ogg",   volume = 0.5 } }, stack_size = 1 },</v>
      </c>
      <c r="B5">
        <f t="shared" si="9"/>
        <v>4</v>
      </c>
      <c r="C5" t="s">
        <v>0</v>
      </c>
      <c r="D5" t="s">
        <v>5</v>
      </c>
      <c r="E5" t="s">
        <v>526</v>
      </c>
      <c r="F5">
        <f t="shared" ref="F5:F68" si="10">F3+1</f>
        <v>2</v>
      </c>
      <c r="G5" t="s">
        <v>938</v>
      </c>
      <c r="H5">
        <f t="shared" si="1"/>
        <v>116.19999999999999</v>
      </c>
      <c r="I5" t="s">
        <v>2</v>
      </c>
      <c r="J5">
        <f t="shared" si="2"/>
        <v>10.8</v>
      </c>
      <c r="K5" t="s">
        <v>939</v>
      </c>
      <c r="L5" t="s">
        <v>112</v>
      </c>
      <c r="M5">
        <f t="shared" si="3"/>
        <v>29.454545454545453</v>
      </c>
      <c r="N5">
        <f t="shared" si="4"/>
        <v>0.49090909090909091</v>
      </c>
      <c r="O5">
        <v>4</v>
      </c>
      <c r="P5">
        <f t="shared" si="5"/>
        <v>4.5</v>
      </c>
      <c r="Q5">
        <f t="shared" si="6"/>
        <v>3.1500000000000004</v>
      </c>
      <c r="R5">
        <f t="shared" si="7"/>
        <v>7.65</v>
      </c>
      <c r="T5" t="s">
        <v>531</v>
      </c>
      <c r="U5" t="str">
        <f t="shared" si="8"/>
        <v>cursed-weapon1-4 = Cursed bow - Level 4</v>
      </c>
    </row>
    <row r="6" spans="1:21" x14ac:dyDescent="0.25">
      <c r="A6" t="str">
        <f t="shared" si="0"/>
        <v>{ type = "gun", name = "cursed-weapon1-5", icon = "__Cursed-Exp__/graphics/icons/bow/cursed-weapon1-3.jpg" ,flags = {"goes-to-main-inventory"}, subgroup = "cursed-bow", order = "c[bow]", attack_parameters = { ammo_category = "arrow", cooldown = 115.3, movement_slow_down_factor = 0, projectile_creation_distance = 0.5, range = 11, sound = { filename = "__base__/sound/creatures/worm-roar-short-1.ogg",   volume = 0.5 } }, stack_size = 1 },</v>
      </c>
      <c r="B6">
        <f t="shared" si="9"/>
        <v>5</v>
      </c>
      <c r="C6" t="s">
        <v>0</v>
      </c>
      <c r="D6" t="s">
        <v>6</v>
      </c>
      <c r="E6" t="s">
        <v>526</v>
      </c>
      <c r="F6">
        <f t="shared" si="10"/>
        <v>3</v>
      </c>
      <c r="G6" t="s">
        <v>938</v>
      </c>
      <c r="H6">
        <f t="shared" si="1"/>
        <v>115.3</v>
      </c>
      <c r="I6" t="s">
        <v>2</v>
      </c>
      <c r="J6">
        <f t="shared" si="2"/>
        <v>11</v>
      </c>
      <c r="K6" t="s">
        <v>939</v>
      </c>
      <c r="L6" t="s">
        <v>112</v>
      </c>
      <c r="M6">
        <f t="shared" si="3"/>
        <v>29.31818181818182</v>
      </c>
      <c r="N6">
        <f t="shared" si="4"/>
        <v>0.48863636363636365</v>
      </c>
      <c r="O6">
        <v>5</v>
      </c>
      <c r="P6">
        <f t="shared" si="5"/>
        <v>5</v>
      </c>
      <c r="Q6">
        <f t="shared" si="6"/>
        <v>3.5</v>
      </c>
      <c r="R6">
        <f t="shared" si="7"/>
        <v>8.5</v>
      </c>
      <c r="T6" t="s">
        <v>532</v>
      </c>
      <c r="U6" t="str">
        <f t="shared" si="8"/>
        <v>cursed-weapon1-5 = Cursed bow - Level 5</v>
      </c>
    </row>
    <row r="7" spans="1:21" x14ac:dyDescent="0.25">
      <c r="A7" t="str">
        <f t="shared" si="0"/>
        <v>{ type = "gun", name = "cursed-weapon1-6", icon = "__Cursed-Exp__/graphics/icons/bow/cursed-weapon1-3.jpg" ,flags = {"goes-to-main-inventory"}, subgroup = "cursed-bow", order = "c[bow]", attack_parameters = { ammo_category = "arrow", cooldown = 114.3, movement_slow_down_factor = 0, projectile_creation_distance = 0.5, range = 11.2, sound = { filename = "__base__/sound/creatures/worm-roar-short-1.ogg",   volume = 0.5 } }, stack_size = 1 },</v>
      </c>
      <c r="B7">
        <f t="shared" si="9"/>
        <v>6</v>
      </c>
      <c r="C7" t="s">
        <v>0</v>
      </c>
      <c r="D7" t="s">
        <v>7</v>
      </c>
      <c r="E7" t="s">
        <v>526</v>
      </c>
      <c r="F7">
        <f t="shared" si="10"/>
        <v>3</v>
      </c>
      <c r="G7" t="s">
        <v>938</v>
      </c>
      <c r="H7">
        <f t="shared" si="1"/>
        <v>114.3</v>
      </c>
      <c r="I7" t="s">
        <v>2</v>
      </c>
      <c r="J7">
        <f t="shared" si="2"/>
        <v>11.2</v>
      </c>
      <c r="K7" t="s">
        <v>939</v>
      </c>
      <c r="L7" t="s">
        <v>112</v>
      </c>
      <c r="M7">
        <f t="shared" si="3"/>
        <v>29.181818181818183</v>
      </c>
      <c r="N7">
        <f t="shared" si="4"/>
        <v>0.48636363636363639</v>
      </c>
      <c r="O7">
        <v>6</v>
      </c>
      <c r="P7">
        <f t="shared" si="5"/>
        <v>5.5</v>
      </c>
      <c r="Q7">
        <f t="shared" si="6"/>
        <v>3.8500000000000005</v>
      </c>
      <c r="R7">
        <f t="shared" si="7"/>
        <v>9.3500000000000014</v>
      </c>
      <c r="T7" t="s">
        <v>533</v>
      </c>
      <c r="U7" t="str">
        <f t="shared" si="8"/>
        <v>cursed-weapon1-6 = Cursed bow - Level 6</v>
      </c>
    </row>
    <row r="8" spans="1:21" x14ac:dyDescent="0.25">
      <c r="A8" t="str">
        <f t="shared" si="0"/>
        <v>{ type = "gun", name = "cursed-weapon1-7", icon = "__Cursed-Exp__/graphics/icons/bow/cursed-weapon1-4.jpg" ,flags = {"goes-to-main-inventory"}, subgroup = "cursed-bow", order = "c[bow]", attack_parameters = { ammo_category = "arrow", cooldown = 113.4, movement_slow_down_factor = 0, projectile_creation_distance = 0.5, range = 11.4, sound = { filename = "__base__/sound/creatures/worm-roar-short-1.ogg",   volume = 0.5 } }, stack_size = 1 },</v>
      </c>
      <c r="B8">
        <f t="shared" si="9"/>
        <v>7</v>
      </c>
      <c r="C8" t="s">
        <v>0</v>
      </c>
      <c r="D8" t="s">
        <v>8</v>
      </c>
      <c r="E8" t="s">
        <v>526</v>
      </c>
      <c r="F8">
        <f t="shared" si="10"/>
        <v>4</v>
      </c>
      <c r="G8" t="s">
        <v>938</v>
      </c>
      <c r="H8">
        <f t="shared" si="1"/>
        <v>113.39999999999999</v>
      </c>
      <c r="I8" t="s">
        <v>2</v>
      </c>
      <c r="J8">
        <f t="shared" si="2"/>
        <v>11.4</v>
      </c>
      <c r="K8" t="s">
        <v>939</v>
      </c>
      <c r="L8" t="s">
        <v>112</v>
      </c>
      <c r="M8">
        <f t="shared" si="3"/>
        <v>29.045454545454543</v>
      </c>
      <c r="N8">
        <f t="shared" si="4"/>
        <v>0.48409090909090907</v>
      </c>
      <c r="O8">
        <v>7</v>
      </c>
      <c r="P8">
        <f t="shared" si="5"/>
        <v>6</v>
      </c>
      <c r="Q8">
        <f t="shared" si="6"/>
        <v>4.2</v>
      </c>
      <c r="R8">
        <f t="shared" si="7"/>
        <v>10.199999999999999</v>
      </c>
      <c r="T8" t="s">
        <v>534</v>
      </c>
      <c r="U8" t="str">
        <f t="shared" si="8"/>
        <v>cursed-weapon1-7 = Cursed bow - Level 7</v>
      </c>
    </row>
    <row r="9" spans="1:21" x14ac:dyDescent="0.25">
      <c r="A9" t="str">
        <f t="shared" si="0"/>
        <v>{ type = "gun", name = "cursed-weapon1-8", icon = "__Cursed-Exp__/graphics/icons/bow/cursed-weapon1-4.jpg" ,flags = {"goes-to-main-inventory"}, subgroup = "cursed-bow", order = "c[bow]", attack_parameters = { ammo_category = "arrow", cooldown = 112.4, movement_slow_down_factor = 0, projectile_creation_distance = 0.5, range = 11.6, sound = { filename = "__base__/sound/creatures/worm-roar-short-1.ogg",   volume = 0.5 } }, stack_size = 1 },</v>
      </c>
      <c r="B9">
        <f t="shared" si="9"/>
        <v>8</v>
      </c>
      <c r="C9" t="s">
        <v>0</v>
      </c>
      <c r="D9" t="s">
        <v>9</v>
      </c>
      <c r="E9" t="s">
        <v>526</v>
      </c>
      <c r="F9">
        <f t="shared" si="10"/>
        <v>4</v>
      </c>
      <c r="G9" t="s">
        <v>938</v>
      </c>
      <c r="H9">
        <f t="shared" si="1"/>
        <v>112.39999999999999</v>
      </c>
      <c r="I9" t="s">
        <v>2</v>
      </c>
      <c r="J9">
        <f t="shared" si="2"/>
        <v>11.6</v>
      </c>
      <c r="K9" t="s">
        <v>939</v>
      </c>
      <c r="L9" t="s">
        <v>112</v>
      </c>
      <c r="M9">
        <f t="shared" si="3"/>
        <v>28.90909090909091</v>
      </c>
      <c r="N9">
        <f t="shared" si="4"/>
        <v>0.48181818181818181</v>
      </c>
      <c r="O9">
        <v>8</v>
      </c>
      <c r="P9">
        <f t="shared" si="5"/>
        <v>6.5</v>
      </c>
      <c r="Q9">
        <f t="shared" si="6"/>
        <v>4.5500000000000007</v>
      </c>
      <c r="R9">
        <f t="shared" si="7"/>
        <v>11.05</v>
      </c>
      <c r="T9" t="s">
        <v>535</v>
      </c>
      <c r="U9" t="str">
        <f t="shared" si="8"/>
        <v>cursed-weapon1-8 = Cursed bow - Level 8</v>
      </c>
    </row>
    <row r="10" spans="1:21" x14ac:dyDescent="0.25">
      <c r="A10" t="str">
        <f t="shared" si="0"/>
        <v>{ type = "gun", name = "cursed-weapon1-9", icon = "__Cursed-Exp__/graphics/icons/bow/cursed-weapon1-5.jpg" ,flags = {"goes-to-main-inventory"}, subgroup = "cursed-bow", order = "c[bow]", attack_parameters = { ammo_category = "arrow", cooldown = 111.5, movement_slow_down_factor = 0, projectile_creation_distance = 0.5, range = 11.8, sound = { filename = "__base__/sound/creatures/worm-roar-short-1.ogg",   volume = 0.5 } }, stack_size = 1 },</v>
      </c>
      <c r="B10">
        <f t="shared" si="9"/>
        <v>9</v>
      </c>
      <c r="C10" t="s">
        <v>0</v>
      </c>
      <c r="D10" t="s">
        <v>10</v>
      </c>
      <c r="E10" t="s">
        <v>526</v>
      </c>
      <c r="F10">
        <f t="shared" si="10"/>
        <v>5</v>
      </c>
      <c r="G10" t="s">
        <v>938</v>
      </c>
      <c r="H10">
        <f t="shared" si="1"/>
        <v>111.5</v>
      </c>
      <c r="I10" t="s">
        <v>2</v>
      </c>
      <c r="J10">
        <f t="shared" si="2"/>
        <v>11.8</v>
      </c>
      <c r="K10" t="s">
        <v>939</v>
      </c>
      <c r="L10" t="s">
        <v>112</v>
      </c>
      <c r="M10">
        <f t="shared" si="3"/>
        <v>28.772727272727273</v>
      </c>
      <c r="N10">
        <f t="shared" si="4"/>
        <v>0.47954545454545455</v>
      </c>
      <c r="O10">
        <v>9</v>
      </c>
      <c r="P10">
        <f t="shared" si="5"/>
        <v>7</v>
      </c>
      <c r="Q10">
        <f t="shared" si="6"/>
        <v>4.9000000000000004</v>
      </c>
      <c r="R10">
        <f t="shared" si="7"/>
        <v>11.9</v>
      </c>
      <c r="T10" t="s">
        <v>536</v>
      </c>
      <c r="U10" t="str">
        <f t="shared" si="8"/>
        <v>cursed-weapon1-9 = Cursed bow - Level 9</v>
      </c>
    </row>
    <row r="11" spans="1:21" x14ac:dyDescent="0.25">
      <c r="A11" t="str">
        <f t="shared" si="0"/>
        <v>{ type = "gun", name = "cursed-weapon1-10", icon = "__Cursed-Exp__/graphics/icons/bow/cursed-weapon1-5.jpg" ,flags = {"goes-to-main-inventory"}, subgroup = "cursed-bow", order = "c[bow]", attack_parameters = { ammo_category = "arrow", cooldown = 110.5, movement_slow_down_factor = 0, projectile_creation_distance = 0.5, range = 12, sound = { filename = "__base__/sound/creatures/worm-roar-short-1.ogg",   volume = 0.5 } }, stack_size = 1 },</v>
      </c>
      <c r="B11">
        <f t="shared" si="9"/>
        <v>10</v>
      </c>
      <c r="C11" t="s">
        <v>0</v>
      </c>
      <c r="D11" t="s">
        <v>11</v>
      </c>
      <c r="E11" t="s">
        <v>526</v>
      </c>
      <c r="F11">
        <f t="shared" si="10"/>
        <v>5</v>
      </c>
      <c r="G11" t="s">
        <v>938</v>
      </c>
      <c r="H11">
        <f t="shared" si="1"/>
        <v>110.5</v>
      </c>
      <c r="I11" t="s">
        <v>2</v>
      </c>
      <c r="J11">
        <f t="shared" si="2"/>
        <v>12</v>
      </c>
      <c r="K11" t="s">
        <v>939</v>
      </c>
      <c r="L11" t="s">
        <v>112</v>
      </c>
      <c r="M11">
        <f t="shared" si="3"/>
        <v>28.636363636363637</v>
      </c>
      <c r="N11">
        <f t="shared" si="4"/>
        <v>0.47727272727272729</v>
      </c>
      <c r="O11">
        <v>10</v>
      </c>
      <c r="P11">
        <f t="shared" si="5"/>
        <v>7.5</v>
      </c>
      <c r="Q11">
        <f t="shared" si="6"/>
        <v>5.25</v>
      </c>
      <c r="R11">
        <f t="shared" si="7"/>
        <v>12.75</v>
      </c>
      <c r="T11" t="s">
        <v>537</v>
      </c>
      <c r="U11" t="str">
        <f t="shared" si="8"/>
        <v>cursed-weapon1-10 = Cursed bow - Level 10</v>
      </c>
    </row>
    <row r="12" spans="1:21" x14ac:dyDescent="0.25">
      <c r="A12" t="str">
        <f t="shared" si="0"/>
        <v>{ type = "gun", name = "cursed-weapon1-11", icon = "__Cursed-Exp__/graphics/icons/bow/cursed-weapon1-6.jpg" ,flags = {"goes-to-main-inventory"}, subgroup = "cursed-bow", order = "c[bow]", attack_parameters = { ammo_category = "arrow", cooldown = 109.5, movement_slow_down_factor = 0, projectile_creation_distance = 0.5, range = 12.2, sound = { filename = "__base__/sound/creatures/worm-roar-short-1.ogg",   volume = 0.5 } }, stack_size = 1 },</v>
      </c>
      <c r="B12">
        <f t="shared" si="9"/>
        <v>11</v>
      </c>
      <c r="C12" t="s">
        <v>0</v>
      </c>
      <c r="D12" t="s">
        <v>12</v>
      </c>
      <c r="E12" t="s">
        <v>526</v>
      </c>
      <c r="F12">
        <f t="shared" si="10"/>
        <v>6</v>
      </c>
      <c r="G12" t="s">
        <v>938</v>
      </c>
      <c r="H12">
        <f t="shared" si="1"/>
        <v>109.5</v>
      </c>
      <c r="I12" t="s">
        <v>2</v>
      </c>
      <c r="J12">
        <f t="shared" si="2"/>
        <v>12.2</v>
      </c>
      <c r="K12" t="s">
        <v>939</v>
      </c>
      <c r="L12" t="s">
        <v>112</v>
      </c>
      <c r="M12">
        <f t="shared" si="3"/>
        <v>28.5</v>
      </c>
      <c r="N12">
        <f t="shared" si="4"/>
        <v>0.47499999999999998</v>
      </c>
      <c r="O12">
        <v>11</v>
      </c>
      <c r="P12">
        <f t="shared" si="5"/>
        <v>8</v>
      </c>
      <c r="Q12">
        <f t="shared" si="6"/>
        <v>5.6000000000000005</v>
      </c>
      <c r="R12">
        <f t="shared" si="7"/>
        <v>13.600000000000001</v>
      </c>
      <c r="T12" t="s">
        <v>538</v>
      </c>
      <c r="U12" t="str">
        <f t="shared" si="8"/>
        <v>cursed-weapon1-11 = Cursed bow - Level 11</v>
      </c>
    </row>
    <row r="13" spans="1:21" x14ac:dyDescent="0.25">
      <c r="A13" t="str">
        <f t="shared" si="0"/>
        <v>{ type = "gun", name = "cursed-weapon1-12", icon = "__Cursed-Exp__/graphics/icons/bow/cursed-weapon1-6.jpg" ,flags = {"goes-to-main-inventory"}, subgroup = "cursed-bow", order = "c[bow]", attack_parameters = { ammo_category = "arrow", cooldown = 108.6, movement_slow_down_factor = 0, projectile_creation_distance = 0.5, range = 12.4, sound = { filename = "__base__/sound/creatures/worm-roar-short-1.ogg",   volume = 0.5 } }, stack_size = 1 },</v>
      </c>
      <c r="B13">
        <f t="shared" si="9"/>
        <v>12</v>
      </c>
      <c r="C13" t="s">
        <v>0</v>
      </c>
      <c r="D13" t="s">
        <v>13</v>
      </c>
      <c r="E13" t="s">
        <v>526</v>
      </c>
      <c r="F13">
        <f t="shared" si="10"/>
        <v>6</v>
      </c>
      <c r="G13" t="s">
        <v>938</v>
      </c>
      <c r="H13">
        <f t="shared" si="1"/>
        <v>108.6</v>
      </c>
      <c r="I13" t="s">
        <v>2</v>
      </c>
      <c r="J13">
        <f t="shared" si="2"/>
        <v>12.4</v>
      </c>
      <c r="K13" t="s">
        <v>939</v>
      </c>
      <c r="L13" t="s">
        <v>112</v>
      </c>
      <c r="M13">
        <f t="shared" si="3"/>
        <v>28.363636363636363</v>
      </c>
      <c r="N13">
        <f t="shared" si="4"/>
        <v>0.47272727272727272</v>
      </c>
      <c r="O13">
        <v>12</v>
      </c>
      <c r="P13">
        <f t="shared" si="5"/>
        <v>8.5</v>
      </c>
      <c r="Q13">
        <f t="shared" si="6"/>
        <v>5.9500000000000011</v>
      </c>
      <c r="R13">
        <f t="shared" si="7"/>
        <v>14.450000000000001</v>
      </c>
      <c r="T13" t="s">
        <v>539</v>
      </c>
      <c r="U13" t="str">
        <f t="shared" si="8"/>
        <v>cursed-weapon1-12 = Cursed bow - Level 12</v>
      </c>
    </row>
    <row r="14" spans="1:21" x14ac:dyDescent="0.25">
      <c r="A14" t="str">
        <f t="shared" si="0"/>
        <v>{ type = "gun", name = "cursed-weapon1-13", icon = "__Cursed-Exp__/graphics/icons/bow/cursed-weapon1-7.jpg" ,flags = {"goes-to-main-inventory"}, subgroup = "cursed-bow", order = "c[bow]", attack_parameters = { ammo_category = "arrow", cooldown = 107.6, movement_slow_down_factor = 0, projectile_creation_distance = 0.5, range = 12.6, sound = { filename = "__base__/sound/creatures/worm-roar-short-1.ogg",   volume = 0.5 } }, stack_size = 1 },</v>
      </c>
      <c r="B14">
        <f t="shared" si="9"/>
        <v>13</v>
      </c>
      <c r="C14" t="s">
        <v>0</v>
      </c>
      <c r="D14" t="s">
        <v>14</v>
      </c>
      <c r="E14" t="s">
        <v>526</v>
      </c>
      <c r="F14">
        <f t="shared" si="10"/>
        <v>7</v>
      </c>
      <c r="G14" t="s">
        <v>938</v>
      </c>
      <c r="H14">
        <f t="shared" si="1"/>
        <v>107.6</v>
      </c>
      <c r="I14" t="s">
        <v>2</v>
      </c>
      <c r="J14">
        <f t="shared" si="2"/>
        <v>12.6</v>
      </c>
      <c r="K14" t="s">
        <v>939</v>
      </c>
      <c r="L14" t="s">
        <v>112</v>
      </c>
      <c r="M14">
        <f t="shared" si="3"/>
        <v>28.227272727272727</v>
      </c>
      <c r="N14">
        <f t="shared" si="4"/>
        <v>0.47045454545454546</v>
      </c>
      <c r="O14">
        <v>13</v>
      </c>
      <c r="P14">
        <f t="shared" si="5"/>
        <v>9</v>
      </c>
      <c r="Q14">
        <f t="shared" si="6"/>
        <v>6.3</v>
      </c>
      <c r="R14">
        <f t="shared" si="7"/>
        <v>15.3</v>
      </c>
      <c r="T14" t="s">
        <v>540</v>
      </c>
      <c r="U14" t="str">
        <f t="shared" si="8"/>
        <v>cursed-weapon1-13 = Cursed bow - Level 13</v>
      </c>
    </row>
    <row r="15" spans="1:21" x14ac:dyDescent="0.25">
      <c r="A15" t="str">
        <f t="shared" si="0"/>
        <v>{ type = "gun", name = "cursed-weapon1-14", icon = "__Cursed-Exp__/graphics/icons/bow/cursed-weapon1-7.jpg" ,flags = {"goes-to-main-inventory"}, subgroup = "cursed-bow", order = "c[bow]", attack_parameters = { ammo_category = "arrow", cooldown = 106.7, movement_slow_down_factor = 0, projectile_creation_distance = 0.5, range = 12.8, sound = { filename = "__base__/sound/creatures/worm-roar-short-1.ogg",   volume = 0.5 } }, stack_size = 1 },</v>
      </c>
      <c r="B15">
        <f t="shared" si="9"/>
        <v>14</v>
      </c>
      <c r="C15" t="s">
        <v>0</v>
      </c>
      <c r="D15" t="s">
        <v>15</v>
      </c>
      <c r="E15" t="s">
        <v>526</v>
      </c>
      <c r="F15">
        <f t="shared" si="10"/>
        <v>7</v>
      </c>
      <c r="G15" t="s">
        <v>938</v>
      </c>
      <c r="H15">
        <f t="shared" si="1"/>
        <v>106.69999999999999</v>
      </c>
      <c r="I15" t="s">
        <v>2</v>
      </c>
      <c r="J15">
        <f t="shared" si="2"/>
        <v>12.8</v>
      </c>
      <c r="K15" t="s">
        <v>939</v>
      </c>
      <c r="L15" t="s">
        <v>112</v>
      </c>
      <c r="M15">
        <f t="shared" si="3"/>
        <v>28.090909090909093</v>
      </c>
      <c r="N15">
        <f t="shared" si="4"/>
        <v>0.4681818181818182</v>
      </c>
      <c r="O15">
        <v>14</v>
      </c>
      <c r="P15">
        <f t="shared" si="5"/>
        <v>9.5</v>
      </c>
      <c r="Q15">
        <f t="shared" si="6"/>
        <v>6.65</v>
      </c>
      <c r="R15">
        <f t="shared" si="7"/>
        <v>16.149999999999999</v>
      </c>
      <c r="T15" t="s">
        <v>541</v>
      </c>
      <c r="U15" t="str">
        <f t="shared" si="8"/>
        <v>cursed-weapon1-14 = Cursed bow - Level 14</v>
      </c>
    </row>
    <row r="16" spans="1:21" x14ac:dyDescent="0.25">
      <c r="A16" t="str">
        <f t="shared" si="0"/>
        <v>{ type = "gun", name = "cursed-weapon1-15", icon = "__Cursed-Exp__/graphics/icons/bow/cursed-weapon1-8.jpg" ,flags = {"goes-to-main-inventory"}, subgroup = "cursed-bow", order = "c[bow]", attack_parameters = { ammo_category = "arrow", cooldown = 105.7, movement_slow_down_factor = 0, projectile_creation_distance = 0.5, range = 13, sound = { filename = "__base__/sound/creatures/worm-roar-short-1.ogg",   volume = 0.5 } }, stack_size = 1 },</v>
      </c>
      <c r="B16">
        <f t="shared" si="9"/>
        <v>15</v>
      </c>
      <c r="C16" t="s">
        <v>0</v>
      </c>
      <c r="D16" t="s">
        <v>16</v>
      </c>
      <c r="E16" t="s">
        <v>526</v>
      </c>
      <c r="F16">
        <f t="shared" si="10"/>
        <v>8</v>
      </c>
      <c r="G16" t="s">
        <v>938</v>
      </c>
      <c r="H16">
        <f t="shared" si="1"/>
        <v>105.69999999999999</v>
      </c>
      <c r="I16" t="s">
        <v>2</v>
      </c>
      <c r="J16">
        <f t="shared" si="2"/>
        <v>13</v>
      </c>
      <c r="K16" t="s">
        <v>939</v>
      </c>
      <c r="L16" t="s">
        <v>112</v>
      </c>
      <c r="M16">
        <f t="shared" si="3"/>
        <v>27.954545454545457</v>
      </c>
      <c r="N16">
        <f t="shared" si="4"/>
        <v>0.46590909090909094</v>
      </c>
      <c r="O16">
        <v>15</v>
      </c>
      <c r="P16">
        <f t="shared" si="5"/>
        <v>10</v>
      </c>
      <c r="Q16">
        <f t="shared" si="6"/>
        <v>7</v>
      </c>
      <c r="R16">
        <f t="shared" si="7"/>
        <v>17</v>
      </c>
      <c r="T16" t="s">
        <v>542</v>
      </c>
      <c r="U16" t="str">
        <f t="shared" si="8"/>
        <v>cursed-weapon1-15 = Cursed bow - Level 15</v>
      </c>
    </row>
    <row r="17" spans="1:21" x14ac:dyDescent="0.25">
      <c r="A17" t="str">
        <f t="shared" si="0"/>
        <v>{ type = "gun", name = "cursed-weapon1-16", icon = "__Cursed-Exp__/graphics/icons/bow/cursed-weapon1-8.jpg" ,flags = {"goes-to-main-inventory"}, subgroup = "cursed-bow", order = "c[bow]", attack_parameters = { ammo_category = "arrow", cooldown = 104.8, movement_slow_down_factor = 0, projectile_creation_distance = 0.5, range = 13.2, sound = { filename = "__base__/sound/creatures/worm-roar-short-1.ogg",   volume = 0.5 } }, stack_size = 1 },</v>
      </c>
      <c r="B17">
        <f t="shared" si="9"/>
        <v>16</v>
      </c>
      <c r="C17" t="s">
        <v>0</v>
      </c>
      <c r="D17" t="s">
        <v>17</v>
      </c>
      <c r="E17" t="s">
        <v>526</v>
      </c>
      <c r="F17">
        <f t="shared" si="10"/>
        <v>8</v>
      </c>
      <c r="G17" t="s">
        <v>938</v>
      </c>
      <c r="H17">
        <f t="shared" si="1"/>
        <v>104.8</v>
      </c>
      <c r="I17" t="s">
        <v>2</v>
      </c>
      <c r="J17">
        <f t="shared" si="2"/>
        <v>13.2</v>
      </c>
      <c r="K17" t="s">
        <v>939</v>
      </c>
      <c r="L17" t="s">
        <v>112</v>
      </c>
      <c r="M17">
        <f t="shared" si="3"/>
        <v>27.818181818181817</v>
      </c>
      <c r="N17">
        <f t="shared" si="4"/>
        <v>0.46363636363636362</v>
      </c>
      <c r="O17">
        <v>16</v>
      </c>
      <c r="P17">
        <f t="shared" si="5"/>
        <v>10.5</v>
      </c>
      <c r="Q17">
        <f t="shared" si="6"/>
        <v>7.3500000000000005</v>
      </c>
      <c r="R17">
        <f t="shared" si="7"/>
        <v>17.850000000000001</v>
      </c>
      <c r="T17" t="s">
        <v>543</v>
      </c>
      <c r="U17" t="str">
        <f t="shared" si="8"/>
        <v>cursed-weapon1-16 = Cursed bow - Level 16</v>
      </c>
    </row>
    <row r="18" spans="1:21" x14ac:dyDescent="0.25">
      <c r="A18" t="str">
        <f t="shared" si="0"/>
        <v>{ type = "gun", name = "cursed-weapon1-17", icon = "__Cursed-Exp__/graphics/icons/bow/cursed-weapon1-9.jpg" ,flags = {"goes-to-main-inventory"}, subgroup = "cursed-bow", order = "c[bow]", attack_parameters = { ammo_category = "arrow", cooldown = 103.8, movement_slow_down_factor = 0, projectile_creation_distance = 0.5, range = 13.4, sound = { filename = "__base__/sound/creatures/worm-roar-short-1.ogg",   volume = 0.5 } }, stack_size = 1 },</v>
      </c>
      <c r="B18">
        <f t="shared" si="9"/>
        <v>17</v>
      </c>
      <c r="C18" t="s">
        <v>0</v>
      </c>
      <c r="D18" t="s">
        <v>18</v>
      </c>
      <c r="E18" t="s">
        <v>526</v>
      </c>
      <c r="F18">
        <f t="shared" si="10"/>
        <v>9</v>
      </c>
      <c r="G18" t="s">
        <v>938</v>
      </c>
      <c r="H18">
        <f t="shared" si="1"/>
        <v>103.8</v>
      </c>
      <c r="I18" t="s">
        <v>2</v>
      </c>
      <c r="J18">
        <f t="shared" si="2"/>
        <v>13.4</v>
      </c>
      <c r="K18" t="s">
        <v>939</v>
      </c>
      <c r="L18" t="s">
        <v>112</v>
      </c>
      <c r="M18">
        <f t="shared" si="3"/>
        <v>27.681818181818183</v>
      </c>
      <c r="N18">
        <f t="shared" si="4"/>
        <v>0.46136363636363636</v>
      </c>
      <c r="O18">
        <v>17</v>
      </c>
      <c r="P18">
        <f t="shared" si="5"/>
        <v>11</v>
      </c>
      <c r="Q18">
        <f t="shared" si="6"/>
        <v>7.7000000000000011</v>
      </c>
      <c r="R18">
        <f t="shared" si="7"/>
        <v>18.700000000000003</v>
      </c>
      <c r="T18" t="s">
        <v>544</v>
      </c>
      <c r="U18" t="str">
        <f t="shared" si="8"/>
        <v>cursed-weapon1-17 = Cursed bow - Level 17</v>
      </c>
    </row>
    <row r="19" spans="1:21" x14ac:dyDescent="0.25">
      <c r="A19" t="str">
        <f t="shared" si="0"/>
        <v>{ type = "gun", name = "cursed-weapon1-18", icon = "__Cursed-Exp__/graphics/icons/bow/cursed-weapon1-9.jpg" ,flags = {"goes-to-main-inventory"}, subgroup = "cursed-bow", order = "c[bow]", attack_parameters = { ammo_category = "arrow", cooldown = 102.9, movement_slow_down_factor = 0, projectile_creation_distance = 0.5, range = 13.6, sound = { filename = "__base__/sound/creatures/worm-roar-short-1.ogg",   volume = 0.5 } }, stack_size = 1 },</v>
      </c>
      <c r="B19">
        <f t="shared" si="9"/>
        <v>18</v>
      </c>
      <c r="C19" t="s">
        <v>0</v>
      </c>
      <c r="D19" t="s">
        <v>19</v>
      </c>
      <c r="E19" t="s">
        <v>526</v>
      </c>
      <c r="F19">
        <f t="shared" si="10"/>
        <v>9</v>
      </c>
      <c r="G19" t="s">
        <v>938</v>
      </c>
      <c r="H19">
        <f t="shared" si="1"/>
        <v>102.89999999999999</v>
      </c>
      <c r="I19" t="s">
        <v>2</v>
      </c>
      <c r="J19">
        <f t="shared" si="2"/>
        <v>13.6</v>
      </c>
      <c r="K19" t="s">
        <v>939</v>
      </c>
      <c r="L19" t="s">
        <v>112</v>
      </c>
      <c r="M19">
        <f t="shared" si="3"/>
        <v>27.545454545454547</v>
      </c>
      <c r="N19">
        <f t="shared" si="4"/>
        <v>0.45909090909090911</v>
      </c>
      <c r="O19">
        <v>18</v>
      </c>
      <c r="P19">
        <f t="shared" si="5"/>
        <v>11.5</v>
      </c>
      <c r="Q19">
        <f t="shared" si="6"/>
        <v>8.0500000000000007</v>
      </c>
      <c r="R19">
        <f t="shared" si="7"/>
        <v>19.55</v>
      </c>
      <c r="T19" t="s">
        <v>545</v>
      </c>
      <c r="U19" t="str">
        <f t="shared" si="8"/>
        <v>cursed-weapon1-18 = Cursed bow - Level 18</v>
      </c>
    </row>
    <row r="20" spans="1:21" x14ac:dyDescent="0.25">
      <c r="A20" t="str">
        <f t="shared" si="0"/>
        <v>{ type = "gun", name = "cursed-weapon1-19", icon = "__Cursed-Exp__/graphics/icons/bow/cursed-weapon1-10.jpg" ,flags = {"goes-to-main-inventory"}, subgroup = "cursed-bow", order = "c[bow]", attack_parameters = { ammo_category = "arrow", cooldown = 101.9, movement_slow_down_factor = 0, projectile_creation_distance = 0.5, range = 13.8, sound = { filename = "__base__/sound/creatures/worm-roar-short-1.ogg",   volume = 0.5 } }, stack_size = 1 },</v>
      </c>
      <c r="B20">
        <f t="shared" si="9"/>
        <v>19</v>
      </c>
      <c r="C20" t="s">
        <v>0</v>
      </c>
      <c r="D20" t="s">
        <v>20</v>
      </c>
      <c r="E20" t="s">
        <v>526</v>
      </c>
      <c r="F20">
        <f t="shared" si="10"/>
        <v>10</v>
      </c>
      <c r="G20" t="s">
        <v>938</v>
      </c>
      <c r="H20">
        <f t="shared" si="1"/>
        <v>101.89999999999999</v>
      </c>
      <c r="I20" t="s">
        <v>2</v>
      </c>
      <c r="J20">
        <f t="shared" si="2"/>
        <v>13.8</v>
      </c>
      <c r="K20" t="s">
        <v>939</v>
      </c>
      <c r="L20" t="s">
        <v>112</v>
      </c>
      <c r="M20">
        <f t="shared" si="3"/>
        <v>27.409090909090907</v>
      </c>
      <c r="N20">
        <f t="shared" si="4"/>
        <v>0.45681818181818179</v>
      </c>
      <c r="O20">
        <v>19</v>
      </c>
      <c r="P20">
        <f t="shared" si="5"/>
        <v>12</v>
      </c>
      <c r="Q20">
        <f t="shared" si="6"/>
        <v>8.4</v>
      </c>
      <c r="R20">
        <f t="shared" si="7"/>
        <v>20.399999999999999</v>
      </c>
      <c r="T20" t="s">
        <v>546</v>
      </c>
      <c r="U20" t="str">
        <f t="shared" si="8"/>
        <v>cursed-weapon1-19 = Cursed bow - Level 19</v>
      </c>
    </row>
    <row r="21" spans="1:21" x14ac:dyDescent="0.25">
      <c r="A21" t="str">
        <f t="shared" si="0"/>
        <v>{ type = "gun", name = "cursed-weapon1-20", icon = "__Cursed-Exp__/graphics/icons/bow/cursed-weapon1-10.jpg" ,flags = {"goes-to-main-inventory"}, subgroup = "cursed-bow", order = "c[bow]", attack_parameters = { ammo_category = "arrow", cooldown = 101, movement_slow_down_factor = 0, projectile_creation_distance = 0.5, range = 14, sound = { filename = "__base__/sound/creatures/worm-roar-short-1.ogg",   volume = 0.5 } }, stack_size = 1 },</v>
      </c>
      <c r="B21">
        <f t="shared" si="9"/>
        <v>20</v>
      </c>
      <c r="C21" t="s">
        <v>0</v>
      </c>
      <c r="D21" t="s">
        <v>21</v>
      </c>
      <c r="E21" t="s">
        <v>526</v>
      </c>
      <c r="F21">
        <f t="shared" si="10"/>
        <v>10</v>
      </c>
      <c r="G21" t="s">
        <v>938</v>
      </c>
      <c r="H21">
        <f t="shared" si="1"/>
        <v>101</v>
      </c>
      <c r="I21" t="s">
        <v>2</v>
      </c>
      <c r="J21">
        <f t="shared" si="2"/>
        <v>14</v>
      </c>
      <c r="K21" t="s">
        <v>939</v>
      </c>
      <c r="L21" t="s">
        <v>112</v>
      </c>
      <c r="M21">
        <f t="shared" si="3"/>
        <v>27.272727272727273</v>
      </c>
      <c r="N21">
        <f t="shared" si="4"/>
        <v>0.45454545454545453</v>
      </c>
      <c r="O21">
        <v>20</v>
      </c>
      <c r="P21">
        <f t="shared" si="5"/>
        <v>12.5</v>
      </c>
      <c r="Q21">
        <f t="shared" si="6"/>
        <v>8.75</v>
      </c>
      <c r="R21">
        <f t="shared" si="7"/>
        <v>21.25</v>
      </c>
      <c r="T21" t="s">
        <v>547</v>
      </c>
      <c r="U21" t="str">
        <f t="shared" si="8"/>
        <v>cursed-weapon1-20 = Cursed bow - Level 20</v>
      </c>
    </row>
    <row r="22" spans="1:21" x14ac:dyDescent="0.25">
      <c r="A22" t="str">
        <f t="shared" si="0"/>
        <v>{ type = "gun", name = "cursed-weapon1-21", icon = "__Cursed-Exp__/graphics/icons/bow/cursed-weapon1-11.jpg" ,flags = {"goes-to-main-inventory"}, subgroup = "cursed-bow", order = "c[bow]", attack_parameters = { ammo_category = "arrow", cooldown = 100, movement_slow_down_factor = 0, projectile_creation_distance = 0.5, range = 14.2, sound = { filename = "__base__/sound/creatures/worm-roar-short-1.ogg",   volume = 0.5 } }, stack_size = 1 },</v>
      </c>
      <c r="B22">
        <f t="shared" si="9"/>
        <v>21</v>
      </c>
      <c r="C22" t="s">
        <v>0</v>
      </c>
      <c r="D22" t="s">
        <v>22</v>
      </c>
      <c r="E22" t="s">
        <v>526</v>
      </c>
      <c r="F22">
        <f t="shared" si="10"/>
        <v>11</v>
      </c>
      <c r="G22" t="s">
        <v>938</v>
      </c>
      <c r="H22">
        <f t="shared" si="1"/>
        <v>100</v>
      </c>
      <c r="I22" t="s">
        <v>2</v>
      </c>
      <c r="J22">
        <f t="shared" si="2"/>
        <v>14.2</v>
      </c>
      <c r="K22" t="s">
        <v>939</v>
      </c>
      <c r="L22" t="s">
        <v>112</v>
      </c>
      <c r="M22">
        <f t="shared" si="3"/>
        <v>27.136363636363637</v>
      </c>
      <c r="N22">
        <f t="shared" si="4"/>
        <v>0.45227272727272727</v>
      </c>
      <c r="O22">
        <v>21</v>
      </c>
      <c r="P22">
        <f t="shared" si="5"/>
        <v>13</v>
      </c>
      <c r="Q22">
        <f t="shared" si="6"/>
        <v>9.1000000000000014</v>
      </c>
      <c r="R22">
        <f t="shared" si="7"/>
        <v>22.1</v>
      </c>
      <c r="T22" t="s">
        <v>548</v>
      </c>
      <c r="U22" t="str">
        <f t="shared" si="8"/>
        <v>cursed-weapon1-21 = Cursed bow - Level 21</v>
      </c>
    </row>
    <row r="23" spans="1:21" x14ac:dyDescent="0.25">
      <c r="A23" t="str">
        <f t="shared" si="0"/>
        <v>{ type = "gun", name = "cursed-weapon1-22", icon = "__Cursed-Exp__/graphics/icons/bow/cursed-weapon1-11.jpg" ,flags = {"goes-to-main-inventory"}, subgroup = "cursed-bow", order = "c[bow]", attack_parameters = { ammo_category = "arrow", cooldown = 99, movement_slow_down_factor = 0, projectile_creation_distance = 0.5, range = 14.4, sound = { filename = "__base__/sound/creatures/worm-roar-short-1.ogg",   volume = 0.5 } }, stack_size = 1 },</v>
      </c>
      <c r="B23">
        <f t="shared" si="9"/>
        <v>22</v>
      </c>
      <c r="C23" t="s">
        <v>0</v>
      </c>
      <c r="D23" t="s">
        <v>23</v>
      </c>
      <c r="E23" t="s">
        <v>526</v>
      </c>
      <c r="F23">
        <f t="shared" si="10"/>
        <v>11</v>
      </c>
      <c r="G23" t="s">
        <v>938</v>
      </c>
      <c r="H23">
        <f t="shared" si="1"/>
        <v>99</v>
      </c>
      <c r="I23" t="s">
        <v>2</v>
      </c>
      <c r="J23">
        <f t="shared" si="2"/>
        <v>14.4</v>
      </c>
      <c r="K23" t="s">
        <v>939</v>
      </c>
      <c r="L23" t="s">
        <v>112</v>
      </c>
      <c r="M23">
        <f t="shared" si="3"/>
        <v>27</v>
      </c>
      <c r="N23">
        <f t="shared" si="4"/>
        <v>0.45</v>
      </c>
      <c r="O23">
        <v>22</v>
      </c>
      <c r="P23">
        <f t="shared" si="5"/>
        <v>13.5</v>
      </c>
      <c r="Q23">
        <f t="shared" si="6"/>
        <v>9.4500000000000011</v>
      </c>
      <c r="R23">
        <f t="shared" si="7"/>
        <v>22.950000000000003</v>
      </c>
      <c r="T23" t="s">
        <v>549</v>
      </c>
      <c r="U23" t="str">
        <f t="shared" si="8"/>
        <v>cursed-weapon1-22 = Cursed bow - Level 22</v>
      </c>
    </row>
    <row r="24" spans="1:21" x14ac:dyDescent="0.25">
      <c r="A24" t="str">
        <f t="shared" si="0"/>
        <v>{ type = "gun", name = "cursed-weapon1-23", icon = "__Cursed-Exp__/graphics/icons/bow/cursed-weapon1-12.jpg" ,flags = {"goes-to-main-inventory"}, subgroup = "cursed-bow", order = "c[bow]", attack_parameters = { ammo_category = "arrow", cooldown = 98.1, movement_slow_down_factor = 0, projectile_creation_distance = 0.5, range = 14.6, sound = { filename = "__base__/sound/creatures/worm-roar-short-1.ogg",   volume = 0.5 } }, stack_size = 1 },</v>
      </c>
      <c r="B24">
        <f t="shared" si="9"/>
        <v>23</v>
      </c>
      <c r="C24" t="s">
        <v>0</v>
      </c>
      <c r="D24" t="s">
        <v>24</v>
      </c>
      <c r="E24" t="s">
        <v>526</v>
      </c>
      <c r="F24">
        <f t="shared" si="10"/>
        <v>12</v>
      </c>
      <c r="G24" t="s">
        <v>938</v>
      </c>
      <c r="H24">
        <f t="shared" si="1"/>
        <v>98.1</v>
      </c>
      <c r="I24" t="s">
        <v>2</v>
      </c>
      <c r="J24">
        <f t="shared" si="2"/>
        <v>14.6</v>
      </c>
      <c r="K24" t="s">
        <v>939</v>
      </c>
      <c r="L24" t="s">
        <v>112</v>
      </c>
      <c r="M24">
        <f t="shared" si="3"/>
        <v>26.863636363636367</v>
      </c>
      <c r="N24">
        <f t="shared" si="4"/>
        <v>0.44772727272727275</v>
      </c>
      <c r="O24">
        <v>23</v>
      </c>
      <c r="P24">
        <f t="shared" si="5"/>
        <v>14.000000000000002</v>
      </c>
      <c r="Q24">
        <f t="shared" si="6"/>
        <v>9.8000000000000007</v>
      </c>
      <c r="R24">
        <f t="shared" si="7"/>
        <v>23.800000000000004</v>
      </c>
      <c r="T24" t="s">
        <v>550</v>
      </c>
      <c r="U24" t="str">
        <f t="shared" si="8"/>
        <v>cursed-weapon1-23 = Cursed bow - Level 23</v>
      </c>
    </row>
    <row r="25" spans="1:21" x14ac:dyDescent="0.25">
      <c r="A25" t="str">
        <f t="shared" si="0"/>
        <v>{ type = "gun", name = "cursed-weapon1-24", icon = "__Cursed-Exp__/graphics/icons/bow/cursed-weapon1-12.jpg" ,flags = {"goes-to-main-inventory"}, subgroup = "cursed-bow", order = "c[bow]", attack_parameters = { ammo_category = "arrow", cooldown = 97.1, movement_slow_down_factor = 0, projectile_creation_distance = 0.5, range = 14.8, sound = { filename = "__base__/sound/creatures/worm-roar-short-1.ogg",   volume = 0.5 } }, stack_size = 1 },</v>
      </c>
      <c r="B25">
        <f t="shared" si="9"/>
        <v>24</v>
      </c>
      <c r="C25" t="s">
        <v>0</v>
      </c>
      <c r="D25" t="s">
        <v>25</v>
      </c>
      <c r="E25" t="s">
        <v>526</v>
      </c>
      <c r="F25">
        <f t="shared" si="10"/>
        <v>12</v>
      </c>
      <c r="G25" t="s">
        <v>938</v>
      </c>
      <c r="H25">
        <f t="shared" si="1"/>
        <v>97.1</v>
      </c>
      <c r="I25" t="s">
        <v>2</v>
      </c>
      <c r="J25">
        <f t="shared" si="2"/>
        <v>14.8</v>
      </c>
      <c r="K25" t="s">
        <v>939</v>
      </c>
      <c r="L25" t="s">
        <v>112</v>
      </c>
      <c r="M25">
        <f t="shared" si="3"/>
        <v>26.727272727272727</v>
      </c>
      <c r="N25">
        <f t="shared" si="4"/>
        <v>0.44545454545454544</v>
      </c>
      <c r="O25">
        <v>24</v>
      </c>
      <c r="P25">
        <f t="shared" si="5"/>
        <v>14.500000000000002</v>
      </c>
      <c r="Q25">
        <f t="shared" si="6"/>
        <v>10.150000000000002</v>
      </c>
      <c r="R25">
        <f t="shared" si="7"/>
        <v>24.650000000000006</v>
      </c>
      <c r="T25" t="s">
        <v>551</v>
      </c>
      <c r="U25" t="str">
        <f t="shared" si="8"/>
        <v>cursed-weapon1-24 = Cursed bow - Level 24</v>
      </c>
    </row>
    <row r="26" spans="1:21" x14ac:dyDescent="0.25">
      <c r="A26" t="str">
        <f t="shared" si="0"/>
        <v>{ type = "gun", name = "cursed-weapon1-25", icon = "__Cursed-Exp__/graphics/icons/bow/cursed-weapon1-13.jpg" ,flags = {"goes-to-main-inventory"}, subgroup = "cursed-bow", order = "c[bow]", attack_parameters = { ammo_category = "arrow", cooldown = 96.2, movement_slow_down_factor = 0, projectile_creation_distance = 0.5, range = 15, sound = { filename = "__base__/sound/creatures/worm-roar-short-1.ogg",   volume = 0.5 } }, stack_size = 1 },</v>
      </c>
      <c r="B26">
        <f t="shared" si="9"/>
        <v>25</v>
      </c>
      <c r="C26" t="s">
        <v>0</v>
      </c>
      <c r="D26" t="s">
        <v>26</v>
      </c>
      <c r="E26" t="s">
        <v>526</v>
      </c>
      <c r="F26">
        <f t="shared" si="10"/>
        <v>13</v>
      </c>
      <c r="G26" t="s">
        <v>938</v>
      </c>
      <c r="H26">
        <f t="shared" si="1"/>
        <v>96.199999999999989</v>
      </c>
      <c r="I26" t="s">
        <v>2</v>
      </c>
      <c r="J26">
        <f t="shared" si="2"/>
        <v>15</v>
      </c>
      <c r="K26" t="s">
        <v>939</v>
      </c>
      <c r="L26" t="s">
        <v>112</v>
      </c>
      <c r="M26">
        <f t="shared" si="3"/>
        <v>26.59090909090909</v>
      </c>
      <c r="N26">
        <f t="shared" si="4"/>
        <v>0.44318181818181818</v>
      </c>
      <c r="O26">
        <v>25</v>
      </c>
      <c r="P26">
        <f t="shared" si="5"/>
        <v>15</v>
      </c>
      <c r="Q26">
        <f t="shared" si="6"/>
        <v>10.5</v>
      </c>
      <c r="R26">
        <f t="shared" si="7"/>
        <v>25.5</v>
      </c>
      <c r="T26" t="s">
        <v>552</v>
      </c>
      <c r="U26" t="str">
        <f t="shared" si="8"/>
        <v>cursed-weapon1-25 = Cursed bow - Level 25</v>
      </c>
    </row>
    <row r="27" spans="1:21" x14ac:dyDescent="0.25">
      <c r="A27" t="str">
        <f t="shared" si="0"/>
        <v>{ type = "gun", name = "cursed-weapon1-26", icon = "__Cursed-Exp__/graphics/icons/bow/cursed-weapon1-13.jpg" ,flags = {"goes-to-main-inventory"}, subgroup = "cursed-bow", order = "c[bow]", attack_parameters = { ammo_category = "arrow", cooldown = 95.2, movement_slow_down_factor = 0, projectile_creation_distance = 0.5, range = 15.2, sound = { filename = "__base__/sound/creatures/worm-roar-short-1.ogg",   volume = 0.5 } }, stack_size = 1 },</v>
      </c>
      <c r="B27">
        <f t="shared" si="9"/>
        <v>26</v>
      </c>
      <c r="C27" t="s">
        <v>0</v>
      </c>
      <c r="D27" t="s">
        <v>27</v>
      </c>
      <c r="E27" t="s">
        <v>526</v>
      </c>
      <c r="F27">
        <f t="shared" si="10"/>
        <v>13</v>
      </c>
      <c r="G27" t="s">
        <v>938</v>
      </c>
      <c r="H27">
        <f t="shared" si="1"/>
        <v>95.199999999999989</v>
      </c>
      <c r="I27" t="s">
        <v>2</v>
      </c>
      <c r="J27">
        <f t="shared" si="2"/>
        <v>15.2</v>
      </c>
      <c r="K27" t="s">
        <v>939</v>
      </c>
      <c r="L27" t="s">
        <v>112</v>
      </c>
      <c r="M27">
        <f t="shared" si="3"/>
        <v>26.454545454545453</v>
      </c>
      <c r="N27">
        <f t="shared" si="4"/>
        <v>0.44090909090909092</v>
      </c>
      <c r="O27">
        <v>26</v>
      </c>
      <c r="P27">
        <f t="shared" si="5"/>
        <v>15.5</v>
      </c>
      <c r="Q27">
        <f t="shared" si="6"/>
        <v>10.85</v>
      </c>
      <c r="R27">
        <f t="shared" si="7"/>
        <v>26.35</v>
      </c>
      <c r="T27" t="s">
        <v>553</v>
      </c>
      <c r="U27" t="str">
        <f t="shared" si="8"/>
        <v>cursed-weapon1-26 = Cursed bow - Level 26</v>
      </c>
    </row>
    <row r="28" spans="1:21" x14ac:dyDescent="0.25">
      <c r="A28" t="str">
        <f t="shared" si="0"/>
        <v>{ type = "gun", name = "cursed-weapon1-27", icon = "__Cursed-Exp__/graphics/icons/bow/cursed-weapon1-14.jpg" ,flags = {"goes-to-main-inventory"}, subgroup = "cursed-bow", order = "c[bow]", attack_parameters = { ammo_category = "arrow", cooldown = 94.3, movement_slow_down_factor = 0, projectile_creation_distance = 0.5, range = 15.4, sound = { filename = "__base__/sound/creatures/worm-roar-short-1.ogg",   volume = 0.5 } }, stack_size = 1 },</v>
      </c>
      <c r="B28">
        <f t="shared" si="9"/>
        <v>27</v>
      </c>
      <c r="C28" t="s">
        <v>0</v>
      </c>
      <c r="D28" t="s">
        <v>28</v>
      </c>
      <c r="E28" t="s">
        <v>526</v>
      </c>
      <c r="F28">
        <f t="shared" si="10"/>
        <v>14</v>
      </c>
      <c r="G28" t="s">
        <v>938</v>
      </c>
      <c r="H28">
        <f t="shared" si="1"/>
        <v>94.3</v>
      </c>
      <c r="I28" t="s">
        <v>2</v>
      </c>
      <c r="J28">
        <f t="shared" si="2"/>
        <v>15.4</v>
      </c>
      <c r="K28" t="s">
        <v>939</v>
      </c>
      <c r="L28" t="s">
        <v>112</v>
      </c>
      <c r="M28">
        <f t="shared" si="3"/>
        <v>26.31818181818182</v>
      </c>
      <c r="N28">
        <f t="shared" si="4"/>
        <v>0.43863636363636366</v>
      </c>
      <c r="O28">
        <v>27</v>
      </c>
      <c r="P28">
        <f t="shared" si="5"/>
        <v>16</v>
      </c>
      <c r="Q28">
        <f t="shared" si="6"/>
        <v>11.200000000000001</v>
      </c>
      <c r="R28">
        <f t="shared" si="7"/>
        <v>27.200000000000003</v>
      </c>
      <c r="T28" t="s">
        <v>554</v>
      </c>
      <c r="U28" t="str">
        <f t="shared" si="8"/>
        <v>cursed-weapon1-27 = Cursed bow - Level 27</v>
      </c>
    </row>
    <row r="29" spans="1:21" x14ac:dyDescent="0.25">
      <c r="A29" t="str">
        <f t="shared" si="0"/>
        <v>{ type = "gun", name = "cursed-weapon1-28", icon = "__Cursed-Exp__/graphics/icons/bow/cursed-weapon1-14.jpg" ,flags = {"goes-to-main-inventory"}, subgroup = "cursed-bow", order = "c[bow]", attack_parameters = { ammo_category = "arrow", cooldown = 93.3, movement_slow_down_factor = 0, projectile_creation_distance = 0.5, range = 15.6, sound = { filename = "__base__/sound/creatures/worm-roar-short-1.ogg",   volume = 0.5 } }, stack_size = 1 },</v>
      </c>
      <c r="B29">
        <f t="shared" si="9"/>
        <v>28</v>
      </c>
      <c r="C29" t="s">
        <v>0</v>
      </c>
      <c r="D29" t="s">
        <v>29</v>
      </c>
      <c r="E29" t="s">
        <v>526</v>
      </c>
      <c r="F29">
        <f t="shared" si="10"/>
        <v>14</v>
      </c>
      <c r="G29" t="s">
        <v>938</v>
      </c>
      <c r="H29">
        <f t="shared" si="1"/>
        <v>93.3</v>
      </c>
      <c r="I29" t="s">
        <v>2</v>
      </c>
      <c r="J29">
        <f t="shared" si="2"/>
        <v>15.6</v>
      </c>
      <c r="K29" t="s">
        <v>939</v>
      </c>
      <c r="L29" t="s">
        <v>112</v>
      </c>
      <c r="M29">
        <f t="shared" si="3"/>
        <v>26.181818181818183</v>
      </c>
      <c r="N29">
        <f t="shared" si="4"/>
        <v>0.4363636363636364</v>
      </c>
      <c r="O29">
        <v>28</v>
      </c>
      <c r="P29">
        <f t="shared" si="5"/>
        <v>16.5</v>
      </c>
      <c r="Q29">
        <f t="shared" si="6"/>
        <v>11.55</v>
      </c>
      <c r="R29">
        <f t="shared" si="7"/>
        <v>28.05</v>
      </c>
      <c r="T29" t="s">
        <v>555</v>
      </c>
      <c r="U29" t="str">
        <f t="shared" si="8"/>
        <v>cursed-weapon1-28 = Cursed bow - Level 28</v>
      </c>
    </row>
    <row r="30" spans="1:21" x14ac:dyDescent="0.25">
      <c r="A30" t="str">
        <f t="shared" si="0"/>
        <v>{ type = "gun", name = "cursed-weapon1-29", icon = "__Cursed-Exp__/graphics/icons/bow/cursed-weapon1-15.jpg" ,flags = {"goes-to-main-inventory"}, subgroup = "cursed-bow", order = "c[bow]", attack_parameters = { ammo_category = "arrow", cooldown = 92.4, movement_slow_down_factor = 0, projectile_creation_distance = 0.5, range = 15.8, sound = { filename = "__base__/sound/creatures/worm-roar-short-1.ogg",   volume = 0.5 } }, stack_size = 1 },</v>
      </c>
      <c r="B30">
        <f t="shared" si="9"/>
        <v>29</v>
      </c>
      <c r="C30" t="s">
        <v>0</v>
      </c>
      <c r="D30" t="s">
        <v>30</v>
      </c>
      <c r="E30" t="s">
        <v>526</v>
      </c>
      <c r="F30">
        <f t="shared" si="10"/>
        <v>15</v>
      </c>
      <c r="G30" t="s">
        <v>938</v>
      </c>
      <c r="H30">
        <f t="shared" si="1"/>
        <v>92.399999999999991</v>
      </c>
      <c r="I30" t="s">
        <v>2</v>
      </c>
      <c r="J30">
        <f t="shared" si="2"/>
        <v>15.8</v>
      </c>
      <c r="K30" t="s">
        <v>939</v>
      </c>
      <c r="L30" t="s">
        <v>112</v>
      </c>
      <c r="M30">
        <f t="shared" si="3"/>
        <v>26.045454545454547</v>
      </c>
      <c r="N30">
        <f t="shared" si="4"/>
        <v>0.43409090909090908</v>
      </c>
      <c r="O30">
        <v>29</v>
      </c>
      <c r="P30">
        <f t="shared" si="5"/>
        <v>17</v>
      </c>
      <c r="Q30">
        <f t="shared" si="6"/>
        <v>11.900000000000002</v>
      </c>
      <c r="R30">
        <f t="shared" si="7"/>
        <v>28.900000000000002</v>
      </c>
      <c r="T30" t="s">
        <v>556</v>
      </c>
      <c r="U30" t="str">
        <f t="shared" si="8"/>
        <v>cursed-weapon1-29 = Cursed bow - Level 29</v>
      </c>
    </row>
    <row r="31" spans="1:21" x14ac:dyDescent="0.25">
      <c r="A31" t="str">
        <f t="shared" si="0"/>
        <v>{ type = "gun", name = "cursed-weapon1-30", icon = "__Cursed-Exp__/graphics/icons/bow/cursed-weapon1-15.jpg" ,flags = {"goes-to-main-inventory"}, subgroup = "cursed-bow", order = "c[bow]", attack_parameters = { ammo_category = "arrow", cooldown = 91.4, movement_slow_down_factor = 0, projectile_creation_distance = 0.5, range = 16, sound = { filename = "__base__/sound/creatures/worm-roar-short-1.ogg",   volume = 0.5 } }, stack_size = 1 },</v>
      </c>
      <c r="B31">
        <f t="shared" si="9"/>
        <v>30</v>
      </c>
      <c r="C31" t="s">
        <v>0</v>
      </c>
      <c r="D31" t="s">
        <v>31</v>
      </c>
      <c r="E31" t="s">
        <v>526</v>
      </c>
      <c r="F31">
        <f t="shared" si="10"/>
        <v>15</v>
      </c>
      <c r="G31" t="s">
        <v>938</v>
      </c>
      <c r="H31">
        <f t="shared" si="1"/>
        <v>91.399999999999991</v>
      </c>
      <c r="I31" t="s">
        <v>2</v>
      </c>
      <c r="J31">
        <f t="shared" si="2"/>
        <v>16</v>
      </c>
      <c r="K31" t="s">
        <v>939</v>
      </c>
      <c r="L31" t="s">
        <v>112</v>
      </c>
      <c r="M31">
        <f t="shared" si="3"/>
        <v>25.90909090909091</v>
      </c>
      <c r="N31">
        <f t="shared" si="4"/>
        <v>0.43181818181818182</v>
      </c>
      <c r="O31">
        <v>30</v>
      </c>
      <c r="P31">
        <f t="shared" si="5"/>
        <v>17.5</v>
      </c>
      <c r="Q31">
        <f t="shared" si="6"/>
        <v>12.25</v>
      </c>
      <c r="R31">
        <f t="shared" si="7"/>
        <v>29.75</v>
      </c>
      <c r="T31" t="s">
        <v>557</v>
      </c>
      <c r="U31" t="str">
        <f t="shared" si="8"/>
        <v>cursed-weapon1-30 = Cursed bow - Level 30</v>
      </c>
    </row>
    <row r="32" spans="1:21" x14ac:dyDescent="0.25">
      <c r="A32" t="str">
        <f t="shared" si="0"/>
        <v>{ type = "gun", name = "cursed-weapon1-31", icon = "__Cursed-Exp__/graphics/icons/bow/cursed-weapon1-16.jpg" ,flags = {"goes-to-main-inventory"}, subgroup = "cursed-bow", order = "c[bow]", attack_parameters = { ammo_category = "arrow", cooldown = 90.5, movement_slow_down_factor = 0, projectile_creation_distance = 0.5, range = 16.2, sound = { filename = "__base__/sound/creatures/worm-roar-short-1.ogg",   volume = 0.5 } }, stack_size = 1 },</v>
      </c>
      <c r="B32">
        <f t="shared" si="9"/>
        <v>31</v>
      </c>
      <c r="C32" t="s">
        <v>0</v>
      </c>
      <c r="D32" t="s">
        <v>32</v>
      </c>
      <c r="E32" t="s">
        <v>526</v>
      </c>
      <c r="F32">
        <f t="shared" si="10"/>
        <v>16</v>
      </c>
      <c r="G32" t="s">
        <v>938</v>
      </c>
      <c r="H32">
        <f t="shared" si="1"/>
        <v>90.5</v>
      </c>
      <c r="I32" t="s">
        <v>2</v>
      </c>
      <c r="J32">
        <f t="shared" si="2"/>
        <v>16.2</v>
      </c>
      <c r="K32" t="s">
        <v>939</v>
      </c>
      <c r="L32" t="s">
        <v>112</v>
      </c>
      <c r="M32">
        <f t="shared" si="3"/>
        <v>25.772727272727273</v>
      </c>
      <c r="N32">
        <f t="shared" si="4"/>
        <v>0.42954545454545456</v>
      </c>
      <c r="O32">
        <v>31</v>
      </c>
      <c r="P32">
        <f t="shared" si="5"/>
        <v>18</v>
      </c>
      <c r="Q32">
        <f t="shared" si="6"/>
        <v>12.6</v>
      </c>
      <c r="R32">
        <f t="shared" si="7"/>
        <v>30.6</v>
      </c>
      <c r="T32" t="s">
        <v>558</v>
      </c>
      <c r="U32" t="str">
        <f t="shared" si="8"/>
        <v>cursed-weapon1-31 = Cursed bow - Level 31</v>
      </c>
    </row>
    <row r="33" spans="1:21" x14ac:dyDescent="0.25">
      <c r="A33" t="str">
        <f t="shared" si="0"/>
        <v>{ type = "gun", name = "cursed-weapon1-32", icon = "__Cursed-Exp__/graphics/icons/bow/cursed-weapon1-16.jpg" ,flags = {"goes-to-main-inventory"}, subgroup = "cursed-bow", order = "c[bow]", attack_parameters = { ammo_category = "arrow", cooldown = 89.5, movement_slow_down_factor = 0, projectile_creation_distance = 0.5, range = 16.4, sound = { filename = "__base__/sound/creatures/worm-roar-short-1.ogg",   volume = 0.5 } }, stack_size = 1 },</v>
      </c>
      <c r="B33">
        <f t="shared" si="9"/>
        <v>32</v>
      </c>
      <c r="C33" t="s">
        <v>0</v>
      </c>
      <c r="D33" t="s">
        <v>33</v>
      </c>
      <c r="E33" t="s">
        <v>526</v>
      </c>
      <c r="F33">
        <f t="shared" si="10"/>
        <v>16</v>
      </c>
      <c r="G33" t="s">
        <v>938</v>
      </c>
      <c r="H33">
        <f t="shared" si="1"/>
        <v>89.5</v>
      </c>
      <c r="I33" t="s">
        <v>2</v>
      </c>
      <c r="J33">
        <f t="shared" si="2"/>
        <v>16.399999999999999</v>
      </c>
      <c r="K33" t="s">
        <v>939</v>
      </c>
      <c r="L33" t="s">
        <v>112</v>
      </c>
      <c r="M33">
        <f t="shared" si="3"/>
        <v>25.636363636363633</v>
      </c>
      <c r="N33">
        <f t="shared" si="4"/>
        <v>0.42727272727272725</v>
      </c>
      <c r="O33">
        <v>32</v>
      </c>
      <c r="P33">
        <f t="shared" si="5"/>
        <v>18.5</v>
      </c>
      <c r="Q33">
        <f t="shared" si="6"/>
        <v>12.950000000000001</v>
      </c>
      <c r="R33">
        <f t="shared" si="7"/>
        <v>31.450000000000003</v>
      </c>
      <c r="T33" t="s">
        <v>559</v>
      </c>
      <c r="U33" t="str">
        <f t="shared" si="8"/>
        <v>cursed-weapon1-32 = Cursed bow - Level 32</v>
      </c>
    </row>
    <row r="34" spans="1:21" x14ac:dyDescent="0.25">
      <c r="A34" t="str">
        <f t="shared" si="0"/>
        <v>{ type = "gun", name = "cursed-weapon1-33", icon = "__Cursed-Exp__/graphics/icons/bow/cursed-weapon1-17.jpg" ,flags = {"goes-to-main-inventory"}, subgroup = "cursed-bow", order = "c[bow]", attack_parameters = { ammo_category = "arrow", cooldown = 88.5, movement_slow_down_factor = 0, projectile_creation_distance = 0.5, range = 16.6, sound = { filename = "__base__/sound/creatures/worm-roar-short-1.ogg",   volume = 0.5 } }, stack_size = 1 },</v>
      </c>
      <c r="B34">
        <f t="shared" si="9"/>
        <v>33</v>
      </c>
      <c r="C34" t="s">
        <v>0</v>
      </c>
      <c r="D34" t="s">
        <v>34</v>
      </c>
      <c r="E34" t="s">
        <v>526</v>
      </c>
      <c r="F34">
        <f t="shared" si="10"/>
        <v>17</v>
      </c>
      <c r="G34" t="s">
        <v>938</v>
      </c>
      <c r="H34">
        <f t="shared" si="1"/>
        <v>88.5</v>
      </c>
      <c r="I34" t="s">
        <v>2</v>
      </c>
      <c r="J34">
        <f t="shared" si="2"/>
        <v>16.600000000000001</v>
      </c>
      <c r="K34" t="s">
        <v>939</v>
      </c>
      <c r="L34" t="s">
        <v>112</v>
      </c>
      <c r="M34">
        <f t="shared" si="3"/>
        <v>25.5</v>
      </c>
      <c r="N34">
        <f t="shared" si="4"/>
        <v>0.42499999999999999</v>
      </c>
      <c r="O34">
        <v>33</v>
      </c>
      <c r="P34">
        <f t="shared" si="5"/>
        <v>19</v>
      </c>
      <c r="Q34">
        <f t="shared" si="6"/>
        <v>13.3</v>
      </c>
      <c r="R34">
        <f t="shared" si="7"/>
        <v>32.299999999999997</v>
      </c>
      <c r="T34" t="s">
        <v>560</v>
      </c>
      <c r="U34" t="str">
        <f t="shared" si="8"/>
        <v>cursed-weapon1-33 = Cursed bow - Level 33</v>
      </c>
    </row>
    <row r="35" spans="1:21" x14ac:dyDescent="0.25">
      <c r="A35" t="str">
        <f t="shared" si="0"/>
        <v>{ type = "gun", name = "cursed-weapon1-34", icon = "__Cursed-Exp__/graphics/icons/bow/cursed-weapon1-17.jpg" ,flags = {"goes-to-main-inventory"}, subgroup = "cursed-bow", order = "c[bow]", attack_parameters = { ammo_category = "arrow", cooldown = 87.6, movement_slow_down_factor = 0, projectile_creation_distance = 0.5, range = 16.8, sound = { filename = "__base__/sound/creatures/worm-roar-short-1.ogg",   volume = 0.5 } }, stack_size = 1 },</v>
      </c>
      <c r="B35">
        <f t="shared" si="9"/>
        <v>34</v>
      </c>
      <c r="C35" t="s">
        <v>0</v>
      </c>
      <c r="D35" t="s">
        <v>35</v>
      </c>
      <c r="E35" t="s">
        <v>526</v>
      </c>
      <c r="F35">
        <f t="shared" si="10"/>
        <v>17</v>
      </c>
      <c r="G35" t="s">
        <v>938</v>
      </c>
      <c r="H35">
        <f t="shared" si="1"/>
        <v>87.6</v>
      </c>
      <c r="I35" t="s">
        <v>2</v>
      </c>
      <c r="J35">
        <f t="shared" si="2"/>
        <v>16.8</v>
      </c>
      <c r="K35" t="s">
        <v>939</v>
      </c>
      <c r="L35" t="s">
        <v>112</v>
      </c>
      <c r="M35">
        <f t="shared" si="3"/>
        <v>25.363636363636363</v>
      </c>
      <c r="N35">
        <f t="shared" si="4"/>
        <v>0.42272727272727273</v>
      </c>
      <c r="O35">
        <v>34</v>
      </c>
      <c r="P35">
        <f t="shared" si="5"/>
        <v>19.5</v>
      </c>
      <c r="Q35">
        <f t="shared" si="6"/>
        <v>13.650000000000002</v>
      </c>
      <c r="R35">
        <f t="shared" si="7"/>
        <v>33.150000000000006</v>
      </c>
      <c r="T35" t="s">
        <v>561</v>
      </c>
      <c r="U35" t="str">
        <f t="shared" si="8"/>
        <v>cursed-weapon1-34 = Cursed bow - Level 34</v>
      </c>
    </row>
    <row r="36" spans="1:21" x14ac:dyDescent="0.25">
      <c r="A36" t="str">
        <f t="shared" si="0"/>
        <v>{ type = "gun", name = "cursed-weapon1-35", icon = "__Cursed-Exp__/graphics/icons/bow/cursed-weapon1-18.jpg" ,flags = {"goes-to-main-inventory"}, subgroup = "cursed-bow", order = "c[bow]", attack_parameters = { ammo_category = "arrow", cooldown = 86.6, movement_slow_down_factor = 0, projectile_creation_distance = 0.5, range = 17, sound = { filename = "__base__/sound/creatures/worm-roar-short-1.ogg",   volume = 0.5 } }, stack_size = 1 },</v>
      </c>
      <c r="B36">
        <f t="shared" si="9"/>
        <v>35</v>
      </c>
      <c r="C36" t="s">
        <v>0</v>
      </c>
      <c r="D36" t="s">
        <v>36</v>
      </c>
      <c r="E36" t="s">
        <v>526</v>
      </c>
      <c r="F36">
        <f t="shared" si="10"/>
        <v>18</v>
      </c>
      <c r="G36" t="s">
        <v>938</v>
      </c>
      <c r="H36">
        <f t="shared" si="1"/>
        <v>86.6</v>
      </c>
      <c r="I36" t="s">
        <v>2</v>
      </c>
      <c r="J36">
        <f t="shared" si="2"/>
        <v>17</v>
      </c>
      <c r="K36" t="s">
        <v>939</v>
      </c>
      <c r="L36" t="s">
        <v>112</v>
      </c>
      <c r="M36">
        <f t="shared" si="3"/>
        <v>25.227272727272727</v>
      </c>
      <c r="N36">
        <f t="shared" si="4"/>
        <v>0.42045454545454547</v>
      </c>
      <c r="O36">
        <v>35</v>
      </c>
      <c r="P36">
        <f t="shared" si="5"/>
        <v>20</v>
      </c>
      <c r="Q36">
        <f t="shared" si="6"/>
        <v>14</v>
      </c>
      <c r="R36">
        <f t="shared" si="7"/>
        <v>34</v>
      </c>
      <c r="T36" t="s">
        <v>562</v>
      </c>
      <c r="U36" t="str">
        <f t="shared" si="8"/>
        <v>cursed-weapon1-35 = Cursed bow - Level 35</v>
      </c>
    </row>
    <row r="37" spans="1:21" x14ac:dyDescent="0.25">
      <c r="A37" t="str">
        <f t="shared" si="0"/>
        <v>{ type = "gun", name = "cursed-weapon1-36", icon = "__Cursed-Exp__/graphics/icons/bow/cursed-weapon1-18.jpg" ,flags = {"goes-to-main-inventory"}, subgroup = "cursed-bow", order = "c[bow]", attack_parameters = { ammo_category = "arrow", cooldown = 85.7, movement_slow_down_factor = 0, projectile_creation_distance = 0.5, range = 17.2, sound = { filename = "__base__/sound/creatures/worm-roar-short-1.ogg",   volume = 0.5 } }, stack_size = 1 },</v>
      </c>
      <c r="B37">
        <f t="shared" si="9"/>
        <v>36</v>
      </c>
      <c r="C37" t="s">
        <v>0</v>
      </c>
      <c r="D37" t="s">
        <v>37</v>
      </c>
      <c r="E37" t="s">
        <v>526</v>
      </c>
      <c r="F37">
        <f t="shared" si="10"/>
        <v>18</v>
      </c>
      <c r="G37" t="s">
        <v>938</v>
      </c>
      <c r="H37">
        <f t="shared" si="1"/>
        <v>85.699999999999989</v>
      </c>
      <c r="I37" t="s">
        <v>2</v>
      </c>
      <c r="J37">
        <f t="shared" si="2"/>
        <v>17.2</v>
      </c>
      <c r="K37" t="s">
        <v>939</v>
      </c>
      <c r="L37" t="s">
        <v>112</v>
      </c>
      <c r="M37">
        <f t="shared" si="3"/>
        <v>25.090909090909093</v>
      </c>
      <c r="N37">
        <f t="shared" si="4"/>
        <v>0.41818181818181821</v>
      </c>
      <c r="O37">
        <v>36</v>
      </c>
      <c r="P37">
        <f t="shared" si="5"/>
        <v>20.5</v>
      </c>
      <c r="Q37">
        <f t="shared" si="6"/>
        <v>14.35</v>
      </c>
      <c r="R37">
        <f t="shared" si="7"/>
        <v>34.85</v>
      </c>
      <c r="T37" t="s">
        <v>563</v>
      </c>
      <c r="U37" t="str">
        <f t="shared" si="8"/>
        <v>cursed-weapon1-36 = Cursed bow - Level 36</v>
      </c>
    </row>
    <row r="38" spans="1:21" x14ac:dyDescent="0.25">
      <c r="A38" t="str">
        <f t="shared" si="0"/>
        <v>{ type = "gun", name = "cursed-weapon1-37", icon = "__Cursed-Exp__/graphics/icons/bow/cursed-weapon1-19.jpg" ,flags = {"goes-to-main-inventory"}, subgroup = "cursed-bow", order = "c[bow]", attack_parameters = { ammo_category = "arrow", cooldown = 84.7, movement_slow_down_factor = 0, projectile_creation_distance = 0.5, range = 17.4, sound = { filename = "__base__/sound/creatures/worm-roar-short-1.ogg",   volume = 0.5 } }, stack_size = 1 },</v>
      </c>
      <c r="B38">
        <f t="shared" si="9"/>
        <v>37</v>
      </c>
      <c r="C38" t="s">
        <v>0</v>
      </c>
      <c r="D38" t="s">
        <v>38</v>
      </c>
      <c r="E38" t="s">
        <v>526</v>
      </c>
      <c r="F38">
        <f t="shared" si="10"/>
        <v>19</v>
      </c>
      <c r="G38" t="s">
        <v>938</v>
      </c>
      <c r="H38">
        <f t="shared" si="1"/>
        <v>84.699999999999989</v>
      </c>
      <c r="I38" t="s">
        <v>2</v>
      </c>
      <c r="J38">
        <f t="shared" si="2"/>
        <v>17.399999999999999</v>
      </c>
      <c r="K38" t="s">
        <v>939</v>
      </c>
      <c r="L38" t="s">
        <v>112</v>
      </c>
      <c r="M38">
        <f t="shared" si="3"/>
        <v>24.954545454545453</v>
      </c>
      <c r="N38">
        <f t="shared" si="4"/>
        <v>0.41590909090909089</v>
      </c>
      <c r="O38">
        <v>37</v>
      </c>
      <c r="P38">
        <f t="shared" si="5"/>
        <v>21</v>
      </c>
      <c r="Q38">
        <f t="shared" si="6"/>
        <v>14.700000000000001</v>
      </c>
      <c r="R38">
        <f t="shared" si="7"/>
        <v>35.700000000000003</v>
      </c>
      <c r="T38" t="s">
        <v>564</v>
      </c>
      <c r="U38" t="str">
        <f t="shared" si="8"/>
        <v>cursed-weapon1-37 = Cursed bow - Level 37</v>
      </c>
    </row>
    <row r="39" spans="1:21" x14ac:dyDescent="0.25">
      <c r="A39" t="str">
        <f t="shared" si="0"/>
        <v>{ type = "gun", name = "cursed-weapon1-38", icon = "__Cursed-Exp__/graphics/icons/bow/cursed-weapon1-19.jpg" ,flags = {"goes-to-main-inventory"}, subgroup = "cursed-bow", order = "c[bow]", attack_parameters = { ammo_category = "arrow", cooldown = 83.8, movement_slow_down_factor = 0, projectile_creation_distance = 0.5, range = 17.6, sound = { filename = "__base__/sound/creatures/worm-roar-short-1.ogg",   volume = 0.5 } }, stack_size = 1 },</v>
      </c>
      <c r="B39">
        <f t="shared" si="9"/>
        <v>38</v>
      </c>
      <c r="C39" t="s">
        <v>0</v>
      </c>
      <c r="D39" t="s">
        <v>39</v>
      </c>
      <c r="E39" t="s">
        <v>526</v>
      </c>
      <c r="F39">
        <f t="shared" si="10"/>
        <v>19</v>
      </c>
      <c r="G39" t="s">
        <v>938</v>
      </c>
      <c r="H39">
        <f t="shared" si="1"/>
        <v>83.8</v>
      </c>
      <c r="I39" t="s">
        <v>2</v>
      </c>
      <c r="J39">
        <f t="shared" si="2"/>
        <v>17.600000000000001</v>
      </c>
      <c r="K39" t="s">
        <v>939</v>
      </c>
      <c r="L39" t="s">
        <v>112</v>
      </c>
      <c r="M39">
        <f t="shared" si="3"/>
        <v>24.818181818181817</v>
      </c>
      <c r="N39">
        <f t="shared" si="4"/>
        <v>0.41363636363636364</v>
      </c>
      <c r="O39">
        <v>38</v>
      </c>
      <c r="P39">
        <f t="shared" si="5"/>
        <v>21.5</v>
      </c>
      <c r="Q39">
        <f t="shared" si="6"/>
        <v>15.05</v>
      </c>
      <c r="R39">
        <f t="shared" si="7"/>
        <v>36.549999999999997</v>
      </c>
      <c r="T39" t="s">
        <v>565</v>
      </c>
      <c r="U39" t="str">
        <f t="shared" si="8"/>
        <v>cursed-weapon1-38 = Cursed bow - Level 38</v>
      </c>
    </row>
    <row r="40" spans="1:21" x14ac:dyDescent="0.25">
      <c r="A40" t="str">
        <f t="shared" si="0"/>
        <v>{ type = "gun", name = "cursed-weapon1-39", icon = "__Cursed-Exp__/graphics/icons/bow/cursed-weapon1-20.jpg" ,flags = {"goes-to-main-inventory"}, subgroup = "cursed-bow", order = "c[bow]", attack_parameters = { ammo_category = "arrow", cooldown = 82.8, movement_slow_down_factor = 0, projectile_creation_distance = 0.5, range = 17.8, sound = { filename = "__base__/sound/creatures/worm-roar-short-1.ogg",   volume = 0.5 } }, stack_size = 1 },</v>
      </c>
      <c r="B40">
        <f t="shared" si="9"/>
        <v>39</v>
      </c>
      <c r="C40" t="s">
        <v>0</v>
      </c>
      <c r="D40" t="s">
        <v>40</v>
      </c>
      <c r="E40" t="s">
        <v>526</v>
      </c>
      <c r="F40">
        <f t="shared" si="10"/>
        <v>20</v>
      </c>
      <c r="G40" t="s">
        <v>938</v>
      </c>
      <c r="H40">
        <f t="shared" si="1"/>
        <v>82.8</v>
      </c>
      <c r="I40" t="s">
        <v>2</v>
      </c>
      <c r="J40">
        <f t="shared" si="2"/>
        <v>17.8</v>
      </c>
      <c r="K40" t="s">
        <v>939</v>
      </c>
      <c r="L40" t="s">
        <v>112</v>
      </c>
      <c r="M40">
        <f t="shared" si="3"/>
        <v>24.681818181818183</v>
      </c>
      <c r="N40">
        <f t="shared" si="4"/>
        <v>0.41136363636363638</v>
      </c>
      <c r="O40">
        <v>39</v>
      </c>
      <c r="P40">
        <f t="shared" si="5"/>
        <v>22</v>
      </c>
      <c r="Q40">
        <f t="shared" si="6"/>
        <v>15.400000000000002</v>
      </c>
      <c r="R40">
        <f t="shared" si="7"/>
        <v>37.400000000000006</v>
      </c>
      <c r="T40" t="s">
        <v>566</v>
      </c>
      <c r="U40" t="str">
        <f t="shared" si="8"/>
        <v>cursed-weapon1-39 = Cursed bow - Level 39</v>
      </c>
    </row>
    <row r="41" spans="1:21" x14ac:dyDescent="0.25">
      <c r="A41" t="str">
        <f t="shared" si="0"/>
        <v>{ type = "gun", name = "cursed-weapon1-40", icon = "__Cursed-Exp__/graphics/icons/bow/cursed-weapon1-20.jpg" ,flags = {"goes-to-main-inventory"}, subgroup = "cursed-bow", order = "c[bow]", attack_parameters = { ammo_category = "arrow", cooldown = 81.9, movement_slow_down_factor = 0, projectile_creation_distance = 0.5, range = 18, sound = { filename = "__base__/sound/creatures/worm-roar-short-1.ogg",   volume = 0.5 } }, stack_size = 1 },</v>
      </c>
      <c r="B41">
        <f t="shared" si="9"/>
        <v>40</v>
      </c>
      <c r="C41" t="s">
        <v>0</v>
      </c>
      <c r="D41" t="s">
        <v>41</v>
      </c>
      <c r="E41" t="s">
        <v>526</v>
      </c>
      <c r="F41">
        <f t="shared" si="10"/>
        <v>20</v>
      </c>
      <c r="G41" t="s">
        <v>938</v>
      </c>
      <c r="H41">
        <f t="shared" si="1"/>
        <v>81.899999999999991</v>
      </c>
      <c r="I41" t="s">
        <v>2</v>
      </c>
      <c r="J41">
        <f t="shared" si="2"/>
        <v>18</v>
      </c>
      <c r="K41" t="s">
        <v>939</v>
      </c>
      <c r="L41" t="s">
        <v>112</v>
      </c>
      <c r="M41">
        <f t="shared" si="3"/>
        <v>24.545454545454543</v>
      </c>
      <c r="N41">
        <f t="shared" si="4"/>
        <v>0.40909090909090906</v>
      </c>
      <c r="O41">
        <v>40</v>
      </c>
      <c r="P41">
        <f t="shared" si="5"/>
        <v>22.5</v>
      </c>
      <c r="Q41">
        <f t="shared" si="6"/>
        <v>15.75</v>
      </c>
      <c r="R41">
        <f t="shared" si="7"/>
        <v>38.25</v>
      </c>
      <c r="T41" t="s">
        <v>567</v>
      </c>
      <c r="U41" t="str">
        <f t="shared" si="8"/>
        <v>cursed-weapon1-40 = Cursed bow - Level 40</v>
      </c>
    </row>
    <row r="42" spans="1:21" x14ac:dyDescent="0.25">
      <c r="A42" t="str">
        <f t="shared" si="0"/>
        <v>{ type = "gun", name = "cursed-weapon1-41", icon = "__Cursed-Exp__/graphics/icons/bow/cursed-weapon1-21.jpg" ,flags = {"goes-to-main-inventory"}, subgroup = "cursed-bow", order = "c[bow]", attack_parameters = { ammo_category = "arrow", cooldown = 80.9, movement_slow_down_factor = 0, projectile_creation_distance = 0.5, range = 18.2, sound = { filename = "__base__/sound/creatures/worm-roar-short-1.ogg",   volume = 0.5 } }, stack_size = 1 },</v>
      </c>
      <c r="B42">
        <f t="shared" si="9"/>
        <v>41</v>
      </c>
      <c r="C42" t="s">
        <v>0</v>
      </c>
      <c r="D42" t="s">
        <v>42</v>
      </c>
      <c r="E42" t="s">
        <v>526</v>
      </c>
      <c r="F42">
        <f t="shared" si="10"/>
        <v>21</v>
      </c>
      <c r="G42" t="s">
        <v>938</v>
      </c>
      <c r="H42">
        <f t="shared" si="1"/>
        <v>80.899999999999991</v>
      </c>
      <c r="I42" t="s">
        <v>2</v>
      </c>
      <c r="J42">
        <f t="shared" si="2"/>
        <v>18.2</v>
      </c>
      <c r="K42" t="s">
        <v>939</v>
      </c>
      <c r="L42" t="s">
        <v>112</v>
      </c>
      <c r="M42">
        <f t="shared" si="3"/>
        <v>24.409090909090907</v>
      </c>
      <c r="N42">
        <f t="shared" si="4"/>
        <v>0.4068181818181818</v>
      </c>
      <c r="O42">
        <v>41</v>
      </c>
      <c r="P42">
        <f t="shared" si="5"/>
        <v>23.000000000000004</v>
      </c>
      <c r="Q42">
        <f t="shared" si="6"/>
        <v>16.100000000000001</v>
      </c>
      <c r="R42">
        <f t="shared" si="7"/>
        <v>39.100000000000009</v>
      </c>
      <c r="T42" t="s">
        <v>568</v>
      </c>
      <c r="U42" t="str">
        <f t="shared" si="8"/>
        <v>cursed-weapon1-41 = Cursed bow - Level 41</v>
      </c>
    </row>
    <row r="43" spans="1:21" x14ac:dyDescent="0.25">
      <c r="A43" t="str">
        <f t="shared" si="0"/>
        <v>{ type = "gun", name = "cursed-weapon1-42", icon = "__Cursed-Exp__/graphics/icons/bow/cursed-weapon1-21.jpg" ,flags = {"goes-to-main-inventory"}, subgroup = "cursed-bow", order = "c[bow]", attack_parameters = { ammo_category = "arrow", cooldown = 80, movement_slow_down_factor = 0, projectile_creation_distance = 0.5, range = 18.4, sound = { filename = "__base__/sound/creatures/worm-roar-short-1.ogg",   volume = 0.5 } }, stack_size = 1 },</v>
      </c>
      <c r="B43">
        <f t="shared" si="9"/>
        <v>42</v>
      </c>
      <c r="C43" t="s">
        <v>0</v>
      </c>
      <c r="D43" t="s">
        <v>43</v>
      </c>
      <c r="E43" t="s">
        <v>526</v>
      </c>
      <c r="F43">
        <f t="shared" si="10"/>
        <v>21</v>
      </c>
      <c r="G43" t="s">
        <v>938</v>
      </c>
      <c r="H43">
        <f t="shared" si="1"/>
        <v>80</v>
      </c>
      <c r="I43" t="s">
        <v>2</v>
      </c>
      <c r="J43">
        <f t="shared" si="2"/>
        <v>18.399999999999999</v>
      </c>
      <c r="K43" t="s">
        <v>939</v>
      </c>
      <c r="L43" t="s">
        <v>112</v>
      </c>
      <c r="M43">
        <f t="shared" si="3"/>
        <v>24.272727272727273</v>
      </c>
      <c r="N43">
        <f t="shared" si="4"/>
        <v>0.40454545454545454</v>
      </c>
      <c r="O43">
        <v>42</v>
      </c>
      <c r="P43">
        <f t="shared" si="5"/>
        <v>23.5</v>
      </c>
      <c r="Q43">
        <f t="shared" si="6"/>
        <v>16.450000000000003</v>
      </c>
      <c r="R43">
        <f t="shared" si="7"/>
        <v>39.950000000000003</v>
      </c>
      <c r="T43" t="s">
        <v>569</v>
      </c>
      <c r="U43" t="str">
        <f t="shared" si="8"/>
        <v>cursed-weapon1-42 = Cursed bow - Level 42</v>
      </c>
    </row>
    <row r="44" spans="1:21" x14ac:dyDescent="0.25">
      <c r="A44" t="str">
        <f t="shared" si="0"/>
        <v>{ type = "gun", name = "cursed-weapon1-43", icon = "__Cursed-Exp__/graphics/icons/bow/cursed-weapon1-22.jpg" ,flags = {"goes-to-main-inventory"}, subgroup = "cursed-bow", order = "c[bow]", attack_parameters = { ammo_category = "arrow", cooldown = 79, movement_slow_down_factor = 0, projectile_creation_distance = 0.5, range = 18.6, sound = { filename = "__base__/sound/creatures/worm-roar-short-1.ogg",   volume = 0.5 } }, stack_size = 1 },</v>
      </c>
      <c r="B44">
        <f t="shared" si="9"/>
        <v>43</v>
      </c>
      <c r="C44" t="s">
        <v>0</v>
      </c>
      <c r="D44" t="s">
        <v>44</v>
      </c>
      <c r="E44" t="s">
        <v>526</v>
      </c>
      <c r="F44">
        <f t="shared" si="10"/>
        <v>22</v>
      </c>
      <c r="G44" t="s">
        <v>938</v>
      </c>
      <c r="H44">
        <f t="shared" si="1"/>
        <v>79</v>
      </c>
      <c r="I44" t="s">
        <v>2</v>
      </c>
      <c r="J44">
        <f t="shared" si="2"/>
        <v>18.600000000000001</v>
      </c>
      <c r="K44" t="s">
        <v>939</v>
      </c>
      <c r="L44" t="s">
        <v>112</v>
      </c>
      <c r="M44">
        <f t="shared" si="3"/>
        <v>24.136363636363637</v>
      </c>
      <c r="N44">
        <f t="shared" si="4"/>
        <v>0.40227272727272728</v>
      </c>
      <c r="O44">
        <v>43</v>
      </c>
      <c r="P44">
        <f t="shared" si="5"/>
        <v>24</v>
      </c>
      <c r="Q44">
        <f t="shared" si="6"/>
        <v>16.799999999999997</v>
      </c>
      <c r="R44">
        <f t="shared" si="7"/>
        <v>40.799999999999997</v>
      </c>
      <c r="T44" t="s">
        <v>570</v>
      </c>
      <c r="U44" t="str">
        <f t="shared" si="8"/>
        <v>cursed-weapon1-43 = Cursed bow - Level 43</v>
      </c>
    </row>
    <row r="45" spans="1:21" x14ac:dyDescent="0.25">
      <c r="A45" t="str">
        <f t="shared" si="0"/>
        <v>{ type = "gun", name = "cursed-weapon1-44", icon = "__Cursed-Exp__/graphics/icons/bow/cursed-weapon1-22.jpg" ,flags = {"goes-to-main-inventory"}, subgroup = "cursed-bow", order = "c[bow]", attack_parameters = { ammo_category = "arrow", cooldown = 78, movement_slow_down_factor = 0, projectile_creation_distance = 0.5, range = 18.8, sound = { filename = "__base__/sound/creatures/worm-roar-short-1.ogg",   volume = 0.5 } }, stack_size = 1 },</v>
      </c>
      <c r="B45">
        <f t="shared" si="9"/>
        <v>44</v>
      </c>
      <c r="C45" t="s">
        <v>0</v>
      </c>
      <c r="D45" t="s">
        <v>45</v>
      </c>
      <c r="E45" t="s">
        <v>526</v>
      </c>
      <c r="F45">
        <f t="shared" si="10"/>
        <v>22</v>
      </c>
      <c r="G45" t="s">
        <v>938</v>
      </c>
      <c r="H45">
        <f t="shared" si="1"/>
        <v>78</v>
      </c>
      <c r="I45" t="s">
        <v>2</v>
      </c>
      <c r="J45">
        <f t="shared" si="2"/>
        <v>18.8</v>
      </c>
      <c r="K45" t="s">
        <v>939</v>
      </c>
      <c r="L45" t="s">
        <v>112</v>
      </c>
      <c r="M45">
        <f t="shared" si="3"/>
        <v>24</v>
      </c>
      <c r="N45">
        <f t="shared" si="4"/>
        <v>0.4</v>
      </c>
      <c r="O45">
        <v>44</v>
      </c>
      <c r="P45">
        <f t="shared" si="5"/>
        <v>24.5</v>
      </c>
      <c r="Q45">
        <f t="shared" si="6"/>
        <v>17.150000000000002</v>
      </c>
      <c r="R45">
        <f t="shared" si="7"/>
        <v>41.650000000000006</v>
      </c>
      <c r="T45" t="s">
        <v>571</v>
      </c>
      <c r="U45" t="str">
        <f t="shared" si="8"/>
        <v>cursed-weapon1-44 = Cursed bow - Level 44</v>
      </c>
    </row>
    <row r="46" spans="1:21" x14ac:dyDescent="0.25">
      <c r="A46" t="str">
        <f t="shared" si="0"/>
        <v>{ type = "gun", name = "cursed-weapon1-45", icon = "__Cursed-Exp__/graphics/icons/bow/cursed-weapon1-23.jpg" ,flags = {"goes-to-main-inventory"}, subgroup = "cursed-bow", order = "c[bow]", attack_parameters = { ammo_category = "arrow", cooldown = 77.1, movement_slow_down_factor = 0, projectile_creation_distance = 0.5, range = 19, sound = { filename = "__base__/sound/creatures/worm-roar-short-1.ogg",   volume = 0.5 } }, stack_size = 1 },</v>
      </c>
      <c r="B46">
        <f t="shared" si="9"/>
        <v>45</v>
      </c>
      <c r="C46" t="s">
        <v>0</v>
      </c>
      <c r="D46" t="s">
        <v>46</v>
      </c>
      <c r="E46" t="s">
        <v>526</v>
      </c>
      <c r="F46">
        <f t="shared" si="10"/>
        <v>23</v>
      </c>
      <c r="G46" t="s">
        <v>938</v>
      </c>
      <c r="H46">
        <f t="shared" si="1"/>
        <v>77.099999999999994</v>
      </c>
      <c r="I46" t="s">
        <v>2</v>
      </c>
      <c r="J46">
        <f t="shared" si="2"/>
        <v>19</v>
      </c>
      <c r="K46" t="s">
        <v>939</v>
      </c>
      <c r="L46" t="s">
        <v>112</v>
      </c>
      <c r="M46">
        <f t="shared" si="3"/>
        <v>23.863636363636363</v>
      </c>
      <c r="N46">
        <f t="shared" si="4"/>
        <v>0.39772727272727271</v>
      </c>
      <c r="O46">
        <v>45</v>
      </c>
      <c r="P46">
        <f t="shared" si="5"/>
        <v>25</v>
      </c>
      <c r="Q46">
        <f t="shared" si="6"/>
        <v>17.5</v>
      </c>
      <c r="R46">
        <f t="shared" si="7"/>
        <v>42.5</v>
      </c>
      <c r="T46" t="s">
        <v>572</v>
      </c>
      <c r="U46" t="str">
        <f t="shared" si="8"/>
        <v>cursed-weapon1-45 = Cursed bow - Level 45</v>
      </c>
    </row>
    <row r="47" spans="1:21" x14ac:dyDescent="0.25">
      <c r="A47" t="str">
        <f t="shared" si="0"/>
        <v>{ type = "gun", name = "cursed-weapon1-46", icon = "__Cursed-Exp__/graphics/icons/bow/cursed-weapon1-23.jpg" ,flags = {"goes-to-main-inventory"}, subgroup = "cursed-bow", order = "c[bow]", attack_parameters = { ammo_category = "arrow", cooldown = 76.1, movement_slow_down_factor = 0, projectile_creation_distance = 0.5, range = 19.2, sound = { filename = "__base__/sound/creatures/worm-roar-short-1.ogg",   volume = 0.5 } }, stack_size = 1 },</v>
      </c>
      <c r="B47">
        <f t="shared" si="9"/>
        <v>46</v>
      </c>
      <c r="C47" t="s">
        <v>0</v>
      </c>
      <c r="D47" t="s">
        <v>47</v>
      </c>
      <c r="E47" t="s">
        <v>526</v>
      </c>
      <c r="F47">
        <f t="shared" si="10"/>
        <v>23</v>
      </c>
      <c r="G47" t="s">
        <v>938</v>
      </c>
      <c r="H47">
        <f t="shared" si="1"/>
        <v>76.099999999999994</v>
      </c>
      <c r="I47" t="s">
        <v>2</v>
      </c>
      <c r="J47">
        <f t="shared" si="2"/>
        <v>19.2</v>
      </c>
      <c r="K47" t="s">
        <v>939</v>
      </c>
      <c r="L47" t="s">
        <v>112</v>
      </c>
      <c r="M47">
        <f t="shared" si="3"/>
        <v>23.727272727272727</v>
      </c>
      <c r="N47">
        <f t="shared" si="4"/>
        <v>0.39545454545454545</v>
      </c>
      <c r="O47">
        <v>46</v>
      </c>
      <c r="P47">
        <f t="shared" si="5"/>
        <v>25.500000000000004</v>
      </c>
      <c r="Q47">
        <f t="shared" si="6"/>
        <v>17.850000000000001</v>
      </c>
      <c r="R47">
        <f t="shared" si="7"/>
        <v>43.350000000000009</v>
      </c>
      <c r="T47" t="s">
        <v>573</v>
      </c>
      <c r="U47" t="str">
        <f t="shared" si="8"/>
        <v>cursed-weapon1-46 = Cursed bow - Level 46</v>
      </c>
    </row>
    <row r="48" spans="1:21" x14ac:dyDescent="0.25">
      <c r="A48" t="str">
        <f t="shared" si="0"/>
        <v>{ type = "gun", name = "cursed-weapon1-47", icon = "__Cursed-Exp__/graphics/icons/bow/cursed-weapon1-24.jpg" ,flags = {"goes-to-main-inventory"}, subgroup = "cursed-bow", order = "c[bow]", attack_parameters = { ammo_category = "arrow", cooldown = 75.2, movement_slow_down_factor = 0, projectile_creation_distance = 0.5, range = 19.4, sound = { filename = "__base__/sound/creatures/worm-roar-short-1.ogg",   volume = 0.5 } }, stack_size = 1 },</v>
      </c>
      <c r="B48">
        <f t="shared" si="9"/>
        <v>47</v>
      </c>
      <c r="C48" t="s">
        <v>0</v>
      </c>
      <c r="D48" t="s">
        <v>48</v>
      </c>
      <c r="E48" t="s">
        <v>526</v>
      </c>
      <c r="F48">
        <f t="shared" si="10"/>
        <v>24</v>
      </c>
      <c r="G48" t="s">
        <v>938</v>
      </c>
      <c r="H48">
        <f t="shared" si="1"/>
        <v>75.199999999999989</v>
      </c>
      <c r="I48" t="s">
        <v>2</v>
      </c>
      <c r="J48">
        <f t="shared" si="2"/>
        <v>19.399999999999999</v>
      </c>
      <c r="K48" t="s">
        <v>939</v>
      </c>
      <c r="L48" t="s">
        <v>112</v>
      </c>
      <c r="M48">
        <f t="shared" si="3"/>
        <v>23.59090909090909</v>
      </c>
      <c r="N48">
        <f t="shared" si="4"/>
        <v>0.39318181818181819</v>
      </c>
      <c r="O48">
        <v>47</v>
      </c>
      <c r="P48">
        <f t="shared" si="5"/>
        <v>26</v>
      </c>
      <c r="Q48">
        <f t="shared" si="6"/>
        <v>18.2</v>
      </c>
      <c r="R48">
        <f t="shared" si="7"/>
        <v>44.2</v>
      </c>
      <c r="T48" t="s">
        <v>574</v>
      </c>
      <c r="U48" t="str">
        <f t="shared" si="8"/>
        <v>cursed-weapon1-47 = Cursed bow - Level 47</v>
      </c>
    </row>
    <row r="49" spans="1:21" x14ac:dyDescent="0.25">
      <c r="A49" t="str">
        <f t="shared" si="0"/>
        <v>{ type = "gun", name = "cursed-weapon1-48", icon = "__Cursed-Exp__/graphics/icons/bow/cursed-weapon1-24.jpg" ,flags = {"goes-to-main-inventory"}, subgroup = "cursed-bow", order = "c[bow]", attack_parameters = { ammo_category = "arrow", cooldown = 74.2, movement_slow_down_factor = 0, projectile_creation_distance = 0.5, range = 19.6, sound = { filename = "__base__/sound/creatures/worm-roar-short-1.ogg",   volume = 0.5 } }, stack_size = 1 },</v>
      </c>
      <c r="B49">
        <f t="shared" si="9"/>
        <v>48</v>
      </c>
      <c r="C49" t="s">
        <v>0</v>
      </c>
      <c r="D49" t="s">
        <v>49</v>
      </c>
      <c r="E49" t="s">
        <v>526</v>
      </c>
      <c r="F49">
        <f t="shared" si="10"/>
        <v>24</v>
      </c>
      <c r="G49" t="s">
        <v>938</v>
      </c>
      <c r="H49">
        <f t="shared" si="1"/>
        <v>74.199999999999989</v>
      </c>
      <c r="I49" t="s">
        <v>2</v>
      </c>
      <c r="J49">
        <f t="shared" si="2"/>
        <v>19.600000000000001</v>
      </c>
      <c r="K49" t="s">
        <v>939</v>
      </c>
      <c r="L49" t="s">
        <v>112</v>
      </c>
      <c r="M49">
        <f t="shared" si="3"/>
        <v>23.454545454545457</v>
      </c>
      <c r="N49">
        <f t="shared" si="4"/>
        <v>0.39090909090909093</v>
      </c>
      <c r="O49">
        <v>48</v>
      </c>
      <c r="P49">
        <f t="shared" si="5"/>
        <v>26.500000000000004</v>
      </c>
      <c r="Q49">
        <f t="shared" si="6"/>
        <v>18.550000000000004</v>
      </c>
      <c r="R49">
        <f t="shared" si="7"/>
        <v>45.050000000000011</v>
      </c>
      <c r="T49" t="s">
        <v>575</v>
      </c>
      <c r="U49" t="str">
        <f t="shared" si="8"/>
        <v>cursed-weapon1-48 = Cursed bow - Level 48</v>
      </c>
    </row>
    <row r="50" spans="1:21" x14ac:dyDescent="0.25">
      <c r="A50" t="str">
        <f t="shared" si="0"/>
        <v>{ type = "gun", name = "cursed-weapon1-49", icon = "__Cursed-Exp__/graphics/icons/bow/cursed-weapon1-25.jpg" ,flags = {"goes-to-main-inventory"}, subgroup = "cursed-bow", order = "c[bow]", attack_parameters = { ammo_category = "arrow", cooldown = 73.3, movement_slow_down_factor = 0, projectile_creation_distance = 0.5, range = 19.8, sound = { filename = "__base__/sound/creatures/worm-roar-short-1.ogg",   volume = 0.5 } }, stack_size = 1 },</v>
      </c>
      <c r="B50">
        <f t="shared" si="9"/>
        <v>49</v>
      </c>
      <c r="C50" t="s">
        <v>0</v>
      </c>
      <c r="D50" t="s">
        <v>50</v>
      </c>
      <c r="E50" t="s">
        <v>526</v>
      </c>
      <c r="F50">
        <f t="shared" si="10"/>
        <v>25</v>
      </c>
      <c r="G50" t="s">
        <v>938</v>
      </c>
      <c r="H50">
        <f t="shared" si="1"/>
        <v>73.3</v>
      </c>
      <c r="I50" t="s">
        <v>2</v>
      </c>
      <c r="J50">
        <f t="shared" si="2"/>
        <v>19.8</v>
      </c>
      <c r="K50" t="s">
        <v>939</v>
      </c>
      <c r="L50" t="s">
        <v>112</v>
      </c>
      <c r="M50">
        <f t="shared" si="3"/>
        <v>23.31818181818182</v>
      </c>
      <c r="N50">
        <f t="shared" si="4"/>
        <v>0.38863636363636367</v>
      </c>
      <c r="O50">
        <v>49</v>
      </c>
      <c r="P50">
        <f t="shared" si="5"/>
        <v>27</v>
      </c>
      <c r="Q50">
        <f t="shared" si="6"/>
        <v>18.900000000000002</v>
      </c>
      <c r="R50">
        <f t="shared" si="7"/>
        <v>45.900000000000006</v>
      </c>
      <c r="T50" t="s">
        <v>576</v>
      </c>
      <c r="U50" t="str">
        <f t="shared" si="8"/>
        <v>cursed-weapon1-49 = Cursed bow - Level 49</v>
      </c>
    </row>
    <row r="51" spans="1:21" x14ac:dyDescent="0.25">
      <c r="A51" t="str">
        <f t="shared" si="0"/>
        <v>{ type = "gun", name = "cursed-weapon1-50", icon = "__Cursed-Exp__/graphics/icons/bow/cursed-weapon1-25.jpg" ,flags = {"goes-to-main-inventory"}, subgroup = "cursed-bow", order = "c[bow]", attack_parameters = { ammo_category = "arrow", cooldown = 72.3, movement_slow_down_factor = 0, projectile_creation_distance = 0.5, range = 20, sound = { filename = "__base__/sound/creatures/worm-roar-short-1.ogg",   volume = 0.5 } }, stack_size = 1 },</v>
      </c>
      <c r="B51">
        <f t="shared" si="9"/>
        <v>50</v>
      </c>
      <c r="C51" t="s">
        <v>0</v>
      </c>
      <c r="D51" t="s">
        <v>51</v>
      </c>
      <c r="E51" t="s">
        <v>526</v>
      </c>
      <c r="F51">
        <f t="shared" si="10"/>
        <v>25</v>
      </c>
      <c r="G51" t="s">
        <v>938</v>
      </c>
      <c r="H51">
        <f t="shared" si="1"/>
        <v>72.3</v>
      </c>
      <c r="I51" t="s">
        <v>2</v>
      </c>
      <c r="J51">
        <f t="shared" si="2"/>
        <v>20</v>
      </c>
      <c r="K51" t="s">
        <v>939</v>
      </c>
      <c r="L51" t="s">
        <v>112</v>
      </c>
      <c r="M51">
        <f t="shared" si="3"/>
        <v>23.18181818181818</v>
      </c>
      <c r="N51">
        <f t="shared" si="4"/>
        <v>0.38636363636363635</v>
      </c>
      <c r="O51">
        <v>50</v>
      </c>
      <c r="P51">
        <f t="shared" si="5"/>
        <v>27.5</v>
      </c>
      <c r="Q51">
        <f t="shared" si="6"/>
        <v>19.25</v>
      </c>
      <c r="R51">
        <f t="shared" si="7"/>
        <v>46.75</v>
      </c>
      <c r="T51" t="s">
        <v>577</v>
      </c>
      <c r="U51" t="str">
        <f t="shared" si="8"/>
        <v>cursed-weapon1-50 = Cursed bow - Level 50</v>
      </c>
    </row>
    <row r="52" spans="1:21" x14ac:dyDescent="0.25">
      <c r="A52" t="str">
        <f t="shared" si="0"/>
        <v>{ type = "gun", name = "cursed-weapon1-51", icon = "__Cursed-Exp__/graphics/icons/bow/cursed-weapon1-26.jpg" ,flags = {"goes-to-main-inventory"}, subgroup = "cursed-bow", order = "c[bow]", attack_parameters = { ammo_category = "arrow", cooldown = 71.4, movement_slow_down_factor = 0, projectile_creation_distance = 0.5, range = 20.2, sound = { filename = "__base__/sound/creatures/worm-roar-short-1.ogg",   volume = 0.5 } }, stack_size = 1 },</v>
      </c>
      <c r="B52">
        <f t="shared" si="9"/>
        <v>51</v>
      </c>
      <c r="C52" t="s">
        <v>0</v>
      </c>
      <c r="D52" t="s">
        <v>52</v>
      </c>
      <c r="E52" t="s">
        <v>526</v>
      </c>
      <c r="F52">
        <f t="shared" si="10"/>
        <v>26</v>
      </c>
      <c r="G52" t="s">
        <v>938</v>
      </c>
      <c r="H52">
        <f t="shared" si="1"/>
        <v>71.399999999999991</v>
      </c>
      <c r="I52" t="s">
        <v>2</v>
      </c>
      <c r="J52">
        <f t="shared" si="2"/>
        <v>20.2</v>
      </c>
      <c r="K52" t="s">
        <v>939</v>
      </c>
      <c r="L52" t="s">
        <v>112</v>
      </c>
      <c r="M52">
        <f t="shared" si="3"/>
        <v>23.045454545454547</v>
      </c>
      <c r="N52">
        <f t="shared" si="4"/>
        <v>0.38409090909090909</v>
      </c>
      <c r="O52">
        <v>51</v>
      </c>
      <c r="P52">
        <f t="shared" si="5"/>
        <v>28.000000000000004</v>
      </c>
      <c r="Q52">
        <f t="shared" si="6"/>
        <v>19.600000000000001</v>
      </c>
      <c r="R52">
        <f t="shared" si="7"/>
        <v>47.600000000000009</v>
      </c>
      <c r="T52" t="s">
        <v>578</v>
      </c>
      <c r="U52" t="str">
        <f t="shared" si="8"/>
        <v>cursed-weapon1-51 = Cursed bow - Level 51</v>
      </c>
    </row>
    <row r="53" spans="1:21" x14ac:dyDescent="0.25">
      <c r="A53" t="str">
        <f t="shared" si="0"/>
        <v>{ type = "gun", name = "cursed-weapon1-52", icon = "__Cursed-Exp__/graphics/icons/bow/cursed-weapon1-26.jpg" ,flags = {"goes-to-main-inventory"}, subgroup = "cursed-bow", order = "c[bow]", attack_parameters = { ammo_category = "arrow", cooldown = 70.4, movement_slow_down_factor = 0, projectile_creation_distance = 0.5, range = 20.4, sound = { filename = "__base__/sound/creatures/worm-roar-short-1.ogg",   volume = 0.5 } }, stack_size = 1 },</v>
      </c>
      <c r="B53">
        <f t="shared" si="9"/>
        <v>52</v>
      </c>
      <c r="C53" t="s">
        <v>0</v>
      </c>
      <c r="D53" t="s">
        <v>53</v>
      </c>
      <c r="E53" t="s">
        <v>526</v>
      </c>
      <c r="F53">
        <f t="shared" si="10"/>
        <v>26</v>
      </c>
      <c r="G53" t="s">
        <v>938</v>
      </c>
      <c r="H53">
        <f t="shared" si="1"/>
        <v>70.399999999999991</v>
      </c>
      <c r="I53" t="s">
        <v>2</v>
      </c>
      <c r="J53">
        <f t="shared" si="2"/>
        <v>20.399999999999999</v>
      </c>
      <c r="K53" t="s">
        <v>939</v>
      </c>
      <c r="L53" t="s">
        <v>112</v>
      </c>
      <c r="M53">
        <f t="shared" si="3"/>
        <v>22.90909090909091</v>
      </c>
      <c r="N53">
        <f t="shared" si="4"/>
        <v>0.38181818181818183</v>
      </c>
      <c r="O53">
        <v>52</v>
      </c>
      <c r="P53">
        <f t="shared" si="5"/>
        <v>28.5</v>
      </c>
      <c r="Q53">
        <f t="shared" si="6"/>
        <v>19.95</v>
      </c>
      <c r="R53">
        <f t="shared" si="7"/>
        <v>48.45</v>
      </c>
      <c r="T53" t="s">
        <v>579</v>
      </c>
      <c r="U53" t="str">
        <f t="shared" si="8"/>
        <v>cursed-weapon1-52 = Cursed bow - Level 52</v>
      </c>
    </row>
    <row r="54" spans="1:21" x14ac:dyDescent="0.25">
      <c r="A54" t="str">
        <f t="shared" si="0"/>
        <v>{ type = "gun", name = "cursed-weapon1-53", icon = "__Cursed-Exp__/graphics/icons/bow/cursed-weapon1-27.jpg" ,flags = {"goes-to-main-inventory"}, subgroup = "cursed-bow", order = "c[bow]", attack_parameters = { ammo_category = "arrow", cooldown = 69.5, movement_slow_down_factor = 0, projectile_creation_distance = 0.5, range = 20.6, sound = { filename = "__base__/sound/creatures/worm-roar-short-1.ogg",   volume = 0.5 } }, stack_size = 1 },</v>
      </c>
      <c r="B54">
        <f t="shared" si="9"/>
        <v>53</v>
      </c>
      <c r="C54" t="s">
        <v>0</v>
      </c>
      <c r="D54" t="s">
        <v>54</v>
      </c>
      <c r="E54" t="s">
        <v>526</v>
      </c>
      <c r="F54">
        <f t="shared" si="10"/>
        <v>27</v>
      </c>
      <c r="G54" t="s">
        <v>938</v>
      </c>
      <c r="H54">
        <f t="shared" si="1"/>
        <v>69.5</v>
      </c>
      <c r="I54" t="s">
        <v>2</v>
      </c>
      <c r="J54">
        <f t="shared" si="2"/>
        <v>20.6</v>
      </c>
      <c r="K54" t="s">
        <v>939</v>
      </c>
      <c r="L54" t="s">
        <v>112</v>
      </c>
      <c r="M54">
        <f t="shared" si="3"/>
        <v>22.77272727272727</v>
      </c>
      <c r="N54">
        <f t="shared" si="4"/>
        <v>0.37954545454545452</v>
      </c>
      <c r="O54">
        <v>53</v>
      </c>
      <c r="P54">
        <f t="shared" si="5"/>
        <v>29.000000000000004</v>
      </c>
      <c r="Q54">
        <f t="shared" si="6"/>
        <v>20.300000000000004</v>
      </c>
      <c r="R54">
        <f t="shared" si="7"/>
        <v>49.300000000000011</v>
      </c>
      <c r="T54" t="s">
        <v>580</v>
      </c>
      <c r="U54" t="str">
        <f t="shared" si="8"/>
        <v>cursed-weapon1-53 = Cursed bow - Level 53</v>
      </c>
    </row>
    <row r="55" spans="1:21" x14ac:dyDescent="0.25">
      <c r="A55" t="str">
        <f t="shared" si="0"/>
        <v>{ type = "gun", name = "cursed-weapon1-54", icon = "__Cursed-Exp__/graphics/icons/bow/cursed-weapon1-27.jpg" ,flags = {"goes-to-main-inventory"}, subgroup = "cursed-bow", order = "c[bow]", attack_parameters = { ammo_category = "arrow", cooldown = 68.5, movement_slow_down_factor = 0, projectile_creation_distance = 0.5, range = 20.8, sound = { filename = "__base__/sound/creatures/worm-roar-short-1.ogg",   volume = 0.5 } }, stack_size = 1 },</v>
      </c>
      <c r="B55">
        <f t="shared" si="9"/>
        <v>54</v>
      </c>
      <c r="C55" t="s">
        <v>0</v>
      </c>
      <c r="D55" t="s">
        <v>55</v>
      </c>
      <c r="E55" t="s">
        <v>526</v>
      </c>
      <c r="F55">
        <f t="shared" si="10"/>
        <v>27</v>
      </c>
      <c r="G55" t="s">
        <v>938</v>
      </c>
      <c r="H55">
        <f t="shared" si="1"/>
        <v>68.5</v>
      </c>
      <c r="I55" t="s">
        <v>2</v>
      </c>
      <c r="J55">
        <f t="shared" si="2"/>
        <v>20.8</v>
      </c>
      <c r="K55" t="s">
        <v>939</v>
      </c>
      <c r="L55" t="s">
        <v>112</v>
      </c>
      <c r="M55">
        <f t="shared" si="3"/>
        <v>22.636363636363637</v>
      </c>
      <c r="N55">
        <f t="shared" si="4"/>
        <v>0.37727272727272726</v>
      </c>
      <c r="O55">
        <v>54</v>
      </c>
      <c r="P55">
        <f t="shared" si="5"/>
        <v>29.5</v>
      </c>
      <c r="Q55">
        <f t="shared" si="6"/>
        <v>20.650000000000002</v>
      </c>
      <c r="R55">
        <f t="shared" si="7"/>
        <v>50.150000000000006</v>
      </c>
      <c r="T55" t="s">
        <v>581</v>
      </c>
      <c r="U55" t="str">
        <f t="shared" si="8"/>
        <v>cursed-weapon1-54 = Cursed bow - Level 54</v>
      </c>
    </row>
    <row r="56" spans="1:21" x14ac:dyDescent="0.25">
      <c r="A56" t="str">
        <f t="shared" si="0"/>
        <v>{ type = "gun", name = "cursed-weapon1-55", icon = "__Cursed-Exp__/graphics/icons/bow/cursed-weapon1-28.jpg" ,flags = {"goes-to-main-inventory"}, subgroup = "cursed-bow", order = "c[bow]", attack_parameters = { ammo_category = "arrow", cooldown = 67.5, movement_slow_down_factor = 0, projectile_creation_distance = 0.5, range = 21, sound = { filename = "__base__/sound/creatures/worm-roar-short-1.ogg",   volume = 0.5 } }, stack_size = 1 },</v>
      </c>
      <c r="B56">
        <f t="shared" si="9"/>
        <v>55</v>
      </c>
      <c r="C56" t="s">
        <v>0</v>
      </c>
      <c r="D56" t="s">
        <v>56</v>
      </c>
      <c r="E56" t="s">
        <v>526</v>
      </c>
      <c r="F56">
        <f t="shared" si="10"/>
        <v>28</v>
      </c>
      <c r="G56" t="s">
        <v>938</v>
      </c>
      <c r="H56">
        <f t="shared" si="1"/>
        <v>67.5</v>
      </c>
      <c r="I56" t="s">
        <v>2</v>
      </c>
      <c r="J56">
        <f t="shared" si="2"/>
        <v>21</v>
      </c>
      <c r="K56" t="s">
        <v>939</v>
      </c>
      <c r="L56" t="s">
        <v>112</v>
      </c>
      <c r="M56">
        <f t="shared" si="3"/>
        <v>22.5</v>
      </c>
      <c r="N56">
        <f t="shared" si="4"/>
        <v>0.375</v>
      </c>
      <c r="O56">
        <v>55</v>
      </c>
      <c r="P56">
        <f t="shared" si="5"/>
        <v>30</v>
      </c>
      <c r="Q56">
        <f t="shared" si="6"/>
        <v>21</v>
      </c>
      <c r="R56">
        <f t="shared" si="7"/>
        <v>51</v>
      </c>
      <c r="T56" t="s">
        <v>582</v>
      </c>
      <c r="U56" t="str">
        <f t="shared" si="8"/>
        <v>cursed-weapon1-55 = Cursed bow - Level 55</v>
      </c>
    </row>
    <row r="57" spans="1:21" x14ac:dyDescent="0.25">
      <c r="A57" t="str">
        <f t="shared" si="0"/>
        <v>{ type = "gun", name = "cursed-weapon1-56", icon = "__Cursed-Exp__/graphics/icons/bow/cursed-weapon1-28.jpg" ,flags = {"goes-to-main-inventory"}, subgroup = "cursed-bow", order = "c[bow]", attack_parameters = { ammo_category = "arrow", cooldown = 66.6, movement_slow_down_factor = 0, projectile_creation_distance = 0.5, range = 21.2, sound = { filename = "__base__/sound/creatures/worm-roar-short-1.ogg",   volume = 0.5 } }, stack_size = 1 },</v>
      </c>
      <c r="B57">
        <f t="shared" si="9"/>
        <v>56</v>
      </c>
      <c r="C57" t="s">
        <v>0</v>
      </c>
      <c r="D57" t="s">
        <v>57</v>
      </c>
      <c r="E57" t="s">
        <v>526</v>
      </c>
      <c r="F57">
        <f t="shared" si="10"/>
        <v>28</v>
      </c>
      <c r="G57" t="s">
        <v>938</v>
      </c>
      <c r="H57">
        <f t="shared" si="1"/>
        <v>66.599999999999994</v>
      </c>
      <c r="I57" t="s">
        <v>2</v>
      </c>
      <c r="J57">
        <f t="shared" si="2"/>
        <v>21.2</v>
      </c>
      <c r="K57" t="s">
        <v>939</v>
      </c>
      <c r="L57" t="s">
        <v>112</v>
      </c>
      <c r="M57">
        <f t="shared" si="3"/>
        <v>22.363636363636363</v>
      </c>
      <c r="N57">
        <f t="shared" si="4"/>
        <v>0.37272727272727274</v>
      </c>
      <c r="O57">
        <v>56</v>
      </c>
      <c r="P57">
        <f t="shared" si="5"/>
        <v>30.500000000000004</v>
      </c>
      <c r="Q57">
        <f t="shared" si="6"/>
        <v>21.35</v>
      </c>
      <c r="R57">
        <f t="shared" si="7"/>
        <v>51.850000000000009</v>
      </c>
      <c r="T57" t="s">
        <v>583</v>
      </c>
      <c r="U57" t="str">
        <f t="shared" si="8"/>
        <v>cursed-weapon1-56 = Cursed bow - Level 56</v>
      </c>
    </row>
    <row r="58" spans="1:21" x14ac:dyDescent="0.25">
      <c r="A58" t="str">
        <f t="shared" si="0"/>
        <v>{ type = "gun", name = "cursed-weapon1-57", icon = "__Cursed-Exp__/graphics/icons/bow/cursed-weapon1-29.jpg" ,flags = {"goes-to-main-inventory"}, subgroup = "cursed-bow", order = "c[bow]", attack_parameters = { ammo_category = "arrow", cooldown = 65.6, movement_slow_down_factor = 0, projectile_creation_distance = 0.5, range = 21.4, sound = { filename = "__base__/sound/creatures/worm-roar-short-1.ogg",   volume = 0.5 } }, stack_size = 1 },</v>
      </c>
      <c r="B58">
        <f t="shared" si="9"/>
        <v>57</v>
      </c>
      <c r="C58" t="s">
        <v>0</v>
      </c>
      <c r="D58" t="s">
        <v>58</v>
      </c>
      <c r="E58" t="s">
        <v>526</v>
      </c>
      <c r="F58">
        <f t="shared" si="10"/>
        <v>29</v>
      </c>
      <c r="G58" t="s">
        <v>938</v>
      </c>
      <c r="H58">
        <f t="shared" si="1"/>
        <v>65.599999999999994</v>
      </c>
      <c r="I58" t="s">
        <v>2</v>
      </c>
      <c r="J58">
        <f t="shared" si="2"/>
        <v>21.4</v>
      </c>
      <c r="K58" t="s">
        <v>939</v>
      </c>
      <c r="L58" t="s">
        <v>112</v>
      </c>
      <c r="M58">
        <f t="shared" si="3"/>
        <v>22.22727272727273</v>
      </c>
      <c r="N58">
        <f t="shared" si="4"/>
        <v>0.37045454545454548</v>
      </c>
      <c r="O58">
        <v>57</v>
      </c>
      <c r="P58">
        <f t="shared" si="5"/>
        <v>31</v>
      </c>
      <c r="Q58">
        <f t="shared" si="6"/>
        <v>21.7</v>
      </c>
      <c r="R58">
        <f t="shared" si="7"/>
        <v>52.7</v>
      </c>
      <c r="T58" t="s">
        <v>584</v>
      </c>
      <c r="U58" t="str">
        <f t="shared" si="8"/>
        <v>cursed-weapon1-57 = Cursed bow - Level 57</v>
      </c>
    </row>
    <row r="59" spans="1:21" x14ac:dyDescent="0.25">
      <c r="A59" t="str">
        <f t="shared" si="0"/>
        <v>{ type = "gun", name = "cursed-weapon1-58", icon = "__Cursed-Exp__/graphics/icons/bow/cursed-weapon1-29.jpg" ,flags = {"goes-to-main-inventory"}, subgroup = "cursed-bow", order = "c[bow]", attack_parameters = { ammo_category = "arrow", cooldown = 64.7, movement_slow_down_factor = 0, projectile_creation_distance = 0.5, range = 21.6, sound = { filename = "__base__/sound/creatures/worm-roar-short-1.ogg",   volume = 0.5 } }, stack_size = 1 },</v>
      </c>
      <c r="B59">
        <f t="shared" si="9"/>
        <v>58</v>
      </c>
      <c r="C59" t="s">
        <v>0</v>
      </c>
      <c r="D59" t="s">
        <v>59</v>
      </c>
      <c r="E59" t="s">
        <v>526</v>
      </c>
      <c r="F59">
        <f t="shared" si="10"/>
        <v>29</v>
      </c>
      <c r="G59" t="s">
        <v>938</v>
      </c>
      <c r="H59">
        <f t="shared" si="1"/>
        <v>64.699999999999989</v>
      </c>
      <c r="I59" t="s">
        <v>2</v>
      </c>
      <c r="J59">
        <f t="shared" si="2"/>
        <v>21.6</v>
      </c>
      <c r="K59" t="s">
        <v>939</v>
      </c>
      <c r="L59" t="s">
        <v>112</v>
      </c>
      <c r="M59">
        <f t="shared" si="3"/>
        <v>22.09090909090909</v>
      </c>
      <c r="N59">
        <f t="shared" si="4"/>
        <v>0.36818181818181817</v>
      </c>
      <c r="O59">
        <v>58</v>
      </c>
      <c r="P59">
        <f t="shared" si="5"/>
        <v>31.500000000000004</v>
      </c>
      <c r="Q59">
        <f t="shared" si="6"/>
        <v>22.050000000000004</v>
      </c>
      <c r="R59">
        <f t="shared" si="7"/>
        <v>53.550000000000011</v>
      </c>
      <c r="T59" t="s">
        <v>585</v>
      </c>
      <c r="U59" t="str">
        <f t="shared" si="8"/>
        <v>cursed-weapon1-58 = Cursed bow - Level 58</v>
      </c>
    </row>
    <row r="60" spans="1:21" x14ac:dyDescent="0.25">
      <c r="A60" t="str">
        <f t="shared" si="0"/>
        <v>{ type = "gun", name = "cursed-weapon1-59", icon = "__Cursed-Exp__/graphics/icons/bow/cursed-weapon1-30.jpg" ,flags = {"goes-to-main-inventory"}, subgroup = "cursed-bow", order = "c[bow]", attack_parameters = { ammo_category = "arrow", cooldown = 63.7, movement_slow_down_factor = 0, projectile_creation_distance = 0.5, range = 21.8, sound = { filename = "__base__/sound/creatures/worm-roar-short-1.ogg",   volume = 0.5 } }, stack_size = 1 },</v>
      </c>
      <c r="B60">
        <f t="shared" si="9"/>
        <v>59</v>
      </c>
      <c r="C60" t="s">
        <v>0</v>
      </c>
      <c r="D60" t="s">
        <v>60</v>
      </c>
      <c r="E60" t="s">
        <v>526</v>
      </c>
      <c r="F60">
        <f t="shared" si="10"/>
        <v>30</v>
      </c>
      <c r="G60" t="s">
        <v>938</v>
      </c>
      <c r="H60">
        <f t="shared" si="1"/>
        <v>63.7</v>
      </c>
      <c r="I60" t="s">
        <v>2</v>
      </c>
      <c r="J60">
        <f t="shared" si="2"/>
        <v>21.8</v>
      </c>
      <c r="K60" t="s">
        <v>939</v>
      </c>
      <c r="L60" t="s">
        <v>112</v>
      </c>
      <c r="M60">
        <f t="shared" si="3"/>
        <v>21.954545454545453</v>
      </c>
      <c r="N60">
        <f t="shared" si="4"/>
        <v>0.36590909090909091</v>
      </c>
      <c r="O60">
        <v>59</v>
      </c>
      <c r="P60">
        <f t="shared" si="5"/>
        <v>32</v>
      </c>
      <c r="Q60">
        <f t="shared" si="6"/>
        <v>22.400000000000002</v>
      </c>
      <c r="R60">
        <f t="shared" si="7"/>
        <v>54.400000000000006</v>
      </c>
      <c r="T60" t="s">
        <v>586</v>
      </c>
      <c r="U60" t="str">
        <f t="shared" si="8"/>
        <v>cursed-weapon1-59 = Cursed bow - Level 59</v>
      </c>
    </row>
    <row r="61" spans="1:21" x14ac:dyDescent="0.25">
      <c r="A61" t="str">
        <f t="shared" si="0"/>
        <v>{ type = "gun", name = "cursed-weapon1-60", icon = "__Cursed-Exp__/graphics/icons/bow/cursed-weapon1-30.jpg" ,flags = {"goes-to-main-inventory"}, subgroup = "cursed-bow", order = "c[bow]", attack_parameters = { ammo_category = "arrow", cooldown = 62.8, movement_slow_down_factor = 0, projectile_creation_distance = 0.5, range = 22, sound = { filename = "__base__/sound/creatures/worm-roar-short-1.ogg",   volume = 0.5 } }, stack_size = 1 },</v>
      </c>
      <c r="B61">
        <f t="shared" si="9"/>
        <v>60</v>
      </c>
      <c r="C61" t="s">
        <v>0</v>
      </c>
      <c r="D61" t="s">
        <v>61</v>
      </c>
      <c r="E61" t="s">
        <v>526</v>
      </c>
      <c r="F61">
        <f t="shared" si="10"/>
        <v>30</v>
      </c>
      <c r="G61" t="s">
        <v>938</v>
      </c>
      <c r="H61">
        <f t="shared" si="1"/>
        <v>62.800000000000004</v>
      </c>
      <c r="I61" t="s">
        <v>2</v>
      </c>
      <c r="J61">
        <f t="shared" si="2"/>
        <v>22</v>
      </c>
      <c r="K61" t="s">
        <v>939</v>
      </c>
      <c r="L61" t="s">
        <v>112</v>
      </c>
      <c r="M61">
        <f t="shared" si="3"/>
        <v>21.81818181818182</v>
      </c>
      <c r="N61">
        <f t="shared" si="4"/>
        <v>0.36363636363636365</v>
      </c>
      <c r="O61">
        <v>60</v>
      </c>
      <c r="P61">
        <f t="shared" si="5"/>
        <v>32.5</v>
      </c>
      <c r="Q61">
        <f t="shared" si="6"/>
        <v>22.75</v>
      </c>
      <c r="R61">
        <f t="shared" si="7"/>
        <v>55.25</v>
      </c>
      <c r="T61" t="s">
        <v>587</v>
      </c>
      <c r="U61" t="str">
        <f t="shared" si="8"/>
        <v>cursed-weapon1-60 = Cursed bow - Level 60</v>
      </c>
    </row>
    <row r="62" spans="1:21" x14ac:dyDescent="0.25">
      <c r="A62" t="str">
        <f t="shared" si="0"/>
        <v>{ type = "gun", name = "cursed-weapon1-61", icon = "__Cursed-Exp__/graphics/icons/bow/cursed-weapon1-31.jpg" ,flags = {"goes-to-main-inventory"}, subgroup = "cursed-bow", order = "c[bow]", attack_parameters = { ammo_category = "arrow", cooldown = 61.8, movement_slow_down_factor = 0, projectile_creation_distance = 0.5, range = 22.2, sound = { filename = "__base__/sound/creatures/worm-roar-short-1.ogg",   volume = 0.5 } }, stack_size = 1 },</v>
      </c>
      <c r="B62">
        <f t="shared" si="9"/>
        <v>61</v>
      </c>
      <c r="C62" t="s">
        <v>0</v>
      </c>
      <c r="D62" t="s">
        <v>62</v>
      </c>
      <c r="E62" t="s">
        <v>526</v>
      </c>
      <c r="F62">
        <f t="shared" si="10"/>
        <v>31</v>
      </c>
      <c r="G62" t="s">
        <v>938</v>
      </c>
      <c r="H62">
        <f t="shared" si="1"/>
        <v>61.800000000000004</v>
      </c>
      <c r="I62" t="s">
        <v>2</v>
      </c>
      <c r="J62">
        <f t="shared" si="2"/>
        <v>22.2</v>
      </c>
      <c r="K62" t="s">
        <v>939</v>
      </c>
      <c r="L62" t="s">
        <v>112</v>
      </c>
      <c r="M62">
        <f t="shared" si="3"/>
        <v>21.68181818181818</v>
      </c>
      <c r="N62">
        <f t="shared" si="4"/>
        <v>0.36136363636363633</v>
      </c>
      <c r="O62">
        <v>61</v>
      </c>
      <c r="P62">
        <f t="shared" si="5"/>
        <v>33</v>
      </c>
      <c r="Q62">
        <f t="shared" si="6"/>
        <v>23.1</v>
      </c>
      <c r="R62">
        <f t="shared" si="7"/>
        <v>56.1</v>
      </c>
      <c r="T62" t="s">
        <v>588</v>
      </c>
      <c r="U62" t="str">
        <f t="shared" si="8"/>
        <v>cursed-weapon1-61 = Cursed bow - Level 61</v>
      </c>
    </row>
    <row r="63" spans="1:21" x14ac:dyDescent="0.25">
      <c r="A63" t="str">
        <f t="shared" si="0"/>
        <v>{ type = "gun", name = "cursed-weapon1-62", icon = "__Cursed-Exp__/graphics/icons/bow/cursed-weapon1-31.jpg" ,flags = {"goes-to-main-inventory"}, subgroup = "cursed-bow", order = "c[bow]", attack_parameters = { ammo_category = "arrow", cooldown = 60.9, movement_slow_down_factor = 0, projectile_creation_distance = 0.5, range = 22.4, sound = { filename = "__base__/sound/creatures/worm-roar-short-1.ogg",   volume = 0.5 } }, stack_size = 1 },</v>
      </c>
      <c r="B63">
        <f t="shared" si="9"/>
        <v>62</v>
      </c>
      <c r="C63" t="s">
        <v>0</v>
      </c>
      <c r="D63" t="s">
        <v>63</v>
      </c>
      <c r="E63" t="s">
        <v>526</v>
      </c>
      <c r="F63">
        <f t="shared" si="10"/>
        <v>31</v>
      </c>
      <c r="G63" t="s">
        <v>938</v>
      </c>
      <c r="H63">
        <f t="shared" si="1"/>
        <v>60.9</v>
      </c>
      <c r="I63" t="s">
        <v>2</v>
      </c>
      <c r="J63">
        <f t="shared" si="2"/>
        <v>22.4</v>
      </c>
      <c r="K63" t="s">
        <v>939</v>
      </c>
      <c r="L63" t="s">
        <v>112</v>
      </c>
      <c r="M63">
        <f t="shared" si="3"/>
        <v>21.545454545454547</v>
      </c>
      <c r="N63">
        <f t="shared" si="4"/>
        <v>0.35909090909090913</v>
      </c>
      <c r="O63">
        <v>62</v>
      </c>
      <c r="P63">
        <f t="shared" si="5"/>
        <v>33.5</v>
      </c>
      <c r="Q63">
        <f t="shared" si="6"/>
        <v>23.45</v>
      </c>
      <c r="R63">
        <f t="shared" si="7"/>
        <v>56.95</v>
      </c>
      <c r="T63" t="s">
        <v>589</v>
      </c>
      <c r="U63" t="str">
        <f t="shared" si="8"/>
        <v>cursed-weapon1-62 = Cursed bow - Level 62</v>
      </c>
    </row>
    <row r="64" spans="1:21" x14ac:dyDescent="0.25">
      <c r="A64" t="str">
        <f t="shared" si="0"/>
        <v>{ type = "gun", name = "cursed-weapon1-63", icon = "__Cursed-Exp__/graphics/icons/bow/cursed-weapon1-32.jpg" ,flags = {"goes-to-main-inventory"}, subgroup = "cursed-bow", order = "c[bow]", attack_parameters = { ammo_category = "arrow", cooldown = 59.9, movement_slow_down_factor = 0, projectile_creation_distance = 0.5, range = 22.6, sound = { filename = "__base__/sound/creatures/worm-roar-short-1.ogg",   volume = 0.5 } }, stack_size = 1 },</v>
      </c>
      <c r="B64">
        <f t="shared" si="9"/>
        <v>63</v>
      </c>
      <c r="C64" t="s">
        <v>0</v>
      </c>
      <c r="D64" t="s">
        <v>64</v>
      </c>
      <c r="E64" t="s">
        <v>526</v>
      </c>
      <c r="F64">
        <f t="shared" si="10"/>
        <v>32</v>
      </c>
      <c r="G64" t="s">
        <v>938</v>
      </c>
      <c r="H64">
        <f t="shared" si="1"/>
        <v>59.9</v>
      </c>
      <c r="I64" t="s">
        <v>2</v>
      </c>
      <c r="J64">
        <f t="shared" si="2"/>
        <v>22.6</v>
      </c>
      <c r="K64" t="s">
        <v>939</v>
      </c>
      <c r="L64" t="s">
        <v>112</v>
      </c>
      <c r="M64">
        <f t="shared" si="3"/>
        <v>21.40909090909091</v>
      </c>
      <c r="N64">
        <f t="shared" si="4"/>
        <v>0.35681818181818181</v>
      </c>
      <c r="O64">
        <v>63</v>
      </c>
      <c r="P64">
        <f t="shared" si="5"/>
        <v>34</v>
      </c>
      <c r="Q64">
        <f t="shared" si="6"/>
        <v>23.800000000000004</v>
      </c>
      <c r="R64">
        <f t="shared" si="7"/>
        <v>57.800000000000004</v>
      </c>
      <c r="T64" t="s">
        <v>590</v>
      </c>
      <c r="U64" t="str">
        <f t="shared" si="8"/>
        <v>cursed-weapon1-63 = Cursed bow - Level 63</v>
      </c>
    </row>
    <row r="65" spans="1:21" x14ac:dyDescent="0.25">
      <c r="A65" t="str">
        <f t="shared" si="0"/>
        <v>{ type = "gun", name = "cursed-weapon1-64", icon = "__Cursed-Exp__/graphics/icons/bow/cursed-weapon1-32.jpg" ,flags = {"goes-to-main-inventory"}, subgroup = "cursed-bow", order = "c[bow]", attack_parameters = { ammo_category = "arrow", cooldown = 59, movement_slow_down_factor = 0, projectile_creation_distance = 0.5, range = 22.8, sound = { filename = "__base__/sound/creatures/worm-roar-short-1.ogg",   volume = 0.5 } }, stack_size = 1 },</v>
      </c>
      <c r="B65">
        <f t="shared" si="9"/>
        <v>64</v>
      </c>
      <c r="C65" t="s">
        <v>0</v>
      </c>
      <c r="D65" t="s">
        <v>65</v>
      </c>
      <c r="E65" t="s">
        <v>526</v>
      </c>
      <c r="F65">
        <f t="shared" si="10"/>
        <v>32</v>
      </c>
      <c r="G65" t="s">
        <v>938</v>
      </c>
      <c r="H65">
        <f t="shared" si="1"/>
        <v>59</v>
      </c>
      <c r="I65" t="s">
        <v>2</v>
      </c>
      <c r="J65">
        <f t="shared" si="2"/>
        <v>22.8</v>
      </c>
      <c r="K65" t="s">
        <v>939</v>
      </c>
      <c r="L65" t="s">
        <v>112</v>
      </c>
      <c r="M65">
        <f t="shared" si="3"/>
        <v>21.272727272727273</v>
      </c>
      <c r="N65">
        <f t="shared" si="4"/>
        <v>0.35454545454545455</v>
      </c>
      <c r="O65">
        <v>64</v>
      </c>
      <c r="P65">
        <f t="shared" si="5"/>
        <v>34.5</v>
      </c>
      <c r="Q65">
        <f t="shared" si="6"/>
        <v>24.150000000000002</v>
      </c>
      <c r="R65">
        <f t="shared" si="7"/>
        <v>58.650000000000006</v>
      </c>
      <c r="T65" t="s">
        <v>591</v>
      </c>
      <c r="U65" t="str">
        <f t="shared" si="8"/>
        <v>cursed-weapon1-64 = Cursed bow - Level 64</v>
      </c>
    </row>
    <row r="66" spans="1:21" x14ac:dyDescent="0.25">
      <c r="A66" t="str">
        <f t="shared" si="0"/>
        <v>{ type = "gun", name = "cursed-weapon1-65", icon = "__Cursed-Exp__/graphics/icons/bow/cursed-weapon1-33.jpg" ,flags = {"goes-to-main-inventory"}, subgroup = "cursed-bow", order = "c[bow]", attack_parameters = { ammo_category = "arrow", cooldown = 58, movement_slow_down_factor = 0, projectile_creation_distance = 0.5, range = 23, sound = { filename = "__base__/sound/creatures/worm-roar-short-1.ogg",   volume = 0.5 } }, stack_size = 1 },</v>
      </c>
      <c r="B66">
        <f t="shared" si="9"/>
        <v>65</v>
      </c>
      <c r="C66" t="s">
        <v>0</v>
      </c>
      <c r="D66" t="s">
        <v>66</v>
      </c>
      <c r="E66" t="s">
        <v>526</v>
      </c>
      <c r="F66">
        <f t="shared" si="10"/>
        <v>33</v>
      </c>
      <c r="G66" t="s">
        <v>938</v>
      </c>
      <c r="H66">
        <f t="shared" si="1"/>
        <v>58</v>
      </c>
      <c r="I66" t="s">
        <v>2</v>
      </c>
      <c r="J66">
        <f t="shared" si="2"/>
        <v>23</v>
      </c>
      <c r="K66" t="s">
        <v>939</v>
      </c>
      <c r="L66" t="s">
        <v>112</v>
      </c>
      <c r="M66">
        <f t="shared" si="3"/>
        <v>21.136363636363637</v>
      </c>
      <c r="N66">
        <f t="shared" si="4"/>
        <v>0.35227272727272729</v>
      </c>
      <c r="O66">
        <v>65</v>
      </c>
      <c r="P66">
        <f t="shared" si="5"/>
        <v>35</v>
      </c>
      <c r="Q66">
        <f t="shared" si="6"/>
        <v>24.5</v>
      </c>
      <c r="R66">
        <f t="shared" si="7"/>
        <v>59.5</v>
      </c>
      <c r="T66" t="s">
        <v>592</v>
      </c>
      <c r="U66" t="str">
        <f t="shared" si="8"/>
        <v>cursed-weapon1-65 = Cursed bow - Level 65</v>
      </c>
    </row>
    <row r="67" spans="1:21" x14ac:dyDescent="0.25">
      <c r="A67" t="str">
        <f t="shared" ref="A67:A111" si="11">CONCATENATE(C67,D67,E67,F67,G67,H67,I67,J67,K67)</f>
        <v>{ type = "gun", name = "cursed-weapon1-66", icon = "__Cursed-Exp__/graphics/icons/bow/cursed-weapon1-33.jpg" ,flags = {"goes-to-main-inventory"}, subgroup = "cursed-bow", order = "c[bow]", attack_parameters = { ammo_category = "arrow", cooldown = 57, movement_slow_down_factor = 0, projectile_creation_distance = 0.5, range = 23.2, sound = { filename = "__base__/sound/creatures/worm-roar-short-1.ogg",   volume = 0.5 } }, stack_size = 1 },</v>
      </c>
      <c r="B67">
        <f t="shared" si="9"/>
        <v>66</v>
      </c>
      <c r="C67" t="s">
        <v>0</v>
      </c>
      <c r="D67" t="s">
        <v>67</v>
      </c>
      <c r="E67" t="s">
        <v>526</v>
      </c>
      <c r="F67">
        <f t="shared" si="10"/>
        <v>33</v>
      </c>
      <c r="G67" t="s">
        <v>938</v>
      </c>
      <c r="H67">
        <f t="shared" ref="H67:H111" si="12">ROUNDUP(((B67*-1.75/110)+2)*60,1)</f>
        <v>57</v>
      </c>
      <c r="I67" t="s">
        <v>2</v>
      </c>
      <c r="J67">
        <f t="shared" ref="J67:J111" si="13">ROUNDDOWN(B67*22/110+10,2)</f>
        <v>23.2</v>
      </c>
      <c r="K67" t="s">
        <v>939</v>
      </c>
      <c r="L67" t="s">
        <v>112</v>
      </c>
      <c r="M67">
        <f t="shared" ref="M67:M111" si="14">((O67*(-0.25)/110)+0.5) * 60</f>
        <v>21</v>
      </c>
      <c r="N67">
        <f t="shared" ref="N67:N111" si="15">(O67*(-0.25)/110)+0.5</f>
        <v>0.35</v>
      </c>
      <c r="O67">
        <v>66</v>
      </c>
      <c r="P67">
        <f t="shared" ref="P67:P111" si="16">2.5+O67*0.2*2.5</f>
        <v>35.5</v>
      </c>
      <c r="Q67">
        <f t="shared" ref="Q67:Q111" si="17">1.75+O67*0.2*1.75</f>
        <v>24.85</v>
      </c>
      <c r="R67">
        <f t="shared" ref="R67:R111" si="18">P67+Q67</f>
        <v>60.35</v>
      </c>
      <c r="T67" t="s">
        <v>593</v>
      </c>
      <c r="U67" t="str">
        <f t="shared" ref="U67:U111" si="19">CONCATENATE(D67," = ",T67)</f>
        <v>cursed-weapon1-66 = Cursed bow - Level 66</v>
      </c>
    </row>
    <row r="68" spans="1:21" x14ac:dyDescent="0.25">
      <c r="A68" t="str">
        <f t="shared" si="11"/>
        <v>{ type = "gun", name = "cursed-weapon1-67", icon = "__Cursed-Exp__/graphics/icons/bow/cursed-weapon1-34.jpg" ,flags = {"goes-to-main-inventory"}, subgroup = "cursed-bow", order = "c[bow]", attack_parameters = { ammo_category = "arrow", cooldown = 56.1, movement_slow_down_factor = 0, projectile_creation_distance = 0.5, range = 23.4, sound = { filename = "__base__/sound/creatures/worm-roar-short-1.ogg",   volume = 0.5 } }, stack_size = 1 },</v>
      </c>
      <c r="B68">
        <f t="shared" ref="B68:B111" si="20">B67+1</f>
        <v>67</v>
      </c>
      <c r="C68" t="s">
        <v>0</v>
      </c>
      <c r="D68" t="s">
        <v>68</v>
      </c>
      <c r="E68" t="s">
        <v>526</v>
      </c>
      <c r="F68">
        <f t="shared" si="10"/>
        <v>34</v>
      </c>
      <c r="G68" t="s">
        <v>938</v>
      </c>
      <c r="H68">
        <f t="shared" si="12"/>
        <v>56.1</v>
      </c>
      <c r="I68" t="s">
        <v>2</v>
      </c>
      <c r="J68">
        <f t="shared" si="13"/>
        <v>23.4</v>
      </c>
      <c r="K68" t="s">
        <v>939</v>
      </c>
      <c r="L68" t="s">
        <v>112</v>
      </c>
      <c r="M68">
        <f t="shared" si="14"/>
        <v>20.863636363636363</v>
      </c>
      <c r="N68">
        <f t="shared" si="15"/>
        <v>0.34772727272727272</v>
      </c>
      <c r="O68">
        <v>67</v>
      </c>
      <c r="P68">
        <f t="shared" si="16"/>
        <v>36</v>
      </c>
      <c r="Q68">
        <f t="shared" si="17"/>
        <v>25.2</v>
      </c>
      <c r="R68">
        <f t="shared" si="18"/>
        <v>61.2</v>
      </c>
      <c r="T68" t="s">
        <v>594</v>
      </c>
      <c r="U68" t="str">
        <f t="shared" si="19"/>
        <v>cursed-weapon1-67 = Cursed bow - Level 67</v>
      </c>
    </row>
    <row r="69" spans="1:21" x14ac:dyDescent="0.25">
      <c r="A69" t="str">
        <f t="shared" si="11"/>
        <v>{ type = "gun", name = "cursed-weapon1-68", icon = "__Cursed-Exp__/graphics/icons/bow/cursed-weapon1-34.jpg" ,flags = {"goes-to-main-inventory"}, subgroup = "cursed-bow", order = "c[bow]", attack_parameters = { ammo_category = "arrow", cooldown = 55.1, movement_slow_down_factor = 0, projectile_creation_distance = 0.5, range = 23.6, sound = { filename = "__base__/sound/creatures/worm-roar-short-1.ogg",   volume = 0.5 } }, stack_size = 1 },</v>
      </c>
      <c r="B69">
        <f t="shared" si="20"/>
        <v>68</v>
      </c>
      <c r="C69" t="s">
        <v>0</v>
      </c>
      <c r="D69" t="s">
        <v>69</v>
      </c>
      <c r="E69" t="s">
        <v>526</v>
      </c>
      <c r="F69">
        <f t="shared" ref="F69:F110" si="21">F67+1</f>
        <v>34</v>
      </c>
      <c r="G69" t="s">
        <v>938</v>
      </c>
      <c r="H69">
        <f t="shared" si="12"/>
        <v>55.1</v>
      </c>
      <c r="I69" t="s">
        <v>2</v>
      </c>
      <c r="J69">
        <f t="shared" si="13"/>
        <v>23.6</v>
      </c>
      <c r="K69" t="s">
        <v>939</v>
      </c>
      <c r="L69" t="s">
        <v>112</v>
      </c>
      <c r="M69">
        <f t="shared" si="14"/>
        <v>20.727272727272727</v>
      </c>
      <c r="N69">
        <f t="shared" si="15"/>
        <v>0.34545454545454546</v>
      </c>
      <c r="O69">
        <v>68</v>
      </c>
      <c r="P69">
        <f t="shared" si="16"/>
        <v>36.5</v>
      </c>
      <c r="Q69">
        <f t="shared" si="17"/>
        <v>25.550000000000004</v>
      </c>
      <c r="R69">
        <f t="shared" si="18"/>
        <v>62.050000000000004</v>
      </c>
      <c r="T69" t="s">
        <v>595</v>
      </c>
      <c r="U69" t="str">
        <f t="shared" si="19"/>
        <v>cursed-weapon1-68 = Cursed bow - Level 68</v>
      </c>
    </row>
    <row r="70" spans="1:21" x14ac:dyDescent="0.25">
      <c r="A70" t="str">
        <f t="shared" si="11"/>
        <v>{ type = "gun", name = "cursed-weapon1-69", icon = "__Cursed-Exp__/graphics/icons/bow/cursed-weapon1-35.jpg" ,flags = {"goes-to-main-inventory"}, subgroup = "cursed-bow", order = "c[bow]", attack_parameters = { ammo_category = "arrow", cooldown = 54.2, movement_slow_down_factor = 0, projectile_creation_distance = 0.5, range = 23.8, sound = { filename = "__base__/sound/creatures/worm-roar-short-1.ogg",   volume = 0.5 } }, stack_size = 1 },</v>
      </c>
      <c r="B70">
        <f t="shared" si="20"/>
        <v>69</v>
      </c>
      <c r="C70" t="s">
        <v>0</v>
      </c>
      <c r="D70" t="s">
        <v>70</v>
      </c>
      <c r="E70" t="s">
        <v>526</v>
      </c>
      <c r="F70">
        <f t="shared" si="21"/>
        <v>35</v>
      </c>
      <c r="G70" t="s">
        <v>938</v>
      </c>
      <c r="H70">
        <f t="shared" si="12"/>
        <v>54.2</v>
      </c>
      <c r="I70" t="s">
        <v>2</v>
      </c>
      <c r="J70">
        <f t="shared" si="13"/>
        <v>23.8</v>
      </c>
      <c r="K70" t="s">
        <v>939</v>
      </c>
      <c r="L70" t="s">
        <v>112</v>
      </c>
      <c r="M70">
        <f t="shared" si="14"/>
        <v>20.59090909090909</v>
      </c>
      <c r="N70">
        <f t="shared" si="15"/>
        <v>0.34318181818181814</v>
      </c>
      <c r="O70">
        <v>69</v>
      </c>
      <c r="P70">
        <f t="shared" si="16"/>
        <v>37</v>
      </c>
      <c r="Q70">
        <f t="shared" si="17"/>
        <v>25.900000000000002</v>
      </c>
      <c r="R70">
        <f t="shared" si="18"/>
        <v>62.900000000000006</v>
      </c>
      <c r="T70" t="s">
        <v>596</v>
      </c>
      <c r="U70" t="str">
        <f t="shared" si="19"/>
        <v>cursed-weapon1-69 = Cursed bow - Level 69</v>
      </c>
    </row>
    <row r="71" spans="1:21" x14ac:dyDescent="0.25">
      <c r="A71" t="str">
        <f t="shared" si="11"/>
        <v>{ type = "gun", name = "cursed-weapon1-70", icon = "__Cursed-Exp__/graphics/icons/bow/cursed-weapon1-35.jpg" ,flags = {"goes-to-main-inventory"}, subgroup = "cursed-bow", order = "c[bow]", attack_parameters = { ammo_category = "arrow", cooldown = 53.2, movement_slow_down_factor = 0, projectile_creation_distance = 0.5, range = 24, sound = { filename = "__base__/sound/creatures/worm-roar-short-1.ogg",   volume = 0.5 } }, stack_size = 1 },</v>
      </c>
      <c r="B71">
        <f t="shared" si="20"/>
        <v>70</v>
      </c>
      <c r="C71" t="s">
        <v>0</v>
      </c>
      <c r="D71" t="s">
        <v>71</v>
      </c>
      <c r="E71" t="s">
        <v>526</v>
      </c>
      <c r="F71">
        <f t="shared" si="21"/>
        <v>35</v>
      </c>
      <c r="G71" t="s">
        <v>938</v>
      </c>
      <c r="H71">
        <f t="shared" si="12"/>
        <v>53.2</v>
      </c>
      <c r="I71" t="s">
        <v>2</v>
      </c>
      <c r="J71">
        <f t="shared" si="13"/>
        <v>24</v>
      </c>
      <c r="K71" t="s">
        <v>939</v>
      </c>
      <c r="L71" t="s">
        <v>112</v>
      </c>
      <c r="M71">
        <f t="shared" si="14"/>
        <v>20.454545454545457</v>
      </c>
      <c r="N71">
        <f t="shared" si="15"/>
        <v>0.34090909090909094</v>
      </c>
      <c r="O71">
        <v>70</v>
      </c>
      <c r="P71">
        <f t="shared" si="16"/>
        <v>37.5</v>
      </c>
      <c r="Q71">
        <f t="shared" si="17"/>
        <v>26.25</v>
      </c>
      <c r="R71">
        <f t="shared" si="18"/>
        <v>63.75</v>
      </c>
      <c r="T71" t="s">
        <v>597</v>
      </c>
      <c r="U71" t="str">
        <f t="shared" si="19"/>
        <v>cursed-weapon1-70 = Cursed bow - Level 70</v>
      </c>
    </row>
    <row r="72" spans="1:21" x14ac:dyDescent="0.25">
      <c r="A72" t="str">
        <f t="shared" si="11"/>
        <v>{ type = "gun", name = "cursed-weapon1-71", icon = "__Cursed-Exp__/graphics/icons/bow/cursed-weapon1-36.jpg" ,flags = {"goes-to-main-inventory"}, subgroup = "cursed-bow", order = "c[bow]", attack_parameters = { ammo_category = "arrow", cooldown = 52.3, movement_slow_down_factor = 0, projectile_creation_distance = 0.5, range = 24.2, sound = { filename = "__base__/sound/creatures/worm-roar-short-1.ogg",   volume = 0.5 } }, stack_size = 1 },</v>
      </c>
      <c r="B72">
        <f t="shared" si="20"/>
        <v>71</v>
      </c>
      <c r="C72" t="s">
        <v>0</v>
      </c>
      <c r="D72" t="s">
        <v>72</v>
      </c>
      <c r="E72" t="s">
        <v>526</v>
      </c>
      <c r="F72">
        <f t="shared" si="21"/>
        <v>36</v>
      </c>
      <c r="G72" t="s">
        <v>938</v>
      </c>
      <c r="H72">
        <f t="shared" si="12"/>
        <v>52.300000000000004</v>
      </c>
      <c r="I72" t="s">
        <v>2</v>
      </c>
      <c r="J72">
        <f t="shared" si="13"/>
        <v>24.2</v>
      </c>
      <c r="K72" t="s">
        <v>939</v>
      </c>
      <c r="L72" t="s">
        <v>112</v>
      </c>
      <c r="M72">
        <f t="shared" si="14"/>
        <v>20.318181818181817</v>
      </c>
      <c r="N72">
        <f t="shared" si="15"/>
        <v>0.33863636363636362</v>
      </c>
      <c r="O72">
        <v>71</v>
      </c>
      <c r="P72">
        <f t="shared" si="16"/>
        <v>38</v>
      </c>
      <c r="Q72">
        <f t="shared" si="17"/>
        <v>26.6</v>
      </c>
      <c r="R72">
        <f t="shared" si="18"/>
        <v>64.599999999999994</v>
      </c>
      <c r="T72" t="s">
        <v>598</v>
      </c>
      <c r="U72" t="str">
        <f t="shared" si="19"/>
        <v>cursed-weapon1-71 = Cursed bow - Level 71</v>
      </c>
    </row>
    <row r="73" spans="1:21" x14ac:dyDescent="0.25">
      <c r="A73" t="str">
        <f t="shared" si="11"/>
        <v>{ type = "gun", name = "cursed-weapon1-72", icon = "__Cursed-Exp__/graphics/icons/bow/cursed-weapon1-36.jpg" ,flags = {"goes-to-main-inventory"}, subgroup = "cursed-bow", order = "c[bow]", attack_parameters = { ammo_category = "arrow", cooldown = 51.3, movement_slow_down_factor = 0, projectile_creation_distance = 0.5, range = 24.4, sound = { filename = "__base__/sound/creatures/worm-roar-short-1.ogg",   volume = 0.5 } }, stack_size = 1 },</v>
      </c>
      <c r="B73">
        <f t="shared" si="20"/>
        <v>72</v>
      </c>
      <c r="C73" t="s">
        <v>0</v>
      </c>
      <c r="D73" t="s">
        <v>73</v>
      </c>
      <c r="E73" t="s">
        <v>526</v>
      </c>
      <c r="F73">
        <f t="shared" si="21"/>
        <v>36</v>
      </c>
      <c r="G73" t="s">
        <v>938</v>
      </c>
      <c r="H73">
        <f t="shared" si="12"/>
        <v>51.300000000000004</v>
      </c>
      <c r="I73" t="s">
        <v>2</v>
      </c>
      <c r="J73">
        <f t="shared" si="13"/>
        <v>24.4</v>
      </c>
      <c r="K73" t="s">
        <v>939</v>
      </c>
      <c r="L73" t="s">
        <v>112</v>
      </c>
      <c r="M73">
        <f t="shared" si="14"/>
        <v>20.181818181818183</v>
      </c>
      <c r="N73">
        <f t="shared" si="15"/>
        <v>0.33636363636363636</v>
      </c>
      <c r="O73">
        <v>72</v>
      </c>
      <c r="P73">
        <f t="shared" si="16"/>
        <v>38.5</v>
      </c>
      <c r="Q73">
        <f t="shared" si="17"/>
        <v>26.95</v>
      </c>
      <c r="R73">
        <f t="shared" si="18"/>
        <v>65.45</v>
      </c>
      <c r="T73" t="s">
        <v>599</v>
      </c>
      <c r="U73" t="str">
        <f t="shared" si="19"/>
        <v>cursed-weapon1-72 = Cursed bow - Level 72</v>
      </c>
    </row>
    <row r="74" spans="1:21" x14ac:dyDescent="0.25">
      <c r="A74" t="str">
        <f t="shared" si="11"/>
        <v>{ type = "gun", name = "cursed-weapon1-73", icon = "__Cursed-Exp__/graphics/icons/bow/cursed-weapon1-37.jpg" ,flags = {"goes-to-main-inventory"}, subgroup = "cursed-bow", order = "c[bow]", attack_parameters = { ammo_category = "arrow", cooldown = 50.4, movement_slow_down_factor = 0, projectile_creation_distance = 0.5, range = 24.6, sound = { filename = "__base__/sound/creatures/worm-roar-short-1.ogg",   volume = 0.5 } }, stack_size = 1 },</v>
      </c>
      <c r="B74">
        <f t="shared" si="20"/>
        <v>73</v>
      </c>
      <c r="C74" t="s">
        <v>0</v>
      </c>
      <c r="D74" t="s">
        <v>74</v>
      </c>
      <c r="E74" t="s">
        <v>526</v>
      </c>
      <c r="F74">
        <f t="shared" si="21"/>
        <v>37</v>
      </c>
      <c r="G74" t="s">
        <v>938</v>
      </c>
      <c r="H74">
        <f t="shared" si="12"/>
        <v>50.4</v>
      </c>
      <c r="I74" t="s">
        <v>2</v>
      </c>
      <c r="J74">
        <f t="shared" si="13"/>
        <v>24.6</v>
      </c>
      <c r="K74" t="s">
        <v>939</v>
      </c>
      <c r="L74" t="s">
        <v>112</v>
      </c>
      <c r="M74">
        <f t="shared" si="14"/>
        <v>20.045454545454547</v>
      </c>
      <c r="N74">
        <f t="shared" si="15"/>
        <v>0.33409090909090911</v>
      </c>
      <c r="O74">
        <v>73</v>
      </c>
      <c r="P74">
        <f t="shared" si="16"/>
        <v>39</v>
      </c>
      <c r="Q74">
        <f t="shared" si="17"/>
        <v>27.300000000000004</v>
      </c>
      <c r="R74">
        <f t="shared" si="18"/>
        <v>66.300000000000011</v>
      </c>
      <c r="T74" t="s">
        <v>600</v>
      </c>
      <c r="U74" t="str">
        <f t="shared" si="19"/>
        <v>cursed-weapon1-73 = Cursed bow - Level 73</v>
      </c>
    </row>
    <row r="75" spans="1:21" x14ac:dyDescent="0.25">
      <c r="A75" t="str">
        <f t="shared" si="11"/>
        <v>{ type = "gun", name = "cursed-weapon1-74", icon = "__Cursed-Exp__/graphics/icons/bow/cursed-weapon1-37.jpg" ,flags = {"goes-to-main-inventory"}, subgroup = "cursed-bow", order = "c[bow]", attack_parameters = { ammo_category = "arrow", cooldown = 49.4, movement_slow_down_factor = 0, projectile_creation_distance = 0.5, range = 24.8, sound = { filename = "__base__/sound/creatures/worm-roar-short-1.ogg",   volume = 0.5 } }, stack_size = 1 },</v>
      </c>
      <c r="B75">
        <f t="shared" si="20"/>
        <v>74</v>
      </c>
      <c r="C75" t="s">
        <v>0</v>
      </c>
      <c r="D75" t="s">
        <v>75</v>
      </c>
      <c r="E75" t="s">
        <v>526</v>
      </c>
      <c r="F75">
        <f t="shared" si="21"/>
        <v>37</v>
      </c>
      <c r="G75" t="s">
        <v>938</v>
      </c>
      <c r="H75">
        <f t="shared" si="12"/>
        <v>49.4</v>
      </c>
      <c r="I75" t="s">
        <v>2</v>
      </c>
      <c r="J75">
        <f t="shared" si="13"/>
        <v>24.8</v>
      </c>
      <c r="K75" t="s">
        <v>939</v>
      </c>
      <c r="L75" t="s">
        <v>112</v>
      </c>
      <c r="M75">
        <f t="shared" si="14"/>
        <v>19.909090909090907</v>
      </c>
      <c r="N75">
        <f t="shared" si="15"/>
        <v>0.33181818181818179</v>
      </c>
      <c r="O75">
        <v>74</v>
      </c>
      <c r="P75">
        <f t="shared" si="16"/>
        <v>39.5</v>
      </c>
      <c r="Q75">
        <f t="shared" si="17"/>
        <v>27.650000000000002</v>
      </c>
      <c r="R75">
        <f t="shared" si="18"/>
        <v>67.150000000000006</v>
      </c>
      <c r="T75" t="s">
        <v>601</v>
      </c>
      <c r="U75" t="str">
        <f t="shared" si="19"/>
        <v>cursed-weapon1-74 = Cursed bow - Level 74</v>
      </c>
    </row>
    <row r="76" spans="1:21" x14ac:dyDescent="0.25">
      <c r="A76" t="str">
        <f t="shared" si="11"/>
        <v>{ type = "gun", name = "cursed-weapon1-75", icon = "__Cursed-Exp__/graphics/icons/bow/cursed-weapon1-38.jpg" ,flags = {"goes-to-main-inventory"}, subgroup = "cursed-bow", order = "c[bow]", attack_parameters = { ammo_category = "arrow", cooldown = 48.5, movement_slow_down_factor = 0, projectile_creation_distance = 0.5, range = 25, sound = { filename = "__base__/sound/creatures/worm-roar-short-1.ogg",   volume = 0.5 } }, stack_size = 1 },</v>
      </c>
      <c r="B76">
        <f t="shared" si="20"/>
        <v>75</v>
      </c>
      <c r="C76" t="s">
        <v>0</v>
      </c>
      <c r="D76" t="s">
        <v>76</v>
      </c>
      <c r="E76" t="s">
        <v>526</v>
      </c>
      <c r="F76">
        <f t="shared" si="21"/>
        <v>38</v>
      </c>
      <c r="G76" t="s">
        <v>938</v>
      </c>
      <c r="H76">
        <f t="shared" si="12"/>
        <v>48.5</v>
      </c>
      <c r="I76" t="s">
        <v>2</v>
      </c>
      <c r="J76">
        <f t="shared" si="13"/>
        <v>25</v>
      </c>
      <c r="K76" t="s">
        <v>939</v>
      </c>
      <c r="L76" t="s">
        <v>112</v>
      </c>
      <c r="M76">
        <f t="shared" si="14"/>
        <v>19.772727272727273</v>
      </c>
      <c r="N76">
        <f t="shared" si="15"/>
        <v>0.32954545454545459</v>
      </c>
      <c r="O76">
        <v>75</v>
      </c>
      <c r="P76">
        <f t="shared" si="16"/>
        <v>40</v>
      </c>
      <c r="Q76">
        <f t="shared" si="17"/>
        <v>28</v>
      </c>
      <c r="R76">
        <f t="shared" si="18"/>
        <v>68</v>
      </c>
      <c r="T76" t="s">
        <v>602</v>
      </c>
      <c r="U76" t="str">
        <f t="shared" si="19"/>
        <v>cursed-weapon1-75 = Cursed bow - Level 75</v>
      </c>
    </row>
    <row r="77" spans="1:21" x14ac:dyDescent="0.25">
      <c r="A77" t="str">
        <f t="shared" si="11"/>
        <v>{ type = "gun", name = "cursed-weapon1-76", icon = "__Cursed-Exp__/graphics/icons/bow/cursed-weapon1-38.jpg" ,flags = {"goes-to-main-inventory"}, subgroup = "cursed-bow", order = "c[bow]", attack_parameters = { ammo_category = "arrow", cooldown = 47.5, movement_slow_down_factor = 0, projectile_creation_distance = 0.5, range = 25.2, sound = { filename = "__base__/sound/creatures/worm-roar-short-1.ogg",   volume = 0.5 } }, stack_size = 1 },</v>
      </c>
      <c r="B77">
        <f t="shared" si="20"/>
        <v>76</v>
      </c>
      <c r="C77" t="s">
        <v>0</v>
      </c>
      <c r="D77" t="s">
        <v>77</v>
      </c>
      <c r="E77" t="s">
        <v>526</v>
      </c>
      <c r="F77">
        <f t="shared" si="21"/>
        <v>38</v>
      </c>
      <c r="G77" t="s">
        <v>938</v>
      </c>
      <c r="H77">
        <f t="shared" si="12"/>
        <v>47.5</v>
      </c>
      <c r="I77" t="s">
        <v>2</v>
      </c>
      <c r="J77">
        <f t="shared" si="13"/>
        <v>25.2</v>
      </c>
      <c r="K77" t="s">
        <v>939</v>
      </c>
      <c r="L77" t="s">
        <v>112</v>
      </c>
      <c r="M77">
        <f t="shared" si="14"/>
        <v>19.636363636363637</v>
      </c>
      <c r="N77">
        <f t="shared" si="15"/>
        <v>0.32727272727272727</v>
      </c>
      <c r="O77">
        <v>76</v>
      </c>
      <c r="P77">
        <f t="shared" si="16"/>
        <v>40.5</v>
      </c>
      <c r="Q77">
        <f t="shared" si="17"/>
        <v>28.35</v>
      </c>
      <c r="R77">
        <f t="shared" si="18"/>
        <v>68.849999999999994</v>
      </c>
      <c r="T77" t="s">
        <v>603</v>
      </c>
      <c r="U77" t="str">
        <f t="shared" si="19"/>
        <v>cursed-weapon1-76 = Cursed bow - Level 76</v>
      </c>
    </row>
    <row r="78" spans="1:21" x14ac:dyDescent="0.25">
      <c r="A78" t="str">
        <f t="shared" si="11"/>
        <v>{ type = "gun", name = "cursed-weapon1-77", icon = "__Cursed-Exp__/graphics/icons/bow/cursed-weapon1-39.jpg" ,flags = {"goes-to-main-inventory"}, subgroup = "cursed-bow", order = "c[bow]", attack_parameters = { ammo_category = "arrow", cooldown = 46.5, movement_slow_down_factor = 0, projectile_creation_distance = 0.5, range = 25.4, sound = { filename = "__base__/sound/creatures/worm-roar-short-1.ogg",   volume = 0.5 } }, stack_size = 1 },</v>
      </c>
      <c r="B78">
        <f t="shared" si="20"/>
        <v>77</v>
      </c>
      <c r="C78" t="s">
        <v>0</v>
      </c>
      <c r="D78" t="s">
        <v>78</v>
      </c>
      <c r="E78" t="s">
        <v>526</v>
      </c>
      <c r="F78">
        <f t="shared" si="21"/>
        <v>39</v>
      </c>
      <c r="G78" t="s">
        <v>938</v>
      </c>
      <c r="H78">
        <f t="shared" si="12"/>
        <v>46.5</v>
      </c>
      <c r="I78" t="s">
        <v>2</v>
      </c>
      <c r="J78">
        <f t="shared" si="13"/>
        <v>25.4</v>
      </c>
      <c r="K78" t="s">
        <v>939</v>
      </c>
      <c r="L78" t="s">
        <v>112</v>
      </c>
      <c r="M78">
        <f t="shared" si="14"/>
        <v>19.5</v>
      </c>
      <c r="N78">
        <f t="shared" si="15"/>
        <v>0.32500000000000001</v>
      </c>
      <c r="O78">
        <v>77</v>
      </c>
      <c r="P78">
        <f t="shared" si="16"/>
        <v>41</v>
      </c>
      <c r="Q78">
        <f t="shared" si="17"/>
        <v>28.7</v>
      </c>
      <c r="R78">
        <f t="shared" si="18"/>
        <v>69.7</v>
      </c>
      <c r="T78" t="s">
        <v>604</v>
      </c>
      <c r="U78" t="str">
        <f t="shared" si="19"/>
        <v>cursed-weapon1-77 = Cursed bow - Level 77</v>
      </c>
    </row>
    <row r="79" spans="1:21" x14ac:dyDescent="0.25">
      <c r="A79" t="str">
        <f t="shared" si="11"/>
        <v>{ type = "gun", name = "cursed-weapon1-78", icon = "__Cursed-Exp__/graphics/icons/bow/cursed-weapon1-39.jpg" ,flags = {"goes-to-main-inventory"}, subgroup = "cursed-bow", order = "c[bow]", attack_parameters = { ammo_category = "arrow", cooldown = 45.6, movement_slow_down_factor = 0, projectile_creation_distance = 0.5, range = 25.6, sound = { filename = "__base__/sound/creatures/worm-roar-short-1.ogg",   volume = 0.5 } }, stack_size = 1 },</v>
      </c>
      <c r="B79">
        <f t="shared" si="20"/>
        <v>78</v>
      </c>
      <c r="C79" t="s">
        <v>0</v>
      </c>
      <c r="D79" t="s">
        <v>79</v>
      </c>
      <c r="E79" t="s">
        <v>526</v>
      </c>
      <c r="F79">
        <f t="shared" si="21"/>
        <v>39</v>
      </c>
      <c r="G79" t="s">
        <v>938</v>
      </c>
      <c r="H79">
        <f t="shared" si="12"/>
        <v>45.6</v>
      </c>
      <c r="I79" t="s">
        <v>2</v>
      </c>
      <c r="J79">
        <f t="shared" si="13"/>
        <v>25.6</v>
      </c>
      <c r="K79" t="s">
        <v>939</v>
      </c>
      <c r="L79" t="s">
        <v>112</v>
      </c>
      <c r="M79">
        <f t="shared" si="14"/>
        <v>19.363636363636367</v>
      </c>
      <c r="N79">
        <f t="shared" si="15"/>
        <v>0.32272727272727275</v>
      </c>
      <c r="O79">
        <v>78</v>
      </c>
      <c r="P79">
        <f t="shared" si="16"/>
        <v>41.5</v>
      </c>
      <c r="Q79">
        <f t="shared" si="17"/>
        <v>29.050000000000004</v>
      </c>
      <c r="R79">
        <f t="shared" si="18"/>
        <v>70.550000000000011</v>
      </c>
      <c r="T79" t="s">
        <v>605</v>
      </c>
      <c r="U79" t="str">
        <f t="shared" si="19"/>
        <v>cursed-weapon1-78 = Cursed bow - Level 78</v>
      </c>
    </row>
    <row r="80" spans="1:21" x14ac:dyDescent="0.25">
      <c r="A80" t="str">
        <f t="shared" si="11"/>
        <v>{ type = "gun", name = "cursed-weapon1-79", icon = "__Cursed-Exp__/graphics/icons/bow/cursed-weapon1-40.jpg" ,flags = {"goes-to-main-inventory"}, subgroup = "cursed-bow", order = "c[bow]", attack_parameters = { ammo_category = "arrow", cooldown = 44.6, movement_slow_down_factor = 0, projectile_creation_distance = 0.5, range = 25.8, sound = { filename = "__base__/sound/creatures/worm-roar-short-1.ogg",   volume = 0.5 } }, stack_size = 1 },</v>
      </c>
      <c r="B80">
        <f t="shared" si="20"/>
        <v>79</v>
      </c>
      <c r="C80" t="s">
        <v>0</v>
      </c>
      <c r="D80" t="s">
        <v>80</v>
      </c>
      <c r="E80" t="s">
        <v>526</v>
      </c>
      <c r="F80">
        <f t="shared" si="21"/>
        <v>40</v>
      </c>
      <c r="G80" t="s">
        <v>938</v>
      </c>
      <c r="H80">
        <f t="shared" si="12"/>
        <v>44.6</v>
      </c>
      <c r="I80" t="s">
        <v>2</v>
      </c>
      <c r="J80">
        <f t="shared" si="13"/>
        <v>25.8</v>
      </c>
      <c r="K80" t="s">
        <v>939</v>
      </c>
      <c r="L80" t="s">
        <v>112</v>
      </c>
      <c r="M80">
        <f t="shared" si="14"/>
        <v>19.227272727272727</v>
      </c>
      <c r="N80">
        <f t="shared" si="15"/>
        <v>0.32045454545454544</v>
      </c>
      <c r="O80">
        <v>79</v>
      </c>
      <c r="P80">
        <f t="shared" si="16"/>
        <v>42</v>
      </c>
      <c r="Q80">
        <f t="shared" si="17"/>
        <v>29.400000000000002</v>
      </c>
      <c r="R80">
        <f t="shared" si="18"/>
        <v>71.400000000000006</v>
      </c>
      <c r="T80" t="s">
        <v>606</v>
      </c>
      <c r="U80" t="str">
        <f t="shared" si="19"/>
        <v>cursed-weapon1-79 = Cursed bow - Level 79</v>
      </c>
    </row>
    <row r="81" spans="1:21" x14ac:dyDescent="0.25">
      <c r="A81" t="str">
        <f t="shared" si="11"/>
        <v>{ type = "gun", name = "cursed-weapon1-80", icon = "__Cursed-Exp__/graphics/icons/bow/cursed-weapon1-40.jpg" ,flags = {"goes-to-main-inventory"}, subgroup = "cursed-bow", order = "c[bow]", attack_parameters = { ammo_category = "arrow", cooldown = 43.7, movement_slow_down_factor = 0, projectile_creation_distance = 0.5, range = 26, sound = { filename = "__base__/sound/creatures/worm-roar-short-1.ogg",   volume = 0.5 } }, stack_size = 1 },</v>
      </c>
      <c r="B81">
        <f t="shared" si="20"/>
        <v>80</v>
      </c>
      <c r="C81" t="s">
        <v>0</v>
      </c>
      <c r="D81" t="s">
        <v>81</v>
      </c>
      <c r="E81" t="s">
        <v>526</v>
      </c>
      <c r="F81">
        <f t="shared" si="21"/>
        <v>40</v>
      </c>
      <c r="G81" t="s">
        <v>938</v>
      </c>
      <c r="H81">
        <f t="shared" si="12"/>
        <v>43.7</v>
      </c>
      <c r="I81" t="s">
        <v>2</v>
      </c>
      <c r="J81">
        <f t="shared" si="13"/>
        <v>26</v>
      </c>
      <c r="K81" t="s">
        <v>939</v>
      </c>
      <c r="L81" t="s">
        <v>112</v>
      </c>
      <c r="M81">
        <f t="shared" si="14"/>
        <v>19.09090909090909</v>
      </c>
      <c r="N81">
        <f t="shared" si="15"/>
        <v>0.31818181818181818</v>
      </c>
      <c r="O81">
        <v>80</v>
      </c>
      <c r="P81">
        <f t="shared" si="16"/>
        <v>42.5</v>
      </c>
      <c r="Q81">
        <f t="shared" si="17"/>
        <v>29.75</v>
      </c>
      <c r="R81">
        <f t="shared" si="18"/>
        <v>72.25</v>
      </c>
      <c r="T81" t="s">
        <v>607</v>
      </c>
      <c r="U81" t="str">
        <f t="shared" si="19"/>
        <v>cursed-weapon1-80 = Cursed bow - Level 80</v>
      </c>
    </row>
    <row r="82" spans="1:21" x14ac:dyDescent="0.25">
      <c r="A82" t="str">
        <f t="shared" si="11"/>
        <v>{ type = "gun", name = "cursed-weapon1-81", icon = "__Cursed-Exp__/graphics/icons/bow/cursed-weapon1-41.jpg" ,flags = {"goes-to-main-inventory"}, subgroup = "cursed-bow", order = "c[bow]", attack_parameters = { ammo_category = "arrow", cooldown = 42.7, movement_slow_down_factor = 0, projectile_creation_distance = 0.5, range = 26.2, sound = { filename = "__base__/sound/creatures/worm-roar-short-1.ogg",   volume = 0.5 } }, stack_size = 1 },</v>
      </c>
      <c r="B82">
        <f t="shared" si="20"/>
        <v>81</v>
      </c>
      <c r="C82" t="s">
        <v>0</v>
      </c>
      <c r="D82" t="s">
        <v>82</v>
      </c>
      <c r="E82" t="s">
        <v>526</v>
      </c>
      <c r="F82">
        <f t="shared" si="21"/>
        <v>41</v>
      </c>
      <c r="G82" t="s">
        <v>938</v>
      </c>
      <c r="H82">
        <f t="shared" si="12"/>
        <v>42.7</v>
      </c>
      <c r="I82" t="s">
        <v>2</v>
      </c>
      <c r="J82">
        <f t="shared" si="13"/>
        <v>26.2</v>
      </c>
      <c r="K82" t="s">
        <v>939</v>
      </c>
      <c r="L82" t="s">
        <v>112</v>
      </c>
      <c r="M82">
        <f t="shared" si="14"/>
        <v>18.954545454545453</v>
      </c>
      <c r="N82">
        <f t="shared" si="15"/>
        <v>0.31590909090909092</v>
      </c>
      <c r="O82">
        <v>81</v>
      </c>
      <c r="P82">
        <f t="shared" si="16"/>
        <v>43</v>
      </c>
      <c r="Q82">
        <f t="shared" si="17"/>
        <v>30.099999999999998</v>
      </c>
      <c r="R82">
        <f t="shared" si="18"/>
        <v>73.099999999999994</v>
      </c>
      <c r="T82" t="s">
        <v>608</v>
      </c>
      <c r="U82" t="str">
        <f t="shared" si="19"/>
        <v>cursed-weapon1-81 = Cursed bow - Level 81</v>
      </c>
    </row>
    <row r="83" spans="1:21" x14ac:dyDescent="0.25">
      <c r="A83" t="str">
        <f t="shared" si="11"/>
        <v>{ type = "gun", name = "cursed-weapon1-82", icon = "__Cursed-Exp__/graphics/icons/bow/cursed-weapon1-41.jpg" ,flags = {"goes-to-main-inventory"}, subgroup = "cursed-bow", order = "c[bow]", attack_parameters = { ammo_category = "arrow", cooldown = 41.8, movement_slow_down_factor = 0, projectile_creation_distance = 0.5, range = 26.4, sound = { filename = "__base__/sound/creatures/worm-roar-short-1.ogg",   volume = 0.5 } }, stack_size = 1 },</v>
      </c>
      <c r="B83">
        <f t="shared" si="20"/>
        <v>82</v>
      </c>
      <c r="C83" t="s">
        <v>0</v>
      </c>
      <c r="D83" t="s">
        <v>83</v>
      </c>
      <c r="E83" t="s">
        <v>526</v>
      </c>
      <c r="F83">
        <f t="shared" si="21"/>
        <v>41</v>
      </c>
      <c r="G83" t="s">
        <v>938</v>
      </c>
      <c r="H83">
        <f t="shared" si="12"/>
        <v>41.800000000000004</v>
      </c>
      <c r="I83" t="s">
        <v>2</v>
      </c>
      <c r="J83">
        <f t="shared" si="13"/>
        <v>26.4</v>
      </c>
      <c r="K83" t="s">
        <v>939</v>
      </c>
      <c r="L83" t="s">
        <v>112</v>
      </c>
      <c r="M83">
        <f t="shared" si="14"/>
        <v>18.818181818181817</v>
      </c>
      <c r="N83">
        <f t="shared" si="15"/>
        <v>0.3136363636363636</v>
      </c>
      <c r="O83">
        <v>82</v>
      </c>
      <c r="P83">
        <f t="shared" si="16"/>
        <v>43.500000000000007</v>
      </c>
      <c r="Q83">
        <f t="shared" si="17"/>
        <v>30.450000000000003</v>
      </c>
      <c r="R83">
        <f t="shared" si="18"/>
        <v>73.950000000000017</v>
      </c>
      <c r="T83" t="s">
        <v>609</v>
      </c>
      <c r="U83" t="str">
        <f t="shared" si="19"/>
        <v>cursed-weapon1-82 = Cursed bow - Level 82</v>
      </c>
    </row>
    <row r="84" spans="1:21" x14ac:dyDescent="0.25">
      <c r="A84" t="str">
        <f t="shared" si="11"/>
        <v>{ type = "gun", name = "cursed-weapon1-83", icon = "__Cursed-Exp__/graphics/icons/bow/cursed-weapon1-42.jpg" ,flags = {"goes-to-main-inventory"}, subgroup = "cursed-bow", order = "c[bow]", attack_parameters = { ammo_category = "arrow", cooldown = 40.8, movement_slow_down_factor = 0, projectile_creation_distance = 0.5, range = 26.6, sound = { filename = "__base__/sound/creatures/worm-roar-short-1.ogg",   volume = 0.5 } }, stack_size = 1 },</v>
      </c>
      <c r="B84">
        <f t="shared" si="20"/>
        <v>83</v>
      </c>
      <c r="C84" t="s">
        <v>0</v>
      </c>
      <c r="D84" t="s">
        <v>84</v>
      </c>
      <c r="E84" t="s">
        <v>526</v>
      </c>
      <c r="F84">
        <f t="shared" si="21"/>
        <v>42</v>
      </c>
      <c r="G84" t="s">
        <v>938</v>
      </c>
      <c r="H84">
        <f t="shared" si="12"/>
        <v>40.800000000000004</v>
      </c>
      <c r="I84" t="s">
        <v>2</v>
      </c>
      <c r="J84">
        <f t="shared" si="13"/>
        <v>26.6</v>
      </c>
      <c r="K84" t="s">
        <v>939</v>
      </c>
      <c r="L84" t="s">
        <v>112</v>
      </c>
      <c r="M84">
        <f t="shared" si="14"/>
        <v>18.681818181818183</v>
      </c>
      <c r="N84">
        <f t="shared" si="15"/>
        <v>0.3113636363636364</v>
      </c>
      <c r="O84">
        <v>83</v>
      </c>
      <c r="P84">
        <f t="shared" si="16"/>
        <v>44</v>
      </c>
      <c r="Q84">
        <f t="shared" si="17"/>
        <v>30.800000000000004</v>
      </c>
      <c r="R84">
        <f t="shared" si="18"/>
        <v>74.800000000000011</v>
      </c>
      <c r="T84" t="s">
        <v>610</v>
      </c>
      <c r="U84" t="str">
        <f t="shared" si="19"/>
        <v>cursed-weapon1-83 = Cursed bow - Level 83</v>
      </c>
    </row>
    <row r="85" spans="1:21" x14ac:dyDescent="0.25">
      <c r="A85" t="str">
        <f t="shared" si="11"/>
        <v>{ type = "gun", name = "cursed-weapon1-84", icon = "__Cursed-Exp__/graphics/icons/bow/cursed-weapon1-42.jpg" ,flags = {"goes-to-main-inventory"}, subgroup = "cursed-bow", order = "c[bow]", attack_parameters = { ammo_category = "arrow", cooldown = 39.9, movement_slow_down_factor = 0, projectile_creation_distance = 0.5, range = 26.8, sound = { filename = "__base__/sound/creatures/worm-roar-short-1.ogg",   volume = 0.5 } }, stack_size = 1 },</v>
      </c>
      <c r="B85">
        <f t="shared" si="20"/>
        <v>84</v>
      </c>
      <c r="C85" t="s">
        <v>0</v>
      </c>
      <c r="D85" t="s">
        <v>85</v>
      </c>
      <c r="E85" t="s">
        <v>526</v>
      </c>
      <c r="F85">
        <f t="shared" si="21"/>
        <v>42</v>
      </c>
      <c r="G85" t="s">
        <v>938</v>
      </c>
      <c r="H85">
        <f t="shared" si="12"/>
        <v>39.9</v>
      </c>
      <c r="I85" t="s">
        <v>2</v>
      </c>
      <c r="J85">
        <f t="shared" si="13"/>
        <v>26.8</v>
      </c>
      <c r="K85" t="s">
        <v>939</v>
      </c>
      <c r="L85" t="s">
        <v>112</v>
      </c>
      <c r="M85">
        <f t="shared" si="14"/>
        <v>18.545454545454547</v>
      </c>
      <c r="N85">
        <f t="shared" si="15"/>
        <v>0.30909090909090908</v>
      </c>
      <c r="O85">
        <v>84</v>
      </c>
      <c r="P85">
        <f t="shared" si="16"/>
        <v>44.5</v>
      </c>
      <c r="Q85">
        <f t="shared" si="17"/>
        <v>31.150000000000002</v>
      </c>
      <c r="R85">
        <f t="shared" si="18"/>
        <v>75.650000000000006</v>
      </c>
      <c r="T85" t="s">
        <v>611</v>
      </c>
      <c r="U85" t="str">
        <f t="shared" si="19"/>
        <v>cursed-weapon1-84 = Cursed bow - Level 84</v>
      </c>
    </row>
    <row r="86" spans="1:21" x14ac:dyDescent="0.25">
      <c r="A86" t="str">
        <f t="shared" si="11"/>
        <v>{ type = "gun", name = "cursed-weapon1-85", icon = "__Cursed-Exp__/graphics/icons/bow/cursed-weapon1-43.jpg" ,flags = {"goes-to-main-inventory"}, subgroup = "cursed-bow", order = "c[bow]", attack_parameters = { ammo_category = "arrow", cooldown = 38.9, movement_slow_down_factor = 0, projectile_creation_distance = 0.5, range = 27, sound = { filename = "__base__/sound/creatures/worm-roar-short-1.ogg",   volume = 0.5 } }, stack_size = 1 },</v>
      </c>
      <c r="B86">
        <f t="shared" si="20"/>
        <v>85</v>
      </c>
      <c r="C86" t="s">
        <v>0</v>
      </c>
      <c r="D86" t="s">
        <v>86</v>
      </c>
      <c r="E86" t="s">
        <v>526</v>
      </c>
      <c r="F86">
        <f t="shared" si="21"/>
        <v>43</v>
      </c>
      <c r="G86" t="s">
        <v>938</v>
      </c>
      <c r="H86">
        <f t="shared" si="12"/>
        <v>38.9</v>
      </c>
      <c r="I86" t="s">
        <v>2</v>
      </c>
      <c r="J86">
        <f t="shared" si="13"/>
        <v>27</v>
      </c>
      <c r="K86" t="s">
        <v>939</v>
      </c>
      <c r="L86" t="s">
        <v>112</v>
      </c>
      <c r="M86">
        <f t="shared" si="14"/>
        <v>18.40909090909091</v>
      </c>
      <c r="N86">
        <f t="shared" si="15"/>
        <v>0.30681818181818182</v>
      </c>
      <c r="O86">
        <v>85</v>
      </c>
      <c r="P86">
        <f t="shared" si="16"/>
        <v>45</v>
      </c>
      <c r="Q86">
        <f t="shared" si="17"/>
        <v>31.5</v>
      </c>
      <c r="R86">
        <f t="shared" si="18"/>
        <v>76.5</v>
      </c>
      <c r="T86" t="s">
        <v>612</v>
      </c>
      <c r="U86" t="str">
        <f t="shared" si="19"/>
        <v>cursed-weapon1-85 = Cursed bow - Level 85</v>
      </c>
    </row>
    <row r="87" spans="1:21" x14ac:dyDescent="0.25">
      <c r="A87" t="str">
        <f t="shared" si="11"/>
        <v>{ type = "gun", name = "cursed-weapon1-86", icon = "__Cursed-Exp__/graphics/icons/bow/cursed-weapon1-43.jpg" ,flags = {"goes-to-main-inventory"}, subgroup = "cursed-bow", order = "c[bow]", attack_parameters = { ammo_category = "arrow", cooldown = 38, movement_slow_down_factor = 0, projectile_creation_distance = 0.5, range = 27.2, sound = { filename = "__base__/sound/creatures/worm-roar-short-1.ogg",   volume = 0.5 } }, stack_size = 1 },</v>
      </c>
      <c r="B87">
        <f t="shared" si="20"/>
        <v>86</v>
      </c>
      <c r="C87" t="s">
        <v>0</v>
      </c>
      <c r="D87" t="s">
        <v>87</v>
      </c>
      <c r="E87" t="s">
        <v>526</v>
      </c>
      <c r="F87">
        <f t="shared" si="21"/>
        <v>43</v>
      </c>
      <c r="G87" t="s">
        <v>938</v>
      </c>
      <c r="H87">
        <f t="shared" si="12"/>
        <v>38</v>
      </c>
      <c r="I87" t="s">
        <v>2</v>
      </c>
      <c r="J87">
        <f t="shared" si="13"/>
        <v>27.2</v>
      </c>
      <c r="K87" t="s">
        <v>939</v>
      </c>
      <c r="L87" t="s">
        <v>112</v>
      </c>
      <c r="M87">
        <f t="shared" si="14"/>
        <v>18.272727272727273</v>
      </c>
      <c r="N87">
        <f t="shared" si="15"/>
        <v>0.30454545454545456</v>
      </c>
      <c r="O87">
        <v>86</v>
      </c>
      <c r="P87">
        <f t="shared" si="16"/>
        <v>45.5</v>
      </c>
      <c r="Q87">
        <f t="shared" si="17"/>
        <v>31.849999999999998</v>
      </c>
      <c r="R87">
        <f t="shared" si="18"/>
        <v>77.349999999999994</v>
      </c>
      <c r="T87" t="s">
        <v>613</v>
      </c>
      <c r="U87" t="str">
        <f t="shared" si="19"/>
        <v>cursed-weapon1-86 = Cursed bow - Level 86</v>
      </c>
    </row>
    <row r="88" spans="1:21" x14ac:dyDescent="0.25">
      <c r="A88" t="str">
        <f t="shared" si="11"/>
        <v>{ type = "gun", name = "cursed-weapon1-87", icon = "__Cursed-Exp__/graphics/icons/bow/cursed-weapon1-44.jpg" ,flags = {"goes-to-main-inventory"}, subgroup = "cursed-bow", order = "c[bow]", attack_parameters = { ammo_category = "arrow", cooldown = 37, movement_slow_down_factor = 0, projectile_creation_distance = 0.5, range = 27.4, sound = { filename = "__base__/sound/creatures/worm-roar-short-1.ogg",   volume = 0.5 } }, stack_size = 1 },</v>
      </c>
      <c r="B88">
        <f t="shared" si="20"/>
        <v>87</v>
      </c>
      <c r="C88" t="s">
        <v>0</v>
      </c>
      <c r="D88" t="s">
        <v>88</v>
      </c>
      <c r="E88" t="s">
        <v>526</v>
      </c>
      <c r="F88">
        <f t="shared" si="21"/>
        <v>44</v>
      </c>
      <c r="G88" t="s">
        <v>938</v>
      </c>
      <c r="H88">
        <f t="shared" si="12"/>
        <v>37</v>
      </c>
      <c r="I88" t="s">
        <v>2</v>
      </c>
      <c r="J88">
        <f t="shared" si="13"/>
        <v>27.4</v>
      </c>
      <c r="K88" t="s">
        <v>939</v>
      </c>
      <c r="L88" t="s">
        <v>112</v>
      </c>
      <c r="M88">
        <f t="shared" si="14"/>
        <v>18.136363636363633</v>
      </c>
      <c r="N88">
        <f t="shared" si="15"/>
        <v>0.30227272727272725</v>
      </c>
      <c r="O88">
        <v>87</v>
      </c>
      <c r="P88">
        <f t="shared" si="16"/>
        <v>46.000000000000007</v>
      </c>
      <c r="Q88">
        <f t="shared" si="17"/>
        <v>32.200000000000003</v>
      </c>
      <c r="R88">
        <f t="shared" si="18"/>
        <v>78.200000000000017</v>
      </c>
      <c r="T88" t="s">
        <v>614</v>
      </c>
      <c r="U88" t="str">
        <f t="shared" si="19"/>
        <v>cursed-weapon1-87 = Cursed bow - Level 87</v>
      </c>
    </row>
    <row r="89" spans="1:21" x14ac:dyDescent="0.25">
      <c r="A89" t="str">
        <f t="shared" si="11"/>
        <v>{ type = "gun", name = "cursed-weapon1-88", icon = "__Cursed-Exp__/graphics/icons/bow/cursed-weapon1-44.jpg" ,flags = {"goes-to-main-inventory"}, subgroup = "cursed-bow", order = "c[bow]", attack_parameters = { ammo_category = "arrow", cooldown = 36, movement_slow_down_factor = 0, projectile_creation_distance = 0.5, range = 27.6, sound = { filename = "__base__/sound/creatures/worm-roar-short-1.ogg",   volume = 0.5 } }, stack_size = 1 },</v>
      </c>
      <c r="B89">
        <f t="shared" si="20"/>
        <v>88</v>
      </c>
      <c r="C89" t="s">
        <v>0</v>
      </c>
      <c r="D89" t="s">
        <v>89</v>
      </c>
      <c r="E89" t="s">
        <v>526</v>
      </c>
      <c r="F89">
        <f t="shared" si="21"/>
        <v>44</v>
      </c>
      <c r="G89" t="s">
        <v>938</v>
      </c>
      <c r="H89">
        <f t="shared" si="12"/>
        <v>36</v>
      </c>
      <c r="I89" t="s">
        <v>2</v>
      </c>
      <c r="J89">
        <f t="shared" si="13"/>
        <v>27.6</v>
      </c>
      <c r="K89" t="s">
        <v>939</v>
      </c>
      <c r="L89" t="s">
        <v>112</v>
      </c>
      <c r="M89">
        <f t="shared" si="14"/>
        <v>18</v>
      </c>
      <c r="N89">
        <f t="shared" si="15"/>
        <v>0.3</v>
      </c>
      <c r="O89">
        <v>88</v>
      </c>
      <c r="P89">
        <f t="shared" si="16"/>
        <v>46.5</v>
      </c>
      <c r="Q89">
        <f t="shared" si="17"/>
        <v>32.550000000000004</v>
      </c>
      <c r="R89">
        <f t="shared" si="18"/>
        <v>79.050000000000011</v>
      </c>
      <c r="T89" t="s">
        <v>615</v>
      </c>
      <c r="U89" t="str">
        <f t="shared" si="19"/>
        <v>cursed-weapon1-88 = Cursed bow - Level 88</v>
      </c>
    </row>
    <row r="90" spans="1:21" x14ac:dyDescent="0.25">
      <c r="A90" t="str">
        <f t="shared" si="11"/>
        <v>{ type = "gun", name = "cursed-weapon1-89", icon = "__Cursed-Exp__/graphics/icons/bow/cursed-weapon1-45.jpg" ,flags = {"goes-to-main-inventory"}, subgroup = "cursed-bow", order = "c[bow]", attack_parameters = { ammo_category = "arrow", cooldown = 35.1, movement_slow_down_factor = 0, projectile_creation_distance = 0.5, range = 27.8, sound = { filename = "__base__/sound/creatures/worm-roar-short-1.ogg",   volume = 0.5 } }, stack_size = 1 },</v>
      </c>
      <c r="B90">
        <f t="shared" si="20"/>
        <v>89</v>
      </c>
      <c r="C90" t="s">
        <v>0</v>
      </c>
      <c r="D90" t="s">
        <v>90</v>
      </c>
      <c r="E90" t="s">
        <v>526</v>
      </c>
      <c r="F90">
        <f t="shared" si="21"/>
        <v>45</v>
      </c>
      <c r="G90" t="s">
        <v>938</v>
      </c>
      <c r="H90">
        <f t="shared" si="12"/>
        <v>35.1</v>
      </c>
      <c r="I90" t="s">
        <v>2</v>
      </c>
      <c r="J90">
        <f t="shared" si="13"/>
        <v>27.8</v>
      </c>
      <c r="K90" t="s">
        <v>939</v>
      </c>
      <c r="L90" t="s">
        <v>112</v>
      </c>
      <c r="M90">
        <f t="shared" si="14"/>
        <v>17.863636363636363</v>
      </c>
      <c r="N90">
        <f t="shared" si="15"/>
        <v>0.29772727272727273</v>
      </c>
      <c r="O90">
        <v>89</v>
      </c>
      <c r="P90">
        <f t="shared" si="16"/>
        <v>47</v>
      </c>
      <c r="Q90">
        <f t="shared" si="17"/>
        <v>32.900000000000006</v>
      </c>
      <c r="R90">
        <f t="shared" si="18"/>
        <v>79.900000000000006</v>
      </c>
      <c r="T90" t="s">
        <v>616</v>
      </c>
      <c r="U90" t="str">
        <f t="shared" si="19"/>
        <v>cursed-weapon1-89 = Cursed bow - Level 89</v>
      </c>
    </row>
    <row r="91" spans="1:21" x14ac:dyDescent="0.25">
      <c r="A91" t="str">
        <f t="shared" si="11"/>
        <v>{ type = "gun", name = "cursed-weapon1-90", icon = "__Cursed-Exp__/graphics/icons/bow/cursed-weapon1-45.jpg" ,flags = {"goes-to-main-inventory"}, subgroup = "cursed-bow", order = "c[bow]", attack_parameters = { ammo_category = "arrow", cooldown = 34.1, movement_slow_down_factor = 0, projectile_creation_distance = 0.5, range = 28, sound = { filename = "__base__/sound/creatures/worm-roar-short-1.ogg",   volume = 0.5 } }, stack_size = 1 },</v>
      </c>
      <c r="B91">
        <f t="shared" si="20"/>
        <v>90</v>
      </c>
      <c r="C91" t="s">
        <v>0</v>
      </c>
      <c r="D91" t="s">
        <v>91</v>
      </c>
      <c r="E91" t="s">
        <v>526</v>
      </c>
      <c r="F91">
        <f t="shared" si="21"/>
        <v>45</v>
      </c>
      <c r="G91" t="s">
        <v>938</v>
      </c>
      <c r="H91">
        <f t="shared" si="12"/>
        <v>34.1</v>
      </c>
      <c r="I91" t="s">
        <v>2</v>
      </c>
      <c r="J91">
        <f t="shared" si="13"/>
        <v>28</v>
      </c>
      <c r="K91" t="s">
        <v>939</v>
      </c>
      <c r="L91" t="s">
        <v>112</v>
      </c>
      <c r="M91">
        <f t="shared" si="14"/>
        <v>17.727272727272727</v>
      </c>
      <c r="N91">
        <f t="shared" si="15"/>
        <v>0.29545454545454541</v>
      </c>
      <c r="O91">
        <v>90</v>
      </c>
      <c r="P91">
        <f t="shared" si="16"/>
        <v>47.5</v>
      </c>
      <c r="Q91">
        <f t="shared" si="17"/>
        <v>33.25</v>
      </c>
      <c r="R91">
        <f t="shared" si="18"/>
        <v>80.75</v>
      </c>
      <c r="T91" t="s">
        <v>617</v>
      </c>
      <c r="U91" t="str">
        <f t="shared" si="19"/>
        <v>cursed-weapon1-90 = Cursed bow - Level 90</v>
      </c>
    </row>
    <row r="92" spans="1:21" x14ac:dyDescent="0.25">
      <c r="A92" t="str">
        <f t="shared" si="11"/>
        <v>{ type = "gun", name = "cursed-weapon1-91", icon = "__Cursed-Exp__/graphics/icons/bow/cursed-weapon1-46.jpg" ,flags = {"goes-to-main-inventory"}, subgroup = "cursed-bow", order = "c[bow]", attack_parameters = { ammo_category = "arrow", cooldown = 33.2, movement_slow_down_factor = 0, projectile_creation_distance = 0.5, range = 28.2, sound = { filename = "__base__/sound/creatures/worm-roar-short-1.ogg",   volume = 0.5 } }, stack_size = 1 },</v>
      </c>
      <c r="B92">
        <f t="shared" si="20"/>
        <v>91</v>
      </c>
      <c r="C92" t="s">
        <v>0</v>
      </c>
      <c r="D92" t="s">
        <v>92</v>
      </c>
      <c r="E92" t="s">
        <v>526</v>
      </c>
      <c r="F92">
        <f t="shared" si="21"/>
        <v>46</v>
      </c>
      <c r="G92" t="s">
        <v>938</v>
      </c>
      <c r="H92">
        <f t="shared" si="12"/>
        <v>33.200000000000003</v>
      </c>
      <c r="I92" t="s">
        <v>2</v>
      </c>
      <c r="J92">
        <f t="shared" si="13"/>
        <v>28.2</v>
      </c>
      <c r="K92" t="s">
        <v>939</v>
      </c>
      <c r="L92" t="s">
        <v>112</v>
      </c>
      <c r="M92">
        <f t="shared" si="14"/>
        <v>17.590909090909093</v>
      </c>
      <c r="N92">
        <f t="shared" si="15"/>
        <v>0.29318181818181821</v>
      </c>
      <c r="O92">
        <v>91</v>
      </c>
      <c r="P92">
        <f t="shared" si="16"/>
        <v>48</v>
      </c>
      <c r="Q92">
        <f t="shared" si="17"/>
        <v>33.599999999999994</v>
      </c>
      <c r="R92">
        <f t="shared" si="18"/>
        <v>81.599999999999994</v>
      </c>
      <c r="T92" t="s">
        <v>618</v>
      </c>
      <c r="U92" t="str">
        <f t="shared" si="19"/>
        <v>cursed-weapon1-91 = Cursed bow - Level 91</v>
      </c>
    </row>
    <row r="93" spans="1:21" x14ac:dyDescent="0.25">
      <c r="A93" t="str">
        <f t="shared" si="11"/>
        <v>{ type = "gun", name = "cursed-weapon1-92", icon = "__Cursed-Exp__/graphics/icons/bow/cursed-weapon1-46.jpg" ,flags = {"goes-to-main-inventory"}, subgroup = "cursed-bow", order = "c[bow]", attack_parameters = { ammo_category = "arrow", cooldown = 32.2, movement_slow_down_factor = 0, projectile_creation_distance = 0.5, range = 28.4, sound = { filename = "__base__/sound/creatures/worm-roar-short-1.ogg",   volume = 0.5 } }, stack_size = 1 },</v>
      </c>
      <c r="B93">
        <f t="shared" si="20"/>
        <v>92</v>
      </c>
      <c r="C93" t="s">
        <v>0</v>
      </c>
      <c r="D93" t="s">
        <v>93</v>
      </c>
      <c r="E93" t="s">
        <v>526</v>
      </c>
      <c r="F93">
        <f t="shared" si="21"/>
        <v>46</v>
      </c>
      <c r="G93" t="s">
        <v>938</v>
      </c>
      <c r="H93">
        <f t="shared" si="12"/>
        <v>32.200000000000003</v>
      </c>
      <c r="I93" t="s">
        <v>2</v>
      </c>
      <c r="J93">
        <f t="shared" si="13"/>
        <v>28.4</v>
      </c>
      <c r="K93" t="s">
        <v>939</v>
      </c>
      <c r="L93" t="s">
        <v>112</v>
      </c>
      <c r="M93">
        <f t="shared" si="14"/>
        <v>17.454545454545453</v>
      </c>
      <c r="N93">
        <f t="shared" si="15"/>
        <v>0.29090909090909089</v>
      </c>
      <c r="O93">
        <v>92</v>
      </c>
      <c r="P93">
        <f t="shared" si="16"/>
        <v>48.500000000000007</v>
      </c>
      <c r="Q93">
        <f t="shared" si="17"/>
        <v>33.950000000000003</v>
      </c>
      <c r="R93">
        <f t="shared" si="18"/>
        <v>82.450000000000017</v>
      </c>
      <c r="T93" t="s">
        <v>619</v>
      </c>
      <c r="U93" t="str">
        <f t="shared" si="19"/>
        <v>cursed-weapon1-92 = Cursed bow - Level 92</v>
      </c>
    </row>
    <row r="94" spans="1:21" x14ac:dyDescent="0.25">
      <c r="A94" t="str">
        <f t="shared" si="11"/>
        <v>{ type = "gun", name = "cursed-weapon1-93", icon = "__Cursed-Exp__/graphics/icons/bow/cursed-weapon1-47.jpg" ,flags = {"goes-to-main-inventory"}, subgroup = "cursed-bow", order = "c[bow]", attack_parameters = { ammo_category = "arrow", cooldown = 31.3, movement_slow_down_factor = 0, projectile_creation_distance = 0.5, range = 28.6, sound = { filename = "__base__/sound/creatures/worm-roar-short-1.ogg",   volume = 0.5 } }, stack_size = 1 },</v>
      </c>
      <c r="B94">
        <f t="shared" si="20"/>
        <v>93</v>
      </c>
      <c r="C94" t="s">
        <v>0</v>
      </c>
      <c r="D94" t="s">
        <v>94</v>
      </c>
      <c r="E94" t="s">
        <v>526</v>
      </c>
      <c r="F94">
        <f t="shared" si="21"/>
        <v>47</v>
      </c>
      <c r="G94" t="s">
        <v>938</v>
      </c>
      <c r="H94">
        <f t="shared" si="12"/>
        <v>31.3</v>
      </c>
      <c r="I94" t="s">
        <v>2</v>
      </c>
      <c r="J94">
        <f t="shared" si="13"/>
        <v>28.6</v>
      </c>
      <c r="K94" t="s">
        <v>939</v>
      </c>
      <c r="L94" t="s">
        <v>112</v>
      </c>
      <c r="M94">
        <f t="shared" si="14"/>
        <v>17.318181818181817</v>
      </c>
      <c r="N94">
        <f t="shared" si="15"/>
        <v>0.28863636363636364</v>
      </c>
      <c r="O94">
        <v>93</v>
      </c>
      <c r="P94">
        <f t="shared" si="16"/>
        <v>49</v>
      </c>
      <c r="Q94">
        <f t="shared" si="17"/>
        <v>34.300000000000004</v>
      </c>
      <c r="R94">
        <f t="shared" si="18"/>
        <v>83.300000000000011</v>
      </c>
      <c r="T94" t="s">
        <v>620</v>
      </c>
      <c r="U94" t="str">
        <f t="shared" si="19"/>
        <v>cursed-weapon1-93 = Cursed bow - Level 93</v>
      </c>
    </row>
    <row r="95" spans="1:21" x14ac:dyDescent="0.25">
      <c r="A95" t="str">
        <f t="shared" si="11"/>
        <v>{ type = "gun", name = "cursed-weapon1-94", icon = "__Cursed-Exp__/graphics/icons/bow/cursed-weapon1-47.jpg" ,flags = {"goes-to-main-inventory"}, subgroup = "cursed-bow", order = "c[bow]", attack_parameters = { ammo_category = "arrow", cooldown = 30.3, movement_slow_down_factor = 0, projectile_creation_distance = 0.5, range = 28.8, sound = { filename = "__base__/sound/creatures/worm-roar-short-1.ogg",   volume = 0.5 } }, stack_size = 1 },</v>
      </c>
      <c r="B95">
        <f t="shared" si="20"/>
        <v>94</v>
      </c>
      <c r="C95" t="s">
        <v>0</v>
      </c>
      <c r="D95" t="s">
        <v>95</v>
      </c>
      <c r="E95" t="s">
        <v>526</v>
      </c>
      <c r="F95">
        <f t="shared" si="21"/>
        <v>47</v>
      </c>
      <c r="G95" t="s">
        <v>938</v>
      </c>
      <c r="H95">
        <f t="shared" si="12"/>
        <v>30.3</v>
      </c>
      <c r="I95" t="s">
        <v>2</v>
      </c>
      <c r="J95">
        <f t="shared" si="13"/>
        <v>28.8</v>
      </c>
      <c r="K95" t="s">
        <v>939</v>
      </c>
      <c r="L95" t="s">
        <v>112</v>
      </c>
      <c r="M95">
        <f t="shared" si="14"/>
        <v>17.181818181818183</v>
      </c>
      <c r="N95">
        <f t="shared" si="15"/>
        <v>0.28636363636363638</v>
      </c>
      <c r="O95">
        <v>94</v>
      </c>
      <c r="P95">
        <f t="shared" si="16"/>
        <v>49.5</v>
      </c>
      <c r="Q95">
        <f t="shared" si="17"/>
        <v>34.65</v>
      </c>
      <c r="R95">
        <f t="shared" si="18"/>
        <v>84.15</v>
      </c>
      <c r="T95" t="s">
        <v>621</v>
      </c>
      <c r="U95" t="str">
        <f t="shared" si="19"/>
        <v>cursed-weapon1-94 = Cursed bow - Level 94</v>
      </c>
    </row>
    <row r="96" spans="1:21" x14ac:dyDescent="0.25">
      <c r="A96" t="str">
        <f t="shared" si="11"/>
        <v>{ type = "gun", name = "cursed-weapon1-95", icon = "__Cursed-Exp__/graphics/icons/bow/cursed-weapon1-48.jpg" ,flags = {"goes-to-main-inventory"}, subgroup = "cursed-bow", order = "c[bow]", attack_parameters = { ammo_category = "arrow", cooldown = 29.4, movement_slow_down_factor = 0, projectile_creation_distance = 0.5, range = 29, sound = { filename = "__base__/sound/creatures/worm-roar-short-1.ogg",   volume = 0.5 } }, stack_size = 1 },</v>
      </c>
      <c r="B96">
        <f t="shared" si="20"/>
        <v>95</v>
      </c>
      <c r="C96" t="s">
        <v>0</v>
      </c>
      <c r="D96" t="s">
        <v>96</v>
      </c>
      <c r="E96" t="s">
        <v>526</v>
      </c>
      <c r="F96">
        <f t="shared" si="21"/>
        <v>48</v>
      </c>
      <c r="G96" t="s">
        <v>938</v>
      </c>
      <c r="H96">
        <f t="shared" si="12"/>
        <v>29.400000000000002</v>
      </c>
      <c r="I96" t="s">
        <v>2</v>
      </c>
      <c r="J96">
        <f t="shared" si="13"/>
        <v>29</v>
      </c>
      <c r="K96" t="s">
        <v>939</v>
      </c>
      <c r="L96" t="s">
        <v>112</v>
      </c>
      <c r="M96">
        <f t="shared" si="14"/>
        <v>17.045454545454543</v>
      </c>
      <c r="N96">
        <f t="shared" si="15"/>
        <v>0.28409090909090906</v>
      </c>
      <c r="O96">
        <v>95</v>
      </c>
      <c r="P96">
        <f t="shared" si="16"/>
        <v>50</v>
      </c>
      <c r="Q96">
        <f t="shared" si="17"/>
        <v>35</v>
      </c>
      <c r="R96">
        <f t="shared" si="18"/>
        <v>85</v>
      </c>
      <c r="T96" t="s">
        <v>622</v>
      </c>
      <c r="U96" t="str">
        <f t="shared" si="19"/>
        <v>cursed-weapon1-95 = Cursed bow - Level 95</v>
      </c>
    </row>
    <row r="97" spans="1:21" x14ac:dyDescent="0.25">
      <c r="A97" t="str">
        <f t="shared" si="11"/>
        <v>{ type = "gun", name = "cursed-weapon1-96", icon = "__Cursed-Exp__/graphics/icons/bow/cursed-weapon1-48.jpg" ,flags = {"goes-to-main-inventory"}, subgroup = "cursed-bow", order = "c[bow]", attack_parameters = { ammo_category = "arrow", cooldown = 28.4, movement_slow_down_factor = 0, projectile_creation_distance = 0.5, range = 29.2, sound = { filename = "__base__/sound/creatures/worm-roar-short-1.ogg",   volume = 0.5 } }, stack_size = 1 },</v>
      </c>
      <c r="B97">
        <f t="shared" si="20"/>
        <v>96</v>
      </c>
      <c r="C97" t="s">
        <v>0</v>
      </c>
      <c r="D97" t="s">
        <v>97</v>
      </c>
      <c r="E97" t="s">
        <v>526</v>
      </c>
      <c r="F97">
        <f t="shared" si="21"/>
        <v>48</v>
      </c>
      <c r="G97" t="s">
        <v>938</v>
      </c>
      <c r="H97">
        <f t="shared" si="12"/>
        <v>28.400000000000002</v>
      </c>
      <c r="I97" t="s">
        <v>2</v>
      </c>
      <c r="J97">
        <f t="shared" si="13"/>
        <v>29.2</v>
      </c>
      <c r="K97" t="s">
        <v>939</v>
      </c>
      <c r="L97" t="s">
        <v>112</v>
      </c>
      <c r="M97">
        <f t="shared" si="14"/>
        <v>16.90909090909091</v>
      </c>
      <c r="N97">
        <f t="shared" si="15"/>
        <v>0.28181818181818186</v>
      </c>
      <c r="O97">
        <v>96</v>
      </c>
      <c r="P97">
        <f t="shared" si="16"/>
        <v>50.500000000000007</v>
      </c>
      <c r="Q97">
        <f t="shared" si="17"/>
        <v>35.350000000000009</v>
      </c>
      <c r="R97">
        <f t="shared" si="18"/>
        <v>85.850000000000023</v>
      </c>
      <c r="T97" t="s">
        <v>623</v>
      </c>
      <c r="U97" t="str">
        <f t="shared" si="19"/>
        <v>cursed-weapon1-96 = Cursed bow - Level 96</v>
      </c>
    </row>
    <row r="98" spans="1:21" x14ac:dyDescent="0.25">
      <c r="A98" t="str">
        <f t="shared" si="11"/>
        <v>{ type = "gun", name = "cursed-weapon1-97", icon = "__Cursed-Exp__/graphics/icons/bow/cursed-weapon1-49.jpg" ,flags = {"goes-to-main-inventory"}, subgroup = "cursed-bow", order = "c[bow]", attack_parameters = { ammo_category = "arrow", cooldown = 27.5, movement_slow_down_factor = 0, projectile_creation_distance = 0.5, range = 29.4, sound = { filename = "__base__/sound/creatures/worm-roar-short-1.ogg",   volume = 0.5 } }, stack_size = 1 },</v>
      </c>
      <c r="B98">
        <f t="shared" si="20"/>
        <v>97</v>
      </c>
      <c r="C98" t="s">
        <v>0</v>
      </c>
      <c r="D98" t="s">
        <v>98</v>
      </c>
      <c r="E98" t="s">
        <v>526</v>
      </c>
      <c r="F98">
        <f t="shared" si="21"/>
        <v>49</v>
      </c>
      <c r="G98" t="s">
        <v>938</v>
      </c>
      <c r="H98">
        <f t="shared" si="12"/>
        <v>27.5</v>
      </c>
      <c r="I98" t="s">
        <v>2</v>
      </c>
      <c r="J98">
        <f t="shared" si="13"/>
        <v>29.4</v>
      </c>
      <c r="K98" t="s">
        <v>939</v>
      </c>
      <c r="L98" t="s">
        <v>112</v>
      </c>
      <c r="M98">
        <f t="shared" si="14"/>
        <v>16.772727272727273</v>
      </c>
      <c r="N98">
        <f t="shared" si="15"/>
        <v>0.27954545454545454</v>
      </c>
      <c r="O98">
        <v>97</v>
      </c>
      <c r="P98">
        <f t="shared" si="16"/>
        <v>51.000000000000007</v>
      </c>
      <c r="Q98">
        <f t="shared" si="17"/>
        <v>35.700000000000003</v>
      </c>
      <c r="R98">
        <f t="shared" si="18"/>
        <v>86.700000000000017</v>
      </c>
      <c r="T98" t="s">
        <v>624</v>
      </c>
      <c r="U98" t="str">
        <f t="shared" si="19"/>
        <v>cursed-weapon1-97 = Cursed bow - Level 97</v>
      </c>
    </row>
    <row r="99" spans="1:21" x14ac:dyDescent="0.25">
      <c r="A99" t="str">
        <f t="shared" si="11"/>
        <v>{ type = "gun", name = "cursed-weapon1-98", icon = "__Cursed-Exp__/graphics/icons/bow/cursed-weapon1-49.jpg" ,flags = {"goes-to-main-inventory"}, subgroup = "cursed-bow", order = "c[bow]", attack_parameters = { ammo_category = "arrow", cooldown = 26.5, movement_slow_down_factor = 0, projectile_creation_distance = 0.5, range = 29.6, sound = { filename = "__base__/sound/creatures/worm-roar-short-1.ogg",   volume = 0.5 } }, stack_size = 1 },</v>
      </c>
      <c r="B99">
        <f t="shared" si="20"/>
        <v>98</v>
      </c>
      <c r="C99" t="s">
        <v>0</v>
      </c>
      <c r="D99" t="s">
        <v>99</v>
      </c>
      <c r="E99" t="s">
        <v>526</v>
      </c>
      <c r="F99">
        <f t="shared" si="21"/>
        <v>49</v>
      </c>
      <c r="G99" t="s">
        <v>938</v>
      </c>
      <c r="H99">
        <f t="shared" si="12"/>
        <v>26.5</v>
      </c>
      <c r="I99" t="s">
        <v>2</v>
      </c>
      <c r="J99">
        <f t="shared" si="13"/>
        <v>29.6</v>
      </c>
      <c r="K99" t="s">
        <v>939</v>
      </c>
      <c r="L99" t="s">
        <v>112</v>
      </c>
      <c r="M99">
        <f t="shared" si="14"/>
        <v>16.636363636363637</v>
      </c>
      <c r="N99">
        <f t="shared" si="15"/>
        <v>0.27727272727272728</v>
      </c>
      <c r="O99">
        <v>98</v>
      </c>
      <c r="P99">
        <f t="shared" si="16"/>
        <v>51.5</v>
      </c>
      <c r="Q99">
        <f t="shared" si="17"/>
        <v>36.050000000000004</v>
      </c>
      <c r="R99">
        <f t="shared" si="18"/>
        <v>87.550000000000011</v>
      </c>
      <c r="T99" t="s">
        <v>625</v>
      </c>
      <c r="U99" t="str">
        <f t="shared" si="19"/>
        <v>cursed-weapon1-98 = Cursed bow - Level 98</v>
      </c>
    </row>
    <row r="100" spans="1:21" x14ac:dyDescent="0.25">
      <c r="A100" t="str">
        <f t="shared" si="11"/>
        <v>{ type = "gun", name = "cursed-weapon1-99", icon = "__Cursed-Exp__/graphics/icons/bow/cursed-weapon1-50.jpg" ,flags = {"goes-to-main-inventory"}, subgroup = "cursed-bow", order = "c[bow]", attack_parameters = { ammo_category = "arrow", cooldown = 25.5, movement_slow_down_factor = 0, projectile_creation_distance = 0.5, range = 29.8, sound = { filename = "__base__/sound/creatures/worm-roar-short-1.ogg",   volume = 0.5 } }, stack_size = 1 },</v>
      </c>
      <c r="B100">
        <f t="shared" si="20"/>
        <v>99</v>
      </c>
      <c r="C100" t="s">
        <v>0</v>
      </c>
      <c r="D100" t="s">
        <v>100</v>
      </c>
      <c r="E100" t="s">
        <v>526</v>
      </c>
      <c r="F100">
        <f t="shared" si="21"/>
        <v>50</v>
      </c>
      <c r="G100" t="s">
        <v>938</v>
      </c>
      <c r="H100">
        <f t="shared" si="12"/>
        <v>25.5</v>
      </c>
      <c r="I100" t="s">
        <v>2</v>
      </c>
      <c r="J100">
        <f t="shared" si="13"/>
        <v>29.8</v>
      </c>
      <c r="K100" t="s">
        <v>939</v>
      </c>
      <c r="L100" t="s">
        <v>112</v>
      </c>
      <c r="M100">
        <f t="shared" si="14"/>
        <v>16.5</v>
      </c>
      <c r="N100">
        <f t="shared" si="15"/>
        <v>0.27500000000000002</v>
      </c>
      <c r="O100">
        <v>99</v>
      </c>
      <c r="P100">
        <f t="shared" si="16"/>
        <v>52</v>
      </c>
      <c r="Q100">
        <f t="shared" si="17"/>
        <v>36.4</v>
      </c>
      <c r="R100">
        <f t="shared" si="18"/>
        <v>88.4</v>
      </c>
      <c r="T100" t="s">
        <v>626</v>
      </c>
      <c r="U100" t="str">
        <f t="shared" si="19"/>
        <v>cursed-weapon1-99 = Cursed bow - Level 99</v>
      </c>
    </row>
    <row r="101" spans="1:21" x14ac:dyDescent="0.25">
      <c r="A101" t="str">
        <f t="shared" si="11"/>
        <v>{ type = "gun", name = "cursed-weapon1-100", icon = "__Cursed-Exp__/graphics/icons/bow/cursed-weapon1-50.jpg" ,flags = {"goes-to-main-inventory"}, subgroup = "cursed-bow", order = "c[bow]", attack_parameters = { ammo_category = "arrow", cooldown = 24.6, movement_slow_down_factor = 0, projectile_creation_distance = 0.5, range = 30, sound = { filename = "__base__/sound/creatures/worm-roar-short-1.ogg",   volume = 0.5 } }, stack_size = 1 },</v>
      </c>
      <c r="B101">
        <f t="shared" si="20"/>
        <v>100</v>
      </c>
      <c r="C101" t="s">
        <v>0</v>
      </c>
      <c r="D101" t="s">
        <v>101</v>
      </c>
      <c r="E101" t="s">
        <v>526</v>
      </c>
      <c r="F101">
        <f t="shared" si="21"/>
        <v>50</v>
      </c>
      <c r="G101" t="s">
        <v>938</v>
      </c>
      <c r="H101">
        <f t="shared" si="12"/>
        <v>24.6</v>
      </c>
      <c r="I101" t="s">
        <v>2</v>
      </c>
      <c r="J101">
        <f t="shared" si="13"/>
        <v>30</v>
      </c>
      <c r="K101" t="s">
        <v>939</v>
      </c>
      <c r="L101" t="s">
        <v>112</v>
      </c>
      <c r="M101">
        <f t="shared" si="14"/>
        <v>16.363636363636363</v>
      </c>
      <c r="N101">
        <f t="shared" si="15"/>
        <v>0.27272727272727271</v>
      </c>
      <c r="O101">
        <v>100</v>
      </c>
      <c r="P101">
        <f t="shared" si="16"/>
        <v>52.5</v>
      </c>
      <c r="Q101">
        <f t="shared" si="17"/>
        <v>36.75</v>
      </c>
      <c r="R101">
        <f t="shared" si="18"/>
        <v>89.25</v>
      </c>
      <c r="T101" t="s">
        <v>627</v>
      </c>
      <c r="U101" t="str">
        <f t="shared" si="19"/>
        <v>cursed-weapon1-100 = Cursed bow - Level 100</v>
      </c>
    </row>
    <row r="102" spans="1:21" x14ac:dyDescent="0.25">
      <c r="A102" t="str">
        <f t="shared" si="11"/>
        <v>{ type = "gun", name = "cursed-weapon1-101", icon = "__Cursed-Exp__/graphics/icons/bow/cursed-weapon1-51.jpg" ,flags = {"goes-to-main-inventory"}, subgroup = "cursed-bow", order = "c[bow]", attack_parameters = { ammo_category = "arrow", cooldown = 23.6, movement_slow_down_factor = 0, projectile_creation_distance = 0.5, range = 30.2, sound = { filename = "__base__/sound/creatures/worm-roar-short-1.ogg",   volume = 0.5 } }, stack_size = 1 },</v>
      </c>
      <c r="B102">
        <f t="shared" si="20"/>
        <v>101</v>
      </c>
      <c r="C102" t="s">
        <v>0</v>
      </c>
      <c r="D102" t="s">
        <v>102</v>
      </c>
      <c r="E102" t="s">
        <v>526</v>
      </c>
      <c r="F102">
        <f t="shared" si="21"/>
        <v>51</v>
      </c>
      <c r="G102" t="s">
        <v>938</v>
      </c>
      <c r="H102">
        <f t="shared" si="12"/>
        <v>23.6</v>
      </c>
      <c r="I102" t="s">
        <v>2</v>
      </c>
      <c r="J102">
        <f t="shared" si="13"/>
        <v>30.2</v>
      </c>
      <c r="K102" t="s">
        <v>939</v>
      </c>
      <c r="L102" t="s">
        <v>112</v>
      </c>
      <c r="M102">
        <f t="shared" si="14"/>
        <v>16.227272727272727</v>
      </c>
      <c r="N102">
        <f t="shared" si="15"/>
        <v>0.27045454545454545</v>
      </c>
      <c r="O102">
        <v>101</v>
      </c>
      <c r="P102">
        <f t="shared" si="16"/>
        <v>53.000000000000007</v>
      </c>
      <c r="Q102">
        <f t="shared" si="17"/>
        <v>37.100000000000009</v>
      </c>
      <c r="R102">
        <f t="shared" si="18"/>
        <v>90.100000000000023</v>
      </c>
      <c r="T102" t="s">
        <v>628</v>
      </c>
      <c r="U102" t="str">
        <f t="shared" si="19"/>
        <v>cursed-weapon1-101 = Cursed bow - Level 101</v>
      </c>
    </row>
    <row r="103" spans="1:21" x14ac:dyDescent="0.25">
      <c r="A103" t="str">
        <f t="shared" si="11"/>
        <v>{ type = "gun", name = "cursed-weapon1-102", icon = "__Cursed-Exp__/graphics/icons/bow/cursed-weapon1-51.jpg" ,flags = {"goes-to-main-inventory"}, subgroup = "cursed-bow", order = "c[bow]", attack_parameters = { ammo_category = "arrow", cooldown = 22.7, movement_slow_down_factor = 0, projectile_creation_distance = 0.5, range = 30.4, sound = { filename = "__base__/sound/creatures/worm-roar-short-1.ogg",   volume = 0.5 } }, stack_size = 1 },</v>
      </c>
      <c r="B103">
        <f t="shared" si="20"/>
        <v>102</v>
      </c>
      <c r="C103" t="s">
        <v>0</v>
      </c>
      <c r="D103" t="s">
        <v>103</v>
      </c>
      <c r="E103" t="s">
        <v>526</v>
      </c>
      <c r="F103">
        <f t="shared" si="21"/>
        <v>51</v>
      </c>
      <c r="G103" t="s">
        <v>938</v>
      </c>
      <c r="H103">
        <f t="shared" si="12"/>
        <v>22.700000000000003</v>
      </c>
      <c r="I103" t="s">
        <v>2</v>
      </c>
      <c r="J103">
        <f t="shared" si="13"/>
        <v>30.4</v>
      </c>
      <c r="K103" t="s">
        <v>939</v>
      </c>
      <c r="L103" t="s">
        <v>112</v>
      </c>
      <c r="M103">
        <f t="shared" si="14"/>
        <v>16.09090909090909</v>
      </c>
      <c r="N103">
        <f t="shared" si="15"/>
        <v>0.26818181818181819</v>
      </c>
      <c r="O103">
        <v>102</v>
      </c>
      <c r="P103">
        <f t="shared" si="16"/>
        <v>53.500000000000007</v>
      </c>
      <c r="Q103">
        <f t="shared" si="17"/>
        <v>37.450000000000003</v>
      </c>
      <c r="R103">
        <f t="shared" si="18"/>
        <v>90.950000000000017</v>
      </c>
      <c r="T103" t="s">
        <v>629</v>
      </c>
      <c r="U103" t="str">
        <f t="shared" si="19"/>
        <v>cursed-weapon1-102 = Cursed bow - Level 102</v>
      </c>
    </row>
    <row r="104" spans="1:21" x14ac:dyDescent="0.25">
      <c r="A104" t="str">
        <f t="shared" si="11"/>
        <v>{ type = "gun", name = "cursed-weapon1-103", icon = "__Cursed-Exp__/graphics/icons/bow/cursed-weapon1-52.jpg" ,flags = {"goes-to-main-inventory"}, subgroup = "cursed-bow", order = "c[bow]", attack_parameters = { ammo_category = "arrow", cooldown = 21.7, movement_slow_down_factor = 0, projectile_creation_distance = 0.5, range = 30.6, sound = { filename = "__base__/sound/creatures/worm-roar-short-1.ogg",   volume = 0.5 } }, stack_size = 1 },</v>
      </c>
      <c r="B104">
        <f t="shared" si="20"/>
        <v>103</v>
      </c>
      <c r="C104" t="s">
        <v>0</v>
      </c>
      <c r="D104" t="s">
        <v>104</v>
      </c>
      <c r="E104" t="s">
        <v>526</v>
      </c>
      <c r="F104">
        <f t="shared" si="21"/>
        <v>52</v>
      </c>
      <c r="G104" t="s">
        <v>938</v>
      </c>
      <c r="H104">
        <f t="shared" si="12"/>
        <v>21.700000000000003</v>
      </c>
      <c r="I104" t="s">
        <v>2</v>
      </c>
      <c r="J104">
        <f t="shared" si="13"/>
        <v>30.6</v>
      </c>
      <c r="K104" t="s">
        <v>939</v>
      </c>
      <c r="L104" t="s">
        <v>112</v>
      </c>
      <c r="M104">
        <f t="shared" si="14"/>
        <v>15.954545454545453</v>
      </c>
      <c r="N104">
        <f t="shared" si="15"/>
        <v>0.26590909090909087</v>
      </c>
      <c r="O104">
        <v>103</v>
      </c>
      <c r="P104">
        <f t="shared" si="16"/>
        <v>54</v>
      </c>
      <c r="Q104">
        <f t="shared" si="17"/>
        <v>37.800000000000004</v>
      </c>
      <c r="R104">
        <f t="shared" si="18"/>
        <v>91.800000000000011</v>
      </c>
      <c r="T104" t="s">
        <v>630</v>
      </c>
      <c r="U104" t="str">
        <f t="shared" si="19"/>
        <v>cursed-weapon1-103 = Cursed bow - Level 103</v>
      </c>
    </row>
    <row r="105" spans="1:21" x14ac:dyDescent="0.25">
      <c r="A105" t="str">
        <f t="shared" si="11"/>
        <v>{ type = "gun", name = "cursed-weapon1-104", icon = "__Cursed-Exp__/graphics/icons/bow/cursed-weapon1-52.jpg" ,flags = {"goes-to-main-inventory"}, subgroup = "cursed-bow", order = "c[bow]", attack_parameters = { ammo_category = "arrow", cooldown = 20.8, movement_slow_down_factor = 0, projectile_creation_distance = 0.5, range = 30.8, sound = { filename = "__base__/sound/creatures/worm-roar-short-1.ogg",   volume = 0.5 } }, stack_size = 1 },</v>
      </c>
      <c r="B105">
        <f t="shared" si="20"/>
        <v>104</v>
      </c>
      <c r="C105" t="s">
        <v>0</v>
      </c>
      <c r="D105" t="s">
        <v>105</v>
      </c>
      <c r="E105" t="s">
        <v>526</v>
      </c>
      <c r="F105">
        <f t="shared" si="21"/>
        <v>52</v>
      </c>
      <c r="G105" t="s">
        <v>938</v>
      </c>
      <c r="H105">
        <f t="shared" si="12"/>
        <v>20.8</v>
      </c>
      <c r="I105" t="s">
        <v>2</v>
      </c>
      <c r="J105">
        <f t="shared" si="13"/>
        <v>30.8</v>
      </c>
      <c r="K105" t="s">
        <v>939</v>
      </c>
      <c r="L105" t="s">
        <v>112</v>
      </c>
      <c r="M105">
        <f t="shared" si="14"/>
        <v>15.81818181818182</v>
      </c>
      <c r="N105">
        <f t="shared" si="15"/>
        <v>0.26363636363636367</v>
      </c>
      <c r="O105">
        <v>104</v>
      </c>
      <c r="P105">
        <f t="shared" si="16"/>
        <v>54.5</v>
      </c>
      <c r="Q105">
        <f t="shared" si="17"/>
        <v>38.15</v>
      </c>
      <c r="R105">
        <f t="shared" si="18"/>
        <v>92.65</v>
      </c>
      <c r="T105" t="s">
        <v>631</v>
      </c>
      <c r="U105" t="str">
        <f t="shared" si="19"/>
        <v>cursed-weapon1-104 = Cursed bow - Level 104</v>
      </c>
    </row>
    <row r="106" spans="1:21" x14ac:dyDescent="0.25">
      <c r="A106" t="str">
        <f t="shared" si="11"/>
        <v>{ type = "gun", name = "cursed-weapon1-105", icon = "__Cursed-Exp__/graphics/icons/bow/cursed-weapon1-53.jpg" ,flags = {"goes-to-main-inventory"}, subgroup = "cursed-bow", order = "c[bow]", attack_parameters = { ammo_category = "arrow", cooldown = 19.8, movement_slow_down_factor = 0, projectile_creation_distance = 0.5, range = 31, sound = { filename = "__base__/sound/creatures/worm-roar-short-1.ogg",   volume = 0.5 } }, stack_size = 1 },</v>
      </c>
      <c r="B106">
        <f t="shared" si="20"/>
        <v>105</v>
      </c>
      <c r="C106" t="s">
        <v>0</v>
      </c>
      <c r="D106" t="s">
        <v>106</v>
      </c>
      <c r="E106" t="s">
        <v>526</v>
      </c>
      <c r="F106">
        <f t="shared" si="21"/>
        <v>53</v>
      </c>
      <c r="G106" t="s">
        <v>938</v>
      </c>
      <c r="H106">
        <f t="shared" si="12"/>
        <v>19.8</v>
      </c>
      <c r="I106" t="s">
        <v>2</v>
      </c>
      <c r="J106">
        <f t="shared" si="13"/>
        <v>31</v>
      </c>
      <c r="K106" t="s">
        <v>939</v>
      </c>
      <c r="L106" t="s">
        <v>112</v>
      </c>
      <c r="M106">
        <f t="shared" si="14"/>
        <v>15.681818181818182</v>
      </c>
      <c r="N106">
        <f t="shared" si="15"/>
        <v>0.26136363636363635</v>
      </c>
      <c r="O106">
        <v>105</v>
      </c>
      <c r="P106">
        <f t="shared" si="16"/>
        <v>55</v>
      </c>
      <c r="Q106">
        <f t="shared" si="17"/>
        <v>38.5</v>
      </c>
      <c r="R106">
        <f t="shared" si="18"/>
        <v>93.5</v>
      </c>
      <c r="T106" t="s">
        <v>632</v>
      </c>
      <c r="U106" t="str">
        <f t="shared" si="19"/>
        <v>cursed-weapon1-105 = Cursed bow - Level 105</v>
      </c>
    </row>
    <row r="107" spans="1:21" x14ac:dyDescent="0.25">
      <c r="A107" t="str">
        <f t="shared" si="11"/>
        <v>{ type = "gun", name = "cursed-weapon1-106", icon = "__Cursed-Exp__/graphics/icons/bow/cursed-weapon1-53.jpg" ,flags = {"goes-to-main-inventory"}, subgroup = "cursed-bow", order = "c[bow]", attack_parameters = { ammo_category = "arrow", cooldown = 18.9, movement_slow_down_factor = 0, projectile_creation_distance = 0.5, range = 31.2, sound = { filename = "__base__/sound/creatures/worm-roar-short-1.ogg",   volume = 0.5 } }, stack_size = 1 },</v>
      </c>
      <c r="B107">
        <f t="shared" si="20"/>
        <v>106</v>
      </c>
      <c r="C107" t="s">
        <v>0</v>
      </c>
      <c r="D107" t="s">
        <v>107</v>
      </c>
      <c r="E107" t="s">
        <v>526</v>
      </c>
      <c r="F107">
        <f t="shared" si="21"/>
        <v>53</v>
      </c>
      <c r="G107" t="s">
        <v>938</v>
      </c>
      <c r="H107">
        <f t="shared" si="12"/>
        <v>18.900000000000002</v>
      </c>
      <c r="I107" t="s">
        <v>2</v>
      </c>
      <c r="J107">
        <f t="shared" si="13"/>
        <v>31.2</v>
      </c>
      <c r="K107" t="s">
        <v>939</v>
      </c>
      <c r="L107" t="s">
        <v>112</v>
      </c>
      <c r="M107">
        <f t="shared" si="14"/>
        <v>15.545454545454545</v>
      </c>
      <c r="N107">
        <f t="shared" si="15"/>
        <v>0.25909090909090909</v>
      </c>
      <c r="O107">
        <v>106</v>
      </c>
      <c r="P107">
        <f t="shared" si="16"/>
        <v>55.500000000000007</v>
      </c>
      <c r="Q107">
        <f t="shared" si="17"/>
        <v>38.850000000000009</v>
      </c>
      <c r="R107">
        <f t="shared" si="18"/>
        <v>94.350000000000023</v>
      </c>
      <c r="T107" t="s">
        <v>633</v>
      </c>
      <c r="U107" t="str">
        <f t="shared" si="19"/>
        <v>cursed-weapon1-106 = Cursed bow - Level 106</v>
      </c>
    </row>
    <row r="108" spans="1:21" x14ac:dyDescent="0.25">
      <c r="A108" t="str">
        <f t="shared" si="11"/>
        <v>{ type = "gun", name = "cursed-weapon1-107", icon = "__Cursed-Exp__/graphics/icons/bow/cursed-weapon1-54.jpg" ,flags = {"goes-to-main-inventory"}, subgroup = "cursed-bow", order = "c[bow]", attack_parameters = { ammo_category = "arrow", cooldown = 17.9, movement_slow_down_factor = 0, projectile_creation_distance = 0.5, range = 31.4, sound = { filename = "__base__/sound/creatures/worm-roar-short-1.ogg",   volume = 0.5 } }, stack_size = 1 },</v>
      </c>
      <c r="B108">
        <f t="shared" si="20"/>
        <v>107</v>
      </c>
      <c r="C108" t="s">
        <v>0</v>
      </c>
      <c r="D108" t="s">
        <v>108</v>
      </c>
      <c r="E108" t="s">
        <v>526</v>
      </c>
      <c r="F108">
        <f t="shared" si="21"/>
        <v>54</v>
      </c>
      <c r="G108" t="s">
        <v>938</v>
      </c>
      <c r="H108">
        <f t="shared" si="12"/>
        <v>17.900000000000002</v>
      </c>
      <c r="I108" t="s">
        <v>2</v>
      </c>
      <c r="J108">
        <f t="shared" si="13"/>
        <v>31.4</v>
      </c>
      <c r="K108" t="s">
        <v>939</v>
      </c>
      <c r="L108" t="s">
        <v>112</v>
      </c>
      <c r="M108">
        <f t="shared" si="14"/>
        <v>15.40909090909091</v>
      </c>
      <c r="N108">
        <f t="shared" si="15"/>
        <v>0.25681818181818183</v>
      </c>
      <c r="O108">
        <v>107</v>
      </c>
      <c r="P108">
        <f t="shared" si="16"/>
        <v>56.000000000000007</v>
      </c>
      <c r="Q108">
        <f t="shared" si="17"/>
        <v>39.200000000000003</v>
      </c>
      <c r="R108">
        <f t="shared" si="18"/>
        <v>95.200000000000017</v>
      </c>
      <c r="T108" t="s">
        <v>634</v>
      </c>
      <c r="U108" t="str">
        <f t="shared" si="19"/>
        <v>cursed-weapon1-107 = Cursed bow - Level 107</v>
      </c>
    </row>
    <row r="109" spans="1:21" x14ac:dyDescent="0.25">
      <c r="A109" t="str">
        <f t="shared" si="11"/>
        <v>{ type = "gun", name = "cursed-weapon1-108", icon = "__Cursed-Exp__/graphics/icons/bow/cursed-weapon1-54.jpg" ,flags = {"goes-to-main-inventory"}, subgroup = "cursed-bow", order = "c[bow]", attack_parameters = { ammo_category = "arrow", cooldown = 17, movement_slow_down_factor = 0, projectile_creation_distance = 0.5, range = 31.6, sound = { filename = "__base__/sound/creatures/worm-roar-short-1.ogg",   volume = 0.5 } }, stack_size = 1 },</v>
      </c>
      <c r="B109">
        <f t="shared" si="20"/>
        <v>108</v>
      </c>
      <c r="C109" t="s">
        <v>0</v>
      </c>
      <c r="D109" t="s">
        <v>109</v>
      </c>
      <c r="E109" t="s">
        <v>526</v>
      </c>
      <c r="F109">
        <f t="shared" si="21"/>
        <v>54</v>
      </c>
      <c r="G109" t="s">
        <v>938</v>
      </c>
      <c r="H109">
        <f t="shared" si="12"/>
        <v>17</v>
      </c>
      <c r="I109" t="s">
        <v>2</v>
      </c>
      <c r="J109">
        <f t="shared" si="13"/>
        <v>31.6</v>
      </c>
      <c r="K109" t="s">
        <v>939</v>
      </c>
      <c r="L109" t="s">
        <v>112</v>
      </c>
      <c r="M109">
        <f t="shared" si="14"/>
        <v>15.272727272727272</v>
      </c>
      <c r="N109">
        <f t="shared" si="15"/>
        <v>0.25454545454545452</v>
      </c>
      <c r="O109">
        <v>108</v>
      </c>
      <c r="P109">
        <f t="shared" si="16"/>
        <v>56.5</v>
      </c>
      <c r="Q109">
        <f t="shared" si="17"/>
        <v>39.550000000000004</v>
      </c>
      <c r="R109">
        <f t="shared" si="18"/>
        <v>96.050000000000011</v>
      </c>
      <c r="T109" t="s">
        <v>635</v>
      </c>
      <c r="U109" t="str">
        <f t="shared" si="19"/>
        <v>cursed-weapon1-108 = Cursed bow - Level 108</v>
      </c>
    </row>
    <row r="110" spans="1:21" x14ac:dyDescent="0.25">
      <c r="A110" t="str">
        <f t="shared" si="11"/>
        <v>{ type = "gun", name = "cursed-weapon1-109", icon = "__Cursed-Exp__/graphics/icons/bow/cursed-weapon1-55.jpg" ,flags = {"goes-to-main-inventory"}, subgroup = "cursed-bow", order = "c[bow]", attack_parameters = { ammo_category = "arrow", cooldown = 16, movement_slow_down_factor = 0, projectile_creation_distance = 0.5, range = 31.8, sound = { filename = "__base__/sound/creatures/worm-roar-short-1.ogg",   volume = 0.5 } }, stack_size = 1 },</v>
      </c>
      <c r="B110">
        <f t="shared" si="20"/>
        <v>109</v>
      </c>
      <c r="C110" t="s">
        <v>0</v>
      </c>
      <c r="D110" t="s">
        <v>110</v>
      </c>
      <c r="E110" t="s">
        <v>526</v>
      </c>
      <c r="F110">
        <f t="shared" si="21"/>
        <v>55</v>
      </c>
      <c r="G110" t="s">
        <v>938</v>
      </c>
      <c r="H110">
        <f t="shared" si="12"/>
        <v>16</v>
      </c>
      <c r="I110" t="s">
        <v>2</v>
      </c>
      <c r="J110">
        <f t="shared" si="13"/>
        <v>31.8</v>
      </c>
      <c r="K110" t="s">
        <v>939</v>
      </c>
      <c r="L110" t="s">
        <v>112</v>
      </c>
      <c r="M110">
        <f t="shared" si="14"/>
        <v>15.136363636363635</v>
      </c>
      <c r="N110">
        <f t="shared" si="15"/>
        <v>0.25227272727272726</v>
      </c>
      <c r="O110">
        <v>109</v>
      </c>
      <c r="P110">
        <f t="shared" si="16"/>
        <v>57</v>
      </c>
      <c r="Q110">
        <f t="shared" si="17"/>
        <v>39.9</v>
      </c>
      <c r="R110">
        <f t="shared" si="18"/>
        <v>96.9</v>
      </c>
      <c r="T110" t="s">
        <v>636</v>
      </c>
      <c r="U110" t="str">
        <f t="shared" si="19"/>
        <v>cursed-weapon1-109 = Cursed bow - Level 109</v>
      </c>
    </row>
    <row r="111" spans="1:21" x14ac:dyDescent="0.25">
      <c r="A111" t="str">
        <f t="shared" si="11"/>
        <v>{ type = "gun", name = "cursed-weapon1-110", icon = "__Cursed-Exp__/graphics/icons/bow/cursed-weapon1-56.jpg" ,flags = {"goes-to-main-inventory"}, subgroup = "cursed-bow", order = "c[bow]", attack_parameters = { ammo_category = "arrow", cooldown = 15, movement_slow_down_factor = 0, projectile_creation_distance = 0.5, range = 32, sound = { filename = "__base__/sound/creatures/worm-roar-short-1.ogg",   volume = 0.5 } }, stack_size = 1 },</v>
      </c>
      <c r="B111">
        <f t="shared" si="20"/>
        <v>110</v>
      </c>
      <c r="C111" t="s">
        <v>0</v>
      </c>
      <c r="D111" t="s">
        <v>111</v>
      </c>
      <c r="E111" t="s">
        <v>526</v>
      </c>
      <c r="F111">
        <v>56</v>
      </c>
      <c r="G111" t="s">
        <v>938</v>
      </c>
      <c r="H111">
        <f t="shared" si="12"/>
        <v>15</v>
      </c>
      <c r="I111" t="s">
        <v>2</v>
      </c>
      <c r="J111">
        <f t="shared" si="13"/>
        <v>32</v>
      </c>
      <c r="K111" t="s">
        <v>939</v>
      </c>
      <c r="L111" t="s">
        <v>112</v>
      </c>
      <c r="M111">
        <f t="shared" si="14"/>
        <v>15</v>
      </c>
      <c r="N111">
        <f t="shared" si="15"/>
        <v>0.25</v>
      </c>
      <c r="O111">
        <v>110</v>
      </c>
      <c r="P111">
        <f t="shared" si="16"/>
        <v>57.5</v>
      </c>
      <c r="Q111">
        <f t="shared" si="17"/>
        <v>40.25</v>
      </c>
      <c r="R111">
        <f t="shared" si="18"/>
        <v>97.75</v>
      </c>
      <c r="T111" t="s">
        <v>637</v>
      </c>
      <c r="U111" t="str">
        <f t="shared" si="19"/>
        <v>cursed-weapon1-110 = Cursed bow - Level 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1"/>
  <sheetViews>
    <sheetView zoomScaleNormal="100" workbookViewId="0">
      <selection activeCell="M301" sqref="M2:M301"/>
    </sheetView>
  </sheetViews>
  <sheetFormatPr baseColWidth="10" defaultRowHeight="15" x14ac:dyDescent="0.25"/>
  <cols>
    <col min="1" max="1" width="16" customWidth="1"/>
    <col min="2" max="2" width="5.140625" customWidth="1"/>
    <col min="3" max="3" width="16.7109375" bestFit="1" customWidth="1"/>
    <col min="4" max="5" width="16.42578125" customWidth="1"/>
    <col min="6" max="6" width="15.28515625" customWidth="1"/>
  </cols>
  <sheetData>
    <row r="2" spans="1:13" x14ac:dyDescent="0.25">
      <c r="A2" t="str">
        <f>CONCATENATE(B2,C2,D2,E2,F2)</f>
        <v>{ type = "technology", name = "arrow-damage-1", icon = "__Cursed-Exp__/graphics/icons/arrow/cursed-range-tech-1.jpg", effects = { { type = "ammo-damage", ammo_category = "arrow", modifier = "0.1" } }, prerequisites = {""}, unit = { count = 1, ingredients = { {"cursed-talent-0", 1} }, time = 3000 }, upgrade = "true", order = "e-l-a", enable = false },</v>
      </c>
      <c r="B2" t="s">
        <v>414</v>
      </c>
      <c r="C2" t="s">
        <v>114</v>
      </c>
      <c r="D2" t="s">
        <v>527</v>
      </c>
      <c r="F2" t="s">
        <v>113</v>
      </c>
      <c r="G2" t="s">
        <v>112</v>
      </c>
      <c r="I2">
        <v>1</v>
      </c>
      <c r="J2">
        <f>(I2 / 8)</f>
        <v>0.125</v>
      </c>
      <c r="L2" t="s">
        <v>638</v>
      </c>
      <c r="M2" t="str">
        <f>CONCATENATE(C2," = ",L2)</f>
        <v>arrow-damage-1 = Arrow damage 1</v>
      </c>
    </row>
    <row r="3" spans="1:13" x14ac:dyDescent="0.25">
      <c r="A3" t="str">
        <f t="shared" ref="A3" si="0">CONCATENATE(B3,C3,D3,E3,F3)</f>
        <v>{ type = "technology", name = "arrow-damage-2", icon = "__Cursed-Exp__/graphics/icons/arrow/cursed-range-tech-1.jpg", effects = { { type = "ammo-damage", ammo_category = "arrow", modifier = "0.1" } }, prerequisites = {"arrow-damage-1"}, unit = { count = 1, ingredients = { {"cursed-talent-0", 1} }, time = 3000 }, upgrade = "true", order = "e-l-a", enable = false },</v>
      </c>
      <c r="B3" t="s">
        <v>414</v>
      </c>
      <c r="C3" t="s">
        <v>115</v>
      </c>
      <c r="D3" t="s">
        <v>527</v>
      </c>
      <c r="E3" t="str">
        <f>C2</f>
        <v>arrow-damage-1</v>
      </c>
      <c r="F3" t="s">
        <v>113</v>
      </c>
      <c r="G3" t="s">
        <v>112</v>
      </c>
      <c r="I3">
        <v>2</v>
      </c>
      <c r="J3">
        <f>(I3 / 8)</f>
        <v>0.25</v>
      </c>
      <c r="L3" t="s">
        <v>639</v>
      </c>
      <c r="M3" t="str">
        <f t="shared" ref="M3:M66" si="1">CONCATENATE(C3," = ",L3)</f>
        <v>arrow-damage-2 = Arrow damage 2</v>
      </c>
    </row>
    <row r="4" spans="1:13" x14ac:dyDescent="0.25">
      <c r="A4" t="str">
        <f t="shared" ref="A4:A67" si="2">CONCATENATE(B4,C4,D4,E4,F4)</f>
        <v>{ type = "technology", name = "arrow-damage-3", icon = "__Cursed-Exp__/graphics/icons/arrow/cursed-range-tech-1.jpg", effects = { { type = "ammo-damage", ammo_category = "arrow", modifier = "0.1" } }, prerequisites = {"arrow-damage-2"}, unit = { count = 1, ingredients = { {"cursed-talent-0", 1} }, time = 3000 }, upgrade = "true", order = "e-l-a", enable = false },</v>
      </c>
      <c r="B4" t="s">
        <v>414</v>
      </c>
      <c r="C4" t="s">
        <v>116</v>
      </c>
      <c r="D4" t="s">
        <v>527</v>
      </c>
      <c r="E4" t="str">
        <f t="shared" ref="E4:E67" si="3">C3</f>
        <v>arrow-damage-2</v>
      </c>
      <c r="F4" t="s">
        <v>113</v>
      </c>
      <c r="G4" t="s">
        <v>112</v>
      </c>
      <c r="I4">
        <v>3</v>
      </c>
      <c r="J4">
        <f t="shared" ref="J4:J67" si="4">(I4 / 8)</f>
        <v>0.375</v>
      </c>
      <c r="L4" t="s">
        <v>640</v>
      </c>
      <c r="M4" t="str">
        <f t="shared" si="1"/>
        <v>arrow-damage-3 = Arrow damage 3</v>
      </c>
    </row>
    <row r="5" spans="1:13" x14ac:dyDescent="0.25">
      <c r="A5" t="str">
        <f t="shared" si="2"/>
        <v>{ type = "technology", name = "arrow-damage-4", icon = "__Cursed-Exp__/graphics/icons/arrow/cursed-range-tech-1.jpg", effects = { { type = "ammo-damage", ammo_category = "arrow", modifier = "0.1" } }, prerequisites = {"arrow-damage-3"}, unit = { count = 1, ingredients = { {"cursed-talent-0", 1} }, time = 3000 }, upgrade = "true", order = "e-l-a", enable = false },</v>
      </c>
      <c r="B5" t="s">
        <v>414</v>
      </c>
      <c r="C5" t="s">
        <v>117</v>
      </c>
      <c r="D5" t="s">
        <v>527</v>
      </c>
      <c r="E5" t="str">
        <f t="shared" si="3"/>
        <v>arrow-damage-3</v>
      </c>
      <c r="F5" t="s">
        <v>113</v>
      </c>
      <c r="G5" t="s">
        <v>112</v>
      </c>
      <c r="I5">
        <v>4</v>
      </c>
      <c r="J5">
        <f t="shared" si="4"/>
        <v>0.5</v>
      </c>
      <c r="L5" t="s">
        <v>641</v>
      </c>
      <c r="M5" t="str">
        <f t="shared" si="1"/>
        <v>arrow-damage-4 = Arrow damage 4</v>
      </c>
    </row>
    <row r="6" spans="1:13" x14ac:dyDescent="0.25">
      <c r="A6" t="str">
        <f t="shared" si="2"/>
        <v>{ type = "technology", name = "arrow-damage-5", icon = "__Cursed-Exp__/graphics/icons/arrow/cursed-range-tech-1.jpg", effects = { { type = "ammo-damage", ammo_category = "arrow", modifier = "0.1" } }, prerequisites = {"arrow-damage-4"}, unit = { count = 1, ingredients = { {"cursed-talent-0", 1} }, time = 3000 }, upgrade = "true", order = "e-l-a", enable = false },</v>
      </c>
      <c r="B6" t="s">
        <v>414</v>
      </c>
      <c r="C6" t="s">
        <v>118</v>
      </c>
      <c r="D6" t="s">
        <v>527</v>
      </c>
      <c r="E6" t="str">
        <f t="shared" si="3"/>
        <v>arrow-damage-4</v>
      </c>
      <c r="F6" t="s">
        <v>113</v>
      </c>
      <c r="G6" t="s">
        <v>112</v>
      </c>
      <c r="I6">
        <v>5</v>
      </c>
      <c r="J6">
        <f t="shared" si="4"/>
        <v>0.625</v>
      </c>
      <c r="L6" t="s">
        <v>642</v>
      </c>
      <c r="M6" t="str">
        <f t="shared" si="1"/>
        <v>arrow-damage-5 = Arrow damage 5</v>
      </c>
    </row>
    <row r="7" spans="1:13" x14ac:dyDescent="0.25">
      <c r="A7" t="str">
        <f t="shared" si="2"/>
        <v>{ type = "technology", name = "arrow-damage-6", icon = "__Cursed-Exp__/graphics/icons/arrow/cursed-range-tech-1.jpg", effects = { { type = "ammo-damage", ammo_category = "arrow", modifier = "0.1" } }, prerequisites = {"arrow-damage-5"}, unit = { count = 1, ingredients = { {"cursed-talent-0", 1} }, time = 3000 }, upgrade = "true", order = "e-l-a", enable = false },</v>
      </c>
      <c r="B7" t="s">
        <v>414</v>
      </c>
      <c r="C7" t="s">
        <v>119</v>
      </c>
      <c r="D7" t="s">
        <v>527</v>
      </c>
      <c r="E7" t="str">
        <f t="shared" si="3"/>
        <v>arrow-damage-5</v>
      </c>
      <c r="F7" t="s">
        <v>113</v>
      </c>
      <c r="G7" t="s">
        <v>112</v>
      </c>
      <c r="I7">
        <v>6</v>
      </c>
      <c r="J7">
        <f t="shared" si="4"/>
        <v>0.75</v>
      </c>
      <c r="L7" t="s">
        <v>643</v>
      </c>
      <c r="M7" t="str">
        <f t="shared" si="1"/>
        <v>arrow-damage-6 = Arrow damage 6</v>
      </c>
    </row>
    <row r="8" spans="1:13" x14ac:dyDescent="0.25">
      <c r="A8" t="str">
        <f t="shared" si="2"/>
        <v>{ type = "technology", name = "arrow-damage-7", icon = "__Cursed-Exp__/graphics/icons/arrow/cursed-range-tech-1.jpg", effects = { { type = "ammo-damage", ammo_category = "arrow", modifier = "0.1" } }, prerequisites = {"arrow-damage-6"}, unit = { count = 1, ingredients = { {"cursed-talent-0", 1} }, time = 3000 }, upgrade = "true", order = "e-l-a", enable = false },</v>
      </c>
      <c r="B8" t="s">
        <v>414</v>
      </c>
      <c r="C8" t="s">
        <v>120</v>
      </c>
      <c r="D8" t="s">
        <v>527</v>
      </c>
      <c r="E8" t="str">
        <f t="shared" si="3"/>
        <v>arrow-damage-6</v>
      </c>
      <c r="F8" t="s">
        <v>113</v>
      </c>
      <c r="G8" t="s">
        <v>112</v>
      </c>
      <c r="I8">
        <v>7</v>
      </c>
      <c r="J8">
        <f t="shared" si="4"/>
        <v>0.875</v>
      </c>
      <c r="L8" t="s">
        <v>644</v>
      </c>
      <c r="M8" t="str">
        <f t="shared" si="1"/>
        <v>arrow-damage-7 = Arrow damage 7</v>
      </c>
    </row>
    <row r="9" spans="1:13" x14ac:dyDescent="0.25">
      <c r="A9" t="str">
        <f t="shared" si="2"/>
        <v>{ type = "technology", name = "arrow-damage-8", icon = "__Cursed-Exp__/graphics/icons/arrow/cursed-range-tech-1.jpg", effects = { { type = "ammo-damage", ammo_category = "arrow", modifier = "0.1" } }, prerequisites = {"arrow-damage-7"}, unit = { count = 1, ingredients = { {"cursed-talent-0", 1} }, time = 3000 }, upgrade = "true", order = "e-l-a", enable = false },</v>
      </c>
      <c r="B9" t="s">
        <v>414</v>
      </c>
      <c r="C9" t="s">
        <v>121</v>
      </c>
      <c r="D9" t="s">
        <v>527</v>
      </c>
      <c r="E9" t="str">
        <f t="shared" si="3"/>
        <v>arrow-damage-7</v>
      </c>
      <c r="F9" t="s">
        <v>113</v>
      </c>
      <c r="G9" t="s">
        <v>112</v>
      </c>
      <c r="I9">
        <v>8</v>
      </c>
      <c r="J9">
        <f t="shared" si="4"/>
        <v>1</v>
      </c>
      <c r="L9" t="s">
        <v>645</v>
      </c>
      <c r="M9" t="str">
        <f t="shared" si="1"/>
        <v>arrow-damage-8 = Arrow damage 8</v>
      </c>
    </row>
    <row r="10" spans="1:13" x14ac:dyDescent="0.25">
      <c r="A10" t="str">
        <f t="shared" si="2"/>
        <v>{ type = "technology", name = "arrow-damage-9", icon = "__Cursed-Exp__/graphics/icons/arrow/cursed-range-tech-1.jpg", effects = { { type = "ammo-damage", ammo_category = "arrow", modifier = "0.1" } }, prerequisites = {"arrow-damage-8"}, unit = { count = 1, ingredients = { {"cursed-talent-0", 1} }, time = 3000 }, upgrade = "true", order = "e-l-a", enable = false },</v>
      </c>
      <c r="B10" t="s">
        <v>414</v>
      </c>
      <c r="C10" t="s">
        <v>122</v>
      </c>
      <c r="D10" t="s">
        <v>527</v>
      </c>
      <c r="E10" t="str">
        <f t="shared" si="3"/>
        <v>arrow-damage-8</v>
      </c>
      <c r="F10" t="s">
        <v>113</v>
      </c>
      <c r="G10" t="s">
        <v>112</v>
      </c>
      <c r="I10">
        <v>9</v>
      </c>
      <c r="J10">
        <f t="shared" si="4"/>
        <v>1.125</v>
      </c>
      <c r="L10" t="s">
        <v>646</v>
      </c>
      <c r="M10" t="str">
        <f t="shared" si="1"/>
        <v>arrow-damage-9 = Arrow damage 9</v>
      </c>
    </row>
    <row r="11" spans="1:13" x14ac:dyDescent="0.25">
      <c r="A11" t="str">
        <f t="shared" si="2"/>
        <v>{ type = "technology", name = "arrow-damage-10", icon = "__Cursed-Exp__/graphics/icons/arrow/cursed-range-tech-1.jpg", effects = { { type = "ammo-damage", ammo_category = "arrow", modifier = "0.1" } }, prerequisites = {"arrow-damage-9"}, unit = { count = 1, ingredients = { {"cursed-talent-0", 1} }, time = 3000 }, upgrade = "true", order = "e-l-a", enable = false },</v>
      </c>
      <c r="B11" t="s">
        <v>414</v>
      </c>
      <c r="C11" t="s">
        <v>123</v>
      </c>
      <c r="D11" t="s">
        <v>527</v>
      </c>
      <c r="E11" t="str">
        <f t="shared" si="3"/>
        <v>arrow-damage-9</v>
      </c>
      <c r="F11" t="s">
        <v>113</v>
      </c>
      <c r="G11" t="s">
        <v>112</v>
      </c>
      <c r="I11">
        <v>10</v>
      </c>
      <c r="J11">
        <f t="shared" si="4"/>
        <v>1.25</v>
      </c>
      <c r="L11" t="s">
        <v>647</v>
      </c>
      <c r="M11" t="str">
        <f t="shared" si="1"/>
        <v>arrow-damage-10 = Arrow damage 10</v>
      </c>
    </row>
    <row r="12" spans="1:13" x14ac:dyDescent="0.25">
      <c r="A12" t="str">
        <f t="shared" si="2"/>
        <v>{ type = "technology", name = "arrow-damage-11", icon = "__Cursed-Exp__/graphics/icons/arrow/cursed-range-tech-1.jpg", effects = { { type = "ammo-damage", ammo_category = "arrow", modifier = "0.1" } }, prerequisites = {"arrow-damage-10"}, unit = { count = 1, ingredients = { {"cursed-talent-0", 1} }, time = 3000 }, upgrade = "true", order = "e-l-a", enable = false },</v>
      </c>
      <c r="B12" t="s">
        <v>414</v>
      </c>
      <c r="C12" t="s">
        <v>124</v>
      </c>
      <c r="D12" t="s">
        <v>527</v>
      </c>
      <c r="E12" t="str">
        <f t="shared" si="3"/>
        <v>arrow-damage-10</v>
      </c>
      <c r="F12" t="s">
        <v>113</v>
      </c>
      <c r="G12" t="s">
        <v>112</v>
      </c>
      <c r="I12">
        <v>11</v>
      </c>
      <c r="J12">
        <f t="shared" si="4"/>
        <v>1.375</v>
      </c>
      <c r="L12" t="s">
        <v>648</v>
      </c>
      <c r="M12" t="str">
        <f t="shared" si="1"/>
        <v>arrow-damage-11 = Arrow damage 11</v>
      </c>
    </row>
    <row r="13" spans="1:13" x14ac:dyDescent="0.25">
      <c r="A13" t="str">
        <f t="shared" si="2"/>
        <v>{ type = "technology", name = "arrow-damage-12", icon = "__Cursed-Exp__/graphics/icons/arrow/cursed-range-tech-1.jpg", effects = { { type = "ammo-damage", ammo_category = "arrow", modifier = "0.1" } }, prerequisites = {"arrow-damage-11"}, unit = { count = 1, ingredients = { {"cursed-talent-0", 1} }, time = 3000 }, upgrade = "true", order = "e-l-a", enable = false },</v>
      </c>
      <c r="B13" t="s">
        <v>414</v>
      </c>
      <c r="C13" t="s">
        <v>125</v>
      </c>
      <c r="D13" t="s">
        <v>527</v>
      </c>
      <c r="E13" t="str">
        <f t="shared" si="3"/>
        <v>arrow-damage-11</v>
      </c>
      <c r="F13" t="s">
        <v>113</v>
      </c>
      <c r="G13" t="s">
        <v>112</v>
      </c>
      <c r="I13">
        <v>12</v>
      </c>
      <c r="J13">
        <f t="shared" si="4"/>
        <v>1.5</v>
      </c>
      <c r="L13" t="s">
        <v>649</v>
      </c>
      <c r="M13" t="str">
        <f t="shared" si="1"/>
        <v>arrow-damage-12 = Arrow damage 12</v>
      </c>
    </row>
    <row r="14" spans="1:13" x14ac:dyDescent="0.25">
      <c r="A14" t="str">
        <f t="shared" si="2"/>
        <v>{ type = "technology", name = "arrow-damage-13", icon = "__Cursed-Exp__/graphics/icons/arrow/cursed-range-tech-1.jpg", effects = { { type = "ammo-damage", ammo_category = "arrow", modifier = "0.1" } }, prerequisites = {"arrow-damage-12"}, unit = { count = 1, ingredients = { {"cursed-talent-0", 1} }, time = 3000 }, upgrade = "true", order = "e-l-a", enable = false },</v>
      </c>
      <c r="B14" t="s">
        <v>414</v>
      </c>
      <c r="C14" t="s">
        <v>126</v>
      </c>
      <c r="D14" t="s">
        <v>527</v>
      </c>
      <c r="E14" t="str">
        <f t="shared" si="3"/>
        <v>arrow-damage-12</v>
      </c>
      <c r="F14" t="s">
        <v>113</v>
      </c>
      <c r="G14" t="s">
        <v>112</v>
      </c>
      <c r="I14">
        <v>13</v>
      </c>
      <c r="J14">
        <f t="shared" si="4"/>
        <v>1.625</v>
      </c>
      <c r="L14" t="s">
        <v>650</v>
      </c>
      <c r="M14" t="str">
        <f t="shared" si="1"/>
        <v>arrow-damage-13 = Arrow damage 13</v>
      </c>
    </row>
    <row r="15" spans="1:13" x14ac:dyDescent="0.25">
      <c r="A15" t="str">
        <f t="shared" si="2"/>
        <v>{ type = "technology", name = "arrow-damage-14", icon = "__Cursed-Exp__/graphics/icons/arrow/cursed-range-tech-1.jpg", effects = { { type = "ammo-damage", ammo_category = "arrow", modifier = "0.1" } }, prerequisites = {"arrow-damage-13"}, unit = { count = 1, ingredients = { {"cursed-talent-0", 1} }, time = 3000 }, upgrade = "true", order = "e-l-a", enable = false },</v>
      </c>
      <c r="B15" t="s">
        <v>414</v>
      </c>
      <c r="C15" t="s">
        <v>127</v>
      </c>
      <c r="D15" t="s">
        <v>527</v>
      </c>
      <c r="E15" t="str">
        <f t="shared" si="3"/>
        <v>arrow-damage-13</v>
      </c>
      <c r="F15" t="s">
        <v>113</v>
      </c>
      <c r="G15" t="s">
        <v>112</v>
      </c>
      <c r="I15">
        <v>14</v>
      </c>
      <c r="J15">
        <f t="shared" si="4"/>
        <v>1.75</v>
      </c>
      <c r="L15" t="s">
        <v>651</v>
      </c>
      <c r="M15" t="str">
        <f t="shared" si="1"/>
        <v>arrow-damage-14 = Arrow damage 14</v>
      </c>
    </row>
    <row r="16" spans="1:13" x14ac:dyDescent="0.25">
      <c r="A16" t="str">
        <f t="shared" si="2"/>
        <v>{ type = "technology", name = "arrow-damage-15", icon = "__Cursed-Exp__/graphics/icons/arrow/cursed-range-tech-1.jpg", effects = { { type = "ammo-damage", ammo_category = "arrow", modifier = "0.1" } }, prerequisites = {"arrow-damage-14"}, unit = { count = 1, ingredients = { {"cursed-talent-0", 1} }, time = 3000 }, upgrade = "true", order = "e-l-a", enable = false },</v>
      </c>
      <c r="B16" t="s">
        <v>414</v>
      </c>
      <c r="C16" t="s">
        <v>128</v>
      </c>
      <c r="D16" t="s">
        <v>527</v>
      </c>
      <c r="E16" t="str">
        <f t="shared" si="3"/>
        <v>arrow-damage-14</v>
      </c>
      <c r="F16" t="s">
        <v>113</v>
      </c>
      <c r="G16" t="s">
        <v>112</v>
      </c>
      <c r="I16">
        <v>15</v>
      </c>
      <c r="J16">
        <f t="shared" si="4"/>
        <v>1.875</v>
      </c>
      <c r="L16" t="s">
        <v>652</v>
      </c>
      <c r="M16" t="str">
        <f t="shared" si="1"/>
        <v>arrow-damage-15 = Arrow damage 15</v>
      </c>
    </row>
    <row r="17" spans="1:13" x14ac:dyDescent="0.25">
      <c r="A17" t="str">
        <f t="shared" si="2"/>
        <v>{ type = "technology", name = "arrow-damage-16", icon = "__Cursed-Exp__/graphics/icons/arrow/cursed-range-tech-1.jpg", effects = { { type = "ammo-damage", ammo_category = "arrow", modifier = "0.1" } }, prerequisites = {"arrow-damage-15"}, unit = { count = 1, ingredients = { {"cursed-talent-0", 1} }, time = 3000 }, upgrade = "true", order = "e-l-a", enable = false },</v>
      </c>
      <c r="B17" t="s">
        <v>414</v>
      </c>
      <c r="C17" t="s">
        <v>129</v>
      </c>
      <c r="D17" t="s">
        <v>527</v>
      </c>
      <c r="E17" t="str">
        <f t="shared" si="3"/>
        <v>arrow-damage-15</v>
      </c>
      <c r="F17" t="s">
        <v>113</v>
      </c>
      <c r="G17" t="s">
        <v>112</v>
      </c>
      <c r="I17">
        <v>16</v>
      </c>
      <c r="J17">
        <f t="shared" si="4"/>
        <v>2</v>
      </c>
      <c r="L17" t="s">
        <v>653</v>
      </c>
      <c r="M17" t="str">
        <f t="shared" si="1"/>
        <v>arrow-damage-16 = Arrow damage 16</v>
      </c>
    </row>
    <row r="18" spans="1:13" x14ac:dyDescent="0.25">
      <c r="A18" t="str">
        <f t="shared" si="2"/>
        <v>{ type = "technology", name = "arrow-damage-17", icon = "__Cursed-Exp__/graphics/icons/arrow/cursed-range-tech-1.jpg", effects = { { type = "ammo-damage", ammo_category = "arrow", modifier = "0.1" } }, prerequisites = {"arrow-damage-16"}, unit = { count = 1, ingredients = { {"cursed-talent-0", 1} }, time = 3000 }, upgrade = "true", order = "e-l-a", enable = false },</v>
      </c>
      <c r="B18" t="s">
        <v>414</v>
      </c>
      <c r="C18" t="s">
        <v>130</v>
      </c>
      <c r="D18" t="s">
        <v>527</v>
      </c>
      <c r="E18" t="str">
        <f t="shared" si="3"/>
        <v>arrow-damage-16</v>
      </c>
      <c r="F18" t="s">
        <v>113</v>
      </c>
      <c r="G18" t="s">
        <v>112</v>
      </c>
      <c r="I18">
        <v>17</v>
      </c>
      <c r="J18">
        <f t="shared" si="4"/>
        <v>2.125</v>
      </c>
      <c r="L18" t="s">
        <v>654</v>
      </c>
      <c r="M18" t="str">
        <f t="shared" si="1"/>
        <v>arrow-damage-17 = Arrow damage 17</v>
      </c>
    </row>
    <row r="19" spans="1:13" x14ac:dyDescent="0.25">
      <c r="A19" t="str">
        <f t="shared" si="2"/>
        <v>{ type = "technology", name = "arrow-damage-18", icon = "__Cursed-Exp__/graphics/icons/arrow/cursed-range-tech-1.jpg", effects = { { type = "ammo-damage", ammo_category = "arrow", modifier = "0.1" } }, prerequisites = {"arrow-damage-17"}, unit = { count = 1, ingredients = { {"cursed-talent-0", 1} }, time = 3000 }, upgrade = "true", order = "e-l-a", enable = false },</v>
      </c>
      <c r="B19" t="s">
        <v>414</v>
      </c>
      <c r="C19" t="s">
        <v>131</v>
      </c>
      <c r="D19" t="s">
        <v>527</v>
      </c>
      <c r="E19" t="str">
        <f t="shared" si="3"/>
        <v>arrow-damage-17</v>
      </c>
      <c r="F19" t="s">
        <v>113</v>
      </c>
      <c r="G19" t="s">
        <v>112</v>
      </c>
      <c r="I19">
        <v>18</v>
      </c>
      <c r="J19">
        <f t="shared" si="4"/>
        <v>2.25</v>
      </c>
      <c r="L19" t="s">
        <v>655</v>
      </c>
      <c r="M19" t="str">
        <f t="shared" si="1"/>
        <v>arrow-damage-18 = Arrow damage 18</v>
      </c>
    </row>
    <row r="20" spans="1:13" x14ac:dyDescent="0.25">
      <c r="A20" t="str">
        <f t="shared" si="2"/>
        <v>{ type = "technology", name = "arrow-damage-19", icon = "__Cursed-Exp__/graphics/icons/arrow/cursed-range-tech-1.jpg", effects = { { type = "ammo-damage", ammo_category = "arrow", modifier = "0.1" } }, prerequisites = {"arrow-damage-18"}, unit = { count = 1, ingredients = { {"cursed-talent-0", 1} }, time = 3000 }, upgrade = "true", order = "e-l-a", enable = false },</v>
      </c>
      <c r="B20" t="s">
        <v>414</v>
      </c>
      <c r="C20" t="s">
        <v>132</v>
      </c>
      <c r="D20" t="s">
        <v>527</v>
      </c>
      <c r="E20" t="str">
        <f t="shared" si="3"/>
        <v>arrow-damage-18</v>
      </c>
      <c r="F20" t="s">
        <v>113</v>
      </c>
      <c r="G20" t="s">
        <v>112</v>
      </c>
      <c r="I20">
        <v>19</v>
      </c>
      <c r="J20">
        <f t="shared" si="4"/>
        <v>2.375</v>
      </c>
      <c r="L20" t="s">
        <v>656</v>
      </c>
      <c r="M20" t="str">
        <f t="shared" si="1"/>
        <v>arrow-damage-19 = Arrow damage 19</v>
      </c>
    </row>
    <row r="21" spans="1:13" x14ac:dyDescent="0.25">
      <c r="A21" t="str">
        <f t="shared" si="2"/>
        <v>{ type = "technology", name = "arrow-damage-20", icon = "__Cursed-Exp__/graphics/icons/arrow/cursed-range-tech-1.jpg", effects = { { type = "ammo-damage", ammo_category = "arrow", modifier = "0.1" } }, prerequisites = {"arrow-damage-19"}, unit = { count = 1, ingredients = { {"cursed-talent-0", 1} }, time = 3000 }, upgrade = "true", order = "e-l-a", enable = false },</v>
      </c>
      <c r="B21" t="s">
        <v>414</v>
      </c>
      <c r="C21" t="s">
        <v>133</v>
      </c>
      <c r="D21" t="s">
        <v>527</v>
      </c>
      <c r="E21" t="str">
        <f t="shared" si="3"/>
        <v>arrow-damage-19</v>
      </c>
      <c r="F21" t="s">
        <v>113</v>
      </c>
      <c r="G21" t="s">
        <v>112</v>
      </c>
      <c r="I21">
        <v>20</v>
      </c>
      <c r="J21">
        <f t="shared" si="4"/>
        <v>2.5</v>
      </c>
      <c r="L21" t="s">
        <v>657</v>
      </c>
      <c r="M21" t="str">
        <f t="shared" si="1"/>
        <v>arrow-damage-20 = Arrow damage 20</v>
      </c>
    </row>
    <row r="22" spans="1:13" x14ac:dyDescent="0.25">
      <c r="A22" t="str">
        <f t="shared" si="2"/>
        <v>{ type = "technology", name = "arrow-damage-21", icon = "__Cursed-Exp__/graphics/icons/arrow/cursed-range-tech-1.jpg", effects = { { type = "ammo-damage", ammo_category = "arrow", modifier = "0.1" } }, prerequisites = {"arrow-damage-20"}, unit = { count = 1, ingredients = { {"cursed-talent-0", 1} }, time = 3000 }, upgrade = "true", order = "e-l-a", enable = false },</v>
      </c>
      <c r="B22" t="s">
        <v>414</v>
      </c>
      <c r="C22" t="s">
        <v>134</v>
      </c>
      <c r="D22" t="s">
        <v>527</v>
      </c>
      <c r="E22" t="str">
        <f t="shared" si="3"/>
        <v>arrow-damage-20</v>
      </c>
      <c r="F22" t="s">
        <v>113</v>
      </c>
      <c r="G22" t="s">
        <v>112</v>
      </c>
      <c r="I22">
        <v>21</v>
      </c>
      <c r="J22">
        <f t="shared" si="4"/>
        <v>2.625</v>
      </c>
      <c r="L22" t="s">
        <v>658</v>
      </c>
      <c r="M22" t="str">
        <f t="shared" si="1"/>
        <v>arrow-damage-21 = Arrow damage 21</v>
      </c>
    </row>
    <row r="23" spans="1:13" x14ac:dyDescent="0.25">
      <c r="A23" t="str">
        <f t="shared" si="2"/>
        <v>{ type = "technology", name = "arrow-damage-22", icon = "__Cursed-Exp__/graphics/icons/arrow/cursed-range-tech-1.jpg", effects = { { type = "ammo-damage", ammo_category = "arrow", modifier = "0.1" } }, prerequisites = {"arrow-damage-21"}, unit = { count = 1, ingredients = { {"cursed-talent-0", 1} }, time = 3000 }, upgrade = "true", order = "e-l-a", enable = false },</v>
      </c>
      <c r="B23" t="s">
        <v>414</v>
      </c>
      <c r="C23" t="s">
        <v>135</v>
      </c>
      <c r="D23" t="s">
        <v>527</v>
      </c>
      <c r="E23" t="str">
        <f t="shared" si="3"/>
        <v>arrow-damage-21</v>
      </c>
      <c r="F23" t="s">
        <v>113</v>
      </c>
      <c r="G23" t="s">
        <v>112</v>
      </c>
      <c r="I23">
        <v>22</v>
      </c>
      <c r="J23">
        <f t="shared" si="4"/>
        <v>2.75</v>
      </c>
      <c r="L23" t="s">
        <v>659</v>
      </c>
      <c r="M23" t="str">
        <f t="shared" si="1"/>
        <v>arrow-damage-22 = Arrow damage 22</v>
      </c>
    </row>
    <row r="24" spans="1:13" x14ac:dyDescent="0.25">
      <c r="A24" t="str">
        <f t="shared" si="2"/>
        <v>{ type = "technology", name = "arrow-damage-23", icon = "__Cursed-Exp__/graphics/icons/arrow/cursed-range-tech-1.jpg", effects = { { type = "ammo-damage", ammo_category = "arrow", modifier = "0.1" } }, prerequisites = {"arrow-damage-22"}, unit = { count = 1, ingredients = { {"cursed-talent-0", 1} }, time = 3000 }, upgrade = "true", order = "e-l-a", enable = false },</v>
      </c>
      <c r="B24" t="s">
        <v>414</v>
      </c>
      <c r="C24" t="s">
        <v>136</v>
      </c>
      <c r="D24" t="s">
        <v>527</v>
      </c>
      <c r="E24" t="str">
        <f t="shared" si="3"/>
        <v>arrow-damage-22</v>
      </c>
      <c r="F24" t="s">
        <v>113</v>
      </c>
      <c r="G24" t="s">
        <v>112</v>
      </c>
      <c r="I24">
        <v>23</v>
      </c>
      <c r="J24">
        <f t="shared" si="4"/>
        <v>2.875</v>
      </c>
      <c r="L24" t="s">
        <v>660</v>
      </c>
      <c r="M24" t="str">
        <f t="shared" si="1"/>
        <v>arrow-damage-23 = Arrow damage 23</v>
      </c>
    </row>
    <row r="25" spans="1:13" x14ac:dyDescent="0.25">
      <c r="A25" t="str">
        <f t="shared" si="2"/>
        <v>{ type = "technology", name = "arrow-damage-24", icon = "__Cursed-Exp__/graphics/icons/arrow/cursed-range-tech-1.jpg", effects = { { type = "ammo-damage", ammo_category = "arrow", modifier = "0.1" } }, prerequisites = {"arrow-damage-23"}, unit = { count = 1, ingredients = { {"cursed-talent-0", 1} }, time = 3000 }, upgrade = "true", order = "e-l-a", enable = false },</v>
      </c>
      <c r="B25" t="s">
        <v>414</v>
      </c>
      <c r="C25" t="s">
        <v>137</v>
      </c>
      <c r="D25" t="s">
        <v>527</v>
      </c>
      <c r="E25" t="str">
        <f t="shared" si="3"/>
        <v>arrow-damage-23</v>
      </c>
      <c r="F25" t="s">
        <v>113</v>
      </c>
      <c r="G25" t="s">
        <v>112</v>
      </c>
      <c r="I25">
        <v>24</v>
      </c>
      <c r="J25">
        <f t="shared" si="4"/>
        <v>3</v>
      </c>
      <c r="L25" t="s">
        <v>661</v>
      </c>
      <c r="M25" t="str">
        <f t="shared" si="1"/>
        <v>arrow-damage-24 = Arrow damage 24</v>
      </c>
    </row>
    <row r="26" spans="1:13" x14ac:dyDescent="0.25">
      <c r="A26" t="str">
        <f t="shared" si="2"/>
        <v>{ type = "technology", name = "arrow-damage-25", icon = "__Cursed-Exp__/graphics/icons/arrow/cursed-range-tech-1.jpg", effects = { { type = "ammo-damage", ammo_category = "arrow", modifier = "0.1" } }, prerequisites = {"arrow-damage-24"}, unit = { count = 1, ingredients = { {"cursed-talent-0", 1} }, time = 3000 }, upgrade = "true", order = "e-l-a", enable = false },</v>
      </c>
      <c r="B26" t="s">
        <v>414</v>
      </c>
      <c r="C26" t="s">
        <v>138</v>
      </c>
      <c r="D26" t="s">
        <v>527</v>
      </c>
      <c r="E26" t="str">
        <f t="shared" si="3"/>
        <v>arrow-damage-24</v>
      </c>
      <c r="F26" t="s">
        <v>113</v>
      </c>
      <c r="G26" t="s">
        <v>112</v>
      </c>
      <c r="I26">
        <v>25</v>
      </c>
      <c r="J26">
        <f t="shared" si="4"/>
        <v>3.125</v>
      </c>
      <c r="L26" t="s">
        <v>662</v>
      </c>
      <c r="M26" t="str">
        <f t="shared" si="1"/>
        <v>arrow-damage-25 = Arrow damage 25</v>
      </c>
    </row>
    <row r="27" spans="1:13" x14ac:dyDescent="0.25">
      <c r="A27" t="str">
        <f t="shared" si="2"/>
        <v>{ type = "technology", name = "arrow-damage-26", icon = "__Cursed-Exp__/graphics/icons/arrow/cursed-range-tech-1.jpg", effects = { { type = "ammo-damage", ammo_category = "arrow", modifier = "0.1" } }, prerequisites = {"arrow-damage-25"}, unit = { count = 1, ingredients = { {"cursed-talent-0", 1} }, time = 3000 }, upgrade = "true", order = "e-l-a", enable = false },</v>
      </c>
      <c r="B27" t="s">
        <v>414</v>
      </c>
      <c r="C27" t="s">
        <v>139</v>
      </c>
      <c r="D27" t="s">
        <v>527</v>
      </c>
      <c r="E27" t="str">
        <f t="shared" si="3"/>
        <v>arrow-damage-25</v>
      </c>
      <c r="F27" t="s">
        <v>113</v>
      </c>
      <c r="G27" t="s">
        <v>112</v>
      </c>
      <c r="I27">
        <v>26</v>
      </c>
      <c r="J27">
        <f t="shared" si="4"/>
        <v>3.25</v>
      </c>
      <c r="L27" t="s">
        <v>663</v>
      </c>
      <c r="M27" t="str">
        <f t="shared" si="1"/>
        <v>arrow-damage-26 = Arrow damage 26</v>
      </c>
    </row>
    <row r="28" spans="1:13" x14ac:dyDescent="0.25">
      <c r="A28" t="str">
        <f t="shared" si="2"/>
        <v>{ type = "technology", name = "arrow-damage-27", icon = "__Cursed-Exp__/graphics/icons/arrow/cursed-range-tech-1.jpg", effects = { { type = "ammo-damage", ammo_category = "arrow", modifier = "0.1" } }, prerequisites = {"arrow-damage-26"}, unit = { count = 1, ingredients = { {"cursed-talent-0", 1} }, time = 3000 }, upgrade = "true", order = "e-l-a", enable = false },</v>
      </c>
      <c r="B28" t="s">
        <v>414</v>
      </c>
      <c r="C28" t="s">
        <v>140</v>
      </c>
      <c r="D28" t="s">
        <v>527</v>
      </c>
      <c r="E28" t="str">
        <f t="shared" si="3"/>
        <v>arrow-damage-26</v>
      </c>
      <c r="F28" t="s">
        <v>113</v>
      </c>
      <c r="G28" t="s">
        <v>112</v>
      </c>
      <c r="I28">
        <v>27</v>
      </c>
      <c r="J28">
        <f t="shared" si="4"/>
        <v>3.375</v>
      </c>
      <c r="L28" t="s">
        <v>664</v>
      </c>
      <c r="M28" t="str">
        <f t="shared" si="1"/>
        <v>arrow-damage-27 = Arrow damage 27</v>
      </c>
    </row>
    <row r="29" spans="1:13" x14ac:dyDescent="0.25">
      <c r="A29" t="str">
        <f t="shared" si="2"/>
        <v>{ type = "technology", name = "arrow-damage-28", icon = "__Cursed-Exp__/graphics/icons/arrow/cursed-range-tech-1.jpg", effects = { { type = "ammo-damage", ammo_category = "arrow", modifier = "0.1" } }, prerequisites = {"arrow-damage-27"}, unit = { count = 1, ingredients = { {"cursed-talent-0", 1} }, time = 3000 }, upgrade = "true", order = "e-l-a", enable = false },</v>
      </c>
      <c r="B29" t="s">
        <v>414</v>
      </c>
      <c r="C29" t="s">
        <v>141</v>
      </c>
      <c r="D29" t="s">
        <v>527</v>
      </c>
      <c r="E29" t="str">
        <f t="shared" si="3"/>
        <v>arrow-damage-27</v>
      </c>
      <c r="F29" t="s">
        <v>113</v>
      </c>
      <c r="G29" t="s">
        <v>112</v>
      </c>
      <c r="I29">
        <v>28</v>
      </c>
      <c r="J29">
        <f t="shared" si="4"/>
        <v>3.5</v>
      </c>
      <c r="L29" t="s">
        <v>665</v>
      </c>
      <c r="M29" t="str">
        <f t="shared" si="1"/>
        <v>arrow-damage-28 = Arrow damage 28</v>
      </c>
    </row>
    <row r="30" spans="1:13" x14ac:dyDescent="0.25">
      <c r="A30" t="str">
        <f t="shared" si="2"/>
        <v>{ type = "technology", name = "arrow-damage-29", icon = "__Cursed-Exp__/graphics/icons/arrow/cursed-range-tech-1.jpg", effects = { { type = "ammo-damage", ammo_category = "arrow", modifier = "0.1" } }, prerequisites = {"arrow-damage-28"}, unit = { count = 1, ingredients = { {"cursed-talent-0", 1} }, time = 3000 }, upgrade = "true", order = "e-l-a", enable = false },</v>
      </c>
      <c r="B30" t="s">
        <v>414</v>
      </c>
      <c r="C30" t="s">
        <v>142</v>
      </c>
      <c r="D30" t="s">
        <v>527</v>
      </c>
      <c r="E30" t="str">
        <f t="shared" si="3"/>
        <v>arrow-damage-28</v>
      </c>
      <c r="F30" t="s">
        <v>113</v>
      </c>
      <c r="G30" t="s">
        <v>112</v>
      </c>
      <c r="I30">
        <v>29</v>
      </c>
      <c r="J30">
        <f t="shared" si="4"/>
        <v>3.625</v>
      </c>
      <c r="L30" t="s">
        <v>666</v>
      </c>
      <c r="M30" t="str">
        <f t="shared" si="1"/>
        <v>arrow-damage-29 = Arrow damage 29</v>
      </c>
    </row>
    <row r="31" spans="1:13" x14ac:dyDescent="0.25">
      <c r="A31" t="str">
        <f t="shared" si="2"/>
        <v>{ type = "technology", name = "arrow-damage-30", icon = "__Cursed-Exp__/graphics/icons/arrow/cursed-range-tech-1.jpg", effects = { { type = "ammo-damage", ammo_category = "arrow", modifier = "0.1" } }, prerequisites = {"arrow-damage-29"}, unit = { count = 1, ingredients = { {"cursed-talent-0", 1} }, time = 3000 }, upgrade = "true", order = "e-l-a", enable = false },</v>
      </c>
      <c r="B31" t="s">
        <v>414</v>
      </c>
      <c r="C31" t="s">
        <v>143</v>
      </c>
      <c r="D31" t="s">
        <v>527</v>
      </c>
      <c r="E31" t="str">
        <f t="shared" si="3"/>
        <v>arrow-damage-29</v>
      </c>
      <c r="F31" t="s">
        <v>113</v>
      </c>
      <c r="G31" t="s">
        <v>112</v>
      </c>
      <c r="I31">
        <v>30</v>
      </c>
      <c r="J31">
        <f t="shared" si="4"/>
        <v>3.75</v>
      </c>
      <c r="L31" t="s">
        <v>667</v>
      </c>
      <c r="M31" t="str">
        <f t="shared" si="1"/>
        <v>arrow-damage-30 = Arrow damage 30</v>
      </c>
    </row>
    <row r="32" spans="1:13" x14ac:dyDescent="0.25">
      <c r="A32" t="str">
        <f t="shared" si="2"/>
        <v>{ type = "technology", name = "arrow-damage-31", icon = "__Cursed-Exp__/graphics/icons/arrow/cursed-range-tech-1.jpg", effects = { { type = "ammo-damage", ammo_category = "arrow", modifier = "0.1" } }, prerequisites = {"arrow-damage-30"}, unit = { count = 1, ingredients = { {"cursed-talent-0", 1} }, time = 3000 }, upgrade = "true", order = "e-l-a", enable = false },</v>
      </c>
      <c r="B32" t="s">
        <v>414</v>
      </c>
      <c r="C32" t="s">
        <v>144</v>
      </c>
      <c r="D32" t="s">
        <v>527</v>
      </c>
      <c r="E32" t="str">
        <f t="shared" si="3"/>
        <v>arrow-damage-30</v>
      </c>
      <c r="F32" t="s">
        <v>113</v>
      </c>
      <c r="G32" t="s">
        <v>112</v>
      </c>
      <c r="I32">
        <v>31</v>
      </c>
      <c r="J32">
        <f t="shared" si="4"/>
        <v>3.875</v>
      </c>
      <c r="L32" t="s">
        <v>668</v>
      </c>
      <c r="M32" t="str">
        <f t="shared" si="1"/>
        <v>arrow-damage-31 = Arrow damage 31</v>
      </c>
    </row>
    <row r="33" spans="1:13" x14ac:dyDescent="0.25">
      <c r="A33" t="str">
        <f t="shared" si="2"/>
        <v>{ type = "technology", name = "arrow-damage-32", icon = "__Cursed-Exp__/graphics/icons/arrow/cursed-range-tech-1.jpg", effects = { { type = "ammo-damage", ammo_category = "arrow", modifier = "0.1" } }, prerequisites = {"arrow-damage-31"}, unit = { count = 1, ingredients = { {"cursed-talent-0", 1} }, time = 3000 }, upgrade = "true", order = "e-l-a", enable = false },</v>
      </c>
      <c r="B33" t="s">
        <v>414</v>
      </c>
      <c r="C33" t="s">
        <v>145</v>
      </c>
      <c r="D33" t="s">
        <v>527</v>
      </c>
      <c r="E33" t="str">
        <f t="shared" si="3"/>
        <v>arrow-damage-31</v>
      </c>
      <c r="F33" t="s">
        <v>113</v>
      </c>
      <c r="G33" t="s">
        <v>112</v>
      </c>
      <c r="I33">
        <v>32</v>
      </c>
      <c r="J33">
        <f t="shared" si="4"/>
        <v>4</v>
      </c>
      <c r="L33" t="s">
        <v>669</v>
      </c>
      <c r="M33" t="str">
        <f t="shared" si="1"/>
        <v>arrow-damage-32 = Arrow damage 32</v>
      </c>
    </row>
    <row r="34" spans="1:13" x14ac:dyDescent="0.25">
      <c r="A34" t="str">
        <f t="shared" si="2"/>
        <v>{ type = "technology", name = "arrow-damage-33", icon = "__Cursed-Exp__/graphics/icons/arrow/cursed-range-tech-1.jpg", effects = { { type = "ammo-damage", ammo_category = "arrow", modifier = "0.1" } }, prerequisites = {"arrow-damage-32"}, unit = { count = 1, ingredients = { {"cursed-talent-0", 1} }, time = 3000 }, upgrade = "true", order = "e-l-a", enable = false },</v>
      </c>
      <c r="B34" t="s">
        <v>414</v>
      </c>
      <c r="C34" t="s">
        <v>146</v>
      </c>
      <c r="D34" t="s">
        <v>527</v>
      </c>
      <c r="E34" t="str">
        <f t="shared" si="3"/>
        <v>arrow-damage-32</v>
      </c>
      <c r="F34" t="s">
        <v>113</v>
      </c>
      <c r="G34" t="s">
        <v>112</v>
      </c>
      <c r="I34">
        <v>33</v>
      </c>
      <c r="J34">
        <f t="shared" si="4"/>
        <v>4.125</v>
      </c>
      <c r="L34" t="s">
        <v>670</v>
      </c>
      <c r="M34" t="str">
        <f t="shared" si="1"/>
        <v>arrow-damage-33 = Arrow damage 33</v>
      </c>
    </row>
    <row r="35" spans="1:13" x14ac:dyDescent="0.25">
      <c r="A35" t="str">
        <f t="shared" si="2"/>
        <v>{ type = "technology", name = "arrow-damage-34", icon = "__Cursed-Exp__/graphics/icons/arrow/cursed-range-tech-1.jpg", effects = { { type = "ammo-damage", ammo_category = "arrow", modifier = "0.1" } }, prerequisites = {"arrow-damage-33"}, unit = { count = 1, ingredients = { {"cursed-talent-0", 1} }, time = 3000 }, upgrade = "true", order = "e-l-a", enable = false },</v>
      </c>
      <c r="B35" t="s">
        <v>414</v>
      </c>
      <c r="C35" t="s">
        <v>147</v>
      </c>
      <c r="D35" t="s">
        <v>527</v>
      </c>
      <c r="E35" t="str">
        <f t="shared" si="3"/>
        <v>arrow-damage-33</v>
      </c>
      <c r="F35" t="s">
        <v>113</v>
      </c>
      <c r="G35" t="s">
        <v>112</v>
      </c>
      <c r="I35">
        <v>34</v>
      </c>
      <c r="J35">
        <f t="shared" si="4"/>
        <v>4.25</v>
      </c>
      <c r="L35" t="s">
        <v>671</v>
      </c>
      <c r="M35" t="str">
        <f t="shared" si="1"/>
        <v>arrow-damage-34 = Arrow damage 34</v>
      </c>
    </row>
    <row r="36" spans="1:13" x14ac:dyDescent="0.25">
      <c r="A36" t="str">
        <f t="shared" si="2"/>
        <v>{ type = "technology", name = "arrow-damage-35", icon = "__Cursed-Exp__/graphics/icons/arrow/cursed-range-tech-1.jpg", effects = { { type = "ammo-damage", ammo_category = "arrow", modifier = "0.1" } }, prerequisites = {"arrow-damage-34"}, unit = { count = 1, ingredients = { {"cursed-talent-0", 1} }, time = 3000 }, upgrade = "true", order = "e-l-a", enable = false },</v>
      </c>
      <c r="B36" t="s">
        <v>414</v>
      </c>
      <c r="C36" t="s">
        <v>148</v>
      </c>
      <c r="D36" t="s">
        <v>527</v>
      </c>
      <c r="E36" t="str">
        <f t="shared" si="3"/>
        <v>arrow-damage-34</v>
      </c>
      <c r="F36" t="s">
        <v>113</v>
      </c>
      <c r="G36" t="s">
        <v>112</v>
      </c>
      <c r="I36">
        <v>35</v>
      </c>
      <c r="J36">
        <f t="shared" si="4"/>
        <v>4.375</v>
      </c>
      <c r="L36" t="s">
        <v>672</v>
      </c>
      <c r="M36" t="str">
        <f t="shared" si="1"/>
        <v>arrow-damage-35 = Arrow damage 35</v>
      </c>
    </row>
    <row r="37" spans="1:13" x14ac:dyDescent="0.25">
      <c r="A37" t="str">
        <f t="shared" si="2"/>
        <v>{ type = "technology", name = "arrow-damage-36", icon = "__Cursed-Exp__/graphics/icons/arrow/cursed-range-tech-1.jpg", effects = { { type = "ammo-damage", ammo_category = "arrow", modifier = "0.1" } }, prerequisites = {"arrow-damage-35"}, unit = { count = 1, ingredients = { {"cursed-talent-0", 1} }, time = 3000 }, upgrade = "true", order = "e-l-a", enable = false },</v>
      </c>
      <c r="B37" t="s">
        <v>414</v>
      </c>
      <c r="C37" t="s">
        <v>149</v>
      </c>
      <c r="D37" t="s">
        <v>527</v>
      </c>
      <c r="E37" t="str">
        <f t="shared" si="3"/>
        <v>arrow-damage-35</v>
      </c>
      <c r="F37" t="s">
        <v>113</v>
      </c>
      <c r="G37" t="s">
        <v>112</v>
      </c>
      <c r="I37">
        <v>36</v>
      </c>
      <c r="J37">
        <f t="shared" si="4"/>
        <v>4.5</v>
      </c>
      <c r="L37" t="s">
        <v>673</v>
      </c>
      <c r="M37" t="str">
        <f t="shared" si="1"/>
        <v>arrow-damage-36 = Arrow damage 36</v>
      </c>
    </row>
    <row r="38" spans="1:13" x14ac:dyDescent="0.25">
      <c r="A38" t="str">
        <f t="shared" si="2"/>
        <v>{ type = "technology", name = "arrow-damage-37", icon = "__Cursed-Exp__/graphics/icons/arrow/cursed-range-tech-1.jpg", effects = { { type = "ammo-damage", ammo_category = "arrow", modifier = "0.1" } }, prerequisites = {"arrow-damage-36"}, unit = { count = 1, ingredients = { {"cursed-talent-0", 1} }, time = 3000 }, upgrade = "true", order = "e-l-a", enable = false },</v>
      </c>
      <c r="B38" t="s">
        <v>414</v>
      </c>
      <c r="C38" t="s">
        <v>150</v>
      </c>
      <c r="D38" t="s">
        <v>527</v>
      </c>
      <c r="E38" t="str">
        <f t="shared" si="3"/>
        <v>arrow-damage-36</v>
      </c>
      <c r="F38" t="s">
        <v>113</v>
      </c>
      <c r="G38" t="s">
        <v>112</v>
      </c>
      <c r="I38">
        <v>37</v>
      </c>
      <c r="J38">
        <f t="shared" si="4"/>
        <v>4.625</v>
      </c>
      <c r="L38" t="s">
        <v>674</v>
      </c>
      <c r="M38" t="str">
        <f t="shared" si="1"/>
        <v>arrow-damage-37 = Arrow damage 37</v>
      </c>
    </row>
    <row r="39" spans="1:13" x14ac:dyDescent="0.25">
      <c r="A39" t="str">
        <f t="shared" si="2"/>
        <v>{ type = "technology", name = "arrow-damage-38", icon = "__Cursed-Exp__/graphics/icons/arrow/cursed-range-tech-1.jpg", effects = { { type = "ammo-damage", ammo_category = "arrow", modifier = "0.1" } }, prerequisites = {"arrow-damage-37"}, unit = { count = 1, ingredients = { {"cursed-talent-0", 1} }, time = 3000 }, upgrade = "true", order = "e-l-a", enable = false },</v>
      </c>
      <c r="B39" t="s">
        <v>414</v>
      </c>
      <c r="C39" t="s">
        <v>151</v>
      </c>
      <c r="D39" t="s">
        <v>527</v>
      </c>
      <c r="E39" t="str">
        <f t="shared" si="3"/>
        <v>arrow-damage-37</v>
      </c>
      <c r="F39" t="s">
        <v>113</v>
      </c>
      <c r="G39" t="s">
        <v>112</v>
      </c>
      <c r="I39">
        <v>38</v>
      </c>
      <c r="J39">
        <f t="shared" si="4"/>
        <v>4.75</v>
      </c>
      <c r="L39" t="s">
        <v>675</v>
      </c>
      <c r="M39" t="str">
        <f t="shared" si="1"/>
        <v>arrow-damage-38 = Arrow damage 38</v>
      </c>
    </row>
    <row r="40" spans="1:13" x14ac:dyDescent="0.25">
      <c r="A40" t="str">
        <f t="shared" si="2"/>
        <v>{ type = "technology", name = "arrow-damage-39", icon = "__Cursed-Exp__/graphics/icons/arrow/cursed-range-tech-1.jpg", effects = { { type = "ammo-damage", ammo_category = "arrow", modifier = "0.1" } }, prerequisites = {"arrow-damage-38"}, unit = { count = 1, ingredients = { {"cursed-talent-0", 1} }, time = 3000 }, upgrade = "true", order = "e-l-a", enable = false },</v>
      </c>
      <c r="B40" t="s">
        <v>414</v>
      </c>
      <c r="C40" t="s">
        <v>152</v>
      </c>
      <c r="D40" t="s">
        <v>527</v>
      </c>
      <c r="E40" t="str">
        <f t="shared" si="3"/>
        <v>arrow-damage-38</v>
      </c>
      <c r="F40" t="s">
        <v>113</v>
      </c>
      <c r="G40" t="s">
        <v>112</v>
      </c>
      <c r="I40">
        <v>39</v>
      </c>
      <c r="J40">
        <f t="shared" si="4"/>
        <v>4.875</v>
      </c>
      <c r="L40" t="s">
        <v>676</v>
      </c>
      <c r="M40" t="str">
        <f t="shared" si="1"/>
        <v>arrow-damage-39 = Arrow damage 39</v>
      </c>
    </row>
    <row r="41" spans="1:13" x14ac:dyDescent="0.25">
      <c r="A41" t="str">
        <f t="shared" si="2"/>
        <v>{ type = "technology", name = "arrow-damage-40", icon = "__Cursed-Exp__/graphics/icons/arrow/cursed-range-tech-1.jpg", effects = { { type = "ammo-damage", ammo_category = "arrow", modifier = "0.1" } }, prerequisites = {"arrow-damage-39"}, unit = { count = 1, ingredients = { {"cursed-talent-0", 1} }, time = 3000 }, upgrade = "true", order = "e-l-a", enable = false },</v>
      </c>
      <c r="B41" t="s">
        <v>414</v>
      </c>
      <c r="C41" t="s">
        <v>153</v>
      </c>
      <c r="D41" t="s">
        <v>527</v>
      </c>
      <c r="E41" t="str">
        <f t="shared" si="3"/>
        <v>arrow-damage-39</v>
      </c>
      <c r="F41" t="s">
        <v>113</v>
      </c>
      <c r="G41" t="s">
        <v>112</v>
      </c>
      <c r="I41">
        <v>40</v>
      </c>
      <c r="J41">
        <f t="shared" si="4"/>
        <v>5</v>
      </c>
      <c r="L41" t="s">
        <v>677</v>
      </c>
      <c r="M41" t="str">
        <f t="shared" si="1"/>
        <v>arrow-damage-40 = Arrow damage 40</v>
      </c>
    </row>
    <row r="42" spans="1:13" x14ac:dyDescent="0.25">
      <c r="A42" t="str">
        <f t="shared" si="2"/>
        <v>{ type = "technology", name = "arrow-damage-41", icon = "__Cursed-Exp__/graphics/icons/arrow/cursed-range-tech-1.jpg", effects = { { type = "ammo-damage", ammo_category = "arrow", modifier = "0.1" } }, prerequisites = {"arrow-damage-40"}, unit = { count = 1, ingredients = { {"cursed-talent-0", 1} }, time = 3000 }, upgrade = "true", order = "e-l-a", enable = false },</v>
      </c>
      <c r="B42" t="s">
        <v>414</v>
      </c>
      <c r="C42" t="s">
        <v>154</v>
      </c>
      <c r="D42" t="s">
        <v>527</v>
      </c>
      <c r="E42" t="str">
        <f t="shared" si="3"/>
        <v>arrow-damage-40</v>
      </c>
      <c r="F42" t="s">
        <v>113</v>
      </c>
      <c r="G42" t="s">
        <v>112</v>
      </c>
      <c r="I42">
        <v>41</v>
      </c>
      <c r="J42">
        <f t="shared" si="4"/>
        <v>5.125</v>
      </c>
      <c r="L42" t="s">
        <v>678</v>
      </c>
      <c r="M42" t="str">
        <f t="shared" si="1"/>
        <v>arrow-damage-41 = Arrow damage 41</v>
      </c>
    </row>
    <row r="43" spans="1:13" x14ac:dyDescent="0.25">
      <c r="A43" t="str">
        <f t="shared" si="2"/>
        <v>{ type = "technology", name = "arrow-damage-42", icon = "__Cursed-Exp__/graphics/icons/arrow/cursed-range-tech-1.jpg", effects = { { type = "ammo-damage", ammo_category = "arrow", modifier = "0.1" } }, prerequisites = {"arrow-damage-41"}, unit = { count = 1, ingredients = { {"cursed-talent-0", 1} }, time = 3000 }, upgrade = "true", order = "e-l-a", enable = false },</v>
      </c>
      <c r="B43" t="s">
        <v>414</v>
      </c>
      <c r="C43" t="s">
        <v>155</v>
      </c>
      <c r="D43" t="s">
        <v>527</v>
      </c>
      <c r="E43" t="str">
        <f t="shared" si="3"/>
        <v>arrow-damage-41</v>
      </c>
      <c r="F43" t="s">
        <v>113</v>
      </c>
      <c r="G43" t="s">
        <v>112</v>
      </c>
      <c r="I43">
        <v>42</v>
      </c>
      <c r="J43">
        <f t="shared" si="4"/>
        <v>5.25</v>
      </c>
      <c r="L43" t="s">
        <v>679</v>
      </c>
      <c r="M43" t="str">
        <f t="shared" si="1"/>
        <v>arrow-damage-42 = Arrow damage 42</v>
      </c>
    </row>
    <row r="44" spans="1:13" x14ac:dyDescent="0.25">
      <c r="A44" t="str">
        <f t="shared" si="2"/>
        <v>{ type = "technology", name = "arrow-damage-43", icon = "__Cursed-Exp__/graphics/icons/arrow/cursed-range-tech-1.jpg", effects = { { type = "ammo-damage", ammo_category = "arrow", modifier = "0.1" } }, prerequisites = {"arrow-damage-42"}, unit = { count = 1, ingredients = { {"cursed-talent-0", 1} }, time = 3000 }, upgrade = "true", order = "e-l-a", enable = false },</v>
      </c>
      <c r="B44" t="s">
        <v>414</v>
      </c>
      <c r="C44" t="s">
        <v>156</v>
      </c>
      <c r="D44" t="s">
        <v>527</v>
      </c>
      <c r="E44" t="str">
        <f t="shared" si="3"/>
        <v>arrow-damage-42</v>
      </c>
      <c r="F44" t="s">
        <v>113</v>
      </c>
      <c r="G44" t="s">
        <v>112</v>
      </c>
      <c r="I44">
        <v>43</v>
      </c>
      <c r="J44">
        <f t="shared" si="4"/>
        <v>5.375</v>
      </c>
      <c r="L44" t="s">
        <v>680</v>
      </c>
      <c r="M44" t="str">
        <f t="shared" si="1"/>
        <v>arrow-damage-43 = Arrow damage 43</v>
      </c>
    </row>
    <row r="45" spans="1:13" x14ac:dyDescent="0.25">
      <c r="A45" t="str">
        <f t="shared" si="2"/>
        <v>{ type = "technology", name = "arrow-damage-44", icon = "__Cursed-Exp__/graphics/icons/arrow/cursed-range-tech-1.jpg", effects = { { type = "ammo-damage", ammo_category = "arrow", modifier = "0.1" } }, prerequisites = {"arrow-damage-43"}, unit = { count = 1, ingredients = { {"cursed-talent-0", 1} }, time = 3000 }, upgrade = "true", order = "e-l-a", enable = false },</v>
      </c>
      <c r="B45" t="s">
        <v>414</v>
      </c>
      <c r="C45" t="s">
        <v>157</v>
      </c>
      <c r="D45" t="s">
        <v>527</v>
      </c>
      <c r="E45" t="str">
        <f t="shared" si="3"/>
        <v>arrow-damage-43</v>
      </c>
      <c r="F45" t="s">
        <v>113</v>
      </c>
      <c r="G45" t="s">
        <v>112</v>
      </c>
      <c r="I45">
        <v>44</v>
      </c>
      <c r="J45">
        <f t="shared" si="4"/>
        <v>5.5</v>
      </c>
      <c r="L45" t="s">
        <v>681</v>
      </c>
      <c r="M45" t="str">
        <f t="shared" si="1"/>
        <v>arrow-damage-44 = Arrow damage 44</v>
      </c>
    </row>
    <row r="46" spans="1:13" x14ac:dyDescent="0.25">
      <c r="A46" t="str">
        <f t="shared" si="2"/>
        <v>{ type = "technology", name = "arrow-damage-45", icon = "__Cursed-Exp__/graphics/icons/arrow/cursed-range-tech-1.jpg", effects = { { type = "ammo-damage", ammo_category = "arrow", modifier = "0.1" } }, prerequisites = {"arrow-damage-44"}, unit = { count = 1, ingredients = { {"cursed-talent-0", 1} }, time = 3000 }, upgrade = "true", order = "e-l-a", enable = false },</v>
      </c>
      <c r="B46" t="s">
        <v>414</v>
      </c>
      <c r="C46" t="s">
        <v>158</v>
      </c>
      <c r="D46" t="s">
        <v>527</v>
      </c>
      <c r="E46" t="str">
        <f t="shared" si="3"/>
        <v>arrow-damage-44</v>
      </c>
      <c r="F46" t="s">
        <v>113</v>
      </c>
      <c r="G46" t="s">
        <v>112</v>
      </c>
      <c r="I46">
        <v>45</v>
      </c>
      <c r="J46">
        <f t="shared" si="4"/>
        <v>5.625</v>
      </c>
      <c r="L46" t="s">
        <v>682</v>
      </c>
      <c r="M46" t="str">
        <f t="shared" si="1"/>
        <v>arrow-damage-45 = Arrow damage 45</v>
      </c>
    </row>
    <row r="47" spans="1:13" x14ac:dyDescent="0.25">
      <c r="A47" t="str">
        <f t="shared" si="2"/>
        <v>{ type = "technology", name = "arrow-damage-46", icon = "__Cursed-Exp__/graphics/icons/arrow/cursed-range-tech-1.jpg", effects = { { type = "ammo-damage", ammo_category = "arrow", modifier = "0.1" } }, prerequisites = {"arrow-damage-45"}, unit = { count = 1, ingredients = { {"cursed-talent-0", 1} }, time = 3000 }, upgrade = "true", order = "e-l-a", enable = false },</v>
      </c>
      <c r="B47" t="s">
        <v>414</v>
      </c>
      <c r="C47" t="s">
        <v>159</v>
      </c>
      <c r="D47" t="s">
        <v>527</v>
      </c>
      <c r="E47" t="str">
        <f t="shared" si="3"/>
        <v>arrow-damage-45</v>
      </c>
      <c r="F47" t="s">
        <v>113</v>
      </c>
      <c r="G47" t="s">
        <v>112</v>
      </c>
      <c r="I47">
        <v>46</v>
      </c>
      <c r="J47">
        <f t="shared" si="4"/>
        <v>5.75</v>
      </c>
      <c r="L47" t="s">
        <v>683</v>
      </c>
      <c r="M47" t="str">
        <f t="shared" si="1"/>
        <v>arrow-damage-46 = Arrow damage 46</v>
      </c>
    </row>
    <row r="48" spans="1:13" x14ac:dyDescent="0.25">
      <c r="A48" t="str">
        <f t="shared" si="2"/>
        <v>{ type = "technology", name = "arrow-damage-47", icon = "__Cursed-Exp__/graphics/icons/arrow/cursed-range-tech-1.jpg", effects = { { type = "ammo-damage", ammo_category = "arrow", modifier = "0.1" } }, prerequisites = {"arrow-damage-46"}, unit = { count = 1, ingredients = { {"cursed-talent-0", 1} }, time = 3000 }, upgrade = "true", order = "e-l-a", enable = false },</v>
      </c>
      <c r="B48" t="s">
        <v>414</v>
      </c>
      <c r="C48" t="s">
        <v>160</v>
      </c>
      <c r="D48" t="s">
        <v>527</v>
      </c>
      <c r="E48" t="str">
        <f t="shared" si="3"/>
        <v>arrow-damage-46</v>
      </c>
      <c r="F48" t="s">
        <v>113</v>
      </c>
      <c r="G48" t="s">
        <v>112</v>
      </c>
      <c r="I48">
        <v>47</v>
      </c>
      <c r="J48">
        <f t="shared" si="4"/>
        <v>5.875</v>
      </c>
      <c r="L48" t="s">
        <v>684</v>
      </c>
      <c r="M48" t="str">
        <f t="shared" si="1"/>
        <v>arrow-damage-47 = Arrow damage 47</v>
      </c>
    </row>
    <row r="49" spans="1:13" x14ac:dyDescent="0.25">
      <c r="A49" t="str">
        <f t="shared" si="2"/>
        <v>{ type = "technology", name = "arrow-damage-48", icon = "__Cursed-Exp__/graphics/icons/arrow/cursed-range-tech-1.jpg", effects = { { type = "ammo-damage", ammo_category = "arrow", modifier = "0.1" } }, prerequisites = {"arrow-damage-47"}, unit = { count = 1, ingredients = { {"cursed-talent-0", 1} }, time = 3000 }, upgrade = "true", order = "e-l-a", enable = false },</v>
      </c>
      <c r="B49" t="s">
        <v>414</v>
      </c>
      <c r="C49" t="s">
        <v>161</v>
      </c>
      <c r="D49" t="s">
        <v>527</v>
      </c>
      <c r="E49" t="str">
        <f t="shared" si="3"/>
        <v>arrow-damage-47</v>
      </c>
      <c r="F49" t="s">
        <v>113</v>
      </c>
      <c r="G49" t="s">
        <v>112</v>
      </c>
      <c r="I49">
        <v>48</v>
      </c>
      <c r="J49">
        <f t="shared" si="4"/>
        <v>6</v>
      </c>
      <c r="L49" t="s">
        <v>685</v>
      </c>
      <c r="M49" t="str">
        <f t="shared" si="1"/>
        <v>arrow-damage-48 = Arrow damage 48</v>
      </c>
    </row>
    <row r="50" spans="1:13" x14ac:dyDescent="0.25">
      <c r="A50" t="str">
        <f t="shared" si="2"/>
        <v>{ type = "technology", name = "arrow-damage-49", icon = "__Cursed-Exp__/graphics/icons/arrow/cursed-range-tech-1.jpg", effects = { { type = "ammo-damage", ammo_category = "arrow", modifier = "0.1" } }, prerequisites = {"arrow-damage-48"}, unit = { count = 1, ingredients = { {"cursed-talent-0", 1} }, time = 3000 }, upgrade = "true", order = "e-l-a", enable = false },</v>
      </c>
      <c r="B50" t="s">
        <v>414</v>
      </c>
      <c r="C50" t="s">
        <v>162</v>
      </c>
      <c r="D50" t="s">
        <v>527</v>
      </c>
      <c r="E50" t="str">
        <f t="shared" si="3"/>
        <v>arrow-damage-48</v>
      </c>
      <c r="F50" t="s">
        <v>113</v>
      </c>
      <c r="G50" t="s">
        <v>112</v>
      </c>
      <c r="I50">
        <v>49</v>
      </c>
      <c r="J50">
        <f t="shared" si="4"/>
        <v>6.125</v>
      </c>
      <c r="L50" t="s">
        <v>686</v>
      </c>
      <c r="M50" t="str">
        <f t="shared" si="1"/>
        <v>arrow-damage-49 = Arrow damage 49</v>
      </c>
    </row>
    <row r="51" spans="1:13" x14ac:dyDescent="0.25">
      <c r="A51" t="str">
        <f t="shared" si="2"/>
        <v>{ type = "technology", name = "arrow-damage-50", icon = "__Cursed-Exp__/graphics/icons/arrow/cursed-range-tech-1.jpg", effects = { { type = "ammo-damage", ammo_category = "arrow", modifier = "0.1" } }, prerequisites = {"arrow-damage-49"}, unit = { count = 1, ingredients = { {"cursed-talent-0", 1} }, time = 3000 }, upgrade = "true", order = "e-l-a", enable = false },</v>
      </c>
      <c r="B51" t="s">
        <v>414</v>
      </c>
      <c r="C51" t="s">
        <v>163</v>
      </c>
      <c r="D51" t="s">
        <v>527</v>
      </c>
      <c r="E51" t="str">
        <f t="shared" si="3"/>
        <v>arrow-damage-49</v>
      </c>
      <c r="F51" t="s">
        <v>113</v>
      </c>
      <c r="G51" t="s">
        <v>112</v>
      </c>
      <c r="I51">
        <v>50</v>
      </c>
      <c r="J51">
        <f t="shared" si="4"/>
        <v>6.25</v>
      </c>
      <c r="L51" t="s">
        <v>687</v>
      </c>
      <c r="M51" t="str">
        <f t="shared" si="1"/>
        <v>arrow-damage-50 = Arrow damage 50</v>
      </c>
    </row>
    <row r="52" spans="1:13" x14ac:dyDescent="0.25">
      <c r="A52" t="str">
        <f t="shared" si="2"/>
        <v>{ type = "technology", name = "arrow-damage-51", icon = "__Cursed-Exp__/graphics/icons/arrow/cursed-range-tech-1.jpg", effects = { { type = "ammo-damage", ammo_category = "arrow", modifier = "0.1" } }, prerequisites = {"arrow-damage-50"}, unit = { count = 1, ingredients = { {"cursed-talent-0", 1} }, time = 3000 }, upgrade = "true", order = "e-l-a", enable = false },</v>
      </c>
      <c r="B52" t="s">
        <v>414</v>
      </c>
      <c r="C52" t="s">
        <v>164</v>
      </c>
      <c r="D52" t="s">
        <v>527</v>
      </c>
      <c r="E52" t="str">
        <f t="shared" si="3"/>
        <v>arrow-damage-50</v>
      </c>
      <c r="F52" t="s">
        <v>113</v>
      </c>
      <c r="G52" t="s">
        <v>112</v>
      </c>
      <c r="I52">
        <v>51</v>
      </c>
      <c r="J52">
        <f t="shared" si="4"/>
        <v>6.375</v>
      </c>
      <c r="L52" t="s">
        <v>688</v>
      </c>
      <c r="M52" t="str">
        <f t="shared" si="1"/>
        <v>arrow-damage-51 = Arrow damage 51</v>
      </c>
    </row>
    <row r="53" spans="1:13" x14ac:dyDescent="0.25">
      <c r="A53" t="str">
        <f t="shared" si="2"/>
        <v>{ type = "technology", name = "arrow-damage-52", icon = "__Cursed-Exp__/graphics/icons/arrow/cursed-range-tech-1.jpg", effects = { { type = "ammo-damage", ammo_category = "arrow", modifier = "0.1" } }, prerequisites = {"arrow-damage-51"}, unit = { count = 1, ingredients = { {"cursed-talent-0", 1} }, time = 3000 }, upgrade = "true", order = "e-l-a", enable = false },</v>
      </c>
      <c r="B53" t="s">
        <v>414</v>
      </c>
      <c r="C53" t="s">
        <v>165</v>
      </c>
      <c r="D53" t="s">
        <v>527</v>
      </c>
      <c r="E53" t="str">
        <f t="shared" si="3"/>
        <v>arrow-damage-51</v>
      </c>
      <c r="F53" t="s">
        <v>113</v>
      </c>
      <c r="G53" t="s">
        <v>112</v>
      </c>
      <c r="I53">
        <v>52</v>
      </c>
      <c r="J53">
        <f t="shared" si="4"/>
        <v>6.5</v>
      </c>
      <c r="L53" t="s">
        <v>689</v>
      </c>
      <c r="M53" t="str">
        <f t="shared" si="1"/>
        <v>arrow-damage-52 = Arrow damage 52</v>
      </c>
    </row>
    <row r="54" spans="1:13" x14ac:dyDescent="0.25">
      <c r="A54" t="str">
        <f t="shared" si="2"/>
        <v>{ type = "technology", name = "arrow-damage-53", icon = "__Cursed-Exp__/graphics/icons/arrow/cursed-range-tech-1.jpg", effects = { { type = "ammo-damage", ammo_category = "arrow", modifier = "0.1" } }, prerequisites = {"arrow-damage-52"}, unit = { count = 1, ingredients = { {"cursed-talent-0", 1} }, time = 3000 }, upgrade = "true", order = "e-l-a", enable = false },</v>
      </c>
      <c r="B54" t="s">
        <v>414</v>
      </c>
      <c r="C54" t="s">
        <v>166</v>
      </c>
      <c r="D54" t="s">
        <v>527</v>
      </c>
      <c r="E54" t="str">
        <f t="shared" si="3"/>
        <v>arrow-damage-52</v>
      </c>
      <c r="F54" t="s">
        <v>113</v>
      </c>
      <c r="G54" t="s">
        <v>112</v>
      </c>
      <c r="I54">
        <v>53</v>
      </c>
      <c r="J54">
        <f t="shared" si="4"/>
        <v>6.625</v>
      </c>
      <c r="L54" t="s">
        <v>690</v>
      </c>
      <c r="M54" t="str">
        <f t="shared" si="1"/>
        <v>arrow-damage-53 = Arrow damage 53</v>
      </c>
    </row>
    <row r="55" spans="1:13" x14ac:dyDescent="0.25">
      <c r="A55" t="str">
        <f t="shared" si="2"/>
        <v>{ type = "technology", name = "arrow-damage-54", icon = "__Cursed-Exp__/graphics/icons/arrow/cursed-range-tech-1.jpg", effects = { { type = "ammo-damage", ammo_category = "arrow", modifier = "0.1" } }, prerequisites = {"arrow-damage-53"}, unit = { count = 1, ingredients = { {"cursed-talent-0", 1} }, time = 3000 }, upgrade = "true", order = "e-l-a", enable = false },</v>
      </c>
      <c r="B55" t="s">
        <v>414</v>
      </c>
      <c r="C55" t="s">
        <v>167</v>
      </c>
      <c r="D55" t="s">
        <v>527</v>
      </c>
      <c r="E55" t="str">
        <f t="shared" si="3"/>
        <v>arrow-damage-53</v>
      </c>
      <c r="F55" t="s">
        <v>113</v>
      </c>
      <c r="G55" t="s">
        <v>112</v>
      </c>
      <c r="I55">
        <v>54</v>
      </c>
      <c r="J55">
        <f t="shared" si="4"/>
        <v>6.75</v>
      </c>
      <c r="L55" t="s">
        <v>691</v>
      </c>
      <c r="M55" t="str">
        <f t="shared" si="1"/>
        <v>arrow-damage-54 = Arrow damage 54</v>
      </c>
    </row>
    <row r="56" spans="1:13" x14ac:dyDescent="0.25">
      <c r="A56" t="str">
        <f t="shared" si="2"/>
        <v>{ type = "technology", name = "arrow-damage-55", icon = "__Cursed-Exp__/graphics/icons/arrow/cursed-range-tech-1.jpg", effects = { { type = "ammo-damage", ammo_category = "arrow", modifier = "0.1" } }, prerequisites = {"arrow-damage-54"}, unit = { count = 1, ingredients = { {"cursed-talent-0", 1} }, time = 3000 }, upgrade = "true", order = "e-l-a", enable = false },</v>
      </c>
      <c r="B56" t="s">
        <v>414</v>
      </c>
      <c r="C56" t="s">
        <v>168</v>
      </c>
      <c r="D56" t="s">
        <v>527</v>
      </c>
      <c r="E56" t="str">
        <f t="shared" si="3"/>
        <v>arrow-damage-54</v>
      </c>
      <c r="F56" t="s">
        <v>113</v>
      </c>
      <c r="G56" t="s">
        <v>112</v>
      </c>
      <c r="I56">
        <v>55</v>
      </c>
      <c r="J56">
        <f t="shared" si="4"/>
        <v>6.875</v>
      </c>
      <c r="L56" t="s">
        <v>692</v>
      </c>
      <c r="M56" t="str">
        <f t="shared" si="1"/>
        <v>arrow-damage-55 = Arrow damage 55</v>
      </c>
    </row>
    <row r="57" spans="1:13" x14ac:dyDescent="0.25">
      <c r="A57" t="str">
        <f t="shared" si="2"/>
        <v>{ type = "technology", name = "arrow-damage-56", icon = "__Cursed-Exp__/graphics/icons/arrow/cursed-range-tech-1.jpg", effects = { { type = "ammo-damage", ammo_category = "arrow", modifier = "0.1" } }, prerequisites = {"arrow-damage-55"}, unit = { count = 1, ingredients = { {"cursed-talent-0", 1} }, time = 3000 }, upgrade = "true", order = "e-l-a", enable = false },</v>
      </c>
      <c r="B57" t="s">
        <v>414</v>
      </c>
      <c r="C57" t="s">
        <v>169</v>
      </c>
      <c r="D57" t="s">
        <v>527</v>
      </c>
      <c r="E57" t="str">
        <f t="shared" si="3"/>
        <v>arrow-damage-55</v>
      </c>
      <c r="F57" t="s">
        <v>113</v>
      </c>
      <c r="G57" t="s">
        <v>112</v>
      </c>
      <c r="I57">
        <v>56</v>
      </c>
      <c r="J57">
        <f t="shared" si="4"/>
        <v>7</v>
      </c>
      <c r="L57" t="s">
        <v>693</v>
      </c>
      <c r="M57" t="str">
        <f t="shared" si="1"/>
        <v>arrow-damage-56 = Arrow damage 56</v>
      </c>
    </row>
    <row r="58" spans="1:13" x14ac:dyDescent="0.25">
      <c r="A58" t="str">
        <f t="shared" si="2"/>
        <v>{ type = "technology", name = "arrow-damage-57", icon = "__Cursed-Exp__/graphics/icons/arrow/cursed-range-tech-1.jpg", effects = { { type = "ammo-damage", ammo_category = "arrow", modifier = "0.1" } }, prerequisites = {"arrow-damage-56"}, unit = { count = 1, ingredients = { {"cursed-talent-0", 1} }, time = 3000 }, upgrade = "true", order = "e-l-a", enable = false },</v>
      </c>
      <c r="B58" t="s">
        <v>414</v>
      </c>
      <c r="C58" t="s">
        <v>170</v>
      </c>
      <c r="D58" t="s">
        <v>527</v>
      </c>
      <c r="E58" t="str">
        <f t="shared" si="3"/>
        <v>arrow-damage-56</v>
      </c>
      <c r="F58" t="s">
        <v>113</v>
      </c>
      <c r="G58" t="s">
        <v>112</v>
      </c>
      <c r="I58">
        <v>57</v>
      </c>
      <c r="J58">
        <f t="shared" si="4"/>
        <v>7.125</v>
      </c>
      <c r="L58" t="s">
        <v>694</v>
      </c>
      <c r="M58" t="str">
        <f t="shared" si="1"/>
        <v>arrow-damage-57 = Arrow damage 57</v>
      </c>
    </row>
    <row r="59" spans="1:13" x14ac:dyDescent="0.25">
      <c r="A59" t="str">
        <f t="shared" si="2"/>
        <v>{ type = "technology", name = "arrow-damage-58", icon = "__Cursed-Exp__/graphics/icons/arrow/cursed-range-tech-1.jpg", effects = { { type = "ammo-damage", ammo_category = "arrow", modifier = "0.1" } }, prerequisites = {"arrow-damage-57"}, unit = { count = 1, ingredients = { {"cursed-talent-0", 1} }, time = 3000 }, upgrade = "true", order = "e-l-a", enable = false },</v>
      </c>
      <c r="B59" t="s">
        <v>414</v>
      </c>
      <c r="C59" t="s">
        <v>171</v>
      </c>
      <c r="D59" t="s">
        <v>527</v>
      </c>
      <c r="E59" t="str">
        <f t="shared" si="3"/>
        <v>arrow-damage-57</v>
      </c>
      <c r="F59" t="s">
        <v>113</v>
      </c>
      <c r="G59" t="s">
        <v>112</v>
      </c>
      <c r="I59">
        <v>58</v>
      </c>
      <c r="J59">
        <f t="shared" si="4"/>
        <v>7.25</v>
      </c>
      <c r="L59" t="s">
        <v>695</v>
      </c>
      <c r="M59" t="str">
        <f t="shared" si="1"/>
        <v>arrow-damage-58 = Arrow damage 58</v>
      </c>
    </row>
    <row r="60" spans="1:13" x14ac:dyDescent="0.25">
      <c r="A60" t="str">
        <f t="shared" si="2"/>
        <v>{ type = "technology", name = "arrow-damage-59", icon = "__Cursed-Exp__/graphics/icons/arrow/cursed-range-tech-1.jpg", effects = { { type = "ammo-damage", ammo_category = "arrow", modifier = "0.1" } }, prerequisites = {"arrow-damage-58"}, unit = { count = 1, ingredients = { {"cursed-talent-0", 1} }, time = 3000 }, upgrade = "true", order = "e-l-a", enable = false },</v>
      </c>
      <c r="B60" t="s">
        <v>414</v>
      </c>
      <c r="C60" t="s">
        <v>172</v>
      </c>
      <c r="D60" t="s">
        <v>527</v>
      </c>
      <c r="E60" t="str">
        <f t="shared" si="3"/>
        <v>arrow-damage-58</v>
      </c>
      <c r="F60" t="s">
        <v>113</v>
      </c>
      <c r="G60" t="s">
        <v>112</v>
      </c>
      <c r="I60">
        <v>59</v>
      </c>
      <c r="J60">
        <f t="shared" si="4"/>
        <v>7.375</v>
      </c>
      <c r="L60" t="s">
        <v>696</v>
      </c>
      <c r="M60" t="str">
        <f t="shared" si="1"/>
        <v>arrow-damage-59 = Arrow damage 59</v>
      </c>
    </row>
    <row r="61" spans="1:13" x14ac:dyDescent="0.25">
      <c r="A61" t="str">
        <f t="shared" si="2"/>
        <v>{ type = "technology", name = "arrow-damage-60", icon = "__Cursed-Exp__/graphics/icons/arrow/cursed-range-tech-1.jpg", effects = { { type = "ammo-damage", ammo_category = "arrow", modifier = "0.1" } }, prerequisites = {"arrow-damage-59"}, unit = { count = 1, ingredients = { {"cursed-talent-0", 1} }, time = 3000 }, upgrade = "true", order = "e-l-a", enable = false },</v>
      </c>
      <c r="B61" t="s">
        <v>414</v>
      </c>
      <c r="C61" t="s">
        <v>173</v>
      </c>
      <c r="D61" t="s">
        <v>527</v>
      </c>
      <c r="E61" t="str">
        <f t="shared" si="3"/>
        <v>arrow-damage-59</v>
      </c>
      <c r="F61" t="s">
        <v>113</v>
      </c>
      <c r="G61" t="s">
        <v>112</v>
      </c>
      <c r="I61">
        <v>60</v>
      </c>
      <c r="J61">
        <f t="shared" si="4"/>
        <v>7.5</v>
      </c>
      <c r="L61" t="s">
        <v>697</v>
      </c>
      <c r="M61" t="str">
        <f t="shared" si="1"/>
        <v>arrow-damage-60 = Arrow damage 60</v>
      </c>
    </row>
    <row r="62" spans="1:13" x14ac:dyDescent="0.25">
      <c r="A62" t="str">
        <f t="shared" si="2"/>
        <v>{ type = "technology", name = "arrow-damage-61", icon = "__Cursed-Exp__/graphics/icons/arrow/cursed-range-tech-1.jpg", effects = { { type = "ammo-damage", ammo_category = "arrow", modifier = "0.1" } }, prerequisites = {"arrow-damage-60"}, unit = { count = 1, ingredients = { {"cursed-talent-0", 1} }, time = 3000 }, upgrade = "true", order = "e-l-a", enable = false },</v>
      </c>
      <c r="B62" t="s">
        <v>414</v>
      </c>
      <c r="C62" t="s">
        <v>174</v>
      </c>
      <c r="D62" t="s">
        <v>527</v>
      </c>
      <c r="E62" t="str">
        <f t="shared" si="3"/>
        <v>arrow-damage-60</v>
      </c>
      <c r="F62" t="s">
        <v>113</v>
      </c>
      <c r="G62" t="s">
        <v>112</v>
      </c>
      <c r="I62">
        <v>61</v>
      </c>
      <c r="J62">
        <f t="shared" si="4"/>
        <v>7.625</v>
      </c>
      <c r="L62" t="s">
        <v>698</v>
      </c>
      <c r="M62" t="str">
        <f t="shared" si="1"/>
        <v>arrow-damage-61 = Arrow damage 61</v>
      </c>
    </row>
    <row r="63" spans="1:13" x14ac:dyDescent="0.25">
      <c r="A63" t="str">
        <f t="shared" si="2"/>
        <v>{ type = "technology", name = "arrow-damage-62", icon = "__Cursed-Exp__/graphics/icons/arrow/cursed-range-tech-1.jpg", effects = { { type = "ammo-damage", ammo_category = "arrow", modifier = "0.1" } }, prerequisites = {"arrow-damage-61"}, unit = { count = 1, ingredients = { {"cursed-talent-0", 1} }, time = 3000 }, upgrade = "true", order = "e-l-a", enable = false },</v>
      </c>
      <c r="B63" t="s">
        <v>414</v>
      </c>
      <c r="C63" t="s">
        <v>175</v>
      </c>
      <c r="D63" t="s">
        <v>527</v>
      </c>
      <c r="E63" t="str">
        <f t="shared" si="3"/>
        <v>arrow-damage-61</v>
      </c>
      <c r="F63" t="s">
        <v>113</v>
      </c>
      <c r="G63" t="s">
        <v>112</v>
      </c>
      <c r="I63">
        <v>62</v>
      </c>
      <c r="J63">
        <f t="shared" si="4"/>
        <v>7.75</v>
      </c>
      <c r="L63" t="s">
        <v>699</v>
      </c>
      <c r="M63" t="str">
        <f t="shared" si="1"/>
        <v>arrow-damage-62 = Arrow damage 62</v>
      </c>
    </row>
    <row r="64" spans="1:13" x14ac:dyDescent="0.25">
      <c r="A64" t="str">
        <f t="shared" si="2"/>
        <v>{ type = "technology", name = "arrow-damage-63", icon = "__Cursed-Exp__/graphics/icons/arrow/cursed-range-tech-1.jpg", effects = { { type = "ammo-damage", ammo_category = "arrow", modifier = "0.1" } }, prerequisites = {"arrow-damage-62"}, unit = { count = 1, ingredients = { {"cursed-talent-0", 1} }, time = 3000 }, upgrade = "true", order = "e-l-a", enable = false },</v>
      </c>
      <c r="B64" t="s">
        <v>414</v>
      </c>
      <c r="C64" t="s">
        <v>176</v>
      </c>
      <c r="D64" t="s">
        <v>527</v>
      </c>
      <c r="E64" t="str">
        <f t="shared" si="3"/>
        <v>arrow-damage-62</v>
      </c>
      <c r="F64" t="s">
        <v>113</v>
      </c>
      <c r="G64" t="s">
        <v>112</v>
      </c>
      <c r="I64">
        <v>63</v>
      </c>
      <c r="J64">
        <f t="shared" si="4"/>
        <v>7.875</v>
      </c>
      <c r="L64" t="s">
        <v>700</v>
      </c>
      <c r="M64" t="str">
        <f t="shared" si="1"/>
        <v>arrow-damage-63 = Arrow damage 63</v>
      </c>
    </row>
    <row r="65" spans="1:13" x14ac:dyDescent="0.25">
      <c r="A65" t="str">
        <f t="shared" si="2"/>
        <v>{ type = "technology", name = "arrow-damage-64", icon = "__Cursed-Exp__/graphics/icons/arrow/cursed-range-tech-1.jpg", effects = { { type = "ammo-damage", ammo_category = "arrow", modifier = "0.1" } }, prerequisites = {"arrow-damage-63"}, unit = { count = 1, ingredients = { {"cursed-talent-0", 1} }, time = 3000 }, upgrade = "true", order = "e-l-a", enable = false },</v>
      </c>
      <c r="B65" t="s">
        <v>414</v>
      </c>
      <c r="C65" t="s">
        <v>177</v>
      </c>
      <c r="D65" t="s">
        <v>527</v>
      </c>
      <c r="E65" t="str">
        <f t="shared" si="3"/>
        <v>arrow-damage-63</v>
      </c>
      <c r="F65" t="s">
        <v>113</v>
      </c>
      <c r="G65" t="s">
        <v>112</v>
      </c>
      <c r="I65">
        <v>64</v>
      </c>
      <c r="J65">
        <f t="shared" si="4"/>
        <v>8</v>
      </c>
      <c r="L65" t="s">
        <v>701</v>
      </c>
      <c r="M65" t="str">
        <f t="shared" si="1"/>
        <v>arrow-damage-64 = Arrow damage 64</v>
      </c>
    </row>
    <row r="66" spans="1:13" x14ac:dyDescent="0.25">
      <c r="A66" t="str">
        <f t="shared" si="2"/>
        <v>{ type = "technology", name = "arrow-damage-65", icon = "__Cursed-Exp__/graphics/icons/arrow/cursed-range-tech-1.jpg", effects = { { type = "ammo-damage", ammo_category = "arrow", modifier = "0.1" } }, prerequisites = {"arrow-damage-64"}, unit = { count = 1, ingredients = { {"cursed-talent-0", 1} }, time = 3000 }, upgrade = "true", order = "e-l-a", enable = false },</v>
      </c>
      <c r="B66" t="s">
        <v>414</v>
      </c>
      <c r="C66" t="s">
        <v>178</v>
      </c>
      <c r="D66" t="s">
        <v>527</v>
      </c>
      <c r="E66" t="str">
        <f t="shared" si="3"/>
        <v>arrow-damage-64</v>
      </c>
      <c r="F66" t="s">
        <v>113</v>
      </c>
      <c r="G66" t="s">
        <v>112</v>
      </c>
      <c r="I66">
        <v>65</v>
      </c>
      <c r="J66">
        <f t="shared" si="4"/>
        <v>8.125</v>
      </c>
      <c r="L66" t="s">
        <v>702</v>
      </c>
      <c r="M66" t="str">
        <f t="shared" si="1"/>
        <v>arrow-damage-65 = Arrow damage 65</v>
      </c>
    </row>
    <row r="67" spans="1:13" x14ac:dyDescent="0.25">
      <c r="A67" t="str">
        <f t="shared" si="2"/>
        <v>{ type = "technology", name = "arrow-damage-66", icon = "__Cursed-Exp__/graphics/icons/arrow/cursed-range-tech-1.jpg", effects = { { type = "ammo-damage", ammo_category = "arrow", modifier = "0.1" } }, prerequisites = {"arrow-damage-65"}, unit = { count = 1, ingredients = { {"cursed-talent-0", 1} }, time = 3000 }, upgrade = "true", order = "e-l-a", enable = false },</v>
      </c>
      <c r="B67" t="s">
        <v>414</v>
      </c>
      <c r="C67" t="s">
        <v>179</v>
      </c>
      <c r="D67" t="s">
        <v>527</v>
      </c>
      <c r="E67" t="str">
        <f t="shared" si="3"/>
        <v>arrow-damage-65</v>
      </c>
      <c r="F67" t="s">
        <v>113</v>
      </c>
      <c r="G67" t="s">
        <v>112</v>
      </c>
      <c r="I67">
        <v>66</v>
      </c>
      <c r="J67">
        <f t="shared" si="4"/>
        <v>8.25</v>
      </c>
      <c r="L67" t="s">
        <v>703</v>
      </c>
      <c r="M67" t="str">
        <f t="shared" ref="M67:M130" si="5">CONCATENATE(C67," = ",L67)</f>
        <v>arrow-damage-66 = Arrow damage 66</v>
      </c>
    </row>
    <row r="68" spans="1:13" x14ac:dyDescent="0.25">
      <c r="A68" t="str">
        <f t="shared" ref="A68:A131" si="6">CONCATENATE(B68,C68,D68,E68,F68)</f>
        <v>{ type = "technology", name = "arrow-damage-67", icon = "__Cursed-Exp__/graphics/icons/arrow/cursed-range-tech-1.jpg", effects = { { type = "ammo-damage", ammo_category = "arrow", modifier = "0.1" } }, prerequisites = {"arrow-damage-66"}, unit = { count = 1, ingredients = { {"cursed-talent-0", 1} }, time = 3000 }, upgrade = "true", order = "e-l-a", enable = false },</v>
      </c>
      <c r="B68" t="s">
        <v>414</v>
      </c>
      <c r="C68" t="s">
        <v>180</v>
      </c>
      <c r="D68" t="s">
        <v>527</v>
      </c>
      <c r="E68" t="str">
        <f t="shared" ref="E68:E131" si="7">C67</f>
        <v>arrow-damage-66</v>
      </c>
      <c r="F68" t="s">
        <v>113</v>
      </c>
      <c r="G68" t="s">
        <v>112</v>
      </c>
      <c r="I68">
        <v>67</v>
      </c>
      <c r="J68">
        <f t="shared" ref="J68:J131" si="8">(I68 / 8)</f>
        <v>8.375</v>
      </c>
      <c r="L68" t="s">
        <v>704</v>
      </c>
      <c r="M68" t="str">
        <f t="shared" si="5"/>
        <v>arrow-damage-67 = Arrow damage 67</v>
      </c>
    </row>
    <row r="69" spans="1:13" x14ac:dyDescent="0.25">
      <c r="A69" t="str">
        <f t="shared" si="6"/>
        <v>{ type = "technology", name = "arrow-damage-68", icon = "__Cursed-Exp__/graphics/icons/arrow/cursed-range-tech-1.jpg", effects = { { type = "ammo-damage", ammo_category = "arrow", modifier = "0.1" } }, prerequisites = {"arrow-damage-67"}, unit = { count = 1, ingredients = { {"cursed-talent-0", 1} }, time = 3000 }, upgrade = "true", order = "e-l-a", enable = false },</v>
      </c>
      <c r="B69" t="s">
        <v>414</v>
      </c>
      <c r="C69" t="s">
        <v>181</v>
      </c>
      <c r="D69" t="s">
        <v>527</v>
      </c>
      <c r="E69" t="str">
        <f t="shared" si="7"/>
        <v>arrow-damage-67</v>
      </c>
      <c r="F69" t="s">
        <v>113</v>
      </c>
      <c r="G69" t="s">
        <v>112</v>
      </c>
      <c r="I69">
        <v>68</v>
      </c>
      <c r="J69">
        <f t="shared" si="8"/>
        <v>8.5</v>
      </c>
      <c r="L69" t="s">
        <v>705</v>
      </c>
      <c r="M69" t="str">
        <f t="shared" si="5"/>
        <v>arrow-damage-68 = Arrow damage 68</v>
      </c>
    </row>
    <row r="70" spans="1:13" x14ac:dyDescent="0.25">
      <c r="A70" t="str">
        <f t="shared" si="6"/>
        <v>{ type = "technology", name = "arrow-damage-69", icon = "__Cursed-Exp__/graphics/icons/arrow/cursed-range-tech-1.jpg", effects = { { type = "ammo-damage", ammo_category = "arrow", modifier = "0.1" } }, prerequisites = {"arrow-damage-68"}, unit = { count = 1, ingredients = { {"cursed-talent-0", 1} }, time = 3000 }, upgrade = "true", order = "e-l-a", enable = false },</v>
      </c>
      <c r="B70" t="s">
        <v>414</v>
      </c>
      <c r="C70" t="s">
        <v>182</v>
      </c>
      <c r="D70" t="s">
        <v>527</v>
      </c>
      <c r="E70" t="str">
        <f t="shared" si="7"/>
        <v>arrow-damage-68</v>
      </c>
      <c r="F70" t="s">
        <v>113</v>
      </c>
      <c r="G70" t="s">
        <v>112</v>
      </c>
      <c r="I70">
        <v>69</v>
      </c>
      <c r="J70">
        <f t="shared" si="8"/>
        <v>8.625</v>
      </c>
      <c r="L70" t="s">
        <v>706</v>
      </c>
      <c r="M70" t="str">
        <f t="shared" si="5"/>
        <v>arrow-damage-69 = Arrow damage 69</v>
      </c>
    </row>
    <row r="71" spans="1:13" x14ac:dyDescent="0.25">
      <c r="A71" t="str">
        <f t="shared" si="6"/>
        <v>{ type = "technology", name = "arrow-damage-70", icon = "__Cursed-Exp__/graphics/icons/arrow/cursed-range-tech-1.jpg", effects = { { type = "ammo-damage", ammo_category = "arrow", modifier = "0.1" } }, prerequisites = {"arrow-damage-69"}, unit = { count = 1, ingredients = { {"cursed-talent-0", 1} }, time = 3000 }, upgrade = "true", order = "e-l-a", enable = false },</v>
      </c>
      <c r="B71" t="s">
        <v>414</v>
      </c>
      <c r="C71" t="s">
        <v>183</v>
      </c>
      <c r="D71" t="s">
        <v>527</v>
      </c>
      <c r="E71" t="str">
        <f t="shared" si="7"/>
        <v>arrow-damage-69</v>
      </c>
      <c r="F71" t="s">
        <v>113</v>
      </c>
      <c r="G71" t="s">
        <v>112</v>
      </c>
      <c r="I71">
        <v>70</v>
      </c>
      <c r="J71">
        <f t="shared" si="8"/>
        <v>8.75</v>
      </c>
      <c r="L71" t="s">
        <v>707</v>
      </c>
      <c r="M71" t="str">
        <f t="shared" si="5"/>
        <v>arrow-damage-70 = Arrow damage 70</v>
      </c>
    </row>
    <row r="72" spans="1:13" x14ac:dyDescent="0.25">
      <c r="A72" t="str">
        <f t="shared" si="6"/>
        <v>{ type = "technology", name = "arrow-damage-71", icon = "__Cursed-Exp__/graphics/icons/arrow/cursed-range-tech-1.jpg", effects = { { type = "ammo-damage", ammo_category = "arrow", modifier = "0.1" } }, prerequisites = {"arrow-damage-70"}, unit = { count = 1, ingredients = { {"cursed-talent-0", 1} }, time = 3000 }, upgrade = "true", order = "e-l-a", enable = false },</v>
      </c>
      <c r="B72" t="s">
        <v>414</v>
      </c>
      <c r="C72" t="s">
        <v>184</v>
      </c>
      <c r="D72" t="s">
        <v>527</v>
      </c>
      <c r="E72" t="str">
        <f t="shared" si="7"/>
        <v>arrow-damage-70</v>
      </c>
      <c r="F72" t="s">
        <v>113</v>
      </c>
      <c r="G72" t="s">
        <v>112</v>
      </c>
      <c r="I72">
        <v>71</v>
      </c>
      <c r="J72">
        <f t="shared" si="8"/>
        <v>8.875</v>
      </c>
      <c r="L72" t="s">
        <v>708</v>
      </c>
      <c r="M72" t="str">
        <f t="shared" si="5"/>
        <v>arrow-damage-71 = Arrow damage 71</v>
      </c>
    </row>
    <row r="73" spans="1:13" x14ac:dyDescent="0.25">
      <c r="A73" t="str">
        <f t="shared" si="6"/>
        <v>{ type = "technology", name = "arrow-damage-72", icon = "__Cursed-Exp__/graphics/icons/arrow/cursed-range-tech-1.jpg", effects = { { type = "ammo-damage", ammo_category = "arrow", modifier = "0.1" } }, prerequisites = {"arrow-damage-71"}, unit = { count = 1, ingredients = { {"cursed-talent-0", 1} }, time = 3000 }, upgrade = "true", order = "e-l-a", enable = false },</v>
      </c>
      <c r="B73" t="s">
        <v>414</v>
      </c>
      <c r="C73" t="s">
        <v>185</v>
      </c>
      <c r="D73" t="s">
        <v>527</v>
      </c>
      <c r="E73" t="str">
        <f t="shared" si="7"/>
        <v>arrow-damage-71</v>
      </c>
      <c r="F73" t="s">
        <v>113</v>
      </c>
      <c r="G73" t="s">
        <v>112</v>
      </c>
      <c r="I73">
        <v>72</v>
      </c>
      <c r="J73">
        <f t="shared" si="8"/>
        <v>9</v>
      </c>
      <c r="L73" t="s">
        <v>709</v>
      </c>
      <c r="M73" t="str">
        <f t="shared" si="5"/>
        <v>arrow-damage-72 = Arrow damage 72</v>
      </c>
    </row>
    <row r="74" spans="1:13" x14ac:dyDescent="0.25">
      <c r="A74" t="str">
        <f t="shared" si="6"/>
        <v>{ type = "technology", name = "arrow-damage-73", icon = "__Cursed-Exp__/graphics/icons/arrow/cursed-range-tech-1.jpg", effects = { { type = "ammo-damage", ammo_category = "arrow", modifier = "0.1" } }, prerequisites = {"arrow-damage-72"}, unit = { count = 1, ingredients = { {"cursed-talent-0", 1} }, time = 3000 }, upgrade = "true", order = "e-l-a", enable = false },</v>
      </c>
      <c r="B74" t="s">
        <v>414</v>
      </c>
      <c r="C74" t="s">
        <v>186</v>
      </c>
      <c r="D74" t="s">
        <v>527</v>
      </c>
      <c r="E74" t="str">
        <f t="shared" si="7"/>
        <v>arrow-damage-72</v>
      </c>
      <c r="F74" t="s">
        <v>113</v>
      </c>
      <c r="G74" t="s">
        <v>112</v>
      </c>
      <c r="I74">
        <v>73</v>
      </c>
      <c r="J74">
        <f t="shared" si="8"/>
        <v>9.125</v>
      </c>
      <c r="L74" t="s">
        <v>710</v>
      </c>
      <c r="M74" t="str">
        <f t="shared" si="5"/>
        <v>arrow-damage-73 = Arrow damage 73</v>
      </c>
    </row>
    <row r="75" spans="1:13" x14ac:dyDescent="0.25">
      <c r="A75" t="str">
        <f t="shared" si="6"/>
        <v>{ type = "technology", name = "arrow-damage-74", icon = "__Cursed-Exp__/graphics/icons/arrow/cursed-range-tech-1.jpg", effects = { { type = "ammo-damage", ammo_category = "arrow", modifier = "0.1" } }, prerequisites = {"arrow-damage-73"}, unit = { count = 1, ingredients = { {"cursed-talent-0", 1} }, time = 3000 }, upgrade = "true", order = "e-l-a", enable = false },</v>
      </c>
      <c r="B75" t="s">
        <v>414</v>
      </c>
      <c r="C75" t="s">
        <v>187</v>
      </c>
      <c r="D75" t="s">
        <v>527</v>
      </c>
      <c r="E75" t="str">
        <f t="shared" si="7"/>
        <v>arrow-damage-73</v>
      </c>
      <c r="F75" t="s">
        <v>113</v>
      </c>
      <c r="G75" t="s">
        <v>112</v>
      </c>
      <c r="I75">
        <v>74</v>
      </c>
      <c r="J75">
        <f t="shared" si="8"/>
        <v>9.25</v>
      </c>
      <c r="L75" t="s">
        <v>711</v>
      </c>
      <c r="M75" t="str">
        <f t="shared" si="5"/>
        <v>arrow-damage-74 = Arrow damage 74</v>
      </c>
    </row>
    <row r="76" spans="1:13" x14ac:dyDescent="0.25">
      <c r="A76" t="str">
        <f t="shared" si="6"/>
        <v>{ type = "technology", name = "arrow-damage-75", icon = "__Cursed-Exp__/graphics/icons/arrow/cursed-range-tech-1.jpg", effects = { { type = "ammo-damage", ammo_category = "arrow", modifier = "0.1" } }, prerequisites = {"arrow-damage-74"}, unit = { count = 1, ingredients = { {"cursed-talent-0", 1} }, time = 3000 }, upgrade = "true", order = "e-l-a", enable = false },</v>
      </c>
      <c r="B76" t="s">
        <v>414</v>
      </c>
      <c r="C76" t="s">
        <v>188</v>
      </c>
      <c r="D76" t="s">
        <v>527</v>
      </c>
      <c r="E76" t="str">
        <f t="shared" si="7"/>
        <v>arrow-damage-74</v>
      </c>
      <c r="F76" t="s">
        <v>113</v>
      </c>
      <c r="G76" t="s">
        <v>112</v>
      </c>
      <c r="I76">
        <v>75</v>
      </c>
      <c r="J76">
        <f t="shared" si="8"/>
        <v>9.375</v>
      </c>
      <c r="L76" t="s">
        <v>712</v>
      </c>
      <c r="M76" t="str">
        <f t="shared" si="5"/>
        <v>arrow-damage-75 = Arrow damage 75</v>
      </c>
    </row>
    <row r="77" spans="1:13" x14ac:dyDescent="0.25">
      <c r="A77" t="str">
        <f t="shared" si="6"/>
        <v>{ type = "technology", name = "arrow-damage-76", icon = "__Cursed-Exp__/graphics/icons/arrow/cursed-range-tech-1.jpg", effects = { { type = "ammo-damage", ammo_category = "arrow", modifier = "0.1" } }, prerequisites = {"arrow-damage-75"}, unit = { count = 1, ingredients = { {"cursed-talent-0", 1} }, time = 3000 }, upgrade = "true", order = "e-l-a", enable = false },</v>
      </c>
      <c r="B77" t="s">
        <v>414</v>
      </c>
      <c r="C77" t="s">
        <v>189</v>
      </c>
      <c r="D77" t="s">
        <v>527</v>
      </c>
      <c r="E77" t="str">
        <f t="shared" si="7"/>
        <v>arrow-damage-75</v>
      </c>
      <c r="F77" t="s">
        <v>113</v>
      </c>
      <c r="G77" t="s">
        <v>112</v>
      </c>
      <c r="I77">
        <v>76</v>
      </c>
      <c r="J77">
        <f t="shared" si="8"/>
        <v>9.5</v>
      </c>
      <c r="L77" t="s">
        <v>713</v>
      </c>
      <c r="M77" t="str">
        <f t="shared" si="5"/>
        <v>arrow-damage-76 = Arrow damage 76</v>
      </c>
    </row>
    <row r="78" spans="1:13" x14ac:dyDescent="0.25">
      <c r="A78" t="str">
        <f t="shared" si="6"/>
        <v>{ type = "technology", name = "arrow-damage-77", icon = "__Cursed-Exp__/graphics/icons/arrow/cursed-range-tech-1.jpg", effects = { { type = "ammo-damage", ammo_category = "arrow", modifier = "0.1" } }, prerequisites = {"arrow-damage-76"}, unit = { count = 1, ingredients = { {"cursed-talent-0", 1} }, time = 3000 }, upgrade = "true", order = "e-l-a", enable = false },</v>
      </c>
      <c r="B78" t="s">
        <v>414</v>
      </c>
      <c r="C78" t="s">
        <v>190</v>
      </c>
      <c r="D78" t="s">
        <v>527</v>
      </c>
      <c r="E78" t="str">
        <f t="shared" si="7"/>
        <v>arrow-damage-76</v>
      </c>
      <c r="F78" t="s">
        <v>113</v>
      </c>
      <c r="G78" t="s">
        <v>112</v>
      </c>
      <c r="I78">
        <v>77</v>
      </c>
      <c r="J78">
        <f t="shared" si="8"/>
        <v>9.625</v>
      </c>
      <c r="L78" t="s">
        <v>714</v>
      </c>
      <c r="M78" t="str">
        <f t="shared" si="5"/>
        <v>arrow-damage-77 = Arrow damage 77</v>
      </c>
    </row>
    <row r="79" spans="1:13" x14ac:dyDescent="0.25">
      <c r="A79" t="str">
        <f t="shared" si="6"/>
        <v>{ type = "technology", name = "arrow-damage-78", icon = "__Cursed-Exp__/graphics/icons/arrow/cursed-range-tech-1.jpg", effects = { { type = "ammo-damage", ammo_category = "arrow", modifier = "0.1" } }, prerequisites = {"arrow-damage-77"}, unit = { count = 1, ingredients = { {"cursed-talent-0", 1} }, time = 3000 }, upgrade = "true", order = "e-l-a", enable = false },</v>
      </c>
      <c r="B79" t="s">
        <v>414</v>
      </c>
      <c r="C79" t="s">
        <v>191</v>
      </c>
      <c r="D79" t="s">
        <v>527</v>
      </c>
      <c r="E79" t="str">
        <f t="shared" si="7"/>
        <v>arrow-damage-77</v>
      </c>
      <c r="F79" t="s">
        <v>113</v>
      </c>
      <c r="G79" t="s">
        <v>112</v>
      </c>
      <c r="I79">
        <v>78</v>
      </c>
      <c r="J79">
        <f t="shared" si="8"/>
        <v>9.75</v>
      </c>
      <c r="L79" t="s">
        <v>715</v>
      </c>
      <c r="M79" t="str">
        <f t="shared" si="5"/>
        <v>arrow-damage-78 = Arrow damage 78</v>
      </c>
    </row>
    <row r="80" spans="1:13" x14ac:dyDescent="0.25">
      <c r="A80" t="str">
        <f t="shared" si="6"/>
        <v>{ type = "technology", name = "arrow-damage-79", icon = "__Cursed-Exp__/graphics/icons/arrow/cursed-range-tech-1.jpg", effects = { { type = "ammo-damage", ammo_category = "arrow", modifier = "0.1" } }, prerequisites = {"arrow-damage-78"}, unit = { count = 1, ingredients = { {"cursed-talent-0", 1} }, time = 3000 }, upgrade = "true", order = "e-l-a", enable = false },</v>
      </c>
      <c r="B80" t="s">
        <v>414</v>
      </c>
      <c r="C80" t="s">
        <v>192</v>
      </c>
      <c r="D80" t="s">
        <v>527</v>
      </c>
      <c r="E80" t="str">
        <f t="shared" si="7"/>
        <v>arrow-damage-78</v>
      </c>
      <c r="F80" t="s">
        <v>113</v>
      </c>
      <c r="G80" t="s">
        <v>112</v>
      </c>
      <c r="I80">
        <v>79</v>
      </c>
      <c r="J80">
        <f t="shared" si="8"/>
        <v>9.875</v>
      </c>
      <c r="L80" t="s">
        <v>716</v>
      </c>
      <c r="M80" t="str">
        <f t="shared" si="5"/>
        <v>arrow-damage-79 = Arrow damage 79</v>
      </c>
    </row>
    <row r="81" spans="1:13" x14ac:dyDescent="0.25">
      <c r="A81" t="str">
        <f t="shared" si="6"/>
        <v>{ type = "technology", name = "arrow-damage-80", icon = "__Cursed-Exp__/graphics/icons/arrow/cursed-range-tech-1.jpg", effects = { { type = "ammo-damage", ammo_category = "arrow", modifier = "0.1" } }, prerequisites = {"arrow-damage-79"}, unit = { count = 1, ingredients = { {"cursed-talent-0", 1} }, time = 3000 }, upgrade = "true", order = "e-l-a", enable = false },</v>
      </c>
      <c r="B81" t="s">
        <v>414</v>
      </c>
      <c r="C81" t="s">
        <v>193</v>
      </c>
      <c r="D81" t="s">
        <v>527</v>
      </c>
      <c r="E81" t="str">
        <f t="shared" si="7"/>
        <v>arrow-damage-79</v>
      </c>
      <c r="F81" t="s">
        <v>113</v>
      </c>
      <c r="G81" t="s">
        <v>112</v>
      </c>
      <c r="I81">
        <v>80</v>
      </c>
      <c r="J81">
        <f t="shared" si="8"/>
        <v>10</v>
      </c>
      <c r="L81" t="s">
        <v>717</v>
      </c>
      <c r="M81" t="str">
        <f t="shared" si="5"/>
        <v>arrow-damage-80 = Arrow damage 80</v>
      </c>
    </row>
    <row r="82" spans="1:13" x14ac:dyDescent="0.25">
      <c r="A82" t="str">
        <f t="shared" si="6"/>
        <v>{ type = "technology", name = "arrow-damage-81", icon = "__Cursed-Exp__/graphics/icons/arrow/cursed-range-tech-1.jpg", effects = { { type = "ammo-damage", ammo_category = "arrow", modifier = "0.1" } }, prerequisites = {"arrow-damage-80"}, unit = { count = 1, ingredients = { {"cursed-talent-0", 1} }, time = 3000 }, upgrade = "true", order = "e-l-a", enable = false },</v>
      </c>
      <c r="B82" t="s">
        <v>414</v>
      </c>
      <c r="C82" t="s">
        <v>194</v>
      </c>
      <c r="D82" t="s">
        <v>527</v>
      </c>
      <c r="E82" t="str">
        <f t="shared" si="7"/>
        <v>arrow-damage-80</v>
      </c>
      <c r="F82" t="s">
        <v>113</v>
      </c>
      <c r="G82" t="s">
        <v>112</v>
      </c>
      <c r="I82">
        <v>81</v>
      </c>
      <c r="J82">
        <f t="shared" si="8"/>
        <v>10.125</v>
      </c>
      <c r="L82" t="s">
        <v>718</v>
      </c>
      <c r="M82" t="str">
        <f t="shared" si="5"/>
        <v>arrow-damage-81 = Arrow damage 81</v>
      </c>
    </row>
    <row r="83" spans="1:13" x14ac:dyDescent="0.25">
      <c r="A83" t="str">
        <f t="shared" si="6"/>
        <v>{ type = "technology", name = "arrow-damage-82", icon = "__Cursed-Exp__/graphics/icons/arrow/cursed-range-tech-1.jpg", effects = { { type = "ammo-damage", ammo_category = "arrow", modifier = "0.1" } }, prerequisites = {"arrow-damage-81"}, unit = { count = 1, ingredients = { {"cursed-talent-0", 1} }, time = 3000 }, upgrade = "true", order = "e-l-a", enable = false },</v>
      </c>
      <c r="B83" t="s">
        <v>414</v>
      </c>
      <c r="C83" t="s">
        <v>195</v>
      </c>
      <c r="D83" t="s">
        <v>527</v>
      </c>
      <c r="E83" t="str">
        <f t="shared" si="7"/>
        <v>arrow-damage-81</v>
      </c>
      <c r="F83" t="s">
        <v>113</v>
      </c>
      <c r="G83" t="s">
        <v>112</v>
      </c>
      <c r="I83">
        <v>82</v>
      </c>
      <c r="J83">
        <f t="shared" si="8"/>
        <v>10.25</v>
      </c>
      <c r="L83" t="s">
        <v>719</v>
      </c>
      <c r="M83" t="str">
        <f t="shared" si="5"/>
        <v>arrow-damage-82 = Arrow damage 82</v>
      </c>
    </row>
    <row r="84" spans="1:13" x14ac:dyDescent="0.25">
      <c r="A84" t="str">
        <f t="shared" si="6"/>
        <v>{ type = "technology", name = "arrow-damage-83", icon = "__Cursed-Exp__/graphics/icons/arrow/cursed-range-tech-1.jpg", effects = { { type = "ammo-damage", ammo_category = "arrow", modifier = "0.1" } }, prerequisites = {"arrow-damage-82"}, unit = { count = 1, ingredients = { {"cursed-talent-0", 1} }, time = 3000 }, upgrade = "true", order = "e-l-a", enable = false },</v>
      </c>
      <c r="B84" t="s">
        <v>414</v>
      </c>
      <c r="C84" t="s">
        <v>196</v>
      </c>
      <c r="D84" t="s">
        <v>527</v>
      </c>
      <c r="E84" t="str">
        <f t="shared" si="7"/>
        <v>arrow-damage-82</v>
      </c>
      <c r="F84" t="s">
        <v>113</v>
      </c>
      <c r="G84" t="s">
        <v>112</v>
      </c>
      <c r="I84">
        <v>83</v>
      </c>
      <c r="J84">
        <f t="shared" si="8"/>
        <v>10.375</v>
      </c>
      <c r="L84" t="s">
        <v>720</v>
      </c>
      <c r="M84" t="str">
        <f t="shared" si="5"/>
        <v>arrow-damage-83 = Arrow damage 83</v>
      </c>
    </row>
    <row r="85" spans="1:13" x14ac:dyDescent="0.25">
      <c r="A85" t="str">
        <f t="shared" si="6"/>
        <v>{ type = "technology", name = "arrow-damage-84", icon = "__Cursed-Exp__/graphics/icons/arrow/cursed-range-tech-1.jpg", effects = { { type = "ammo-damage", ammo_category = "arrow", modifier = "0.1" } }, prerequisites = {"arrow-damage-83"}, unit = { count = 1, ingredients = { {"cursed-talent-0", 1} }, time = 3000 }, upgrade = "true", order = "e-l-a", enable = false },</v>
      </c>
      <c r="B85" t="s">
        <v>414</v>
      </c>
      <c r="C85" t="s">
        <v>197</v>
      </c>
      <c r="D85" t="s">
        <v>527</v>
      </c>
      <c r="E85" t="str">
        <f t="shared" si="7"/>
        <v>arrow-damage-83</v>
      </c>
      <c r="F85" t="s">
        <v>113</v>
      </c>
      <c r="G85" t="s">
        <v>112</v>
      </c>
      <c r="I85">
        <v>84</v>
      </c>
      <c r="J85">
        <f t="shared" si="8"/>
        <v>10.5</v>
      </c>
      <c r="L85" t="s">
        <v>721</v>
      </c>
      <c r="M85" t="str">
        <f t="shared" si="5"/>
        <v>arrow-damage-84 = Arrow damage 84</v>
      </c>
    </row>
    <row r="86" spans="1:13" x14ac:dyDescent="0.25">
      <c r="A86" t="str">
        <f t="shared" si="6"/>
        <v>{ type = "technology", name = "arrow-damage-85", icon = "__Cursed-Exp__/graphics/icons/arrow/cursed-range-tech-1.jpg", effects = { { type = "ammo-damage", ammo_category = "arrow", modifier = "0.1" } }, prerequisites = {"arrow-damage-84"}, unit = { count = 1, ingredients = { {"cursed-talent-0", 1} }, time = 3000 }, upgrade = "true", order = "e-l-a", enable = false },</v>
      </c>
      <c r="B86" t="s">
        <v>414</v>
      </c>
      <c r="C86" t="s">
        <v>198</v>
      </c>
      <c r="D86" t="s">
        <v>527</v>
      </c>
      <c r="E86" t="str">
        <f t="shared" si="7"/>
        <v>arrow-damage-84</v>
      </c>
      <c r="F86" t="s">
        <v>113</v>
      </c>
      <c r="G86" t="s">
        <v>112</v>
      </c>
      <c r="I86">
        <v>85</v>
      </c>
      <c r="J86">
        <f t="shared" si="8"/>
        <v>10.625</v>
      </c>
      <c r="L86" t="s">
        <v>722</v>
      </c>
      <c r="M86" t="str">
        <f t="shared" si="5"/>
        <v>arrow-damage-85 = Arrow damage 85</v>
      </c>
    </row>
    <row r="87" spans="1:13" x14ac:dyDescent="0.25">
      <c r="A87" t="str">
        <f t="shared" si="6"/>
        <v>{ type = "technology", name = "arrow-damage-86", icon = "__Cursed-Exp__/graphics/icons/arrow/cursed-range-tech-1.jpg", effects = { { type = "ammo-damage", ammo_category = "arrow", modifier = "0.1" } }, prerequisites = {"arrow-damage-85"}, unit = { count = 1, ingredients = { {"cursed-talent-0", 1} }, time = 3000 }, upgrade = "true", order = "e-l-a", enable = false },</v>
      </c>
      <c r="B87" t="s">
        <v>414</v>
      </c>
      <c r="C87" t="s">
        <v>199</v>
      </c>
      <c r="D87" t="s">
        <v>527</v>
      </c>
      <c r="E87" t="str">
        <f t="shared" si="7"/>
        <v>arrow-damage-85</v>
      </c>
      <c r="F87" t="s">
        <v>113</v>
      </c>
      <c r="G87" t="s">
        <v>112</v>
      </c>
      <c r="I87">
        <v>86</v>
      </c>
      <c r="J87">
        <f t="shared" si="8"/>
        <v>10.75</v>
      </c>
      <c r="L87" t="s">
        <v>723</v>
      </c>
      <c r="M87" t="str">
        <f t="shared" si="5"/>
        <v>arrow-damage-86 = Arrow damage 86</v>
      </c>
    </row>
    <row r="88" spans="1:13" x14ac:dyDescent="0.25">
      <c r="A88" t="str">
        <f t="shared" si="6"/>
        <v>{ type = "technology", name = "arrow-damage-87", icon = "__Cursed-Exp__/graphics/icons/arrow/cursed-range-tech-1.jpg", effects = { { type = "ammo-damage", ammo_category = "arrow", modifier = "0.1" } }, prerequisites = {"arrow-damage-86"}, unit = { count = 1, ingredients = { {"cursed-talent-0", 1} }, time = 3000 }, upgrade = "true", order = "e-l-a", enable = false },</v>
      </c>
      <c r="B88" t="s">
        <v>414</v>
      </c>
      <c r="C88" t="s">
        <v>200</v>
      </c>
      <c r="D88" t="s">
        <v>527</v>
      </c>
      <c r="E88" t="str">
        <f t="shared" si="7"/>
        <v>arrow-damage-86</v>
      </c>
      <c r="F88" t="s">
        <v>113</v>
      </c>
      <c r="G88" t="s">
        <v>112</v>
      </c>
      <c r="I88">
        <v>87</v>
      </c>
      <c r="J88">
        <f t="shared" si="8"/>
        <v>10.875</v>
      </c>
      <c r="L88" t="s">
        <v>724</v>
      </c>
      <c r="M88" t="str">
        <f t="shared" si="5"/>
        <v>arrow-damage-87 = Arrow damage 87</v>
      </c>
    </row>
    <row r="89" spans="1:13" x14ac:dyDescent="0.25">
      <c r="A89" t="str">
        <f t="shared" si="6"/>
        <v>{ type = "technology", name = "arrow-damage-88", icon = "__Cursed-Exp__/graphics/icons/arrow/cursed-range-tech-1.jpg", effects = { { type = "ammo-damage", ammo_category = "arrow", modifier = "0.1" } }, prerequisites = {"arrow-damage-87"}, unit = { count = 1, ingredients = { {"cursed-talent-0", 1} }, time = 3000 }, upgrade = "true", order = "e-l-a", enable = false },</v>
      </c>
      <c r="B89" t="s">
        <v>414</v>
      </c>
      <c r="C89" t="s">
        <v>201</v>
      </c>
      <c r="D89" t="s">
        <v>527</v>
      </c>
      <c r="E89" t="str">
        <f t="shared" si="7"/>
        <v>arrow-damage-87</v>
      </c>
      <c r="F89" t="s">
        <v>113</v>
      </c>
      <c r="G89" t="s">
        <v>112</v>
      </c>
      <c r="I89">
        <v>88</v>
      </c>
      <c r="J89">
        <f t="shared" si="8"/>
        <v>11</v>
      </c>
      <c r="L89" t="s">
        <v>725</v>
      </c>
      <c r="M89" t="str">
        <f t="shared" si="5"/>
        <v>arrow-damage-88 = Arrow damage 88</v>
      </c>
    </row>
    <row r="90" spans="1:13" x14ac:dyDescent="0.25">
      <c r="A90" t="str">
        <f t="shared" si="6"/>
        <v>{ type = "technology", name = "arrow-damage-89", icon = "__Cursed-Exp__/graphics/icons/arrow/cursed-range-tech-1.jpg", effects = { { type = "ammo-damage", ammo_category = "arrow", modifier = "0.1" } }, prerequisites = {"arrow-damage-88"}, unit = { count = 1, ingredients = { {"cursed-talent-0", 1} }, time = 3000 }, upgrade = "true", order = "e-l-a", enable = false },</v>
      </c>
      <c r="B90" t="s">
        <v>414</v>
      </c>
      <c r="C90" t="s">
        <v>202</v>
      </c>
      <c r="D90" t="s">
        <v>527</v>
      </c>
      <c r="E90" t="str">
        <f t="shared" si="7"/>
        <v>arrow-damage-88</v>
      </c>
      <c r="F90" t="s">
        <v>113</v>
      </c>
      <c r="G90" t="s">
        <v>112</v>
      </c>
      <c r="I90">
        <v>89</v>
      </c>
      <c r="J90">
        <f t="shared" si="8"/>
        <v>11.125</v>
      </c>
      <c r="L90" t="s">
        <v>726</v>
      </c>
      <c r="M90" t="str">
        <f t="shared" si="5"/>
        <v>arrow-damage-89 = Arrow damage 89</v>
      </c>
    </row>
    <row r="91" spans="1:13" x14ac:dyDescent="0.25">
      <c r="A91" t="str">
        <f t="shared" si="6"/>
        <v>{ type = "technology", name = "arrow-damage-90", icon = "__Cursed-Exp__/graphics/icons/arrow/cursed-range-tech-1.jpg", effects = { { type = "ammo-damage", ammo_category = "arrow", modifier = "0.1" } }, prerequisites = {"arrow-damage-89"}, unit = { count = 1, ingredients = { {"cursed-talent-0", 1} }, time = 3000 }, upgrade = "true", order = "e-l-a", enable = false },</v>
      </c>
      <c r="B91" t="s">
        <v>414</v>
      </c>
      <c r="C91" t="s">
        <v>203</v>
      </c>
      <c r="D91" t="s">
        <v>527</v>
      </c>
      <c r="E91" t="str">
        <f t="shared" si="7"/>
        <v>arrow-damage-89</v>
      </c>
      <c r="F91" t="s">
        <v>113</v>
      </c>
      <c r="G91" t="s">
        <v>112</v>
      </c>
      <c r="I91">
        <v>90</v>
      </c>
      <c r="J91">
        <f t="shared" si="8"/>
        <v>11.25</v>
      </c>
      <c r="L91" t="s">
        <v>727</v>
      </c>
      <c r="M91" t="str">
        <f t="shared" si="5"/>
        <v>arrow-damage-90 = Arrow damage 90</v>
      </c>
    </row>
    <row r="92" spans="1:13" x14ac:dyDescent="0.25">
      <c r="A92" t="str">
        <f t="shared" si="6"/>
        <v>{ type = "technology", name = "arrow-damage-91", icon = "__Cursed-Exp__/graphics/icons/arrow/cursed-range-tech-1.jpg", effects = { { type = "ammo-damage", ammo_category = "arrow", modifier = "0.1" } }, prerequisites = {"arrow-damage-90"}, unit = { count = 1, ingredients = { {"cursed-talent-0", 1} }, time = 3000 }, upgrade = "true", order = "e-l-a", enable = false },</v>
      </c>
      <c r="B92" t="s">
        <v>414</v>
      </c>
      <c r="C92" t="s">
        <v>204</v>
      </c>
      <c r="D92" t="s">
        <v>527</v>
      </c>
      <c r="E92" t="str">
        <f t="shared" si="7"/>
        <v>arrow-damage-90</v>
      </c>
      <c r="F92" t="s">
        <v>113</v>
      </c>
      <c r="G92" t="s">
        <v>112</v>
      </c>
      <c r="I92">
        <v>91</v>
      </c>
      <c r="J92">
        <f t="shared" si="8"/>
        <v>11.375</v>
      </c>
      <c r="L92" t="s">
        <v>728</v>
      </c>
      <c r="M92" t="str">
        <f t="shared" si="5"/>
        <v>arrow-damage-91 = Arrow damage 91</v>
      </c>
    </row>
    <row r="93" spans="1:13" x14ac:dyDescent="0.25">
      <c r="A93" t="str">
        <f t="shared" si="6"/>
        <v>{ type = "technology", name = "arrow-damage-92", icon = "__Cursed-Exp__/graphics/icons/arrow/cursed-range-tech-1.jpg", effects = { { type = "ammo-damage", ammo_category = "arrow", modifier = "0.1" } }, prerequisites = {"arrow-damage-91"}, unit = { count = 1, ingredients = { {"cursed-talent-0", 1} }, time = 3000 }, upgrade = "true", order = "e-l-a", enable = false },</v>
      </c>
      <c r="B93" t="s">
        <v>414</v>
      </c>
      <c r="C93" t="s">
        <v>205</v>
      </c>
      <c r="D93" t="s">
        <v>527</v>
      </c>
      <c r="E93" t="str">
        <f t="shared" si="7"/>
        <v>arrow-damage-91</v>
      </c>
      <c r="F93" t="s">
        <v>113</v>
      </c>
      <c r="G93" t="s">
        <v>112</v>
      </c>
      <c r="I93">
        <v>92</v>
      </c>
      <c r="J93">
        <f t="shared" si="8"/>
        <v>11.5</v>
      </c>
      <c r="L93" t="s">
        <v>729</v>
      </c>
      <c r="M93" t="str">
        <f t="shared" si="5"/>
        <v>arrow-damage-92 = Arrow damage 92</v>
      </c>
    </row>
    <row r="94" spans="1:13" x14ac:dyDescent="0.25">
      <c r="A94" t="str">
        <f t="shared" si="6"/>
        <v>{ type = "technology", name = "arrow-damage-93", icon = "__Cursed-Exp__/graphics/icons/arrow/cursed-range-tech-1.jpg", effects = { { type = "ammo-damage", ammo_category = "arrow", modifier = "0.1" } }, prerequisites = {"arrow-damage-92"}, unit = { count = 1, ingredients = { {"cursed-talent-0", 1} }, time = 3000 }, upgrade = "true", order = "e-l-a", enable = false },</v>
      </c>
      <c r="B94" t="s">
        <v>414</v>
      </c>
      <c r="C94" t="s">
        <v>206</v>
      </c>
      <c r="D94" t="s">
        <v>527</v>
      </c>
      <c r="E94" t="str">
        <f t="shared" si="7"/>
        <v>arrow-damage-92</v>
      </c>
      <c r="F94" t="s">
        <v>113</v>
      </c>
      <c r="G94" t="s">
        <v>112</v>
      </c>
      <c r="I94">
        <v>93</v>
      </c>
      <c r="J94">
        <f t="shared" si="8"/>
        <v>11.625</v>
      </c>
      <c r="L94" t="s">
        <v>730</v>
      </c>
      <c r="M94" t="str">
        <f t="shared" si="5"/>
        <v>arrow-damage-93 = Arrow damage 93</v>
      </c>
    </row>
    <row r="95" spans="1:13" x14ac:dyDescent="0.25">
      <c r="A95" t="str">
        <f t="shared" si="6"/>
        <v>{ type = "technology", name = "arrow-damage-94", icon = "__Cursed-Exp__/graphics/icons/arrow/cursed-range-tech-1.jpg", effects = { { type = "ammo-damage", ammo_category = "arrow", modifier = "0.1" } }, prerequisites = {"arrow-damage-93"}, unit = { count = 1, ingredients = { {"cursed-talent-0", 1} }, time = 3000 }, upgrade = "true", order = "e-l-a", enable = false },</v>
      </c>
      <c r="B95" t="s">
        <v>414</v>
      </c>
      <c r="C95" t="s">
        <v>207</v>
      </c>
      <c r="D95" t="s">
        <v>527</v>
      </c>
      <c r="E95" t="str">
        <f t="shared" si="7"/>
        <v>arrow-damage-93</v>
      </c>
      <c r="F95" t="s">
        <v>113</v>
      </c>
      <c r="G95" t="s">
        <v>112</v>
      </c>
      <c r="I95">
        <v>94</v>
      </c>
      <c r="J95">
        <f t="shared" si="8"/>
        <v>11.75</v>
      </c>
      <c r="L95" t="s">
        <v>731</v>
      </c>
      <c r="M95" t="str">
        <f t="shared" si="5"/>
        <v>arrow-damage-94 = Arrow damage 94</v>
      </c>
    </row>
    <row r="96" spans="1:13" x14ac:dyDescent="0.25">
      <c r="A96" t="str">
        <f t="shared" si="6"/>
        <v>{ type = "technology", name = "arrow-damage-95", icon = "__Cursed-Exp__/graphics/icons/arrow/cursed-range-tech-1.jpg", effects = { { type = "ammo-damage", ammo_category = "arrow", modifier = "0.1" } }, prerequisites = {"arrow-damage-94"}, unit = { count = 1, ingredients = { {"cursed-talent-0", 1} }, time = 3000 }, upgrade = "true", order = "e-l-a", enable = false },</v>
      </c>
      <c r="B96" t="s">
        <v>414</v>
      </c>
      <c r="C96" t="s">
        <v>208</v>
      </c>
      <c r="D96" t="s">
        <v>527</v>
      </c>
      <c r="E96" t="str">
        <f t="shared" si="7"/>
        <v>arrow-damage-94</v>
      </c>
      <c r="F96" t="s">
        <v>113</v>
      </c>
      <c r="G96" t="s">
        <v>112</v>
      </c>
      <c r="I96">
        <v>95</v>
      </c>
      <c r="J96">
        <f t="shared" si="8"/>
        <v>11.875</v>
      </c>
      <c r="L96" t="s">
        <v>732</v>
      </c>
      <c r="M96" t="str">
        <f t="shared" si="5"/>
        <v>arrow-damage-95 = Arrow damage 95</v>
      </c>
    </row>
    <row r="97" spans="1:13" x14ac:dyDescent="0.25">
      <c r="A97" t="str">
        <f t="shared" si="6"/>
        <v>{ type = "technology", name = "arrow-damage-96", icon = "__Cursed-Exp__/graphics/icons/arrow/cursed-range-tech-1.jpg", effects = { { type = "ammo-damage", ammo_category = "arrow", modifier = "0.1" } }, prerequisites = {"arrow-damage-95"}, unit = { count = 1, ingredients = { {"cursed-talent-0", 1} }, time = 3000 }, upgrade = "true", order = "e-l-a", enable = false },</v>
      </c>
      <c r="B97" t="s">
        <v>414</v>
      </c>
      <c r="C97" t="s">
        <v>209</v>
      </c>
      <c r="D97" t="s">
        <v>527</v>
      </c>
      <c r="E97" t="str">
        <f t="shared" si="7"/>
        <v>arrow-damage-95</v>
      </c>
      <c r="F97" t="s">
        <v>113</v>
      </c>
      <c r="G97" t="s">
        <v>112</v>
      </c>
      <c r="I97">
        <v>96</v>
      </c>
      <c r="J97">
        <f t="shared" si="8"/>
        <v>12</v>
      </c>
      <c r="L97" t="s">
        <v>733</v>
      </c>
      <c r="M97" t="str">
        <f t="shared" si="5"/>
        <v>arrow-damage-96 = Arrow damage 96</v>
      </c>
    </row>
    <row r="98" spans="1:13" x14ac:dyDescent="0.25">
      <c r="A98" t="str">
        <f t="shared" si="6"/>
        <v>{ type = "technology", name = "arrow-damage-97", icon = "__Cursed-Exp__/graphics/icons/arrow/cursed-range-tech-1.jpg", effects = { { type = "ammo-damage", ammo_category = "arrow", modifier = "0.1" } }, prerequisites = {"arrow-damage-96"}, unit = { count = 1, ingredients = { {"cursed-talent-0", 1} }, time = 3000 }, upgrade = "true", order = "e-l-a", enable = false },</v>
      </c>
      <c r="B98" t="s">
        <v>414</v>
      </c>
      <c r="C98" t="s">
        <v>210</v>
      </c>
      <c r="D98" t="s">
        <v>527</v>
      </c>
      <c r="E98" t="str">
        <f t="shared" si="7"/>
        <v>arrow-damage-96</v>
      </c>
      <c r="F98" t="s">
        <v>113</v>
      </c>
      <c r="G98" t="s">
        <v>112</v>
      </c>
      <c r="I98">
        <v>97</v>
      </c>
      <c r="J98">
        <f t="shared" si="8"/>
        <v>12.125</v>
      </c>
      <c r="L98" t="s">
        <v>734</v>
      </c>
      <c r="M98" t="str">
        <f t="shared" si="5"/>
        <v>arrow-damage-97 = Arrow damage 97</v>
      </c>
    </row>
    <row r="99" spans="1:13" x14ac:dyDescent="0.25">
      <c r="A99" t="str">
        <f t="shared" si="6"/>
        <v>{ type = "technology", name = "arrow-damage-98", icon = "__Cursed-Exp__/graphics/icons/arrow/cursed-range-tech-1.jpg", effects = { { type = "ammo-damage", ammo_category = "arrow", modifier = "0.1" } }, prerequisites = {"arrow-damage-97"}, unit = { count = 1, ingredients = { {"cursed-talent-0", 1} }, time = 3000 }, upgrade = "true", order = "e-l-a", enable = false },</v>
      </c>
      <c r="B99" t="s">
        <v>414</v>
      </c>
      <c r="C99" t="s">
        <v>211</v>
      </c>
      <c r="D99" t="s">
        <v>527</v>
      </c>
      <c r="E99" t="str">
        <f t="shared" si="7"/>
        <v>arrow-damage-97</v>
      </c>
      <c r="F99" t="s">
        <v>113</v>
      </c>
      <c r="G99" t="s">
        <v>112</v>
      </c>
      <c r="I99">
        <v>98</v>
      </c>
      <c r="J99">
        <f t="shared" si="8"/>
        <v>12.25</v>
      </c>
      <c r="L99" t="s">
        <v>735</v>
      </c>
      <c r="M99" t="str">
        <f t="shared" si="5"/>
        <v>arrow-damage-98 = Arrow damage 98</v>
      </c>
    </row>
    <row r="100" spans="1:13" x14ac:dyDescent="0.25">
      <c r="A100" t="str">
        <f t="shared" si="6"/>
        <v>{ type = "technology", name = "arrow-damage-99", icon = "__Cursed-Exp__/graphics/icons/arrow/cursed-range-tech-1.jpg", effects = { { type = "ammo-damage", ammo_category = "arrow", modifier = "0.1" } }, prerequisites = {"arrow-damage-98"}, unit = { count = 1, ingredients = { {"cursed-talent-0", 1} }, time = 3000 }, upgrade = "true", order = "e-l-a", enable = false },</v>
      </c>
      <c r="B100" t="s">
        <v>414</v>
      </c>
      <c r="C100" t="s">
        <v>212</v>
      </c>
      <c r="D100" t="s">
        <v>527</v>
      </c>
      <c r="E100" t="str">
        <f t="shared" si="7"/>
        <v>arrow-damage-98</v>
      </c>
      <c r="F100" t="s">
        <v>113</v>
      </c>
      <c r="G100" t="s">
        <v>112</v>
      </c>
      <c r="I100">
        <v>99</v>
      </c>
      <c r="J100">
        <f t="shared" si="8"/>
        <v>12.375</v>
      </c>
      <c r="L100" t="s">
        <v>736</v>
      </c>
      <c r="M100" t="str">
        <f t="shared" si="5"/>
        <v>arrow-damage-99 = Arrow damage 99</v>
      </c>
    </row>
    <row r="101" spans="1:13" x14ac:dyDescent="0.25">
      <c r="A101" t="str">
        <f t="shared" si="6"/>
        <v>{ type = "technology", name = "arrow-damage-100", icon = "__Cursed-Exp__/graphics/icons/arrow/cursed-range-tech-1.jpg", effects = { { type = "ammo-damage", ammo_category = "arrow", modifier = "0.1" } }, prerequisites = {"arrow-damage-99"}, unit = { count = 1, ingredients = { {"cursed-talent-0", 1} }, time = 3000 }, upgrade = "true", order = "e-l-a", enable = false },</v>
      </c>
      <c r="B101" t="s">
        <v>414</v>
      </c>
      <c r="C101" t="s">
        <v>213</v>
      </c>
      <c r="D101" t="s">
        <v>527</v>
      </c>
      <c r="E101" t="str">
        <f t="shared" si="7"/>
        <v>arrow-damage-99</v>
      </c>
      <c r="F101" t="s">
        <v>113</v>
      </c>
      <c r="G101" t="s">
        <v>112</v>
      </c>
      <c r="I101">
        <v>100</v>
      </c>
      <c r="J101">
        <f t="shared" si="8"/>
        <v>12.5</v>
      </c>
      <c r="L101" t="s">
        <v>737</v>
      </c>
      <c r="M101" t="str">
        <f t="shared" si="5"/>
        <v>arrow-damage-100 = Arrow damage 100</v>
      </c>
    </row>
    <row r="102" spans="1:13" x14ac:dyDescent="0.25">
      <c r="A102" t="str">
        <f t="shared" si="6"/>
        <v>{ type = "technology", name = "arrow-damage-101", icon = "__Cursed-Exp__/graphics/icons/arrow/cursed-range-tech-1.jpg", effects = { { type = "ammo-damage", ammo_category = "arrow", modifier = "0.1" } }, prerequisites = {"arrow-damage-100"}, unit = { count = 1, ingredients = { {"cursed-talent-0", 1} }, time = 3000 }, upgrade = "true", order = "e-l-a", enable = false },</v>
      </c>
      <c r="B102" t="s">
        <v>414</v>
      </c>
      <c r="C102" t="s">
        <v>214</v>
      </c>
      <c r="D102" t="s">
        <v>527</v>
      </c>
      <c r="E102" t="str">
        <f t="shared" si="7"/>
        <v>arrow-damage-100</v>
      </c>
      <c r="F102" t="s">
        <v>113</v>
      </c>
      <c r="G102" t="s">
        <v>112</v>
      </c>
      <c r="I102">
        <v>101</v>
      </c>
      <c r="J102">
        <f t="shared" si="8"/>
        <v>12.625</v>
      </c>
      <c r="L102" t="s">
        <v>738</v>
      </c>
      <c r="M102" t="str">
        <f t="shared" si="5"/>
        <v>arrow-damage-101 = Arrow damage 101</v>
      </c>
    </row>
    <row r="103" spans="1:13" x14ac:dyDescent="0.25">
      <c r="A103" t="str">
        <f t="shared" si="6"/>
        <v>{ type = "technology", name = "arrow-damage-102", icon = "__Cursed-Exp__/graphics/icons/arrow/cursed-range-tech-1.jpg", effects = { { type = "ammo-damage", ammo_category = "arrow", modifier = "0.1" } }, prerequisites = {"arrow-damage-101"}, unit = { count = 1, ingredients = { {"cursed-talent-0", 1} }, time = 3000 }, upgrade = "true", order = "e-l-a", enable = false },</v>
      </c>
      <c r="B103" t="s">
        <v>414</v>
      </c>
      <c r="C103" t="s">
        <v>215</v>
      </c>
      <c r="D103" t="s">
        <v>527</v>
      </c>
      <c r="E103" t="str">
        <f t="shared" si="7"/>
        <v>arrow-damage-101</v>
      </c>
      <c r="F103" t="s">
        <v>113</v>
      </c>
      <c r="G103" t="s">
        <v>112</v>
      </c>
      <c r="I103">
        <v>102</v>
      </c>
      <c r="J103">
        <f t="shared" si="8"/>
        <v>12.75</v>
      </c>
      <c r="L103" t="s">
        <v>739</v>
      </c>
      <c r="M103" t="str">
        <f t="shared" si="5"/>
        <v>arrow-damage-102 = Arrow damage 102</v>
      </c>
    </row>
    <row r="104" spans="1:13" x14ac:dyDescent="0.25">
      <c r="A104" t="str">
        <f t="shared" si="6"/>
        <v>{ type = "technology", name = "arrow-damage-103", icon = "__Cursed-Exp__/graphics/icons/arrow/cursed-range-tech-1.jpg", effects = { { type = "ammo-damage", ammo_category = "arrow", modifier = "0.1" } }, prerequisites = {"arrow-damage-102"}, unit = { count = 1, ingredients = { {"cursed-talent-0", 1} }, time = 3000 }, upgrade = "true", order = "e-l-a", enable = false },</v>
      </c>
      <c r="B104" t="s">
        <v>414</v>
      </c>
      <c r="C104" t="s">
        <v>216</v>
      </c>
      <c r="D104" t="s">
        <v>527</v>
      </c>
      <c r="E104" t="str">
        <f t="shared" si="7"/>
        <v>arrow-damage-102</v>
      </c>
      <c r="F104" t="s">
        <v>113</v>
      </c>
      <c r="G104" t="s">
        <v>112</v>
      </c>
      <c r="I104">
        <v>103</v>
      </c>
      <c r="J104">
        <f t="shared" si="8"/>
        <v>12.875</v>
      </c>
      <c r="L104" t="s">
        <v>740</v>
      </c>
      <c r="M104" t="str">
        <f t="shared" si="5"/>
        <v>arrow-damage-103 = Arrow damage 103</v>
      </c>
    </row>
    <row r="105" spans="1:13" x14ac:dyDescent="0.25">
      <c r="A105" t="str">
        <f t="shared" si="6"/>
        <v>{ type = "technology", name = "arrow-damage-104", icon = "__Cursed-Exp__/graphics/icons/arrow/cursed-range-tech-1.jpg", effects = { { type = "ammo-damage", ammo_category = "arrow", modifier = "0.1" } }, prerequisites = {"arrow-damage-103"}, unit = { count = 1, ingredients = { {"cursed-talent-0", 1} }, time = 3000 }, upgrade = "true", order = "e-l-a", enable = false },</v>
      </c>
      <c r="B105" t="s">
        <v>414</v>
      </c>
      <c r="C105" t="s">
        <v>217</v>
      </c>
      <c r="D105" t="s">
        <v>527</v>
      </c>
      <c r="E105" t="str">
        <f t="shared" si="7"/>
        <v>arrow-damage-103</v>
      </c>
      <c r="F105" t="s">
        <v>113</v>
      </c>
      <c r="G105" t="s">
        <v>112</v>
      </c>
      <c r="I105">
        <v>104</v>
      </c>
      <c r="J105">
        <f t="shared" si="8"/>
        <v>13</v>
      </c>
      <c r="L105" t="s">
        <v>741</v>
      </c>
      <c r="M105" t="str">
        <f t="shared" si="5"/>
        <v>arrow-damage-104 = Arrow damage 104</v>
      </c>
    </row>
    <row r="106" spans="1:13" x14ac:dyDescent="0.25">
      <c r="A106" t="str">
        <f t="shared" si="6"/>
        <v>{ type = "technology", name = "arrow-damage-105", icon = "__Cursed-Exp__/graphics/icons/arrow/cursed-range-tech-1.jpg", effects = { { type = "ammo-damage", ammo_category = "arrow", modifier = "0.1" } }, prerequisites = {"arrow-damage-104"}, unit = { count = 1, ingredients = { {"cursed-talent-0", 1} }, time = 3000 }, upgrade = "true", order = "e-l-a", enable = false },</v>
      </c>
      <c r="B106" t="s">
        <v>414</v>
      </c>
      <c r="C106" t="s">
        <v>218</v>
      </c>
      <c r="D106" t="s">
        <v>527</v>
      </c>
      <c r="E106" t="str">
        <f t="shared" si="7"/>
        <v>arrow-damage-104</v>
      </c>
      <c r="F106" t="s">
        <v>113</v>
      </c>
      <c r="G106" t="s">
        <v>112</v>
      </c>
      <c r="I106">
        <v>105</v>
      </c>
      <c r="J106">
        <f t="shared" si="8"/>
        <v>13.125</v>
      </c>
      <c r="L106" t="s">
        <v>742</v>
      </c>
      <c r="M106" t="str">
        <f t="shared" si="5"/>
        <v>arrow-damage-105 = Arrow damage 105</v>
      </c>
    </row>
    <row r="107" spans="1:13" x14ac:dyDescent="0.25">
      <c r="A107" t="str">
        <f t="shared" si="6"/>
        <v>{ type = "technology", name = "arrow-damage-106", icon = "__Cursed-Exp__/graphics/icons/arrow/cursed-range-tech-1.jpg", effects = { { type = "ammo-damage", ammo_category = "arrow", modifier = "0.1" } }, prerequisites = {"arrow-damage-105"}, unit = { count = 1, ingredients = { {"cursed-talent-0", 1} }, time = 3000 }, upgrade = "true", order = "e-l-a", enable = false },</v>
      </c>
      <c r="B107" t="s">
        <v>414</v>
      </c>
      <c r="C107" t="s">
        <v>219</v>
      </c>
      <c r="D107" t="s">
        <v>527</v>
      </c>
      <c r="E107" t="str">
        <f t="shared" si="7"/>
        <v>arrow-damage-105</v>
      </c>
      <c r="F107" t="s">
        <v>113</v>
      </c>
      <c r="G107" t="s">
        <v>112</v>
      </c>
      <c r="I107">
        <v>106</v>
      </c>
      <c r="J107">
        <f t="shared" si="8"/>
        <v>13.25</v>
      </c>
      <c r="L107" t="s">
        <v>743</v>
      </c>
      <c r="M107" t="str">
        <f t="shared" si="5"/>
        <v>arrow-damage-106 = Arrow damage 106</v>
      </c>
    </row>
    <row r="108" spans="1:13" x14ac:dyDescent="0.25">
      <c r="A108" t="str">
        <f t="shared" si="6"/>
        <v>{ type = "technology", name = "arrow-damage-107", icon = "__Cursed-Exp__/graphics/icons/arrow/cursed-range-tech-1.jpg", effects = { { type = "ammo-damage", ammo_category = "arrow", modifier = "0.1" } }, prerequisites = {"arrow-damage-106"}, unit = { count = 1, ingredients = { {"cursed-talent-0", 1} }, time = 3000 }, upgrade = "true", order = "e-l-a", enable = false },</v>
      </c>
      <c r="B108" t="s">
        <v>414</v>
      </c>
      <c r="C108" t="s">
        <v>220</v>
      </c>
      <c r="D108" t="s">
        <v>527</v>
      </c>
      <c r="E108" t="str">
        <f t="shared" si="7"/>
        <v>arrow-damage-106</v>
      </c>
      <c r="F108" t="s">
        <v>113</v>
      </c>
      <c r="G108" t="s">
        <v>112</v>
      </c>
      <c r="I108">
        <v>107</v>
      </c>
      <c r="J108">
        <f t="shared" si="8"/>
        <v>13.375</v>
      </c>
      <c r="L108" t="s">
        <v>744</v>
      </c>
      <c r="M108" t="str">
        <f t="shared" si="5"/>
        <v>arrow-damage-107 = Arrow damage 107</v>
      </c>
    </row>
    <row r="109" spans="1:13" x14ac:dyDescent="0.25">
      <c r="A109" t="str">
        <f t="shared" si="6"/>
        <v>{ type = "technology", name = "arrow-damage-108", icon = "__Cursed-Exp__/graphics/icons/arrow/cursed-range-tech-1.jpg", effects = { { type = "ammo-damage", ammo_category = "arrow", modifier = "0.1" } }, prerequisites = {"arrow-damage-107"}, unit = { count = 1, ingredients = { {"cursed-talent-0", 1} }, time = 3000 }, upgrade = "true", order = "e-l-a", enable = false },</v>
      </c>
      <c r="B109" t="s">
        <v>414</v>
      </c>
      <c r="C109" t="s">
        <v>221</v>
      </c>
      <c r="D109" t="s">
        <v>527</v>
      </c>
      <c r="E109" t="str">
        <f t="shared" si="7"/>
        <v>arrow-damage-107</v>
      </c>
      <c r="F109" t="s">
        <v>113</v>
      </c>
      <c r="G109" t="s">
        <v>112</v>
      </c>
      <c r="I109">
        <v>108</v>
      </c>
      <c r="J109">
        <f t="shared" si="8"/>
        <v>13.5</v>
      </c>
      <c r="L109" t="s">
        <v>745</v>
      </c>
      <c r="M109" t="str">
        <f t="shared" si="5"/>
        <v>arrow-damage-108 = Arrow damage 108</v>
      </c>
    </row>
    <row r="110" spans="1:13" x14ac:dyDescent="0.25">
      <c r="A110" t="str">
        <f t="shared" si="6"/>
        <v>{ type = "technology", name = "arrow-damage-109", icon = "__Cursed-Exp__/graphics/icons/arrow/cursed-range-tech-1.jpg", effects = { { type = "ammo-damage", ammo_category = "arrow", modifier = "0.1" } }, prerequisites = {"arrow-damage-108"}, unit = { count = 1, ingredients = { {"cursed-talent-0", 1} }, time = 3000 }, upgrade = "true", order = "e-l-a", enable = false },</v>
      </c>
      <c r="B110" t="s">
        <v>414</v>
      </c>
      <c r="C110" t="s">
        <v>222</v>
      </c>
      <c r="D110" t="s">
        <v>527</v>
      </c>
      <c r="E110" t="str">
        <f t="shared" si="7"/>
        <v>arrow-damage-108</v>
      </c>
      <c r="F110" t="s">
        <v>113</v>
      </c>
      <c r="G110" t="s">
        <v>112</v>
      </c>
      <c r="I110">
        <v>109</v>
      </c>
      <c r="J110">
        <f t="shared" si="8"/>
        <v>13.625</v>
      </c>
      <c r="L110" t="s">
        <v>746</v>
      </c>
      <c r="M110" t="str">
        <f t="shared" si="5"/>
        <v>arrow-damage-109 = Arrow damage 109</v>
      </c>
    </row>
    <row r="111" spans="1:13" x14ac:dyDescent="0.25">
      <c r="A111" t="str">
        <f t="shared" si="6"/>
        <v>{ type = "technology", name = "arrow-damage-110", icon = "__Cursed-Exp__/graphics/icons/arrow/cursed-range-tech-1.jpg", effects = { { type = "ammo-damage", ammo_category = "arrow", modifier = "0.1" } }, prerequisites = {"arrow-damage-109"}, unit = { count = 1, ingredients = { {"cursed-talent-0", 1} }, time = 3000 }, upgrade = "true", order = "e-l-a", enable = false },</v>
      </c>
      <c r="B111" t="s">
        <v>414</v>
      </c>
      <c r="C111" t="s">
        <v>223</v>
      </c>
      <c r="D111" t="s">
        <v>527</v>
      </c>
      <c r="E111" t="str">
        <f t="shared" si="7"/>
        <v>arrow-damage-109</v>
      </c>
      <c r="F111" t="s">
        <v>113</v>
      </c>
      <c r="G111" t="s">
        <v>112</v>
      </c>
      <c r="I111">
        <v>110</v>
      </c>
      <c r="J111">
        <f t="shared" si="8"/>
        <v>13.75</v>
      </c>
      <c r="L111" t="s">
        <v>747</v>
      </c>
      <c r="M111" t="str">
        <f t="shared" si="5"/>
        <v>arrow-damage-110 = Arrow damage 110</v>
      </c>
    </row>
    <row r="112" spans="1:13" x14ac:dyDescent="0.25">
      <c r="A112" t="str">
        <f t="shared" si="6"/>
        <v>{ type = "technology", name = "arrow-damage-111", icon = "__Cursed-Exp__/graphics/icons/arrow/cursed-range-tech-1.jpg", effects = { { type = "ammo-damage", ammo_category = "arrow", modifier = "0.1" } }, prerequisites = {"arrow-damage-110"}, unit = { count = 1, ingredients = { {"cursed-talent-0", 1} }, time = 3000 }, upgrade = "true", order = "e-l-a", enable = false },</v>
      </c>
      <c r="B112" t="s">
        <v>414</v>
      </c>
      <c r="C112" t="s">
        <v>224</v>
      </c>
      <c r="D112" t="s">
        <v>527</v>
      </c>
      <c r="E112" t="str">
        <f t="shared" si="7"/>
        <v>arrow-damage-110</v>
      </c>
      <c r="F112" t="s">
        <v>113</v>
      </c>
      <c r="G112" t="s">
        <v>112</v>
      </c>
      <c r="I112">
        <v>111</v>
      </c>
      <c r="J112">
        <f t="shared" si="8"/>
        <v>13.875</v>
      </c>
      <c r="L112" t="s">
        <v>748</v>
      </c>
      <c r="M112" t="str">
        <f t="shared" si="5"/>
        <v>arrow-damage-111 = Arrow damage 111</v>
      </c>
    </row>
    <row r="113" spans="1:13" x14ac:dyDescent="0.25">
      <c r="A113" t="str">
        <f t="shared" si="6"/>
        <v>{ type = "technology", name = "arrow-damage-112", icon = "__Cursed-Exp__/graphics/icons/arrow/cursed-range-tech-1.jpg", effects = { { type = "ammo-damage", ammo_category = "arrow", modifier = "0.1" } }, prerequisites = {"arrow-damage-111"}, unit = { count = 1, ingredients = { {"cursed-talent-0", 1} }, time = 3000 }, upgrade = "true", order = "e-l-a", enable = false },</v>
      </c>
      <c r="B113" t="s">
        <v>414</v>
      </c>
      <c r="C113" t="s">
        <v>225</v>
      </c>
      <c r="D113" t="s">
        <v>527</v>
      </c>
      <c r="E113" t="str">
        <f t="shared" si="7"/>
        <v>arrow-damage-111</v>
      </c>
      <c r="F113" t="s">
        <v>113</v>
      </c>
      <c r="G113" t="s">
        <v>112</v>
      </c>
      <c r="I113">
        <v>112</v>
      </c>
      <c r="J113">
        <f t="shared" si="8"/>
        <v>14</v>
      </c>
      <c r="L113" t="s">
        <v>749</v>
      </c>
      <c r="M113" t="str">
        <f t="shared" si="5"/>
        <v>arrow-damage-112 = Arrow damage 112</v>
      </c>
    </row>
    <row r="114" spans="1:13" x14ac:dyDescent="0.25">
      <c r="A114" t="str">
        <f t="shared" si="6"/>
        <v>{ type = "technology", name = "arrow-damage-113", icon = "__Cursed-Exp__/graphics/icons/arrow/cursed-range-tech-1.jpg", effects = { { type = "ammo-damage", ammo_category = "arrow", modifier = "0.1" } }, prerequisites = {"arrow-damage-112"}, unit = { count = 1, ingredients = { {"cursed-talent-0", 1} }, time = 3000 }, upgrade = "true", order = "e-l-a", enable = false },</v>
      </c>
      <c r="B114" t="s">
        <v>414</v>
      </c>
      <c r="C114" t="s">
        <v>226</v>
      </c>
      <c r="D114" t="s">
        <v>527</v>
      </c>
      <c r="E114" t="str">
        <f t="shared" si="7"/>
        <v>arrow-damage-112</v>
      </c>
      <c r="F114" t="s">
        <v>113</v>
      </c>
      <c r="G114" t="s">
        <v>112</v>
      </c>
      <c r="I114">
        <v>113</v>
      </c>
      <c r="J114">
        <f t="shared" si="8"/>
        <v>14.125</v>
      </c>
      <c r="L114" t="s">
        <v>750</v>
      </c>
      <c r="M114" t="str">
        <f t="shared" si="5"/>
        <v>arrow-damage-113 = Arrow damage 113</v>
      </c>
    </row>
    <row r="115" spans="1:13" x14ac:dyDescent="0.25">
      <c r="A115" t="str">
        <f t="shared" si="6"/>
        <v>{ type = "technology", name = "arrow-damage-114", icon = "__Cursed-Exp__/graphics/icons/arrow/cursed-range-tech-1.jpg", effects = { { type = "ammo-damage", ammo_category = "arrow", modifier = "0.1" } }, prerequisites = {"arrow-damage-113"}, unit = { count = 1, ingredients = { {"cursed-talent-0", 1} }, time = 3000 }, upgrade = "true", order = "e-l-a", enable = false },</v>
      </c>
      <c r="B115" t="s">
        <v>414</v>
      </c>
      <c r="C115" t="s">
        <v>227</v>
      </c>
      <c r="D115" t="s">
        <v>527</v>
      </c>
      <c r="E115" t="str">
        <f t="shared" si="7"/>
        <v>arrow-damage-113</v>
      </c>
      <c r="F115" t="s">
        <v>113</v>
      </c>
      <c r="G115" t="s">
        <v>112</v>
      </c>
      <c r="I115">
        <v>114</v>
      </c>
      <c r="J115">
        <f t="shared" si="8"/>
        <v>14.25</v>
      </c>
      <c r="L115" t="s">
        <v>751</v>
      </c>
      <c r="M115" t="str">
        <f t="shared" si="5"/>
        <v>arrow-damage-114 = Arrow damage 114</v>
      </c>
    </row>
    <row r="116" spans="1:13" x14ac:dyDescent="0.25">
      <c r="A116" t="str">
        <f t="shared" si="6"/>
        <v>{ type = "technology", name = "arrow-damage-115", icon = "__Cursed-Exp__/graphics/icons/arrow/cursed-range-tech-1.jpg", effects = { { type = "ammo-damage", ammo_category = "arrow", modifier = "0.1" } }, prerequisites = {"arrow-damage-114"}, unit = { count = 1, ingredients = { {"cursed-talent-0", 1} }, time = 3000 }, upgrade = "true", order = "e-l-a", enable = false },</v>
      </c>
      <c r="B116" t="s">
        <v>414</v>
      </c>
      <c r="C116" t="s">
        <v>228</v>
      </c>
      <c r="D116" t="s">
        <v>527</v>
      </c>
      <c r="E116" t="str">
        <f t="shared" si="7"/>
        <v>arrow-damage-114</v>
      </c>
      <c r="F116" t="s">
        <v>113</v>
      </c>
      <c r="G116" t="s">
        <v>112</v>
      </c>
      <c r="I116">
        <v>115</v>
      </c>
      <c r="J116">
        <f t="shared" si="8"/>
        <v>14.375</v>
      </c>
      <c r="L116" t="s">
        <v>752</v>
      </c>
      <c r="M116" t="str">
        <f t="shared" si="5"/>
        <v>arrow-damage-115 = Arrow damage 115</v>
      </c>
    </row>
    <row r="117" spans="1:13" x14ac:dyDescent="0.25">
      <c r="A117" t="str">
        <f t="shared" si="6"/>
        <v>{ type = "technology", name = "arrow-damage-116", icon = "__Cursed-Exp__/graphics/icons/arrow/cursed-range-tech-1.jpg", effects = { { type = "ammo-damage", ammo_category = "arrow", modifier = "0.1" } }, prerequisites = {"arrow-damage-115"}, unit = { count = 1, ingredients = { {"cursed-talent-0", 1} }, time = 3000 }, upgrade = "true", order = "e-l-a", enable = false },</v>
      </c>
      <c r="B117" t="s">
        <v>414</v>
      </c>
      <c r="C117" t="s">
        <v>229</v>
      </c>
      <c r="D117" t="s">
        <v>527</v>
      </c>
      <c r="E117" t="str">
        <f t="shared" si="7"/>
        <v>arrow-damage-115</v>
      </c>
      <c r="F117" t="s">
        <v>113</v>
      </c>
      <c r="G117" t="s">
        <v>112</v>
      </c>
      <c r="I117">
        <v>116</v>
      </c>
      <c r="J117">
        <f t="shared" si="8"/>
        <v>14.5</v>
      </c>
      <c r="L117" t="s">
        <v>753</v>
      </c>
      <c r="M117" t="str">
        <f t="shared" si="5"/>
        <v>arrow-damage-116 = Arrow damage 116</v>
      </c>
    </row>
    <row r="118" spans="1:13" x14ac:dyDescent="0.25">
      <c r="A118" t="str">
        <f t="shared" si="6"/>
        <v>{ type = "technology", name = "arrow-damage-117", icon = "__Cursed-Exp__/graphics/icons/arrow/cursed-range-tech-1.jpg", effects = { { type = "ammo-damage", ammo_category = "arrow", modifier = "0.1" } }, prerequisites = {"arrow-damage-116"}, unit = { count = 1, ingredients = { {"cursed-talent-0", 1} }, time = 3000 }, upgrade = "true", order = "e-l-a", enable = false },</v>
      </c>
      <c r="B118" t="s">
        <v>414</v>
      </c>
      <c r="C118" t="s">
        <v>230</v>
      </c>
      <c r="D118" t="s">
        <v>527</v>
      </c>
      <c r="E118" t="str">
        <f t="shared" si="7"/>
        <v>arrow-damage-116</v>
      </c>
      <c r="F118" t="s">
        <v>113</v>
      </c>
      <c r="G118" t="s">
        <v>112</v>
      </c>
      <c r="I118">
        <v>117</v>
      </c>
      <c r="J118">
        <f t="shared" si="8"/>
        <v>14.625</v>
      </c>
      <c r="L118" t="s">
        <v>754</v>
      </c>
      <c r="M118" t="str">
        <f t="shared" si="5"/>
        <v>arrow-damage-117 = Arrow damage 117</v>
      </c>
    </row>
    <row r="119" spans="1:13" x14ac:dyDescent="0.25">
      <c r="A119" t="str">
        <f t="shared" si="6"/>
        <v>{ type = "technology", name = "arrow-damage-118", icon = "__Cursed-Exp__/graphics/icons/arrow/cursed-range-tech-1.jpg", effects = { { type = "ammo-damage", ammo_category = "arrow", modifier = "0.1" } }, prerequisites = {"arrow-damage-117"}, unit = { count = 1, ingredients = { {"cursed-talent-0", 1} }, time = 3000 }, upgrade = "true", order = "e-l-a", enable = false },</v>
      </c>
      <c r="B119" t="s">
        <v>414</v>
      </c>
      <c r="C119" t="s">
        <v>231</v>
      </c>
      <c r="D119" t="s">
        <v>527</v>
      </c>
      <c r="E119" t="str">
        <f t="shared" si="7"/>
        <v>arrow-damage-117</v>
      </c>
      <c r="F119" t="s">
        <v>113</v>
      </c>
      <c r="G119" t="s">
        <v>112</v>
      </c>
      <c r="I119">
        <v>118</v>
      </c>
      <c r="J119">
        <f t="shared" si="8"/>
        <v>14.75</v>
      </c>
      <c r="L119" t="s">
        <v>755</v>
      </c>
      <c r="M119" t="str">
        <f t="shared" si="5"/>
        <v>arrow-damage-118 = Arrow damage 118</v>
      </c>
    </row>
    <row r="120" spans="1:13" x14ac:dyDescent="0.25">
      <c r="A120" t="str">
        <f t="shared" si="6"/>
        <v>{ type = "technology", name = "arrow-damage-119", icon = "__Cursed-Exp__/graphics/icons/arrow/cursed-range-tech-1.jpg", effects = { { type = "ammo-damage", ammo_category = "arrow", modifier = "0.1" } }, prerequisites = {"arrow-damage-118"}, unit = { count = 1, ingredients = { {"cursed-talent-0", 1} }, time = 3000 }, upgrade = "true", order = "e-l-a", enable = false },</v>
      </c>
      <c r="B120" t="s">
        <v>414</v>
      </c>
      <c r="C120" t="s">
        <v>232</v>
      </c>
      <c r="D120" t="s">
        <v>527</v>
      </c>
      <c r="E120" t="str">
        <f t="shared" si="7"/>
        <v>arrow-damage-118</v>
      </c>
      <c r="F120" t="s">
        <v>113</v>
      </c>
      <c r="G120" t="s">
        <v>112</v>
      </c>
      <c r="I120">
        <v>119</v>
      </c>
      <c r="J120">
        <f t="shared" si="8"/>
        <v>14.875</v>
      </c>
      <c r="L120" t="s">
        <v>756</v>
      </c>
      <c r="M120" t="str">
        <f t="shared" si="5"/>
        <v>arrow-damage-119 = Arrow damage 119</v>
      </c>
    </row>
    <row r="121" spans="1:13" x14ac:dyDescent="0.25">
      <c r="A121" t="str">
        <f t="shared" si="6"/>
        <v>{ type = "technology", name = "arrow-damage-120", icon = "__Cursed-Exp__/graphics/icons/arrow/cursed-range-tech-1.jpg", effects = { { type = "ammo-damage", ammo_category = "arrow", modifier = "0.1" } }, prerequisites = {"arrow-damage-119"}, unit = { count = 1, ingredients = { {"cursed-talent-0", 1} }, time = 3000 }, upgrade = "true", order = "e-l-a", enable = false },</v>
      </c>
      <c r="B121" t="s">
        <v>414</v>
      </c>
      <c r="C121" t="s">
        <v>233</v>
      </c>
      <c r="D121" t="s">
        <v>527</v>
      </c>
      <c r="E121" t="str">
        <f t="shared" si="7"/>
        <v>arrow-damage-119</v>
      </c>
      <c r="F121" t="s">
        <v>113</v>
      </c>
      <c r="G121" t="s">
        <v>112</v>
      </c>
      <c r="I121">
        <v>120</v>
      </c>
      <c r="J121">
        <f t="shared" si="8"/>
        <v>15</v>
      </c>
      <c r="L121" t="s">
        <v>757</v>
      </c>
      <c r="M121" t="str">
        <f t="shared" si="5"/>
        <v>arrow-damage-120 = Arrow damage 120</v>
      </c>
    </row>
    <row r="122" spans="1:13" x14ac:dyDescent="0.25">
      <c r="A122" t="str">
        <f t="shared" si="6"/>
        <v>{ type = "technology", name = "arrow-damage-121", icon = "__Cursed-Exp__/graphics/icons/arrow/cursed-range-tech-1.jpg", effects = { { type = "ammo-damage", ammo_category = "arrow", modifier = "0.1" } }, prerequisites = {"arrow-damage-120"}, unit = { count = 1, ingredients = { {"cursed-talent-0", 1} }, time = 3000 }, upgrade = "true", order = "e-l-a", enable = false },</v>
      </c>
      <c r="B122" t="s">
        <v>414</v>
      </c>
      <c r="C122" t="s">
        <v>234</v>
      </c>
      <c r="D122" t="s">
        <v>527</v>
      </c>
      <c r="E122" t="str">
        <f t="shared" si="7"/>
        <v>arrow-damage-120</v>
      </c>
      <c r="F122" t="s">
        <v>113</v>
      </c>
      <c r="G122" t="s">
        <v>112</v>
      </c>
      <c r="I122">
        <v>121</v>
      </c>
      <c r="J122">
        <f t="shared" si="8"/>
        <v>15.125</v>
      </c>
      <c r="L122" t="s">
        <v>758</v>
      </c>
      <c r="M122" t="str">
        <f t="shared" si="5"/>
        <v>arrow-damage-121 = Arrow damage 121</v>
      </c>
    </row>
    <row r="123" spans="1:13" x14ac:dyDescent="0.25">
      <c r="A123" t="str">
        <f t="shared" si="6"/>
        <v>{ type = "technology", name = "arrow-damage-122", icon = "__Cursed-Exp__/graphics/icons/arrow/cursed-range-tech-1.jpg", effects = { { type = "ammo-damage", ammo_category = "arrow", modifier = "0.1" } }, prerequisites = {"arrow-damage-121"}, unit = { count = 1, ingredients = { {"cursed-talent-0", 1} }, time = 3000 }, upgrade = "true", order = "e-l-a", enable = false },</v>
      </c>
      <c r="B123" t="s">
        <v>414</v>
      </c>
      <c r="C123" t="s">
        <v>235</v>
      </c>
      <c r="D123" t="s">
        <v>527</v>
      </c>
      <c r="E123" t="str">
        <f t="shared" si="7"/>
        <v>arrow-damage-121</v>
      </c>
      <c r="F123" t="s">
        <v>113</v>
      </c>
      <c r="G123" t="s">
        <v>112</v>
      </c>
      <c r="I123">
        <v>122</v>
      </c>
      <c r="J123">
        <f t="shared" si="8"/>
        <v>15.25</v>
      </c>
      <c r="L123" t="s">
        <v>759</v>
      </c>
      <c r="M123" t="str">
        <f t="shared" si="5"/>
        <v>arrow-damage-122 = Arrow damage 122</v>
      </c>
    </row>
    <row r="124" spans="1:13" x14ac:dyDescent="0.25">
      <c r="A124" t="str">
        <f t="shared" si="6"/>
        <v>{ type = "technology", name = "arrow-damage-123", icon = "__Cursed-Exp__/graphics/icons/arrow/cursed-range-tech-1.jpg", effects = { { type = "ammo-damage", ammo_category = "arrow", modifier = "0.1" } }, prerequisites = {"arrow-damage-122"}, unit = { count = 1, ingredients = { {"cursed-talent-0", 1} }, time = 3000 }, upgrade = "true", order = "e-l-a", enable = false },</v>
      </c>
      <c r="B124" t="s">
        <v>414</v>
      </c>
      <c r="C124" t="s">
        <v>236</v>
      </c>
      <c r="D124" t="s">
        <v>527</v>
      </c>
      <c r="E124" t="str">
        <f t="shared" si="7"/>
        <v>arrow-damage-122</v>
      </c>
      <c r="F124" t="s">
        <v>113</v>
      </c>
      <c r="G124" t="s">
        <v>112</v>
      </c>
      <c r="I124">
        <v>123</v>
      </c>
      <c r="J124">
        <f t="shared" si="8"/>
        <v>15.375</v>
      </c>
      <c r="L124" t="s">
        <v>760</v>
      </c>
      <c r="M124" t="str">
        <f t="shared" si="5"/>
        <v>arrow-damage-123 = Arrow damage 123</v>
      </c>
    </row>
    <row r="125" spans="1:13" x14ac:dyDescent="0.25">
      <c r="A125" t="str">
        <f t="shared" si="6"/>
        <v>{ type = "technology", name = "arrow-damage-124", icon = "__Cursed-Exp__/graphics/icons/arrow/cursed-range-tech-1.jpg", effects = { { type = "ammo-damage", ammo_category = "arrow", modifier = "0.1" } }, prerequisites = {"arrow-damage-123"}, unit = { count = 1, ingredients = { {"cursed-talent-0", 1} }, time = 3000 }, upgrade = "true", order = "e-l-a", enable = false },</v>
      </c>
      <c r="B125" t="s">
        <v>414</v>
      </c>
      <c r="C125" t="s">
        <v>237</v>
      </c>
      <c r="D125" t="s">
        <v>527</v>
      </c>
      <c r="E125" t="str">
        <f t="shared" si="7"/>
        <v>arrow-damage-123</v>
      </c>
      <c r="F125" t="s">
        <v>113</v>
      </c>
      <c r="G125" t="s">
        <v>112</v>
      </c>
      <c r="I125">
        <v>124</v>
      </c>
      <c r="J125">
        <f t="shared" si="8"/>
        <v>15.5</v>
      </c>
      <c r="L125" t="s">
        <v>761</v>
      </c>
      <c r="M125" t="str">
        <f t="shared" si="5"/>
        <v>arrow-damage-124 = Arrow damage 124</v>
      </c>
    </row>
    <row r="126" spans="1:13" x14ac:dyDescent="0.25">
      <c r="A126" t="str">
        <f t="shared" si="6"/>
        <v>{ type = "technology", name = "arrow-damage-125", icon = "__Cursed-Exp__/graphics/icons/arrow/cursed-range-tech-1.jpg", effects = { { type = "ammo-damage", ammo_category = "arrow", modifier = "0.1" } }, prerequisites = {"arrow-damage-124"}, unit = { count = 1, ingredients = { {"cursed-talent-0", 1} }, time = 3000 }, upgrade = "true", order = "e-l-a", enable = false },</v>
      </c>
      <c r="B126" t="s">
        <v>414</v>
      </c>
      <c r="C126" t="s">
        <v>238</v>
      </c>
      <c r="D126" t="s">
        <v>527</v>
      </c>
      <c r="E126" t="str">
        <f t="shared" si="7"/>
        <v>arrow-damage-124</v>
      </c>
      <c r="F126" t="s">
        <v>113</v>
      </c>
      <c r="G126" t="s">
        <v>112</v>
      </c>
      <c r="I126">
        <v>125</v>
      </c>
      <c r="J126">
        <f t="shared" si="8"/>
        <v>15.625</v>
      </c>
      <c r="L126" t="s">
        <v>762</v>
      </c>
      <c r="M126" t="str">
        <f t="shared" si="5"/>
        <v>arrow-damage-125 = Arrow damage 125</v>
      </c>
    </row>
    <row r="127" spans="1:13" x14ac:dyDescent="0.25">
      <c r="A127" t="str">
        <f t="shared" si="6"/>
        <v>{ type = "technology", name = "arrow-damage-126", icon = "__Cursed-Exp__/graphics/icons/arrow/cursed-range-tech-1.jpg", effects = { { type = "ammo-damage", ammo_category = "arrow", modifier = "0.1" } }, prerequisites = {"arrow-damage-125"}, unit = { count = 1, ingredients = { {"cursed-talent-0", 1} }, time = 3000 }, upgrade = "true", order = "e-l-a", enable = false },</v>
      </c>
      <c r="B127" t="s">
        <v>414</v>
      </c>
      <c r="C127" t="s">
        <v>239</v>
      </c>
      <c r="D127" t="s">
        <v>527</v>
      </c>
      <c r="E127" t="str">
        <f t="shared" si="7"/>
        <v>arrow-damage-125</v>
      </c>
      <c r="F127" t="s">
        <v>113</v>
      </c>
      <c r="G127" t="s">
        <v>112</v>
      </c>
      <c r="I127">
        <v>126</v>
      </c>
      <c r="J127">
        <f t="shared" si="8"/>
        <v>15.75</v>
      </c>
      <c r="L127" t="s">
        <v>763</v>
      </c>
      <c r="M127" t="str">
        <f t="shared" si="5"/>
        <v>arrow-damage-126 = Arrow damage 126</v>
      </c>
    </row>
    <row r="128" spans="1:13" x14ac:dyDescent="0.25">
      <c r="A128" t="str">
        <f t="shared" si="6"/>
        <v>{ type = "technology", name = "arrow-damage-127", icon = "__Cursed-Exp__/graphics/icons/arrow/cursed-range-tech-1.jpg", effects = { { type = "ammo-damage", ammo_category = "arrow", modifier = "0.1" } }, prerequisites = {"arrow-damage-126"}, unit = { count = 1, ingredients = { {"cursed-talent-0", 1} }, time = 3000 }, upgrade = "true", order = "e-l-a", enable = false },</v>
      </c>
      <c r="B128" t="s">
        <v>414</v>
      </c>
      <c r="C128" t="s">
        <v>240</v>
      </c>
      <c r="D128" t="s">
        <v>527</v>
      </c>
      <c r="E128" t="str">
        <f t="shared" si="7"/>
        <v>arrow-damage-126</v>
      </c>
      <c r="F128" t="s">
        <v>113</v>
      </c>
      <c r="G128" t="s">
        <v>112</v>
      </c>
      <c r="I128">
        <v>127</v>
      </c>
      <c r="J128">
        <f t="shared" si="8"/>
        <v>15.875</v>
      </c>
      <c r="L128" t="s">
        <v>764</v>
      </c>
      <c r="M128" t="str">
        <f t="shared" si="5"/>
        <v>arrow-damage-127 = Arrow damage 127</v>
      </c>
    </row>
    <row r="129" spans="1:13" x14ac:dyDescent="0.25">
      <c r="A129" t="str">
        <f t="shared" si="6"/>
        <v>{ type = "technology", name = "arrow-damage-128", icon = "__Cursed-Exp__/graphics/icons/arrow/cursed-range-tech-1.jpg", effects = { { type = "ammo-damage", ammo_category = "arrow", modifier = "0.1" } }, prerequisites = {"arrow-damage-127"}, unit = { count = 1, ingredients = { {"cursed-talent-0", 1} }, time = 3000 }, upgrade = "true", order = "e-l-a", enable = false },</v>
      </c>
      <c r="B129" t="s">
        <v>414</v>
      </c>
      <c r="C129" t="s">
        <v>241</v>
      </c>
      <c r="D129" t="s">
        <v>527</v>
      </c>
      <c r="E129" t="str">
        <f t="shared" si="7"/>
        <v>arrow-damage-127</v>
      </c>
      <c r="F129" t="s">
        <v>113</v>
      </c>
      <c r="G129" t="s">
        <v>112</v>
      </c>
      <c r="I129">
        <v>128</v>
      </c>
      <c r="J129">
        <f t="shared" si="8"/>
        <v>16</v>
      </c>
      <c r="L129" t="s">
        <v>765</v>
      </c>
      <c r="M129" t="str">
        <f t="shared" si="5"/>
        <v>arrow-damage-128 = Arrow damage 128</v>
      </c>
    </row>
    <row r="130" spans="1:13" x14ac:dyDescent="0.25">
      <c r="A130" t="str">
        <f t="shared" si="6"/>
        <v>{ type = "technology", name = "arrow-damage-129", icon = "__Cursed-Exp__/graphics/icons/arrow/cursed-range-tech-1.jpg", effects = { { type = "ammo-damage", ammo_category = "arrow", modifier = "0.1" } }, prerequisites = {"arrow-damage-128"}, unit = { count = 1, ingredients = { {"cursed-talent-0", 1} }, time = 3000 }, upgrade = "true", order = "e-l-a", enable = false },</v>
      </c>
      <c r="B130" t="s">
        <v>414</v>
      </c>
      <c r="C130" t="s">
        <v>242</v>
      </c>
      <c r="D130" t="s">
        <v>527</v>
      </c>
      <c r="E130" t="str">
        <f t="shared" si="7"/>
        <v>arrow-damage-128</v>
      </c>
      <c r="F130" t="s">
        <v>113</v>
      </c>
      <c r="G130" t="s">
        <v>112</v>
      </c>
      <c r="I130">
        <v>129</v>
      </c>
      <c r="J130">
        <f t="shared" si="8"/>
        <v>16.125</v>
      </c>
      <c r="L130" t="s">
        <v>766</v>
      </c>
      <c r="M130" t="str">
        <f t="shared" si="5"/>
        <v>arrow-damage-129 = Arrow damage 129</v>
      </c>
    </row>
    <row r="131" spans="1:13" x14ac:dyDescent="0.25">
      <c r="A131" t="str">
        <f t="shared" si="6"/>
        <v>{ type = "technology", name = "arrow-damage-130", icon = "__Cursed-Exp__/graphics/icons/arrow/cursed-range-tech-1.jpg", effects = { { type = "ammo-damage", ammo_category = "arrow", modifier = "0.1" } }, prerequisites = {"arrow-damage-129"}, unit = { count = 1, ingredients = { {"cursed-talent-0", 1} }, time = 3000 }, upgrade = "true", order = "e-l-a", enable = false },</v>
      </c>
      <c r="B131" t="s">
        <v>414</v>
      </c>
      <c r="C131" t="s">
        <v>243</v>
      </c>
      <c r="D131" t="s">
        <v>527</v>
      </c>
      <c r="E131" t="str">
        <f t="shared" si="7"/>
        <v>arrow-damage-129</v>
      </c>
      <c r="F131" t="s">
        <v>113</v>
      </c>
      <c r="G131" t="s">
        <v>112</v>
      </c>
      <c r="I131">
        <v>130</v>
      </c>
      <c r="J131">
        <f t="shared" si="8"/>
        <v>16.25</v>
      </c>
      <c r="L131" t="s">
        <v>767</v>
      </c>
      <c r="M131" t="str">
        <f t="shared" ref="M131:M194" si="9">CONCATENATE(C131," = ",L131)</f>
        <v>arrow-damage-130 = Arrow damage 130</v>
      </c>
    </row>
    <row r="132" spans="1:13" x14ac:dyDescent="0.25">
      <c r="A132" t="str">
        <f t="shared" ref="A132:A195" si="10">CONCATENATE(B132,C132,D132,E132,F132)</f>
        <v>{ type = "technology", name = "arrow-damage-131", icon = "__Cursed-Exp__/graphics/icons/arrow/cursed-range-tech-1.jpg", effects = { { type = "ammo-damage", ammo_category = "arrow", modifier = "0.1" } }, prerequisites = {"arrow-damage-130"}, unit = { count = 1, ingredients = { {"cursed-talent-0", 1} }, time = 3000 }, upgrade = "true", order = "e-l-a", enable = false },</v>
      </c>
      <c r="B132" t="s">
        <v>414</v>
      </c>
      <c r="C132" t="s">
        <v>244</v>
      </c>
      <c r="D132" t="s">
        <v>527</v>
      </c>
      <c r="E132" t="str">
        <f t="shared" ref="E132:E195" si="11">C131</f>
        <v>arrow-damage-130</v>
      </c>
      <c r="F132" t="s">
        <v>113</v>
      </c>
      <c r="G132" t="s">
        <v>112</v>
      </c>
      <c r="I132">
        <v>131</v>
      </c>
      <c r="J132">
        <f t="shared" ref="J132:J195" si="12">(I132 / 8)</f>
        <v>16.375</v>
      </c>
      <c r="L132" t="s">
        <v>768</v>
      </c>
      <c r="M132" t="str">
        <f t="shared" si="9"/>
        <v>arrow-damage-131 = Arrow damage 131</v>
      </c>
    </row>
    <row r="133" spans="1:13" x14ac:dyDescent="0.25">
      <c r="A133" t="str">
        <f t="shared" si="10"/>
        <v>{ type = "technology", name = "arrow-damage-132", icon = "__Cursed-Exp__/graphics/icons/arrow/cursed-range-tech-1.jpg", effects = { { type = "ammo-damage", ammo_category = "arrow", modifier = "0.1" } }, prerequisites = {"arrow-damage-131"}, unit = { count = 1, ingredients = { {"cursed-talent-0", 1} }, time = 3000 }, upgrade = "true", order = "e-l-a", enable = false },</v>
      </c>
      <c r="B133" t="s">
        <v>414</v>
      </c>
      <c r="C133" t="s">
        <v>245</v>
      </c>
      <c r="D133" t="s">
        <v>527</v>
      </c>
      <c r="E133" t="str">
        <f t="shared" si="11"/>
        <v>arrow-damage-131</v>
      </c>
      <c r="F133" t="s">
        <v>113</v>
      </c>
      <c r="G133" t="s">
        <v>112</v>
      </c>
      <c r="I133">
        <v>132</v>
      </c>
      <c r="J133">
        <f t="shared" si="12"/>
        <v>16.5</v>
      </c>
      <c r="L133" t="s">
        <v>769</v>
      </c>
      <c r="M133" t="str">
        <f t="shared" si="9"/>
        <v>arrow-damage-132 = Arrow damage 132</v>
      </c>
    </row>
    <row r="134" spans="1:13" x14ac:dyDescent="0.25">
      <c r="A134" t="str">
        <f t="shared" si="10"/>
        <v>{ type = "technology", name = "arrow-damage-133", icon = "__Cursed-Exp__/graphics/icons/arrow/cursed-range-tech-1.jpg", effects = { { type = "ammo-damage", ammo_category = "arrow", modifier = "0.1" } }, prerequisites = {"arrow-damage-132"}, unit = { count = 1, ingredients = { {"cursed-talent-0", 1} }, time = 3000 }, upgrade = "true", order = "e-l-a", enable = false },</v>
      </c>
      <c r="B134" t="s">
        <v>414</v>
      </c>
      <c r="C134" t="s">
        <v>246</v>
      </c>
      <c r="D134" t="s">
        <v>527</v>
      </c>
      <c r="E134" t="str">
        <f t="shared" si="11"/>
        <v>arrow-damage-132</v>
      </c>
      <c r="F134" t="s">
        <v>113</v>
      </c>
      <c r="G134" t="s">
        <v>112</v>
      </c>
      <c r="I134">
        <v>133</v>
      </c>
      <c r="J134">
        <f t="shared" si="12"/>
        <v>16.625</v>
      </c>
      <c r="L134" t="s">
        <v>770</v>
      </c>
      <c r="M134" t="str">
        <f t="shared" si="9"/>
        <v>arrow-damage-133 = Arrow damage 133</v>
      </c>
    </row>
    <row r="135" spans="1:13" x14ac:dyDescent="0.25">
      <c r="A135" t="str">
        <f t="shared" si="10"/>
        <v>{ type = "technology", name = "arrow-damage-134", icon = "__Cursed-Exp__/graphics/icons/arrow/cursed-range-tech-1.jpg", effects = { { type = "ammo-damage", ammo_category = "arrow", modifier = "0.1" } }, prerequisites = {"arrow-damage-133"}, unit = { count = 1, ingredients = { {"cursed-talent-0", 1} }, time = 3000 }, upgrade = "true", order = "e-l-a", enable = false },</v>
      </c>
      <c r="B135" t="s">
        <v>414</v>
      </c>
      <c r="C135" t="s">
        <v>247</v>
      </c>
      <c r="D135" t="s">
        <v>527</v>
      </c>
      <c r="E135" t="str">
        <f t="shared" si="11"/>
        <v>arrow-damage-133</v>
      </c>
      <c r="F135" t="s">
        <v>113</v>
      </c>
      <c r="G135" t="s">
        <v>112</v>
      </c>
      <c r="I135">
        <v>134</v>
      </c>
      <c r="J135">
        <f t="shared" si="12"/>
        <v>16.75</v>
      </c>
      <c r="L135" t="s">
        <v>771</v>
      </c>
      <c r="M135" t="str">
        <f t="shared" si="9"/>
        <v>arrow-damage-134 = Arrow damage 134</v>
      </c>
    </row>
    <row r="136" spans="1:13" x14ac:dyDescent="0.25">
      <c r="A136" t="str">
        <f t="shared" si="10"/>
        <v>{ type = "technology", name = "arrow-damage-135", icon = "__Cursed-Exp__/graphics/icons/arrow/cursed-range-tech-1.jpg", effects = { { type = "ammo-damage", ammo_category = "arrow", modifier = "0.1" } }, prerequisites = {"arrow-damage-134"}, unit = { count = 1, ingredients = { {"cursed-talent-0", 1} }, time = 3000 }, upgrade = "true", order = "e-l-a", enable = false },</v>
      </c>
      <c r="B136" t="s">
        <v>414</v>
      </c>
      <c r="C136" t="s">
        <v>248</v>
      </c>
      <c r="D136" t="s">
        <v>527</v>
      </c>
      <c r="E136" t="str">
        <f t="shared" si="11"/>
        <v>arrow-damage-134</v>
      </c>
      <c r="F136" t="s">
        <v>113</v>
      </c>
      <c r="G136" t="s">
        <v>112</v>
      </c>
      <c r="I136">
        <v>135</v>
      </c>
      <c r="J136">
        <f t="shared" si="12"/>
        <v>16.875</v>
      </c>
      <c r="L136" t="s">
        <v>772</v>
      </c>
      <c r="M136" t="str">
        <f t="shared" si="9"/>
        <v>arrow-damage-135 = Arrow damage 135</v>
      </c>
    </row>
    <row r="137" spans="1:13" x14ac:dyDescent="0.25">
      <c r="A137" t="str">
        <f t="shared" si="10"/>
        <v>{ type = "technology", name = "arrow-damage-136", icon = "__Cursed-Exp__/graphics/icons/arrow/cursed-range-tech-1.jpg", effects = { { type = "ammo-damage", ammo_category = "arrow", modifier = "0.1" } }, prerequisites = {"arrow-damage-135"}, unit = { count = 1, ingredients = { {"cursed-talent-0", 1} }, time = 3000 }, upgrade = "true", order = "e-l-a", enable = false },</v>
      </c>
      <c r="B137" t="s">
        <v>414</v>
      </c>
      <c r="C137" t="s">
        <v>249</v>
      </c>
      <c r="D137" t="s">
        <v>527</v>
      </c>
      <c r="E137" t="str">
        <f t="shared" si="11"/>
        <v>arrow-damage-135</v>
      </c>
      <c r="F137" t="s">
        <v>113</v>
      </c>
      <c r="G137" t="s">
        <v>112</v>
      </c>
      <c r="I137">
        <v>136</v>
      </c>
      <c r="J137">
        <f t="shared" si="12"/>
        <v>17</v>
      </c>
      <c r="L137" t="s">
        <v>773</v>
      </c>
      <c r="M137" t="str">
        <f t="shared" si="9"/>
        <v>arrow-damage-136 = Arrow damage 136</v>
      </c>
    </row>
    <row r="138" spans="1:13" x14ac:dyDescent="0.25">
      <c r="A138" t="str">
        <f t="shared" si="10"/>
        <v>{ type = "technology", name = "arrow-damage-137", icon = "__Cursed-Exp__/graphics/icons/arrow/cursed-range-tech-1.jpg", effects = { { type = "ammo-damage", ammo_category = "arrow", modifier = "0.1" } }, prerequisites = {"arrow-damage-136"}, unit = { count = 1, ingredients = { {"cursed-talent-0", 1} }, time = 3000 }, upgrade = "true", order = "e-l-a", enable = false },</v>
      </c>
      <c r="B138" t="s">
        <v>414</v>
      </c>
      <c r="C138" t="s">
        <v>250</v>
      </c>
      <c r="D138" t="s">
        <v>527</v>
      </c>
      <c r="E138" t="str">
        <f t="shared" si="11"/>
        <v>arrow-damage-136</v>
      </c>
      <c r="F138" t="s">
        <v>113</v>
      </c>
      <c r="G138" t="s">
        <v>112</v>
      </c>
      <c r="I138">
        <v>137</v>
      </c>
      <c r="J138">
        <f t="shared" si="12"/>
        <v>17.125</v>
      </c>
      <c r="L138" t="s">
        <v>774</v>
      </c>
      <c r="M138" t="str">
        <f t="shared" si="9"/>
        <v>arrow-damage-137 = Arrow damage 137</v>
      </c>
    </row>
    <row r="139" spans="1:13" x14ac:dyDescent="0.25">
      <c r="A139" t="str">
        <f t="shared" si="10"/>
        <v>{ type = "technology", name = "arrow-damage-138", icon = "__Cursed-Exp__/graphics/icons/arrow/cursed-range-tech-1.jpg", effects = { { type = "ammo-damage", ammo_category = "arrow", modifier = "0.1" } }, prerequisites = {"arrow-damage-137"}, unit = { count = 1, ingredients = { {"cursed-talent-0", 1} }, time = 3000 }, upgrade = "true", order = "e-l-a", enable = false },</v>
      </c>
      <c r="B139" t="s">
        <v>414</v>
      </c>
      <c r="C139" t="s">
        <v>251</v>
      </c>
      <c r="D139" t="s">
        <v>527</v>
      </c>
      <c r="E139" t="str">
        <f t="shared" si="11"/>
        <v>arrow-damage-137</v>
      </c>
      <c r="F139" t="s">
        <v>113</v>
      </c>
      <c r="G139" t="s">
        <v>112</v>
      </c>
      <c r="I139">
        <v>138</v>
      </c>
      <c r="J139">
        <f t="shared" si="12"/>
        <v>17.25</v>
      </c>
      <c r="L139" t="s">
        <v>775</v>
      </c>
      <c r="M139" t="str">
        <f t="shared" si="9"/>
        <v>arrow-damage-138 = Arrow damage 138</v>
      </c>
    </row>
    <row r="140" spans="1:13" x14ac:dyDescent="0.25">
      <c r="A140" t="str">
        <f t="shared" si="10"/>
        <v>{ type = "technology", name = "arrow-damage-139", icon = "__Cursed-Exp__/graphics/icons/arrow/cursed-range-tech-1.jpg", effects = { { type = "ammo-damage", ammo_category = "arrow", modifier = "0.1" } }, prerequisites = {"arrow-damage-138"}, unit = { count = 1, ingredients = { {"cursed-talent-0", 1} }, time = 3000 }, upgrade = "true", order = "e-l-a", enable = false },</v>
      </c>
      <c r="B140" t="s">
        <v>414</v>
      </c>
      <c r="C140" t="s">
        <v>252</v>
      </c>
      <c r="D140" t="s">
        <v>527</v>
      </c>
      <c r="E140" t="str">
        <f t="shared" si="11"/>
        <v>arrow-damage-138</v>
      </c>
      <c r="F140" t="s">
        <v>113</v>
      </c>
      <c r="G140" t="s">
        <v>112</v>
      </c>
      <c r="I140">
        <v>139</v>
      </c>
      <c r="J140">
        <f t="shared" si="12"/>
        <v>17.375</v>
      </c>
      <c r="L140" t="s">
        <v>776</v>
      </c>
      <c r="M140" t="str">
        <f t="shared" si="9"/>
        <v>arrow-damage-139 = Arrow damage 139</v>
      </c>
    </row>
    <row r="141" spans="1:13" x14ac:dyDescent="0.25">
      <c r="A141" t="str">
        <f t="shared" si="10"/>
        <v>{ type = "technology", name = "arrow-damage-140", icon = "__Cursed-Exp__/graphics/icons/arrow/cursed-range-tech-1.jpg", effects = { { type = "ammo-damage", ammo_category = "arrow", modifier = "0.1" } }, prerequisites = {"arrow-damage-139"}, unit = { count = 1, ingredients = { {"cursed-talent-0", 1} }, time = 3000 }, upgrade = "true", order = "e-l-a", enable = false },</v>
      </c>
      <c r="B141" t="s">
        <v>414</v>
      </c>
      <c r="C141" t="s">
        <v>253</v>
      </c>
      <c r="D141" t="s">
        <v>527</v>
      </c>
      <c r="E141" t="str">
        <f t="shared" si="11"/>
        <v>arrow-damage-139</v>
      </c>
      <c r="F141" t="s">
        <v>113</v>
      </c>
      <c r="G141" t="s">
        <v>112</v>
      </c>
      <c r="I141">
        <v>140</v>
      </c>
      <c r="J141">
        <f t="shared" si="12"/>
        <v>17.5</v>
      </c>
      <c r="L141" t="s">
        <v>777</v>
      </c>
      <c r="M141" t="str">
        <f t="shared" si="9"/>
        <v>arrow-damage-140 = Arrow damage 140</v>
      </c>
    </row>
    <row r="142" spans="1:13" x14ac:dyDescent="0.25">
      <c r="A142" t="str">
        <f t="shared" si="10"/>
        <v>{ type = "technology", name = "arrow-damage-141", icon = "__Cursed-Exp__/graphics/icons/arrow/cursed-range-tech-1.jpg", effects = { { type = "ammo-damage", ammo_category = "arrow", modifier = "0.1" } }, prerequisites = {"arrow-damage-140"}, unit = { count = 1, ingredients = { {"cursed-talent-0", 1} }, time = 3000 }, upgrade = "true", order = "e-l-a", enable = false },</v>
      </c>
      <c r="B142" t="s">
        <v>414</v>
      </c>
      <c r="C142" t="s">
        <v>254</v>
      </c>
      <c r="D142" t="s">
        <v>527</v>
      </c>
      <c r="E142" t="str">
        <f t="shared" si="11"/>
        <v>arrow-damage-140</v>
      </c>
      <c r="F142" t="s">
        <v>113</v>
      </c>
      <c r="G142" t="s">
        <v>112</v>
      </c>
      <c r="I142">
        <v>141</v>
      </c>
      <c r="J142">
        <f t="shared" si="12"/>
        <v>17.625</v>
      </c>
      <c r="L142" t="s">
        <v>778</v>
      </c>
      <c r="M142" t="str">
        <f t="shared" si="9"/>
        <v>arrow-damage-141 = Arrow damage 141</v>
      </c>
    </row>
    <row r="143" spans="1:13" x14ac:dyDescent="0.25">
      <c r="A143" t="str">
        <f t="shared" si="10"/>
        <v>{ type = "technology", name = "arrow-damage-142", icon = "__Cursed-Exp__/graphics/icons/arrow/cursed-range-tech-1.jpg", effects = { { type = "ammo-damage", ammo_category = "arrow", modifier = "0.1" } }, prerequisites = {"arrow-damage-141"}, unit = { count = 1, ingredients = { {"cursed-talent-0", 1} }, time = 3000 }, upgrade = "true", order = "e-l-a", enable = false },</v>
      </c>
      <c r="B143" t="s">
        <v>414</v>
      </c>
      <c r="C143" t="s">
        <v>255</v>
      </c>
      <c r="D143" t="s">
        <v>527</v>
      </c>
      <c r="E143" t="str">
        <f t="shared" si="11"/>
        <v>arrow-damage-141</v>
      </c>
      <c r="F143" t="s">
        <v>113</v>
      </c>
      <c r="G143" t="s">
        <v>112</v>
      </c>
      <c r="I143">
        <v>142</v>
      </c>
      <c r="J143">
        <f t="shared" si="12"/>
        <v>17.75</v>
      </c>
      <c r="L143" t="s">
        <v>779</v>
      </c>
      <c r="M143" t="str">
        <f t="shared" si="9"/>
        <v>arrow-damage-142 = Arrow damage 142</v>
      </c>
    </row>
    <row r="144" spans="1:13" x14ac:dyDescent="0.25">
      <c r="A144" t="str">
        <f t="shared" si="10"/>
        <v>{ type = "technology", name = "arrow-damage-143", icon = "__Cursed-Exp__/graphics/icons/arrow/cursed-range-tech-1.jpg", effects = { { type = "ammo-damage", ammo_category = "arrow", modifier = "0.1" } }, prerequisites = {"arrow-damage-142"}, unit = { count = 1, ingredients = { {"cursed-talent-0", 1} }, time = 3000 }, upgrade = "true", order = "e-l-a", enable = false },</v>
      </c>
      <c r="B144" t="s">
        <v>414</v>
      </c>
      <c r="C144" t="s">
        <v>256</v>
      </c>
      <c r="D144" t="s">
        <v>527</v>
      </c>
      <c r="E144" t="str">
        <f t="shared" si="11"/>
        <v>arrow-damage-142</v>
      </c>
      <c r="F144" t="s">
        <v>113</v>
      </c>
      <c r="G144" t="s">
        <v>112</v>
      </c>
      <c r="I144">
        <v>143</v>
      </c>
      <c r="J144">
        <f t="shared" si="12"/>
        <v>17.875</v>
      </c>
      <c r="L144" t="s">
        <v>780</v>
      </c>
      <c r="M144" t="str">
        <f t="shared" si="9"/>
        <v>arrow-damage-143 = Arrow damage 143</v>
      </c>
    </row>
    <row r="145" spans="1:13" x14ac:dyDescent="0.25">
      <c r="A145" t="str">
        <f t="shared" si="10"/>
        <v>{ type = "technology", name = "arrow-damage-144", icon = "__Cursed-Exp__/graphics/icons/arrow/cursed-range-tech-1.jpg", effects = { { type = "ammo-damage", ammo_category = "arrow", modifier = "0.1" } }, prerequisites = {"arrow-damage-143"}, unit = { count = 1, ingredients = { {"cursed-talent-0", 1} }, time = 3000 }, upgrade = "true", order = "e-l-a", enable = false },</v>
      </c>
      <c r="B145" t="s">
        <v>414</v>
      </c>
      <c r="C145" t="s">
        <v>257</v>
      </c>
      <c r="D145" t="s">
        <v>527</v>
      </c>
      <c r="E145" t="str">
        <f t="shared" si="11"/>
        <v>arrow-damage-143</v>
      </c>
      <c r="F145" t="s">
        <v>113</v>
      </c>
      <c r="G145" t="s">
        <v>112</v>
      </c>
      <c r="I145">
        <v>144</v>
      </c>
      <c r="J145">
        <f t="shared" si="12"/>
        <v>18</v>
      </c>
      <c r="L145" t="s">
        <v>781</v>
      </c>
      <c r="M145" t="str">
        <f t="shared" si="9"/>
        <v>arrow-damage-144 = Arrow damage 144</v>
      </c>
    </row>
    <row r="146" spans="1:13" x14ac:dyDescent="0.25">
      <c r="A146" t="str">
        <f t="shared" si="10"/>
        <v>{ type = "technology", name = "arrow-damage-145", icon = "__Cursed-Exp__/graphics/icons/arrow/cursed-range-tech-1.jpg", effects = { { type = "ammo-damage", ammo_category = "arrow", modifier = "0.1" } }, prerequisites = {"arrow-damage-144"}, unit = { count = 1, ingredients = { {"cursed-talent-0", 1} }, time = 3000 }, upgrade = "true", order = "e-l-a", enable = false },</v>
      </c>
      <c r="B146" t="s">
        <v>414</v>
      </c>
      <c r="C146" t="s">
        <v>258</v>
      </c>
      <c r="D146" t="s">
        <v>527</v>
      </c>
      <c r="E146" t="str">
        <f t="shared" si="11"/>
        <v>arrow-damage-144</v>
      </c>
      <c r="F146" t="s">
        <v>113</v>
      </c>
      <c r="G146" t="s">
        <v>112</v>
      </c>
      <c r="I146">
        <v>145</v>
      </c>
      <c r="J146">
        <f t="shared" si="12"/>
        <v>18.125</v>
      </c>
      <c r="L146" t="s">
        <v>782</v>
      </c>
      <c r="M146" t="str">
        <f t="shared" si="9"/>
        <v>arrow-damage-145 = Arrow damage 145</v>
      </c>
    </row>
    <row r="147" spans="1:13" x14ac:dyDescent="0.25">
      <c r="A147" t="str">
        <f t="shared" si="10"/>
        <v>{ type = "technology", name = "arrow-damage-146", icon = "__Cursed-Exp__/graphics/icons/arrow/cursed-range-tech-1.jpg", effects = { { type = "ammo-damage", ammo_category = "arrow", modifier = "0.1" } }, prerequisites = {"arrow-damage-145"}, unit = { count = 1, ingredients = { {"cursed-talent-0", 1} }, time = 3000 }, upgrade = "true", order = "e-l-a", enable = false },</v>
      </c>
      <c r="B147" t="s">
        <v>414</v>
      </c>
      <c r="C147" t="s">
        <v>259</v>
      </c>
      <c r="D147" t="s">
        <v>527</v>
      </c>
      <c r="E147" t="str">
        <f t="shared" si="11"/>
        <v>arrow-damage-145</v>
      </c>
      <c r="F147" t="s">
        <v>113</v>
      </c>
      <c r="G147" t="s">
        <v>112</v>
      </c>
      <c r="I147">
        <v>146</v>
      </c>
      <c r="J147">
        <f t="shared" si="12"/>
        <v>18.25</v>
      </c>
      <c r="L147" t="s">
        <v>783</v>
      </c>
      <c r="M147" t="str">
        <f t="shared" si="9"/>
        <v>arrow-damage-146 = Arrow damage 146</v>
      </c>
    </row>
    <row r="148" spans="1:13" x14ac:dyDescent="0.25">
      <c r="A148" t="str">
        <f t="shared" si="10"/>
        <v>{ type = "technology", name = "arrow-damage-147", icon = "__Cursed-Exp__/graphics/icons/arrow/cursed-range-tech-1.jpg", effects = { { type = "ammo-damage", ammo_category = "arrow", modifier = "0.1" } }, prerequisites = {"arrow-damage-146"}, unit = { count = 1, ingredients = { {"cursed-talent-0", 1} }, time = 3000 }, upgrade = "true", order = "e-l-a", enable = false },</v>
      </c>
      <c r="B148" t="s">
        <v>414</v>
      </c>
      <c r="C148" t="s">
        <v>260</v>
      </c>
      <c r="D148" t="s">
        <v>527</v>
      </c>
      <c r="E148" t="str">
        <f t="shared" si="11"/>
        <v>arrow-damage-146</v>
      </c>
      <c r="F148" t="s">
        <v>113</v>
      </c>
      <c r="G148" t="s">
        <v>112</v>
      </c>
      <c r="I148">
        <v>147</v>
      </c>
      <c r="J148">
        <f t="shared" si="12"/>
        <v>18.375</v>
      </c>
      <c r="L148" t="s">
        <v>784</v>
      </c>
      <c r="M148" t="str">
        <f t="shared" si="9"/>
        <v>arrow-damage-147 = Arrow damage 147</v>
      </c>
    </row>
    <row r="149" spans="1:13" x14ac:dyDescent="0.25">
      <c r="A149" t="str">
        <f t="shared" si="10"/>
        <v>{ type = "technology", name = "arrow-damage-148", icon = "__Cursed-Exp__/graphics/icons/arrow/cursed-range-tech-1.jpg", effects = { { type = "ammo-damage", ammo_category = "arrow", modifier = "0.1" } }, prerequisites = {"arrow-damage-147"}, unit = { count = 1, ingredients = { {"cursed-talent-0", 1} }, time = 3000 }, upgrade = "true", order = "e-l-a", enable = false },</v>
      </c>
      <c r="B149" t="s">
        <v>414</v>
      </c>
      <c r="C149" t="s">
        <v>261</v>
      </c>
      <c r="D149" t="s">
        <v>527</v>
      </c>
      <c r="E149" t="str">
        <f t="shared" si="11"/>
        <v>arrow-damage-147</v>
      </c>
      <c r="F149" t="s">
        <v>113</v>
      </c>
      <c r="G149" t="s">
        <v>112</v>
      </c>
      <c r="I149">
        <v>148</v>
      </c>
      <c r="J149">
        <f t="shared" si="12"/>
        <v>18.5</v>
      </c>
      <c r="L149" t="s">
        <v>785</v>
      </c>
      <c r="M149" t="str">
        <f t="shared" si="9"/>
        <v>arrow-damage-148 = Arrow damage 148</v>
      </c>
    </row>
    <row r="150" spans="1:13" x14ac:dyDescent="0.25">
      <c r="A150" t="str">
        <f t="shared" si="10"/>
        <v>{ type = "technology", name = "arrow-damage-149", icon = "__Cursed-Exp__/graphics/icons/arrow/cursed-range-tech-1.jpg", effects = { { type = "ammo-damage", ammo_category = "arrow", modifier = "0.1" } }, prerequisites = {"arrow-damage-148"}, unit = { count = 1, ingredients = { {"cursed-talent-0", 1} }, time = 3000 }, upgrade = "true", order = "e-l-a", enable = false },</v>
      </c>
      <c r="B150" t="s">
        <v>414</v>
      </c>
      <c r="C150" t="s">
        <v>262</v>
      </c>
      <c r="D150" t="s">
        <v>527</v>
      </c>
      <c r="E150" t="str">
        <f t="shared" si="11"/>
        <v>arrow-damage-148</v>
      </c>
      <c r="F150" t="s">
        <v>113</v>
      </c>
      <c r="G150" t="s">
        <v>112</v>
      </c>
      <c r="I150">
        <v>149</v>
      </c>
      <c r="J150">
        <f t="shared" si="12"/>
        <v>18.625</v>
      </c>
      <c r="L150" t="s">
        <v>786</v>
      </c>
      <c r="M150" t="str">
        <f t="shared" si="9"/>
        <v>arrow-damage-149 = Arrow damage 149</v>
      </c>
    </row>
    <row r="151" spans="1:13" x14ac:dyDescent="0.25">
      <c r="A151" t="str">
        <f t="shared" si="10"/>
        <v>{ type = "technology", name = "arrow-damage-150", icon = "__Cursed-Exp__/graphics/icons/arrow/cursed-range-tech-1.jpg", effects = { { type = "ammo-damage", ammo_category = "arrow", modifier = "0.1" } }, prerequisites = {"arrow-damage-149"}, unit = { count = 1, ingredients = { {"cursed-talent-0", 1} }, time = 3000 }, upgrade = "true", order = "e-l-a", enable = false },</v>
      </c>
      <c r="B151" t="s">
        <v>414</v>
      </c>
      <c r="C151" t="s">
        <v>263</v>
      </c>
      <c r="D151" t="s">
        <v>527</v>
      </c>
      <c r="E151" t="str">
        <f t="shared" si="11"/>
        <v>arrow-damage-149</v>
      </c>
      <c r="F151" t="s">
        <v>113</v>
      </c>
      <c r="G151" t="s">
        <v>112</v>
      </c>
      <c r="I151">
        <v>150</v>
      </c>
      <c r="J151">
        <f t="shared" si="12"/>
        <v>18.75</v>
      </c>
      <c r="L151" t="s">
        <v>787</v>
      </c>
      <c r="M151" t="str">
        <f t="shared" si="9"/>
        <v>arrow-damage-150 = Arrow damage 150</v>
      </c>
    </row>
    <row r="152" spans="1:13" x14ac:dyDescent="0.25">
      <c r="A152" t="str">
        <f t="shared" si="10"/>
        <v>{ type = "technology", name = "arrow-damage-151", icon = "__Cursed-Exp__/graphics/icons/arrow/cursed-range-tech-1.jpg", effects = { { type = "ammo-damage", ammo_category = "arrow", modifier = "0.1" } }, prerequisites = {"arrow-damage-150"}, unit = { count = 1, ingredients = { {"cursed-talent-0", 1} }, time = 3000 }, upgrade = "true", order = "e-l-a", enable = false },</v>
      </c>
      <c r="B152" t="s">
        <v>414</v>
      </c>
      <c r="C152" t="s">
        <v>264</v>
      </c>
      <c r="D152" t="s">
        <v>527</v>
      </c>
      <c r="E152" t="str">
        <f t="shared" si="11"/>
        <v>arrow-damage-150</v>
      </c>
      <c r="F152" t="s">
        <v>113</v>
      </c>
      <c r="G152" t="s">
        <v>112</v>
      </c>
      <c r="I152">
        <v>151</v>
      </c>
      <c r="J152">
        <f t="shared" si="12"/>
        <v>18.875</v>
      </c>
      <c r="L152" t="s">
        <v>788</v>
      </c>
      <c r="M152" t="str">
        <f t="shared" si="9"/>
        <v>arrow-damage-151 = Arrow damage 151</v>
      </c>
    </row>
    <row r="153" spans="1:13" x14ac:dyDescent="0.25">
      <c r="A153" t="str">
        <f t="shared" si="10"/>
        <v>{ type = "technology", name = "arrow-damage-152", icon = "__Cursed-Exp__/graphics/icons/arrow/cursed-range-tech-1.jpg", effects = { { type = "ammo-damage", ammo_category = "arrow", modifier = "0.1" } }, prerequisites = {"arrow-damage-151"}, unit = { count = 1, ingredients = { {"cursed-talent-0", 1} }, time = 3000 }, upgrade = "true", order = "e-l-a", enable = false },</v>
      </c>
      <c r="B153" t="s">
        <v>414</v>
      </c>
      <c r="C153" t="s">
        <v>265</v>
      </c>
      <c r="D153" t="s">
        <v>527</v>
      </c>
      <c r="E153" t="str">
        <f t="shared" si="11"/>
        <v>arrow-damage-151</v>
      </c>
      <c r="F153" t="s">
        <v>113</v>
      </c>
      <c r="G153" t="s">
        <v>112</v>
      </c>
      <c r="I153">
        <v>152</v>
      </c>
      <c r="J153">
        <f t="shared" si="12"/>
        <v>19</v>
      </c>
      <c r="L153" t="s">
        <v>789</v>
      </c>
      <c r="M153" t="str">
        <f t="shared" si="9"/>
        <v>arrow-damage-152 = Arrow damage 152</v>
      </c>
    </row>
    <row r="154" spans="1:13" x14ac:dyDescent="0.25">
      <c r="A154" t="str">
        <f t="shared" si="10"/>
        <v>{ type = "technology", name = "arrow-damage-153", icon = "__Cursed-Exp__/graphics/icons/arrow/cursed-range-tech-1.jpg", effects = { { type = "ammo-damage", ammo_category = "arrow", modifier = "0.1" } }, prerequisites = {"arrow-damage-152"}, unit = { count = 1, ingredients = { {"cursed-talent-0", 1} }, time = 3000 }, upgrade = "true", order = "e-l-a", enable = false },</v>
      </c>
      <c r="B154" t="s">
        <v>414</v>
      </c>
      <c r="C154" t="s">
        <v>266</v>
      </c>
      <c r="D154" t="s">
        <v>527</v>
      </c>
      <c r="E154" t="str">
        <f t="shared" si="11"/>
        <v>arrow-damage-152</v>
      </c>
      <c r="F154" t="s">
        <v>113</v>
      </c>
      <c r="G154" t="s">
        <v>112</v>
      </c>
      <c r="I154">
        <v>153</v>
      </c>
      <c r="J154">
        <f t="shared" si="12"/>
        <v>19.125</v>
      </c>
      <c r="L154" t="s">
        <v>790</v>
      </c>
      <c r="M154" t="str">
        <f t="shared" si="9"/>
        <v>arrow-damage-153 = Arrow damage 153</v>
      </c>
    </row>
    <row r="155" spans="1:13" x14ac:dyDescent="0.25">
      <c r="A155" t="str">
        <f t="shared" si="10"/>
        <v>{ type = "technology", name = "arrow-damage-154", icon = "__Cursed-Exp__/graphics/icons/arrow/cursed-range-tech-1.jpg", effects = { { type = "ammo-damage", ammo_category = "arrow", modifier = "0.1" } }, prerequisites = {"arrow-damage-153"}, unit = { count = 1, ingredients = { {"cursed-talent-0", 1} }, time = 3000 }, upgrade = "true", order = "e-l-a", enable = false },</v>
      </c>
      <c r="B155" t="s">
        <v>414</v>
      </c>
      <c r="C155" t="s">
        <v>267</v>
      </c>
      <c r="D155" t="s">
        <v>527</v>
      </c>
      <c r="E155" t="str">
        <f t="shared" si="11"/>
        <v>arrow-damage-153</v>
      </c>
      <c r="F155" t="s">
        <v>113</v>
      </c>
      <c r="G155" t="s">
        <v>112</v>
      </c>
      <c r="I155">
        <v>154</v>
      </c>
      <c r="J155">
        <f t="shared" si="12"/>
        <v>19.25</v>
      </c>
      <c r="L155" t="s">
        <v>791</v>
      </c>
      <c r="M155" t="str">
        <f t="shared" si="9"/>
        <v>arrow-damage-154 = Arrow damage 154</v>
      </c>
    </row>
    <row r="156" spans="1:13" x14ac:dyDescent="0.25">
      <c r="A156" t="str">
        <f t="shared" si="10"/>
        <v>{ type = "technology", name = "arrow-damage-155", icon = "__Cursed-Exp__/graphics/icons/arrow/cursed-range-tech-1.jpg", effects = { { type = "ammo-damage", ammo_category = "arrow", modifier = "0.1" } }, prerequisites = {"arrow-damage-154"}, unit = { count = 1, ingredients = { {"cursed-talent-0", 1} }, time = 3000 }, upgrade = "true", order = "e-l-a", enable = false },</v>
      </c>
      <c r="B156" t="s">
        <v>414</v>
      </c>
      <c r="C156" t="s">
        <v>268</v>
      </c>
      <c r="D156" t="s">
        <v>527</v>
      </c>
      <c r="E156" t="str">
        <f t="shared" si="11"/>
        <v>arrow-damage-154</v>
      </c>
      <c r="F156" t="s">
        <v>113</v>
      </c>
      <c r="G156" t="s">
        <v>112</v>
      </c>
      <c r="I156">
        <v>155</v>
      </c>
      <c r="J156">
        <f t="shared" si="12"/>
        <v>19.375</v>
      </c>
      <c r="L156" t="s">
        <v>792</v>
      </c>
      <c r="M156" t="str">
        <f t="shared" si="9"/>
        <v>arrow-damage-155 = Arrow damage 155</v>
      </c>
    </row>
    <row r="157" spans="1:13" x14ac:dyDescent="0.25">
      <c r="A157" t="str">
        <f t="shared" si="10"/>
        <v>{ type = "technology", name = "arrow-damage-156", icon = "__Cursed-Exp__/graphics/icons/arrow/cursed-range-tech-1.jpg", effects = { { type = "ammo-damage", ammo_category = "arrow", modifier = "0.1" } }, prerequisites = {"arrow-damage-155"}, unit = { count = 1, ingredients = { {"cursed-talent-0", 1} }, time = 3000 }, upgrade = "true", order = "e-l-a", enable = false },</v>
      </c>
      <c r="B157" t="s">
        <v>414</v>
      </c>
      <c r="C157" t="s">
        <v>269</v>
      </c>
      <c r="D157" t="s">
        <v>527</v>
      </c>
      <c r="E157" t="str">
        <f t="shared" si="11"/>
        <v>arrow-damage-155</v>
      </c>
      <c r="F157" t="s">
        <v>113</v>
      </c>
      <c r="G157" t="s">
        <v>112</v>
      </c>
      <c r="I157">
        <v>156</v>
      </c>
      <c r="J157">
        <f t="shared" si="12"/>
        <v>19.5</v>
      </c>
      <c r="L157" t="s">
        <v>793</v>
      </c>
      <c r="M157" t="str">
        <f t="shared" si="9"/>
        <v>arrow-damage-156 = Arrow damage 156</v>
      </c>
    </row>
    <row r="158" spans="1:13" x14ac:dyDescent="0.25">
      <c r="A158" t="str">
        <f t="shared" si="10"/>
        <v>{ type = "technology", name = "arrow-damage-157", icon = "__Cursed-Exp__/graphics/icons/arrow/cursed-range-tech-1.jpg", effects = { { type = "ammo-damage", ammo_category = "arrow", modifier = "0.1" } }, prerequisites = {"arrow-damage-156"}, unit = { count = 1, ingredients = { {"cursed-talent-0", 1} }, time = 3000 }, upgrade = "true", order = "e-l-a", enable = false },</v>
      </c>
      <c r="B158" t="s">
        <v>414</v>
      </c>
      <c r="C158" t="s">
        <v>270</v>
      </c>
      <c r="D158" t="s">
        <v>527</v>
      </c>
      <c r="E158" t="str">
        <f t="shared" si="11"/>
        <v>arrow-damage-156</v>
      </c>
      <c r="F158" t="s">
        <v>113</v>
      </c>
      <c r="G158" t="s">
        <v>112</v>
      </c>
      <c r="I158">
        <v>157</v>
      </c>
      <c r="J158">
        <f t="shared" si="12"/>
        <v>19.625</v>
      </c>
      <c r="L158" t="s">
        <v>794</v>
      </c>
      <c r="M158" t="str">
        <f t="shared" si="9"/>
        <v>arrow-damage-157 = Arrow damage 157</v>
      </c>
    </row>
    <row r="159" spans="1:13" x14ac:dyDescent="0.25">
      <c r="A159" t="str">
        <f t="shared" si="10"/>
        <v>{ type = "technology", name = "arrow-damage-158", icon = "__Cursed-Exp__/graphics/icons/arrow/cursed-range-tech-1.jpg", effects = { { type = "ammo-damage", ammo_category = "arrow", modifier = "0.1" } }, prerequisites = {"arrow-damage-157"}, unit = { count = 1, ingredients = { {"cursed-talent-0", 1} }, time = 3000 }, upgrade = "true", order = "e-l-a", enable = false },</v>
      </c>
      <c r="B159" t="s">
        <v>414</v>
      </c>
      <c r="C159" t="s">
        <v>271</v>
      </c>
      <c r="D159" t="s">
        <v>527</v>
      </c>
      <c r="E159" t="str">
        <f t="shared" si="11"/>
        <v>arrow-damage-157</v>
      </c>
      <c r="F159" t="s">
        <v>113</v>
      </c>
      <c r="G159" t="s">
        <v>112</v>
      </c>
      <c r="I159">
        <v>158</v>
      </c>
      <c r="J159">
        <f t="shared" si="12"/>
        <v>19.75</v>
      </c>
      <c r="L159" t="s">
        <v>795</v>
      </c>
      <c r="M159" t="str">
        <f t="shared" si="9"/>
        <v>arrow-damage-158 = Arrow damage 158</v>
      </c>
    </row>
    <row r="160" spans="1:13" x14ac:dyDescent="0.25">
      <c r="A160" t="str">
        <f t="shared" si="10"/>
        <v>{ type = "technology", name = "arrow-damage-159", icon = "__Cursed-Exp__/graphics/icons/arrow/cursed-range-tech-1.jpg", effects = { { type = "ammo-damage", ammo_category = "arrow", modifier = "0.1" } }, prerequisites = {"arrow-damage-158"}, unit = { count = 1, ingredients = { {"cursed-talent-0", 1} }, time = 3000 }, upgrade = "true", order = "e-l-a", enable = false },</v>
      </c>
      <c r="B160" t="s">
        <v>414</v>
      </c>
      <c r="C160" t="s">
        <v>272</v>
      </c>
      <c r="D160" t="s">
        <v>527</v>
      </c>
      <c r="E160" t="str">
        <f t="shared" si="11"/>
        <v>arrow-damage-158</v>
      </c>
      <c r="F160" t="s">
        <v>113</v>
      </c>
      <c r="G160" t="s">
        <v>112</v>
      </c>
      <c r="I160">
        <v>159</v>
      </c>
      <c r="J160">
        <f t="shared" si="12"/>
        <v>19.875</v>
      </c>
      <c r="L160" t="s">
        <v>796</v>
      </c>
      <c r="M160" t="str">
        <f t="shared" si="9"/>
        <v>arrow-damage-159 = Arrow damage 159</v>
      </c>
    </row>
    <row r="161" spans="1:13" x14ac:dyDescent="0.25">
      <c r="A161" t="str">
        <f t="shared" si="10"/>
        <v>{ type = "technology", name = "arrow-damage-160", icon = "__Cursed-Exp__/graphics/icons/arrow/cursed-range-tech-1.jpg", effects = { { type = "ammo-damage", ammo_category = "arrow", modifier = "0.1" } }, prerequisites = {"arrow-damage-159"}, unit = { count = 1, ingredients = { {"cursed-talent-0", 1} }, time = 3000 }, upgrade = "true", order = "e-l-a", enable = false },</v>
      </c>
      <c r="B161" t="s">
        <v>414</v>
      </c>
      <c r="C161" t="s">
        <v>273</v>
      </c>
      <c r="D161" t="s">
        <v>527</v>
      </c>
      <c r="E161" t="str">
        <f t="shared" si="11"/>
        <v>arrow-damage-159</v>
      </c>
      <c r="F161" t="s">
        <v>113</v>
      </c>
      <c r="G161" t="s">
        <v>112</v>
      </c>
      <c r="I161">
        <v>160</v>
      </c>
      <c r="J161">
        <f t="shared" si="12"/>
        <v>20</v>
      </c>
      <c r="L161" t="s">
        <v>797</v>
      </c>
      <c r="M161" t="str">
        <f t="shared" si="9"/>
        <v>arrow-damage-160 = Arrow damage 160</v>
      </c>
    </row>
    <row r="162" spans="1:13" x14ac:dyDescent="0.25">
      <c r="A162" t="str">
        <f t="shared" si="10"/>
        <v>{ type = "technology", name = "arrow-damage-161", icon = "__Cursed-Exp__/graphics/icons/arrow/cursed-range-tech-1.jpg", effects = { { type = "ammo-damage", ammo_category = "arrow", modifier = "0.1" } }, prerequisites = {"arrow-damage-160"}, unit = { count = 1, ingredients = { {"cursed-talent-0", 1} }, time = 3000 }, upgrade = "true", order = "e-l-a", enable = false },</v>
      </c>
      <c r="B162" t="s">
        <v>414</v>
      </c>
      <c r="C162" t="s">
        <v>274</v>
      </c>
      <c r="D162" t="s">
        <v>527</v>
      </c>
      <c r="E162" t="str">
        <f t="shared" si="11"/>
        <v>arrow-damage-160</v>
      </c>
      <c r="F162" t="s">
        <v>113</v>
      </c>
      <c r="G162" t="s">
        <v>112</v>
      </c>
      <c r="I162">
        <v>161</v>
      </c>
      <c r="J162">
        <f t="shared" si="12"/>
        <v>20.125</v>
      </c>
      <c r="L162" t="s">
        <v>798</v>
      </c>
      <c r="M162" t="str">
        <f t="shared" si="9"/>
        <v>arrow-damage-161 = Arrow damage 161</v>
      </c>
    </row>
    <row r="163" spans="1:13" x14ac:dyDescent="0.25">
      <c r="A163" t="str">
        <f t="shared" si="10"/>
        <v>{ type = "technology", name = "arrow-damage-162", icon = "__Cursed-Exp__/graphics/icons/arrow/cursed-range-tech-1.jpg", effects = { { type = "ammo-damage", ammo_category = "arrow", modifier = "0.1" } }, prerequisites = {"arrow-damage-161"}, unit = { count = 1, ingredients = { {"cursed-talent-0", 1} }, time = 3000 }, upgrade = "true", order = "e-l-a", enable = false },</v>
      </c>
      <c r="B163" t="s">
        <v>414</v>
      </c>
      <c r="C163" t="s">
        <v>275</v>
      </c>
      <c r="D163" t="s">
        <v>527</v>
      </c>
      <c r="E163" t="str">
        <f t="shared" si="11"/>
        <v>arrow-damage-161</v>
      </c>
      <c r="F163" t="s">
        <v>113</v>
      </c>
      <c r="G163" t="s">
        <v>112</v>
      </c>
      <c r="I163">
        <v>162</v>
      </c>
      <c r="J163">
        <f t="shared" si="12"/>
        <v>20.25</v>
      </c>
      <c r="L163" t="s">
        <v>799</v>
      </c>
      <c r="M163" t="str">
        <f t="shared" si="9"/>
        <v>arrow-damage-162 = Arrow damage 162</v>
      </c>
    </row>
    <row r="164" spans="1:13" x14ac:dyDescent="0.25">
      <c r="A164" t="str">
        <f t="shared" si="10"/>
        <v>{ type = "technology", name = "arrow-damage-163", icon = "__Cursed-Exp__/graphics/icons/arrow/cursed-range-tech-1.jpg", effects = { { type = "ammo-damage", ammo_category = "arrow", modifier = "0.1" } }, prerequisites = {"arrow-damage-162"}, unit = { count = 1, ingredients = { {"cursed-talent-0", 1} }, time = 3000 }, upgrade = "true", order = "e-l-a", enable = false },</v>
      </c>
      <c r="B164" t="s">
        <v>414</v>
      </c>
      <c r="C164" t="s">
        <v>276</v>
      </c>
      <c r="D164" t="s">
        <v>527</v>
      </c>
      <c r="E164" t="str">
        <f t="shared" si="11"/>
        <v>arrow-damage-162</v>
      </c>
      <c r="F164" t="s">
        <v>113</v>
      </c>
      <c r="G164" t="s">
        <v>112</v>
      </c>
      <c r="I164">
        <v>163</v>
      </c>
      <c r="J164">
        <f t="shared" si="12"/>
        <v>20.375</v>
      </c>
      <c r="L164" t="s">
        <v>800</v>
      </c>
      <c r="M164" t="str">
        <f t="shared" si="9"/>
        <v>arrow-damage-163 = Arrow damage 163</v>
      </c>
    </row>
    <row r="165" spans="1:13" x14ac:dyDescent="0.25">
      <c r="A165" t="str">
        <f t="shared" si="10"/>
        <v>{ type = "technology", name = "arrow-damage-164", icon = "__Cursed-Exp__/graphics/icons/arrow/cursed-range-tech-1.jpg", effects = { { type = "ammo-damage", ammo_category = "arrow", modifier = "0.1" } }, prerequisites = {"arrow-damage-163"}, unit = { count = 1, ingredients = { {"cursed-talent-0", 1} }, time = 3000 }, upgrade = "true", order = "e-l-a", enable = false },</v>
      </c>
      <c r="B165" t="s">
        <v>414</v>
      </c>
      <c r="C165" t="s">
        <v>277</v>
      </c>
      <c r="D165" t="s">
        <v>527</v>
      </c>
      <c r="E165" t="str">
        <f t="shared" si="11"/>
        <v>arrow-damage-163</v>
      </c>
      <c r="F165" t="s">
        <v>113</v>
      </c>
      <c r="G165" t="s">
        <v>112</v>
      </c>
      <c r="I165">
        <v>164</v>
      </c>
      <c r="J165">
        <f t="shared" si="12"/>
        <v>20.5</v>
      </c>
      <c r="L165" t="s">
        <v>801</v>
      </c>
      <c r="M165" t="str">
        <f t="shared" si="9"/>
        <v>arrow-damage-164 = Arrow damage 164</v>
      </c>
    </row>
    <row r="166" spans="1:13" x14ac:dyDescent="0.25">
      <c r="A166" t="str">
        <f t="shared" si="10"/>
        <v>{ type = "technology", name = "arrow-damage-165", icon = "__Cursed-Exp__/graphics/icons/arrow/cursed-range-tech-1.jpg", effects = { { type = "ammo-damage", ammo_category = "arrow", modifier = "0.1" } }, prerequisites = {"arrow-damage-164"}, unit = { count = 1, ingredients = { {"cursed-talent-0", 1} }, time = 3000 }, upgrade = "true", order = "e-l-a", enable = false },</v>
      </c>
      <c r="B166" t="s">
        <v>414</v>
      </c>
      <c r="C166" t="s">
        <v>278</v>
      </c>
      <c r="D166" t="s">
        <v>527</v>
      </c>
      <c r="E166" t="str">
        <f t="shared" si="11"/>
        <v>arrow-damage-164</v>
      </c>
      <c r="F166" t="s">
        <v>113</v>
      </c>
      <c r="G166" t="s">
        <v>112</v>
      </c>
      <c r="I166">
        <v>165</v>
      </c>
      <c r="J166">
        <f t="shared" si="12"/>
        <v>20.625</v>
      </c>
      <c r="L166" t="s">
        <v>802</v>
      </c>
      <c r="M166" t="str">
        <f t="shared" si="9"/>
        <v>arrow-damage-165 = Arrow damage 165</v>
      </c>
    </row>
    <row r="167" spans="1:13" x14ac:dyDescent="0.25">
      <c r="A167" t="str">
        <f t="shared" si="10"/>
        <v>{ type = "technology", name = "arrow-damage-166", icon = "__Cursed-Exp__/graphics/icons/arrow/cursed-range-tech-1.jpg", effects = { { type = "ammo-damage", ammo_category = "arrow", modifier = "0.1" } }, prerequisites = {"arrow-damage-165"}, unit = { count = 1, ingredients = { {"cursed-talent-0", 1} }, time = 3000 }, upgrade = "true", order = "e-l-a", enable = false },</v>
      </c>
      <c r="B167" t="s">
        <v>414</v>
      </c>
      <c r="C167" t="s">
        <v>279</v>
      </c>
      <c r="D167" t="s">
        <v>527</v>
      </c>
      <c r="E167" t="str">
        <f t="shared" si="11"/>
        <v>arrow-damage-165</v>
      </c>
      <c r="F167" t="s">
        <v>113</v>
      </c>
      <c r="G167" t="s">
        <v>112</v>
      </c>
      <c r="I167">
        <v>166</v>
      </c>
      <c r="J167">
        <f t="shared" si="12"/>
        <v>20.75</v>
      </c>
      <c r="L167" t="s">
        <v>803</v>
      </c>
      <c r="M167" t="str">
        <f t="shared" si="9"/>
        <v>arrow-damage-166 = Arrow damage 166</v>
      </c>
    </row>
    <row r="168" spans="1:13" x14ac:dyDescent="0.25">
      <c r="A168" t="str">
        <f t="shared" si="10"/>
        <v>{ type = "technology", name = "arrow-damage-167", icon = "__Cursed-Exp__/graphics/icons/arrow/cursed-range-tech-1.jpg", effects = { { type = "ammo-damage", ammo_category = "arrow", modifier = "0.1" } }, prerequisites = {"arrow-damage-166"}, unit = { count = 1, ingredients = { {"cursed-talent-0", 1} }, time = 3000 }, upgrade = "true", order = "e-l-a", enable = false },</v>
      </c>
      <c r="B168" t="s">
        <v>414</v>
      </c>
      <c r="C168" t="s">
        <v>280</v>
      </c>
      <c r="D168" t="s">
        <v>527</v>
      </c>
      <c r="E168" t="str">
        <f t="shared" si="11"/>
        <v>arrow-damage-166</v>
      </c>
      <c r="F168" t="s">
        <v>113</v>
      </c>
      <c r="G168" t="s">
        <v>112</v>
      </c>
      <c r="I168">
        <v>167</v>
      </c>
      <c r="J168">
        <f t="shared" si="12"/>
        <v>20.875</v>
      </c>
      <c r="L168" t="s">
        <v>804</v>
      </c>
      <c r="M168" t="str">
        <f t="shared" si="9"/>
        <v>arrow-damage-167 = Arrow damage 167</v>
      </c>
    </row>
    <row r="169" spans="1:13" x14ac:dyDescent="0.25">
      <c r="A169" t="str">
        <f t="shared" si="10"/>
        <v>{ type = "technology", name = "arrow-damage-168", icon = "__Cursed-Exp__/graphics/icons/arrow/cursed-range-tech-1.jpg", effects = { { type = "ammo-damage", ammo_category = "arrow", modifier = "0.1" } }, prerequisites = {"arrow-damage-167"}, unit = { count = 1, ingredients = { {"cursed-talent-0", 1} }, time = 3000 }, upgrade = "true", order = "e-l-a", enable = false },</v>
      </c>
      <c r="B169" t="s">
        <v>414</v>
      </c>
      <c r="C169" t="s">
        <v>281</v>
      </c>
      <c r="D169" t="s">
        <v>527</v>
      </c>
      <c r="E169" t="str">
        <f t="shared" si="11"/>
        <v>arrow-damage-167</v>
      </c>
      <c r="F169" t="s">
        <v>113</v>
      </c>
      <c r="G169" t="s">
        <v>112</v>
      </c>
      <c r="I169">
        <v>168</v>
      </c>
      <c r="J169">
        <f t="shared" si="12"/>
        <v>21</v>
      </c>
      <c r="L169" t="s">
        <v>805</v>
      </c>
      <c r="M169" t="str">
        <f t="shared" si="9"/>
        <v>arrow-damage-168 = Arrow damage 168</v>
      </c>
    </row>
    <row r="170" spans="1:13" x14ac:dyDescent="0.25">
      <c r="A170" t="str">
        <f t="shared" si="10"/>
        <v>{ type = "technology", name = "arrow-damage-169", icon = "__Cursed-Exp__/graphics/icons/arrow/cursed-range-tech-1.jpg", effects = { { type = "ammo-damage", ammo_category = "arrow", modifier = "0.1" } }, prerequisites = {"arrow-damage-168"}, unit = { count = 1, ingredients = { {"cursed-talent-0", 1} }, time = 3000 }, upgrade = "true", order = "e-l-a", enable = false },</v>
      </c>
      <c r="B170" t="s">
        <v>414</v>
      </c>
      <c r="C170" t="s">
        <v>282</v>
      </c>
      <c r="D170" t="s">
        <v>527</v>
      </c>
      <c r="E170" t="str">
        <f t="shared" si="11"/>
        <v>arrow-damage-168</v>
      </c>
      <c r="F170" t="s">
        <v>113</v>
      </c>
      <c r="G170" t="s">
        <v>112</v>
      </c>
      <c r="I170">
        <v>169</v>
      </c>
      <c r="J170">
        <f t="shared" si="12"/>
        <v>21.125</v>
      </c>
      <c r="L170" t="s">
        <v>806</v>
      </c>
      <c r="M170" t="str">
        <f t="shared" si="9"/>
        <v>arrow-damage-169 = Arrow damage 169</v>
      </c>
    </row>
    <row r="171" spans="1:13" x14ac:dyDescent="0.25">
      <c r="A171" t="str">
        <f t="shared" si="10"/>
        <v>{ type = "technology", name = "arrow-damage-170", icon = "__Cursed-Exp__/graphics/icons/arrow/cursed-range-tech-1.jpg", effects = { { type = "ammo-damage", ammo_category = "arrow", modifier = "0.1" } }, prerequisites = {"arrow-damage-169"}, unit = { count = 1, ingredients = { {"cursed-talent-0", 1} }, time = 3000 }, upgrade = "true", order = "e-l-a", enable = false },</v>
      </c>
      <c r="B171" t="s">
        <v>414</v>
      </c>
      <c r="C171" t="s">
        <v>283</v>
      </c>
      <c r="D171" t="s">
        <v>527</v>
      </c>
      <c r="E171" t="str">
        <f t="shared" si="11"/>
        <v>arrow-damage-169</v>
      </c>
      <c r="F171" t="s">
        <v>113</v>
      </c>
      <c r="G171" t="s">
        <v>112</v>
      </c>
      <c r="I171">
        <v>170</v>
      </c>
      <c r="J171">
        <f t="shared" si="12"/>
        <v>21.25</v>
      </c>
      <c r="L171" t="s">
        <v>807</v>
      </c>
      <c r="M171" t="str">
        <f t="shared" si="9"/>
        <v>arrow-damage-170 = Arrow damage 170</v>
      </c>
    </row>
    <row r="172" spans="1:13" x14ac:dyDescent="0.25">
      <c r="A172" t="str">
        <f t="shared" si="10"/>
        <v>{ type = "technology", name = "arrow-damage-171", icon = "__Cursed-Exp__/graphics/icons/arrow/cursed-range-tech-1.jpg", effects = { { type = "ammo-damage", ammo_category = "arrow", modifier = "0.1" } }, prerequisites = {"arrow-damage-170"}, unit = { count = 1, ingredients = { {"cursed-talent-0", 1} }, time = 3000 }, upgrade = "true", order = "e-l-a", enable = false },</v>
      </c>
      <c r="B172" t="s">
        <v>414</v>
      </c>
      <c r="C172" t="s">
        <v>284</v>
      </c>
      <c r="D172" t="s">
        <v>527</v>
      </c>
      <c r="E172" t="str">
        <f t="shared" si="11"/>
        <v>arrow-damage-170</v>
      </c>
      <c r="F172" t="s">
        <v>113</v>
      </c>
      <c r="G172" t="s">
        <v>112</v>
      </c>
      <c r="I172">
        <v>171</v>
      </c>
      <c r="J172">
        <f t="shared" si="12"/>
        <v>21.375</v>
      </c>
      <c r="L172" t="s">
        <v>808</v>
      </c>
      <c r="M172" t="str">
        <f t="shared" si="9"/>
        <v>arrow-damage-171 = Arrow damage 171</v>
      </c>
    </row>
    <row r="173" spans="1:13" x14ac:dyDescent="0.25">
      <c r="A173" t="str">
        <f t="shared" si="10"/>
        <v>{ type = "technology", name = "arrow-damage-172", icon = "__Cursed-Exp__/graphics/icons/arrow/cursed-range-tech-1.jpg", effects = { { type = "ammo-damage", ammo_category = "arrow", modifier = "0.1" } }, prerequisites = {"arrow-damage-171"}, unit = { count = 1, ingredients = { {"cursed-talent-0", 1} }, time = 3000 }, upgrade = "true", order = "e-l-a", enable = false },</v>
      </c>
      <c r="B173" t="s">
        <v>414</v>
      </c>
      <c r="C173" t="s">
        <v>285</v>
      </c>
      <c r="D173" t="s">
        <v>527</v>
      </c>
      <c r="E173" t="str">
        <f t="shared" si="11"/>
        <v>arrow-damage-171</v>
      </c>
      <c r="F173" t="s">
        <v>113</v>
      </c>
      <c r="G173" t="s">
        <v>112</v>
      </c>
      <c r="I173">
        <v>172</v>
      </c>
      <c r="J173">
        <f t="shared" si="12"/>
        <v>21.5</v>
      </c>
      <c r="L173" t="s">
        <v>809</v>
      </c>
      <c r="M173" t="str">
        <f t="shared" si="9"/>
        <v>arrow-damage-172 = Arrow damage 172</v>
      </c>
    </row>
    <row r="174" spans="1:13" x14ac:dyDescent="0.25">
      <c r="A174" t="str">
        <f t="shared" si="10"/>
        <v>{ type = "technology", name = "arrow-damage-173", icon = "__Cursed-Exp__/graphics/icons/arrow/cursed-range-tech-1.jpg", effects = { { type = "ammo-damage", ammo_category = "arrow", modifier = "0.1" } }, prerequisites = {"arrow-damage-172"}, unit = { count = 1, ingredients = { {"cursed-talent-0", 1} }, time = 3000 }, upgrade = "true", order = "e-l-a", enable = false },</v>
      </c>
      <c r="B174" t="s">
        <v>414</v>
      </c>
      <c r="C174" t="s">
        <v>286</v>
      </c>
      <c r="D174" t="s">
        <v>527</v>
      </c>
      <c r="E174" t="str">
        <f t="shared" si="11"/>
        <v>arrow-damage-172</v>
      </c>
      <c r="F174" t="s">
        <v>113</v>
      </c>
      <c r="G174" t="s">
        <v>112</v>
      </c>
      <c r="I174">
        <v>173</v>
      </c>
      <c r="J174">
        <f t="shared" si="12"/>
        <v>21.625</v>
      </c>
      <c r="L174" t="s">
        <v>810</v>
      </c>
      <c r="M174" t="str">
        <f t="shared" si="9"/>
        <v>arrow-damage-173 = Arrow damage 173</v>
      </c>
    </row>
    <row r="175" spans="1:13" x14ac:dyDescent="0.25">
      <c r="A175" t="str">
        <f t="shared" si="10"/>
        <v>{ type = "technology", name = "arrow-damage-174", icon = "__Cursed-Exp__/graphics/icons/arrow/cursed-range-tech-1.jpg", effects = { { type = "ammo-damage", ammo_category = "arrow", modifier = "0.1" } }, prerequisites = {"arrow-damage-173"}, unit = { count = 1, ingredients = { {"cursed-talent-0", 1} }, time = 3000 }, upgrade = "true", order = "e-l-a", enable = false },</v>
      </c>
      <c r="B175" t="s">
        <v>414</v>
      </c>
      <c r="C175" t="s">
        <v>287</v>
      </c>
      <c r="D175" t="s">
        <v>527</v>
      </c>
      <c r="E175" t="str">
        <f t="shared" si="11"/>
        <v>arrow-damage-173</v>
      </c>
      <c r="F175" t="s">
        <v>113</v>
      </c>
      <c r="G175" t="s">
        <v>112</v>
      </c>
      <c r="I175">
        <v>174</v>
      </c>
      <c r="J175">
        <f t="shared" si="12"/>
        <v>21.75</v>
      </c>
      <c r="L175" t="s">
        <v>811</v>
      </c>
      <c r="M175" t="str">
        <f t="shared" si="9"/>
        <v>arrow-damage-174 = Arrow damage 174</v>
      </c>
    </row>
    <row r="176" spans="1:13" x14ac:dyDescent="0.25">
      <c r="A176" t="str">
        <f t="shared" si="10"/>
        <v>{ type = "technology", name = "arrow-damage-175", icon = "__Cursed-Exp__/graphics/icons/arrow/cursed-range-tech-1.jpg", effects = { { type = "ammo-damage", ammo_category = "arrow", modifier = "0.1" } }, prerequisites = {"arrow-damage-174"}, unit = { count = 1, ingredients = { {"cursed-talent-0", 1} }, time = 3000 }, upgrade = "true", order = "e-l-a", enable = false },</v>
      </c>
      <c r="B176" t="s">
        <v>414</v>
      </c>
      <c r="C176" t="s">
        <v>288</v>
      </c>
      <c r="D176" t="s">
        <v>527</v>
      </c>
      <c r="E176" t="str">
        <f t="shared" si="11"/>
        <v>arrow-damage-174</v>
      </c>
      <c r="F176" t="s">
        <v>113</v>
      </c>
      <c r="G176" t="s">
        <v>112</v>
      </c>
      <c r="I176">
        <v>175</v>
      </c>
      <c r="J176">
        <f t="shared" si="12"/>
        <v>21.875</v>
      </c>
      <c r="L176" t="s">
        <v>812</v>
      </c>
      <c r="M176" t="str">
        <f t="shared" si="9"/>
        <v>arrow-damage-175 = Arrow damage 175</v>
      </c>
    </row>
    <row r="177" spans="1:13" x14ac:dyDescent="0.25">
      <c r="A177" t="str">
        <f t="shared" si="10"/>
        <v>{ type = "technology", name = "arrow-damage-176", icon = "__Cursed-Exp__/graphics/icons/arrow/cursed-range-tech-1.jpg", effects = { { type = "ammo-damage", ammo_category = "arrow", modifier = "0.1" } }, prerequisites = {"arrow-damage-175"}, unit = { count = 1, ingredients = { {"cursed-talent-0", 1} }, time = 3000 }, upgrade = "true", order = "e-l-a", enable = false },</v>
      </c>
      <c r="B177" t="s">
        <v>414</v>
      </c>
      <c r="C177" t="s">
        <v>289</v>
      </c>
      <c r="D177" t="s">
        <v>527</v>
      </c>
      <c r="E177" t="str">
        <f t="shared" si="11"/>
        <v>arrow-damage-175</v>
      </c>
      <c r="F177" t="s">
        <v>113</v>
      </c>
      <c r="G177" t="s">
        <v>112</v>
      </c>
      <c r="I177">
        <v>176</v>
      </c>
      <c r="J177">
        <f t="shared" si="12"/>
        <v>22</v>
      </c>
      <c r="L177" t="s">
        <v>813</v>
      </c>
      <c r="M177" t="str">
        <f t="shared" si="9"/>
        <v>arrow-damage-176 = Arrow damage 176</v>
      </c>
    </row>
    <row r="178" spans="1:13" x14ac:dyDescent="0.25">
      <c r="A178" t="str">
        <f t="shared" si="10"/>
        <v>{ type = "technology", name = "arrow-damage-177", icon = "__Cursed-Exp__/graphics/icons/arrow/cursed-range-tech-1.jpg", effects = { { type = "ammo-damage", ammo_category = "arrow", modifier = "0.1" } }, prerequisites = {"arrow-damage-176"}, unit = { count = 1, ingredients = { {"cursed-talent-0", 1} }, time = 3000 }, upgrade = "true", order = "e-l-a", enable = false },</v>
      </c>
      <c r="B178" t="s">
        <v>414</v>
      </c>
      <c r="C178" t="s">
        <v>290</v>
      </c>
      <c r="D178" t="s">
        <v>527</v>
      </c>
      <c r="E178" t="str">
        <f t="shared" si="11"/>
        <v>arrow-damage-176</v>
      </c>
      <c r="F178" t="s">
        <v>113</v>
      </c>
      <c r="G178" t="s">
        <v>112</v>
      </c>
      <c r="I178">
        <v>177</v>
      </c>
      <c r="J178">
        <f t="shared" si="12"/>
        <v>22.125</v>
      </c>
      <c r="L178" t="s">
        <v>814</v>
      </c>
      <c r="M178" t="str">
        <f t="shared" si="9"/>
        <v>arrow-damage-177 = Arrow damage 177</v>
      </c>
    </row>
    <row r="179" spans="1:13" x14ac:dyDescent="0.25">
      <c r="A179" t="str">
        <f t="shared" si="10"/>
        <v>{ type = "technology", name = "arrow-damage-178", icon = "__Cursed-Exp__/graphics/icons/arrow/cursed-range-tech-1.jpg", effects = { { type = "ammo-damage", ammo_category = "arrow", modifier = "0.1" } }, prerequisites = {"arrow-damage-177"}, unit = { count = 1, ingredients = { {"cursed-talent-0", 1} }, time = 3000 }, upgrade = "true", order = "e-l-a", enable = false },</v>
      </c>
      <c r="B179" t="s">
        <v>414</v>
      </c>
      <c r="C179" t="s">
        <v>291</v>
      </c>
      <c r="D179" t="s">
        <v>527</v>
      </c>
      <c r="E179" t="str">
        <f t="shared" si="11"/>
        <v>arrow-damage-177</v>
      </c>
      <c r="F179" t="s">
        <v>113</v>
      </c>
      <c r="G179" t="s">
        <v>112</v>
      </c>
      <c r="I179">
        <v>178</v>
      </c>
      <c r="J179">
        <f t="shared" si="12"/>
        <v>22.25</v>
      </c>
      <c r="L179" t="s">
        <v>815</v>
      </c>
      <c r="M179" t="str">
        <f t="shared" si="9"/>
        <v>arrow-damage-178 = Arrow damage 178</v>
      </c>
    </row>
    <row r="180" spans="1:13" x14ac:dyDescent="0.25">
      <c r="A180" t="str">
        <f t="shared" si="10"/>
        <v>{ type = "technology", name = "arrow-damage-179", icon = "__Cursed-Exp__/graphics/icons/arrow/cursed-range-tech-1.jpg", effects = { { type = "ammo-damage", ammo_category = "arrow", modifier = "0.1" } }, prerequisites = {"arrow-damage-178"}, unit = { count = 1, ingredients = { {"cursed-talent-0", 1} }, time = 3000 }, upgrade = "true", order = "e-l-a", enable = false },</v>
      </c>
      <c r="B180" t="s">
        <v>414</v>
      </c>
      <c r="C180" t="s">
        <v>292</v>
      </c>
      <c r="D180" t="s">
        <v>527</v>
      </c>
      <c r="E180" t="str">
        <f t="shared" si="11"/>
        <v>arrow-damage-178</v>
      </c>
      <c r="F180" t="s">
        <v>113</v>
      </c>
      <c r="G180" t="s">
        <v>112</v>
      </c>
      <c r="I180">
        <v>179</v>
      </c>
      <c r="J180">
        <f t="shared" si="12"/>
        <v>22.375</v>
      </c>
      <c r="L180" t="s">
        <v>816</v>
      </c>
      <c r="M180" t="str">
        <f t="shared" si="9"/>
        <v>arrow-damage-179 = Arrow damage 179</v>
      </c>
    </row>
    <row r="181" spans="1:13" x14ac:dyDescent="0.25">
      <c r="A181" t="str">
        <f t="shared" si="10"/>
        <v>{ type = "technology", name = "arrow-damage-180", icon = "__Cursed-Exp__/graphics/icons/arrow/cursed-range-tech-1.jpg", effects = { { type = "ammo-damage", ammo_category = "arrow", modifier = "0.1" } }, prerequisites = {"arrow-damage-179"}, unit = { count = 1, ingredients = { {"cursed-talent-0", 1} }, time = 3000 }, upgrade = "true", order = "e-l-a", enable = false },</v>
      </c>
      <c r="B181" t="s">
        <v>414</v>
      </c>
      <c r="C181" t="s">
        <v>293</v>
      </c>
      <c r="D181" t="s">
        <v>527</v>
      </c>
      <c r="E181" t="str">
        <f t="shared" si="11"/>
        <v>arrow-damage-179</v>
      </c>
      <c r="F181" t="s">
        <v>113</v>
      </c>
      <c r="G181" t="s">
        <v>112</v>
      </c>
      <c r="I181">
        <v>180</v>
      </c>
      <c r="J181">
        <f t="shared" si="12"/>
        <v>22.5</v>
      </c>
      <c r="L181" t="s">
        <v>817</v>
      </c>
      <c r="M181" t="str">
        <f t="shared" si="9"/>
        <v>arrow-damage-180 = Arrow damage 180</v>
      </c>
    </row>
    <row r="182" spans="1:13" x14ac:dyDescent="0.25">
      <c r="A182" t="str">
        <f t="shared" si="10"/>
        <v>{ type = "technology", name = "arrow-damage-181", icon = "__Cursed-Exp__/graphics/icons/arrow/cursed-range-tech-1.jpg", effects = { { type = "ammo-damage", ammo_category = "arrow", modifier = "0.1" } }, prerequisites = {"arrow-damage-180"}, unit = { count = 1, ingredients = { {"cursed-talent-0", 1} }, time = 3000 }, upgrade = "true", order = "e-l-a", enable = false },</v>
      </c>
      <c r="B182" t="s">
        <v>414</v>
      </c>
      <c r="C182" t="s">
        <v>294</v>
      </c>
      <c r="D182" t="s">
        <v>527</v>
      </c>
      <c r="E182" t="str">
        <f t="shared" si="11"/>
        <v>arrow-damage-180</v>
      </c>
      <c r="F182" t="s">
        <v>113</v>
      </c>
      <c r="G182" t="s">
        <v>112</v>
      </c>
      <c r="I182">
        <v>181</v>
      </c>
      <c r="J182">
        <f t="shared" si="12"/>
        <v>22.625</v>
      </c>
      <c r="L182" t="s">
        <v>818</v>
      </c>
      <c r="M182" t="str">
        <f t="shared" si="9"/>
        <v>arrow-damage-181 = Arrow damage 181</v>
      </c>
    </row>
    <row r="183" spans="1:13" x14ac:dyDescent="0.25">
      <c r="A183" t="str">
        <f t="shared" si="10"/>
        <v>{ type = "technology", name = "arrow-damage-182", icon = "__Cursed-Exp__/graphics/icons/arrow/cursed-range-tech-1.jpg", effects = { { type = "ammo-damage", ammo_category = "arrow", modifier = "0.1" } }, prerequisites = {"arrow-damage-181"}, unit = { count = 1, ingredients = { {"cursed-talent-0", 1} }, time = 3000 }, upgrade = "true", order = "e-l-a", enable = false },</v>
      </c>
      <c r="B183" t="s">
        <v>414</v>
      </c>
      <c r="C183" t="s">
        <v>295</v>
      </c>
      <c r="D183" t="s">
        <v>527</v>
      </c>
      <c r="E183" t="str">
        <f t="shared" si="11"/>
        <v>arrow-damage-181</v>
      </c>
      <c r="F183" t="s">
        <v>113</v>
      </c>
      <c r="G183" t="s">
        <v>112</v>
      </c>
      <c r="I183">
        <v>182</v>
      </c>
      <c r="J183">
        <f t="shared" si="12"/>
        <v>22.75</v>
      </c>
      <c r="L183" t="s">
        <v>819</v>
      </c>
      <c r="M183" t="str">
        <f t="shared" si="9"/>
        <v>arrow-damage-182 = Arrow damage 182</v>
      </c>
    </row>
    <row r="184" spans="1:13" x14ac:dyDescent="0.25">
      <c r="A184" t="str">
        <f t="shared" si="10"/>
        <v>{ type = "technology", name = "arrow-damage-183", icon = "__Cursed-Exp__/graphics/icons/arrow/cursed-range-tech-1.jpg", effects = { { type = "ammo-damage", ammo_category = "arrow", modifier = "0.1" } }, prerequisites = {"arrow-damage-182"}, unit = { count = 1, ingredients = { {"cursed-talent-0", 1} }, time = 3000 }, upgrade = "true", order = "e-l-a", enable = false },</v>
      </c>
      <c r="B184" t="s">
        <v>414</v>
      </c>
      <c r="C184" t="s">
        <v>296</v>
      </c>
      <c r="D184" t="s">
        <v>527</v>
      </c>
      <c r="E184" t="str">
        <f t="shared" si="11"/>
        <v>arrow-damage-182</v>
      </c>
      <c r="F184" t="s">
        <v>113</v>
      </c>
      <c r="G184" t="s">
        <v>112</v>
      </c>
      <c r="I184">
        <v>183</v>
      </c>
      <c r="J184">
        <f t="shared" si="12"/>
        <v>22.875</v>
      </c>
      <c r="L184" t="s">
        <v>820</v>
      </c>
      <c r="M184" t="str">
        <f t="shared" si="9"/>
        <v>arrow-damage-183 = Arrow damage 183</v>
      </c>
    </row>
    <row r="185" spans="1:13" x14ac:dyDescent="0.25">
      <c r="A185" t="str">
        <f t="shared" si="10"/>
        <v>{ type = "technology", name = "arrow-damage-184", icon = "__Cursed-Exp__/graphics/icons/arrow/cursed-range-tech-1.jpg", effects = { { type = "ammo-damage", ammo_category = "arrow", modifier = "0.1" } }, prerequisites = {"arrow-damage-183"}, unit = { count = 1, ingredients = { {"cursed-talent-0", 1} }, time = 3000 }, upgrade = "true", order = "e-l-a", enable = false },</v>
      </c>
      <c r="B185" t="s">
        <v>414</v>
      </c>
      <c r="C185" t="s">
        <v>297</v>
      </c>
      <c r="D185" t="s">
        <v>527</v>
      </c>
      <c r="E185" t="str">
        <f t="shared" si="11"/>
        <v>arrow-damage-183</v>
      </c>
      <c r="F185" t="s">
        <v>113</v>
      </c>
      <c r="G185" t="s">
        <v>112</v>
      </c>
      <c r="I185">
        <v>184</v>
      </c>
      <c r="J185">
        <f t="shared" si="12"/>
        <v>23</v>
      </c>
      <c r="L185" t="s">
        <v>821</v>
      </c>
      <c r="M185" t="str">
        <f t="shared" si="9"/>
        <v>arrow-damage-184 = Arrow damage 184</v>
      </c>
    </row>
    <row r="186" spans="1:13" x14ac:dyDescent="0.25">
      <c r="A186" t="str">
        <f t="shared" si="10"/>
        <v>{ type = "technology", name = "arrow-damage-185", icon = "__Cursed-Exp__/graphics/icons/arrow/cursed-range-tech-1.jpg", effects = { { type = "ammo-damage", ammo_category = "arrow", modifier = "0.1" } }, prerequisites = {"arrow-damage-184"}, unit = { count = 1, ingredients = { {"cursed-talent-0", 1} }, time = 3000 }, upgrade = "true", order = "e-l-a", enable = false },</v>
      </c>
      <c r="B186" t="s">
        <v>414</v>
      </c>
      <c r="C186" t="s">
        <v>298</v>
      </c>
      <c r="D186" t="s">
        <v>527</v>
      </c>
      <c r="E186" t="str">
        <f t="shared" si="11"/>
        <v>arrow-damage-184</v>
      </c>
      <c r="F186" t="s">
        <v>113</v>
      </c>
      <c r="G186" t="s">
        <v>112</v>
      </c>
      <c r="I186">
        <v>185</v>
      </c>
      <c r="J186">
        <f t="shared" si="12"/>
        <v>23.125</v>
      </c>
      <c r="L186" t="s">
        <v>822</v>
      </c>
      <c r="M186" t="str">
        <f t="shared" si="9"/>
        <v>arrow-damage-185 = Arrow damage 185</v>
      </c>
    </row>
    <row r="187" spans="1:13" x14ac:dyDescent="0.25">
      <c r="A187" t="str">
        <f t="shared" si="10"/>
        <v>{ type = "technology", name = "arrow-damage-186", icon = "__Cursed-Exp__/graphics/icons/arrow/cursed-range-tech-1.jpg", effects = { { type = "ammo-damage", ammo_category = "arrow", modifier = "0.1" } }, prerequisites = {"arrow-damage-185"}, unit = { count = 1, ingredients = { {"cursed-talent-0", 1} }, time = 3000 }, upgrade = "true", order = "e-l-a", enable = false },</v>
      </c>
      <c r="B187" t="s">
        <v>414</v>
      </c>
      <c r="C187" t="s">
        <v>299</v>
      </c>
      <c r="D187" t="s">
        <v>527</v>
      </c>
      <c r="E187" t="str">
        <f t="shared" si="11"/>
        <v>arrow-damage-185</v>
      </c>
      <c r="F187" t="s">
        <v>113</v>
      </c>
      <c r="G187" t="s">
        <v>112</v>
      </c>
      <c r="I187">
        <v>186</v>
      </c>
      <c r="J187">
        <f t="shared" si="12"/>
        <v>23.25</v>
      </c>
      <c r="L187" t="s">
        <v>823</v>
      </c>
      <c r="M187" t="str">
        <f t="shared" si="9"/>
        <v>arrow-damage-186 = Arrow damage 186</v>
      </c>
    </row>
    <row r="188" spans="1:13" x14ac:dyDescent="0.25">
      <c r="A188" t="str">
        <f t="shared" si="10"/>
        <v>{ type = "technology", name = "arrow-damage-187", icon = "__Cursed-Exp__/graphics/icons/arrow/cursed-range-tech-1.jpg", effects = { { type = "ammo-damage", ammo_category = "arrow", modifier = "0.1" } }, prerequisites = {"arrow-damage-186"}, unit = { count = 1, ingredients = { {"cursed-talent-0", 1} }, time = 3000 }, upgrade = "true", order = "e-l-a", enable = false },</v>
      </c>
      <c r="B188" t="s">
        <v>414</v>
      </c>
      <c r="C188" t="s">
        <v>300</v>
      </c>
      <c r="D188" t="s">
        <v>527</v>
      </c>
      <c r="E188" t="str">
        <f t="shared" si="11"/>
        <v>arrow-damage-186</v>
      </c>
      <c r="F188" t="s">
        <v>113</v>
      </c>
      <c r="G188" t="s">
        <v>112</v>
      </c>
      <c r="I188">
        <v>187</v>
      </c>
      <c r="J188">
        <f t="shared" si="12"/>
        <v>23.375</v>
      </c>
      <c r="L188" t="s">
        <v>824</v>
      </c>
      <c r="M188" t="str">
        <f t="shared" si="9"/>
        <v>arrow-damage-187 = Arrow damage 187</v>
      </c>
    </row>
    <row r="189" spans="1:13" x14ac:dyDescent="0.25">
      <c r="A189" t="str">
        <f t="shared" si="10"/>
        <v>{ type = "technology", name = "arrow-damage-188", icon = "__Cursed-Exp__/graphics/icons/arrow/cursed-range-tech-1.jpg", effects = { { type = "ammo-damage", ammo_category = "arrow", modifier = "0.1" } }, prerequisites = {"arrow-damage-187"}, unit = { count = 1, ingredients = { {"cursed-talent-0", 1} }, time = 3000 }, upgrade = "true", order = "e-l-a", enable = false },</v>
      </c>
      <c r="B189" t="s">
        <v>414</v>
      </c>
      <c r="C189" t="s">
        <v>301</v>
      </c>
      <c r="D189" t="s">
        <v>527</v>
      </c>
      <c r="E189" t="str">
        <f t="shared" si="11"/>
        <v>arrow-damage-187</v>
      </c>
      <c r="F189" t="s">
        <v>113</v>
      </c>
      <c r="G189" t="s">
        <v>112</v>
      </c>
      <c r="I189">
        <v>188</v>
      </c>
      <c r="J189">
        <f t="shared" si="12"/>
        <v>23.5</v>
      </c>
      <c r="L189" t="s">
        <v>825</v>
      </c>
      <c r="M189" t="str">
        <f t="shared" si="9"/>
        <v>arrow-damage-188 = Arrow damage 188</v>
      </c>
    </row>
    <row r="190" spans="1:13" x14ac:dyDescent="0.25">
      <c r="A190" t="str">
        <f t="shared" si="10"/>
        <v>{ type = "technology", name = "arrow-damage-189", icon = "__Cursed-Exp__/graphics/icons/arrow/cursed-range-tech-1.jpg", effects = { { type = "ammo-damage", ammo_category = "arrow", modifier = "0.1" } }, prerequisites = {"arrow-damage-188"}, unit = { count = 1, ingredients = { {"cursed-talent-0", 1} }, time = 3000 }, upgrade = "true", order = "e-l-a", enable = false },</v>
      </c>
      <c r="B190" t="s">
        <v>414</v>
      </c>
      <c r="C190" t="s">
        <v>302</v>
      </c>
      <c r="D190" t="s">
        <v>527</v>
      </c>
      <c r="E190" t="str">
        <f t="shared" si="11"/>
        <v>arrow-damage-188</v>
      </c>
      <c r="F190" t="s">
        <v>113</v>
      </c>
      <c r="G190" t="s">
        <v>112</v>
      </c>
      <c r="I190">
        <v>189</v>
      </c>
      <c r="J190">
        <f t="shared" si="12"/>
        <v>23.625</v>
      </c>
      <c r="L190" t="s">
        <v>826</v>
      </c>
      <c r="M190" t="str">
        <f t="shared" si="9"/>
        <v>arrow-damage-189 = Arrow damage 189</v>
      </c>
    </row>
    <row r="191" spans="1:13" x14ac:dyDescent="0.25">
      <c r="A191" t="str">
        <f t="shared" si="10"/>
        <v>{ type = "technology", name = "arrow-damage-190", icon = "__Cursed-Exp__/graphics/icons/arrow/cursed-range-tech-1.jpg", effects = { { type = "ammo-damage", ammo_category = "arrow", modifier = "0.1" } }, prerequisites = {"arrow-damage-189"}, unit = { count = 1, ingredients = { {"cursed-talent-0", 1} }, time = 3000 }, upgrade = "true", order = "e-l-a", enable = false },</v>
      </c>
      <c r="B191" t="s">
        <v>414</v>
      </c>
      <c r="C191" t="s">
        <v>303</v>
      </c>
      <c r="D191" t="s">
        <v>527</v>
      </c>
      <c r="E191" t="str">
        <f t="shared" si="11"/>
        <v>arrow-damage-189</v>
      </c>
      <c r="F191" t="s">
        <v>113</v>
      </c>
      <c r="G191" t="s">
        <v>112</v>
      </c>
      <c r="I191">
        <v>190</v>
      </c>
      <c r="J191">
        <f t="shared" si="12"/>
        <v>23.75</v>
      </c>
      <c r="L191" t="s">
        <v>827</v>
      </c>
      <c r="M191" t="str">
        <f t="shared" si="9"/>
        <v>arrow-damage-190 = Arrow damage 190</v>
      </c>
    </row>
    <row r="192" spans="1:13" x14ac:dyDescent="0.25">
      <c r="A192" t="str">
        <f t="shared" si="10"/>
        <v>{ type = "technology", name = "arrow-damage-191", icon = "__Cursed-Exp__/graphics/icons/arrow/cursed-range-tech-1.jpg", effects = { { type = "ammo-damage", ammo_category = "arrow", modifier = "0.1" } }, prerequisites = {"arrow-damage-190"}, unit = { count = 1, ingredients = { {"cursed-talent-0", 1} }, time = 3000 }, upgrade = "true", order = "e-l-a", enable = false },</v>
      </c>
      <c r="B192" t="s">
        <v>414</v>
      </c>
      <c r="C192" t="s">
        <v>304</v>
      </c>
      <c r="D192" t="s">
        <v>527</v>
      </c>
      <c r="E192" t="str">
        <f t="shared" si="11"/>
        <v>arrow-damage-190</v>
      </c>
      <c r="F192" t="s">
        <v>113</v>
      </c>
      <c r="G192" t="s">
        <v>112</v>
      </c>
      <c r="I192">
        <v>191</v>
      </c>
      <c r="J192">
        <f t="shared" si="12"/>
        <v>23.875</v>
      </c>
      <c r="L192" t="s">
        <v>828</v>
      </c>
      <c r="M192" t="str">
        <f t="shared" si="9"/>
        <v>arrow-damage-191 = Arrow damage 191</v>
      </c>
    </row>
    <row r="193" spans="1:13" x14ac:dyDescent="0.25">
      <c r="A193" t="str">
        <f t="shared" si="10"/>
        <v>{ type = "technology", name = "arrow-damage-192", icon = "__Cursed-Exp__/graphics/icons/arrow/cursed-range-tech-1.jpg", effects = { { type = "ammo-damage", ammo_category = "arrow", modifier = "0.1" } }, prerequisites = {"arrow-damage-191"}, unit = { count = 1, ingredients = { {"cursed-talent-0", 1} }, time = 3000 }, upgrade = "true", order = "e-l-a", enable = false },</v>
      </c>
      <c r="B193" t="s">
        <v>414</v>
      </c>
      <c r="C193" t="s">
        <v>305</v>
      </c>
      <c r="D193" t="s">
        <v>527</v>
      </c>
      <c r="E193" t="str">
        <f t="shared" si="11"/>
        <v>arrow-damage-191</v>
      </c>
      <c r="F193" t="s">
        <v>113</v>
      </c>
      <c r="G193" t="s">
        <v>112</v>
      </c>
      <c r="I193">
        <v>192</v>
      </c>
      <c r="J193">
        <f t="shared" si="12"/>
        <v>24</v>
      </c>
      <c r="L193" t="s">
        <v>829</v>
      </c>
      <c r="M193" t="str">
        <f t="shared" si="9"/>
        <v>arrow-damage-192 = Arrow damage 192</v>
      </c>
    </row>
    <row r="194" spans="1:13" x14ac:dyDescent="0.25">
      <c r="A194" t="str">
        <f t="shared" si="10"/>
        <v>{ type = "technology", name = "arrow-damage-193", icon = "__Cursed-Exp__/graphics/icons/arrow/cursed-range-tech-1.jpg", effects = { { type = "ammo-damage", ammo_category = "arrow", modifier = "0.1" } }, prerequisites = {"arrow-damage-192"}, unit = { count = 1, ingredients = { {"cursed-talent-0", 1} }, time = 3000 }, upgrade = "true", order = "e-l-a", enable = false },</v>
      </c>
      <c r="B194" t="s">
        <v>414</v>
      </c>
      <c r="C194" t="s">
        <v>306</v>
      </c>
      <c r="D194" t="s">
        <v>527</v>
      </c>
      <c r="E194" t="str">
        <f t="shared" si="11"/>
        <v>arrow-damage-192</v>
      </c>
      <c r="F194" t="s">
        <v>113</v>
      </c>
      <c r="G194" t="s">
        <v>112</v>
      </c>
      <c r="I194">
        <v>193</v>
      </c>
      <c r="J194">
        <f t="shared" si="12"/>
        <v>24.125</v>
      </c>
      <c r="L194" t="s">
        <v>830</v>
      </c>
      <c r="M194" t="str">
        <f t="shared" si="9"/>
        <v>arrow-damage-193 = Arrow damage 193</v>
      </c>
    </row>
    <row r="195" spans="1:13" x14ac:dyDescent="0.25">
      <c r="A195" t="str">
        <f t="shared" si="10"/>
        <v>{ type = "technology", name = "arrow-damage-194", icon = "__Cursed-Exp__/graphics/icons/arrow/cursed-range-tech-1.jpg", effects = { { type = "ammo-damage", ammo_category = "arrow", modifier = "0.1" } }, prerequisites = {"arrow-damage-193"}, unit = { count = 1, ingredients = { {"cursed-talent-0", 1} }, time = 3000 }, upgrade = "true", order = "e-l-a", enable = false },</v>
      </c>
      <c r="B195" t="s">
        <v>414</v>
      </c>
      <c r="C195" t="s">
        <v>307</v>
      </c>
      <c r="D195" t="s">
        <v>527</v>
      </c>
      <c r="E195" t="str">
        <f t="shared" si="11"/>
        <v>arrow-damage-193</v>
      </c>
      <c r="F195" t="s">
        <v>113</v>
      </c>
      <c r="G195" t="s">
        <v>112</v>
      </c>
      <c r="I195">
        <v>194</v>
      </c>
      <c r="J195">
        <f t="shared" si="12"/>
        <v>24.25</v>
      </c>
      <c r="L195" t="s">
        <v>831</v>
      </c>
      <c r="M195" t="str">
        <f t="shared" ref="M195:M258" si="13">CONCATENATE(C195," = ",L195)</f>
        <v>arrow-damage-194 = Arrow damage 194</v>
      </c>
    </row>
    <row r="196" spans="1:13" x14ac:dyDescent="0.25">
      <c r="A196" t="str">
        <f t="shared" ref="A196:A259" si="14">CONCATENATE(B196,C196,D196,E196,F196)</f>
        <v>{ type = "technology", name = "arrow-damage-195", icon = "__Cursed-Exp__/graphics/icons/arrow/cursed-range-tech-1.jpg", effects = { { type = "ammo-damage", ammo_category = "arrow", modifier = "0.1" } }, prerequisites = {"arrow-damage-194"}, unit = { count = 1, ingredients = { {"cursed-talent-0", 1} }, time = 3000 }, upgrade = "true", order = "e-l-a", enable = false },</v>
      </c>
      <c r="B196" t="s">
        <v>414</v>
      </c>
      <c r="C196" t="s">
        <v>308</v>
      </c>
      <c r="D196" t="s">
        <v>527</v>
      </c>
      <c r="E196" t="str">
        <f t="shared" ref="E196:E259" si="15">C195</f>
        <v>arrow-damage-194</v>
      </c>
      <c r="F196" t="s">
        <v>113</v>
      </c>
      <c r="G196" t="s">
        <v>112</v>
      </c>
      <c r="I196">
        <v>195</v>
      </c>
      <c r="J196">
        <f t="shared" ref="J196:J259" si="16">(I196 / 8)</f>
        <v>24.375</v>
      </c>
      <c r="L196" t="s">
        <v>832</v>
      </c>
      <c r="M196" t="str">
        <f t="shared" si="13"/>
        <v>arrow-damage-195 = Arrow damage 195</v>
      </c>
    </row>
    <row r="197" spans="1:13" x14ac:dyDescent="0.25">
      <c r="A197" t="str">
        <f t="shared" si="14"/>
        <v>{ type = "technology", name = "arrow-damage-196", icon = "__Cursed-Exp__/graphics/icons/arrow/cursed-range-tech-1.jpg", effects = { { type = "ammo-damage", ammo_category = "arrow", modifier = "0.1" } }, prerequisites = {"arrow-damage-195"}, unit = { count = 1, ingredients = { {"cursed-talent-0", 1} }, time = 3000 }, upgrade = "true", order = "e-l-a", enable = false },</v>
      </c>
      <c r="B197" t="s">
        <v>414</v>
      </c>
      <c r="C197" t="s">
        <v>309</v>
      </c>
      <c r="D197" t="s">
        <v>527</v>
      </c>
      <c r="E197" t="str">
        <f t="shared" si="15"/>
        <v>arrow-damage-195</v>
      </c>
      <c r="F197" t="s">
        <v>113</v>
      </c>
      <c r="G197" t="s">
        <v>112</v>
      </c>
      <c r="I197">
        <v>196</v>
      </c>
      <c r="J197">
        <f t="shared" si="16"/>
        <v>24.5</v>
      </c>
      <c r="L197" t="s">
        <v>833</v>
      </c>
      <c r="M197" t="str">
        <f t="shared" si="13"/>
        <v>arrow-damage-196 = Arrow damage 196</v>
      </c>
    </row>
    <row r="198" spans="1:13" x14ac:dyDescent="0.25">
      <c r="A198" t="str">
        <f t="shared" si="14"/>
        <v>{ type = "technology", name = "arrow-damage-197", icon = "__Cursed-Exp__/graphics/icons/arrow/cursed-range-tech-1.jpg", effects = { { type = "ammo-damage", ammo_category = "arrow", modifier = "0.1" } }, prerequisites = {"arrow-damage-196"}, unit = { count = 1, ingredients = { {"cursed-talent-0", 1} }, time = 3000 }, upgrade = "true", order = "e-l-a", enable = false },</v>
      </c>
      <c r="B198" t="s">
        <v>414</v>
      </c>
      <c r="C198" t="s">
        <v>310</v>
      </c>
      <c r="D198" t="s">
        <v>527</v>
      </c>
      <c r="E198" t="str">
        <f t="shared" si="15"/>
        <v>arrow-damage-196</v>
      </c>
      <c r="F198" t="s">
        <v>113</v>
      </c>
      <c r="G198" t="s">
        <v>112</v>
      </c>
      <c r="I198">
        <v>197</v>
      </c>
      <c r="J198">
        <f t="shared" si="16"/>
        <v>24.625</v>
      </c>
      <c r="L198" t="s">
        <v>834</v>
      </c>
      <c r="M198" t="str">
        <f t="shared" si="13"/>
        <v>arrow-damage-197 = Arrow damage 197</v>
      </c>
    </row>
    <row r="199" spans="1:13" x14ac:dyDescent="0.25">
      <c r="A199" t="str">
        <f t="shared" si="14"/>
        <v>{ type = "technology", name = "arrow-damage-198", icon = "__Cursed-Exp__/graphics/icons/arrow/cursed-range-tech-1.jpg", effects = { { type = "ammo-damage", ammo_category = "arrow", modifier = "0.1" } }, prerequisites = {"arrow-damage-197"}, unit = { count = 1, ingredients = { {"cursed-talent-0", 1} }, time = 3000 }, upgrade = "true", order = "e-l-a", enable = false },</v>
      </c>
      <c r="B199" t="s">
        <v>414</v>
      </c>
      <c r="C199" t="s">
        <v>311</v>
      </c>
      <c r="D199" t="s">
        <v>527</v>
      </c>
      <c r="E199" t="str">
        <f t="shared" si="15"/>
        <v>arrow-damage-197</v>
      </c>
      <c r="F199" t="s">
        <v>113</v>
      </c>
      <c r="G199" t="s">
        <v>112</v>
      </c>
      <c r="I199">
        <v>198</v>
      </c>
      <c r="J199">
        <f t="shared" si="16"/>
        <v>24.75</v>
      </c>
      <c r="L199" t="s">
        <v>835</v>
      </c>
      <c r="M199" t="str">
        <f t="shared" si="13"/>
        <v>arrow-damage-198 = Arrow damage 198</v>
      </c>
    </row>
    <row r="200" spans="1:13" x14ac:dyDescent="0.25">
      <c r="A200" t="str">
        <f t="shared" si="14"/>
        <v>{ type = "technology", name = "arrow-damage-199", icon = "__Cursed-Exp__/graphics/icons/arrow/cursed-range-tech-1.jpg", effects = { { type = "ammo-damage", ammo_category = "arrow", modifier = "0.1" } }, prerequisites = {"arrow-damage-198"}, unit = { count = 1, ingredients = { {"cursed-talent-0", 1} }, time = 3000 }, upgrade = "true", order = "e-l-a", enable = false },</v>
      </c>
      <c r="B200" t="s">
        <v>414</v>
      </c>
      <c r="C200" t="s">
        <v>312</v>
      </c>
      <c r="D200" t="s">
        <v>527</v>
      </c>
      <c r="E200" t="str">
        <f t="shared" si="15"/>
        <v>arrow-damage-198</v>
      </c>
      <c r="F200" t="s">
        <v>113</v>
      </c>
      <c r="G200" t="s">
        <v>112</v>
      </c>
      <c r="I200">
        <v>199</v>
      </c>
      <c r="J200">
        <f t="shared" si="16"/>
        <v>24.875</v>
      </c>
      <c r="L200" t="s">
        <v>836</v>
      </c>
      <c r="M200" t="str">
        <f t="shared" si="13"/>
        <v>arrow-damage-199 = Arrow damage 199</v>
      </c>
    </row>
    <row r="201" spans="1:13" x14ac:dyDescent="0.25">
      <c r="A201" t="str">
        <f t="shared" si="14"/>
        <v>{ type = "technology", name = "arrow-damage-200", icon = "__Cursed-Exp__/graphics/icons/arrow/cursed-range-tech-1.jpg", effects = { { type = "ammo-damage", ammo_category = "arrow", modifier = "0.1" } }, prerequisites = {"arrow-damage-199"}, unit = { count = 1, ingredients = { {"cursed-talent-0", 1} }, time = 3000 }, upgrade = "true", order = "e-l-a", enable = false },</v>
      </c>
      <c r="B201" t="s">
        <v>414</v>
      </c>
      <c r="C201" t="s">
        <v>313</v>
      </c>
      <c r="D201" t="s">
        <v>527</v>
      </c>
      <c r="E201" t="str">
        <f t="shared" si="15"/>
        <v>arrow-damage-199</v>
      </c>
      <c r="F201" t="s">
        <v>113</v>
      </c>
      <c r="G201" t="s">
        <v>112</v>
      </c>
      <c r="I201">
        <v>200</v>
      </c>
      <c r="J201">
        <f t="shared" si="16"/>
        <v>25</v>
      </c>
      <c r="L201" t="s">
        <v>837</v>
      </c>
      <c r="M201" t="str">
        <f t="shared" si="13"/>
        <v>arrow-damage-200 = Arrow damage 200</v>
      </c>
    </row>
    <row r="202" spans="1:13" x14ac:dyDescent="0.25">
      <c r="A202" t="str">
        <f t="shared" si="14"/>
        <v>{ type = "technology", name = "arrow-damage-201", icon = "__Cursed-Exp__/graphics/icons/arrow/cursed-range-tech-1.jpg", effects = { { type = "ammo-damage", ammo_category = "arrow", modifier = "0.1" } }, prerequisites = {"arrow-damage-200"}, unit = { count = 1, ingredients = { {"cursed-talent-0", 1} }, time = 3000 }, upgrade = "true", order = "e-l-a", enable = false },</v>
      </c>
      <c r="B202" t="s">
        <v>414</v>
      </c>
      <c r="C202" t="s">
        <v>314</v>
      </c>
      <c r="D202" t="s">
        <v>527</v>
      </c>
      <c r="E202" t="str">
        <f t="shared" si="15"/>
        <v>arrow-damage-200</v>
      </c>
      <c r="F202" t="s">
        <v>113</v>
      </c>
      <c r="G202" t="s">
        <v>112</v>
      </c>
      <c r="I202">
        <v>201</v>
      </c>
      <c r="J202">
        <f t="shared" si="16"/>
        <v>25.125</v>
      </c>
      <c r="L202" t="s">
        <v>838</v>
      </c>
      <c r="M202" t="str">
        <f t="shared" si="13"/>
        <v>arrow-damage-201 = Arrow damage 201</v>
      </c>
    </row>
    <row r="203" spans="1:13" x14ac:dyDescent="0.25">
      <c r="A203" t="str">
        <f t="shared" si="14"/>
        <v>{ type = "technology", name = "arrow-damage-202", icon = "__Cursed-Exp__/graphics/icons/arrow/cursed-range-tech-1.jpg", effects = { { type = "ammo-damage", ammo_category = "arrow", modifier = "0.1" } }, prerequisites = {"arrow-damage-201"}, unit = { count = 1, ingredients = { {"cursed-talent-0", 1} }, time = 3000 }, upgrade = "true", order = "e-l-a", enable = false },</v>
      </c>
      <c r="B203" t="s">
        <v>414</v>
      </c>
      <c r="C203" t="s">
        <v>315</v>
      </c>
      <c r="D203" t="s">
        <v>527</v>
      </c>
      <c r="E203" t="str">
        <f t="shared" si="15"/>
        <v>arrow-damage-201</v>
      </c>
      <c r="F203" t="s">
        <v>113</v>
      </c>
      <c r="G203" t="s">
        <v>112</v>
      </c>
      <c r="I203">
        <v>202</v>
      </c>
      <c r="J203">
        <f t="shared" si="16"/>
        <v>25.25</v>
      </c>
      <c r="L203" t="s">
        <v>839</v>
      </c>
      <c r="M203" t="str">
        <f t="shared" si="13"/>
        <v>arrow-damage-202 = Arrow damage 202</v>
      </c>
    </row>
    <row r="204" spans="1:13" x14ac:dyDescent="0.25">
      <c r="A204" t="str">
        <f t="shared" si="14"/>
        <v>{ type = "technology", name = "arrow-damage-203", icon = "__Cursed-Exp__/graphics/icons/arrow/cursed-range-tech-1.jpg", effects = { { type = "ammo-damage", ammo_category = "arrow", modifier = "0.1" } }, prerequisites = {"arrow-damage-202"}, unit = { count = 1, ingredients = { {"cursed-talent-0", 1} }, time = 3000 }, upgrade = "true", order = "e-l-a", enable = false },</v>
      </c>
      <c r="B204" t="s">
        <v>414</v>
      </c>
      <c r="C204" t="s">
        <v>316</v>
      </c>
      <c r="D204" t="s">
        <v>527</v>
      </c>
      <c r="E204" t="str">
        <f t="shared" si="15"/>
        <v>arrow-damage-202</v>
      </c>
      <c r="F204" t="s">
        <v>113</v>
      </c>
      <c r="G204" t="s">
        <v>112</v>
      </c>
      <c r="I204">
        <v>203</v>
      </c>
      <c r="J204">
        <f t="shared" si="16"/>
        <v>25.375</v>
      </c>
      <c r="L204" t="s">
        <v>840</v>
      </c>
      <c r="M204" t="str">
        <f t="shared" si="13"/>
        <v>arrow-damage-203 = Arrow damage 203</v>
      </c>
    </row>
    <row r="205" spans="1:13" x14ac:dyDescent="0.25">
      <c r="A205" t="str">
        <f t="shared" si="14"/>
        <v>{ type = "technology", name = "arrow-damage-204", icon = "__Cursed-Exp__/graphics/icons/arrow/cursed-range-tech-1.jpg", effects = { { type = "ammo-damage", ammo_category = "arrow", modifier = "0.1" } }, prerequisites = {"arrow-damage-203"}, unit = { count = 1, ingredients = { {"cursed-talent-0", 1} }, time = 3000 }, upgrade = "true", order = "e-l-a", enable = false },</v>
      </c>
      <c r="B205" t="s">
        <v>414</v>
      </c>
      <c r="C205" t="s">
        <v>317</v>
      </c>
      <c r="D205" t="s">
        <v>527</v>
      </c>
      <c r="E205" t="str">
        <f t="shared" si="15"/>
        <v>arrow-damage-203</v>
      </c>
      <c r="F205" t="s">
        <v>113</v>
      </c>
      <c r="G205" t="s">
        <v>112</v>
      </c>
      <c r="I205">
        <v>204</v>
      </c>
      <c r="J205">
        <f t="shared" si="16"/>
        <v>25.5</v>
      </c>
      <c r="L205" t="s">
        <v>841</v>
      </c>
      <c r="M205" t="str">
        <f t="shared" si="13"/>
        <v>arrow-damage-204 = Arrow damage 204</v>
      </c>
    </row>
    <row r="206" spans="1:13" x14ac:dyDescent="0.25">
      <c r="A206" t="str">
        <f t="shared" si="14"/>
        <v>{ type = "technology", name = "arrow-damage-205", icon = "__Cursed-Exp__/graphics/icons/arrow/cursed-range-tech-1.jpg", effects = { { type = "ammo-damage", ammo_category = "arrow", modifier = "0.1" } }, prerequisites = {"arrow-damage-204"}, unit = { count = 1, ingredients = { {"cursed-talent-0", 1} }, time = 3000 }, upgrade = "true", order = "e-l-a", enable = false },</v>
      </c>
      <c r="B206" t="s">
        <v>414</v>
      </c>
      <c r="C206" t="s">
        <v>318</v>
      </c>
      <c r="D206" t="s">
        <v>527</v>
      </c>
      <c r="E206" t="str">
        <f t="shared" si="15"/>
        <v>arrow-damage-204</v>
      </c>
      <c r="F206" t="s">
        <v>113</v>
      </c>
      <c r="G206" t="s">
        <v>112</v>
      </c>
      <c r="I206">
        <v>205</v>
      </c>
      <c r="J206">
        <f t="shared" si="16"/>
        <v>25.625</v>
      </c>
      <c r="L206" t="s">
        <v>842</v>
      </c>
      <c r="M206" t="str">
        <f t="shared" si="13"/>
        <v>arrow-damage-205 = Arrow damage 205</v>
      </c>
    </row>
    <row r="207" spans="1:13" x14ac:dyDescent="0.25">
      <c r="A207" t="str">
        <f t="shared" si="14"/>
        <v>{ type = "technology", name = "arrow-damage-206", icon = "__Cursed-Exp__/graphics/icons/arrow/cursed-range-tech-1.jpg", effects = { { type = "ammo-damage", ammo_category = "arrow", modifier = "0.1" } }, prerequisites = {"arrow-damage-205"}, unit = { count = 1, ingredients = { {"cursed-talent-0", 1} }, time = 3000 }, upgrade = "true", order = "e-l-a", enable = false },</v>
      </c>
      <c r="B207" t="s">
        <v>414</v>
      </c>
      <c r="C207" t="s">
        <v>319</v>
      </c>
      <c r="D207" t="s">
        <v>527</v>
      </c>
      <c r="E207" t="str">
        <f t="shared" si="15"/>
        <v>arrow-damage-205</v>
      </c>
      <c r="F207" t="s">
        <v>113</v>
      </c>
      <c r="G207" t="s">
        <v>112</v>
      </c>
      <c r="I207">
        <v>206</v>
      </c>
      <c r="J207">
        <f t="shared" si="16"/>
        <v>25.75</v>
      </c>
      <c r="L207" t="s">
        <v>843</v>
      </c>
      <c r="M207" t="str">
        <f t="shared" si="13"/>
        <v>arrow-damage-206 = Arrow damage 206</v>
      </c>
    </row>
    <row r="208" spans="1:13" x14ac:dyDescent="0.25">
      <c r="A208" t="str">
        <f t="shared" si="14"/>
        <v>{ type = "technology", name = "arrow-damage-207", icon = "__Cursed-Exp__/graphics/icons/arrow/cursed-range-tech-1.jpg", effects = { { type = "ammo-damage", ammo_category = "arrow", modifier = "0.1" } }, prerequisites = {"arrow-damage-206"}, unit = { count = 1, ingredients = { {"cursed-talent-0", 1} }, time = 3000 }, upgrade = "true", order = "e-l-a", enable = false },</v>
      </c>
      <c r="B208" t="s">
        <v>414</v>
      </c>
      <c r="C208" t="s">
        <v>320</v>
      </c>
      <c r="D208" t="s">
        <v>527</v>
      </c>
      <c r="E208" t="str">
        <f t="shared" si="15"/>
        <v>arrow-damage-206</v>
      </c>
      <c r="F208" t="s">
        <v>113</v>
      </c>
      <c r="G208" t="s">
        <v>112</v>
      </c>
      <c r="I208">
        <v>207</v>
      </c>
      <c r="J208">
        <f t="shared" si="16"/>
        <v>25.875</v>
      </c>
      <c r="L208" t="s">
        <v>844</v>
      </c>
      <c r="M208" t="str">
        <f t="shared" si="13"/>
        <v>arrow-damage-207 = Arrow damage 207</v>
      </c>
    </row>
    <row r="209" spans="1:13" x14ac:dyDescent="0.25">
      <c r="A209" t="str">
        <f t="shared" si="14"/>
        <v>{ type = "technology", name = "arrow-damage-208", icon = "__Cursed-Exp__/graphics/icons/arrow/cursed-range-tech-1.jpg", effects = { { type = "ammo-damage", ammo_category = "arrow", modifier = "0.1" } }, prerequisites = {"arrow-damage-207"}, unit = { count = 1, ingredients = { {"cursed-talent-0", 1} }, time = 3000 }, upgrade = "true", order = "e-l-a", enable = false },</v>
      </c>
      <c r="B209" t="s">
        <v>414</v>
      </c>
      <c r="C209" t="s">
        <v>321</v>
      </c>
      <c r="D209" t="s">
        <v>527</v>
      </c>
      <c r="E209" t="str">
        <f t="shared" si="15"/>
        <v>arrow-damage-207</v>
      </c>
      <c r="F209" t="s">
        <v>113</v>
      </c>
      <c r="G209" t="s">
        <v>112</v>
      </c>
      <c r="I209">
        <v>208</v>
      </c>
      <c r="J209">
        <f t="shared" si="16"/>
        <v>26</v>
      </c>
      <c r="L209" t="s">
        <v>845</v>
      </c>
      <c r="M209" t="str">
        <f t="shared" si="13"/>
        <v>arrow-damage-208 = Arrow damage 208</v>
      </c>
    </row>
    <row r="210" spans="1:13" x14ac:dyDescent="0.25">
      <c r="A210" t="str">
        <f t="shared" si="14"/>
        <v>{ type = "technology", name = "arrow-damage-209", icon = "__Cursed-Exp__/graphics/icons/arrow/cursed-range-tech-1.jpg", effects = { { type = "ammo-damage", ammo_category = "arrow", modifier = "0.1" } }, prerequisites = {"arrow-damage-208"}, unit = { count = 1, ingredients = { {"cursed-talent-0", 1} }, time = 3000 }, upgrade = "true", order = "e-l-a", enable = false },</v>
      </c>
      <c r="B210" t="s">
        <v>414</v>
      </c>
      <c r="C210" t="s">
        <v>322</v>
      </c>
      <c r="D210" t="s">
        <v>527</v>
      </c>
      <c r="E210" t="str">
        <f t="shared" si="15"/>
        <v>arrow-damage-208</v>
      </c>
      <c r="F210" t="s">
        <v>113</v>
      </c>
      <c r="G210" t="s">
        <v>112</v>
      </c>
      <c r="I210">
        <v>209</v>
      </c>
      <c r="J210">
        <f t="shared" si="16"/>
        <v>26.125</v>
      </c>
      <c r="L210" t="s">
        <v>846</v>
      </c>
      <c r="M210" t="str">
        <f t="shared" si="13"/>
        <v>arrow-damage-209 = Arrow damage 209</v>
      </c>
    </row>
    <row r="211" spans="1:13" x14ac:dyDescent="0.25">
      <c r="A211" t="str">
        <f t="shared" si="14"/>
        <v>{ type = "technology", name = "arrow-damage-210", icon = "__Cursed-Exp__/graphics/icons/arrow/cursed-range-tech-1.jpg", effects = { { type = "ammo-damage", ammo_category = "arrow", modifier = "0.1" } }, prerequisites = {"arrow-damage-209"}, unit = { count = 1, ingredients = { {"cursed-talent-0", 1} }, time = 3000 }, upgrade = "true", order = "e-l-a", enable = false },</v>
      </c>
      <c r="B211" t="s">
        <v>414</v>
      </c>
      <c r="C211" t="s">
        <v>323</v>
      </c>
      <c r="D211" t="s">
        <v>527</v>
      </c>
      <c r="E211" t="str">
        <f t="shared" si="15"/>
        <v>arrow-damage-209</v>
      </c>
      <c r="F211" t="s">
        <v>113</v>
      </c>
      <c r="G211" t="s">
        <v>112</v>
      </c>
      <c r="I211">
        <v>210</v>
      </c>
      <c r="J211">
        <f t="shared" si="16"/>
        <v>26.25</v>
      </c>
      <c r="L211" t="s">
        <v>847</v>
      </c>
      <c r="M211" t="str">
        <f t="shared" si="13"/>
        <v>arrow-damage-210 = Arrow damage 210</v>
      </c>
    </row>
    <row r="212" spans="1:13" x14ac:dyDescent="0.25">
      <c r="A212" t="str">
        <f t="shared" si="14"/>
        <v>{ type = "technology", name = "arrow-damage-211", icon = "__Cursed-Exp__/graphics/icons/arrow/cursed-range-tech-1.jpg", effects = { { type = "ammo-damage", ammo_category = "arrow", modifier = "0.1" } }, prerequisites = {"arrow-damage-210"}, unit = { count = 1, ingredients = { {"cursed-talent-0", 1} }, time = 3000 }, upgrade = "true", order = "e-l-a", enable = false },</v>
      </c>
      <c r="B212" t="s">
        <v>414</v>
      </c>
      <c r="C212" t="s">
        <v>324</v>
      </c>
      <c r="D212" t="s">
        <v>527</v>
      </c>
      <c r="E212" t="str">
        <f t="shared" si="15"/>
        <v>arrow-damage-210</v>
      </c>
      <c r="F212" t="s">
        <v>113</v>
      </c>
      <c r="G212" t="s">
        <v>112</v>
      </c>
      <c r="I212">
        <v>211</v>
      </c>
      <c r="J212">
        <f t="shared" si="16"/>
        <v>26.375</v>
      </c>
      <c r="L212" t="s">
        <v>848</v>
      </c>
      <c r="M212" t="str">
        <f t="shared" si="13"/>
        <v>arrow-damage-211 = Arrow damage 211</v>
      </c>
    </row>
    <row r="213" spans="1:13" x14ac:dyDescent="0.25">
      <c r="A213" t="str">
        <f t="shared" si="14"/>
        <v>{ type = "technology", name = "arrow-damage-212", icon = "__Cursed-Exp__/graphics/icons/arrow/cursed-range-tech-1.jpg", effects = { { type = "ammo-damage", ammo_category = "arrow", modifier = "0.1" } }, prerequisites = {"arrow-damage-211"}, unit = { count = 1, ingredients = { {"cursed-talent-0", 1} }, time = 3000 }, upgrade = "true", order = "e-l-a", enable = false },</v>
      </c>
      <c r="B213" t="s">
        <v>414</v>
      </c>
      <c r="C213" t="s">
        <v>325</v>
      </c>
      <c r="D213" t="s">
        <v>527</v>
      </c>
      <c r="E213" t="str">
        <f t="shared" si="15"/>
        <v>arrow-damage-211</v>
      </c>
      <c r="F213" t="s">
        <v>113</v>
      </c>
      <c r="G213" t="s">
        <v>112</v>
      </c>
      <c r="I213">
        <v>212</v>
      </c>
      <c r="J213">
        <f t="shared" si="16"/>
        <v>26.5</v>
      </c>
      <c r="L213" t="s">
        <v>849</v>
      </c>
      <c r="M213" t="str">
        <f t="shared" si="13"/>
        <v>arrow-damage-212 = Arrow damage 212</v>
      </c>
    </row>
    <row r="214" spans="1:13" x14ac:dyDescent="0.25">
      <c r="A214" t="str">
        <f t="shared" si="14"/>
        <v>{ type = "technology", name = "arrow-damage-213", icon = "__Cursed-Exp__/graphics/icons/arrow/cursed-range-tech-1.jpg", effects = { { type = "ammo-damage", ammo_category = "arrow", modifier = "0.1" } }, prerequisites = {"arrow-damage-212"}, unit = { count = 1, ingredients = { {"cursed-talent-0", 1} }, time = 3000 }, upgrade = "true", order = "e-l-a", enable = false },</v>
      </c>
      <c r="B214" t="s">
        <v>414</v>
      </c>
      <c r="C214" t="s">
        <v>326</v>
      </c>
      <c r="D214" t="s">
        <v>527</v>
      </c>
      <c r="E214" t="str">
        <f t="shared" si="15"/>
        <v>arrow-damage-212</v>
      </c>
      <c r="F214" t="s">
        <v>113</v>
      </c>
      <c r="G214" t="s">
        <v>112</v>
      </c>
      <c r="I214">
        <v>213</v>
      </c>
      <c r="J214">
        <f t="shared" si="16"/>
        <v>26.625</v>
      </c>
      <c r="L214" t="s">
        <v>850</v>
      </c>
      <c r="M214" t="str">
        <f t="shared" si="13"/>
        <v>arrow-damage-213 = Arrow damage 213</v>
      </c>
    </row>
    <row r="215" spans="1:13" x14ac:dyDescent="0.25">
      <c r="A215" t="str">
        <f t="shared" si="14"/>
        <v>{ type = "technology", name = "arrow-damage-214", icon = "__Cursed-Exp__/graphics/icons/arrow/cursed-range-tech-1.jpg", effects = { { type = "ammo-damage", ammo_category = "arrow", modifier = "0.1" } }, prerequisites = {"arrow-damage-213"}, unit = { count = 1, ingredients = { {"cursed-talent-0", 1} }, time = 3000 }, upgrade = "true", order = "e-l-a", enable = false },</v>
      </c>
      <c r="B215" t="s">
        <v>414</v>
      </c>
      <c r="C215" t="s">
        <v>327</v>
      </c>
      <c r="D215" t="s">
        <v>527</v>
      </c>
      <c r="E215" t="str">
        <f t="shared" si="15"/>
        <v>arrow-damage-213</v>
      </c>
      <c r="F215" t="s">
        <v>113</v>
      </c>
      <c r="G215" t="s">
        <v>112</v>
      </c>
      <c r="I215">
        <v>214</v>
      </c>
      <c r="J215">
        <f t="shared" si="16"/>
        <v>26.75</v>
      </c>
      <c r="L215" t="s">
        <v>851</v>
      </c>
      <c r="M215" t="str">
        <f t="shared" si="13"/>
        <v>arrow-damage-214 = Arrow damage 214</v>
      </c>
    </row>
    <row r="216" spans="1:13" x14ac:dyDescent="0.25">
      <c r="A216" t="str">
        <f t="shared" si="14"/>
        <v>{ type = "technology", name = "arrow-damage-215", icon = "__Cursed-Exp__/graphics/icons/arrow/cursed-range-tech-1.jpg", effects = { { type = "ammo-damage", ammo_category = "arrow", modifier = "0.1" } }, prerequisites = {"arrow-damage-214"}, unit = { count = 1, ingredients = { {"cursed-talent-0", 1} }, time = 3000 }, upgrade = "true", order = "e-l-a", enable = false },</v>
      </c>
      <c r="B216" t="s">
        <v>414</v>
      </c>
      <c r="C216" t="s">
        <v>328</v>
      </c>
      <c r="D216" t="s">
        <v>527</v>
      </c>
      <c r="E216" t="str">
        <f t="shared" si="15"/>
        <v>arrow-damage-214</v>
      </c>
      <c r="F216" t="s">
        <v>113</v>
      </c>
      <c r="G216" t="s">
        <v>112</v>
      </c>
      <c r="I216">
        <v>215</v>
      </c>
      <c r="J216">
        <f t="shared" si="16"/>
        <v>26.875</v>
      </c>
      <c r="L216" t="s">
        <v>852</v>
      </c>
      <c r="M216" t="str">
        <f t="shared" si="13"/>
        <v>arrow-damage-215 = Arrow damage 215</v>
      </c>
    </row>
    <row r="217" spans="1:13" x14ac:dyDescent="0.25">
      <c r="A217" t="str">
        <f t="shared" si="14"/>
        <v>{ type = "technology", name = "arrow-damage-216", icon = "__Cursed-Exp__/graphics/icons/arrow/cursed-range-tech-1.jpg", effects = { { type = "ammo-damage", ammo_category = "arrow", modifier = "0.1" } }, prerequisites = {"arrow-damage-215"}, unit = { count = 1, ingredients = { {"cursed-talent-0", 1} }, time = 3000 }, upgrade = "true", order = "e-l-a", enable = false },</v>
      </c>
      <c r="B217" t="s">
        <v>414</v>
      </c>
      <c r="C217" t="s">
        <v>329</v>
      </c>
      <c r="D217" t="s">
        <v>527</v>
      </c>
      <c r="E217" t="str">
        <f t="shared" si="15"/>
        <v>arrow-damage-215</v>
      </c>
      <c r="F217" t="s">
        <v>113</v>
      </c>
      <c r="G217" t="s">
        <v>112</v>
      </c>
      <c r="I217">
        <v>216</v>
      </c>
      <c r="J217">
        <f t="shared" si="16"/>
        <v>27</v>
      </c>
      <c r="L217" t="s">
        <v>853</v>
      </c>
      <c r="M217" t="str">
        <f t="shared" si="13"/>
        <v>arrow-damage-216 = Arrow damage 216</v>
      </c>
    </row>
    <row r="218" spans="1:13" x14ac:dyDescent="0.25">
      <c r="A218" t="str">
        <f t="shared" si="14"/>
        <v>{ type = "technology", name = "arrow-damage-217", icon = "__Cursed-Exp__/graphics/icons/arrow/cursed-range-tech-1.jpg", effects = { { type = "ammo-damage", ammo_category = "arrow", modifier = "0.1" } }, prerequisites = {"arrow-damage-216"}, unit = { count = 1, ingredients = { {"cursed-talent-0", 1} }, time = 3000 }, upgrade = "true", order = "e-l-a", enable = false },</v>
      </c>
      <c r="B218" t="s">
        <v>414</v>
      </c>
      <c r="C218" t="s">
        <v>330</v>
      </c>
      <c r="D218" t="s">
        <v>527</v>
      </c>
      <c r="E218" t="str">
        <f t="shared" si="15"/>
        <v>arrow-damage-216</v>
      </c>
      <c r="F218" t="s">
        <v>113</v>
      </c>
      <c r="G218" t="s">
        <v>112</v>
      </c>
      <c r="I218">
        <v>217</v>
      </c>
      <c r="J218">
        <f t="shared" si="16"/>
        <v>27.125</v>
      </c>
      <c r="L218" t="s">
        <v>854</v>
      </c>
      <c r="M218" t="str">
        <f t="shared" si="13"/>
        <v>arrow-damage-217 = Arrow damage 217</v>
      </c>
    </row>
    <row r="219" spans="1:13" x14ac:dyDescent="0.25">
      <c r="A219" t="str">
        <f t="shared" si="14"/>
        <v>{ type = "technology", name = "arrow-damage-218", icon = "__Cursed-Exp__/graphics/icons/arrow/cursed-range-tech-1.jpg", effects = { { type = "ammo-damage", ammo_category = "arrow", modifier = "0.1" } }, prerequisites = {"arrow-damage-217"}, unit = { count = 1, ingredients = { {"cursed-talent-0", 1} }, time = 3000 }, upgrade = "true", order = "e-l-a", enable = false },</v>
      </c>
      <c r="B219" t="s">
        <v>414</v>
      </c>
      <c r="C219" t="s">
        <v>331</v>
      </c>
      <c r="D219" t="s">
        <v>527</v>
      </c>
      <c r="E219" t="str">
        <f t="shared" si="15"/>
        <v>arrow-damage-217</v>
      </c>
      <c r="F219" t="s">
        <v>113</v>
      </c>
      <c r="G219" t="s">
        <v>112</v>
      </c>
      <c r="I219">
        <v>218</v>
      </c>
      <c r="J219">
        <f t="shared" si="16"/>
        <v>27.25</v>
      </c>
      <c r="L219" t="s">
        <v>855</v>
      </c>
      <c r="M219" t="str">
        <f t="shared" si="13"/>
        <v>arrow-damage-218 = Arrow damage 218</v>
      </c>
    </row>
    <row r="220" spans="1:13" x14ac:dyDescent="0.25">
      <c r="A220" t="str">
        <f t="shared" si="14"/>
        <v>{ type = "technology", name = "arrow-damage-219", icon = "__Cursed-Exp__/graphics/icons/arrow/cursed-range-tech-1.jpg", effects = { { type = "ammo-damage", ammo_category = "arrow", modifier = "0.1" } }, prerequisites = {"arrow-damage-218"}, unit = { count = 1, ingredients = { {"cursed-talent-0", 1} }, time = 3000 }, upgrade = "true", order = "e-l-a", enable = false },</v>
      </c>
      <c r="B220" t="s">
        <v>414</v>
      </c>
      <c r="C220" t="s">
        <v>332</v>
      </c>
      <c r="D220" t="s">
        <v>527</v>
      </c>
      <c r="E220" t="str">
        <f t="shared" si="15"/>
        <v>arrow-damage-218</v>
      </c>
      <c r="F220" t="s">
        <v>113</v>
      </c>
      <c r="G220" t="s">
        <v>112</v>
      </c>
      <c r="I220">
        <v>219</v>
      </c>
      <c r="J220">
        <f t="shared" si="16"/>
        <v>27.375</v>
      </c>
      <c r="L220" t="s">
        <v>856</v>
      </c>
      <c r="M220" t="str">
        <f t="shared" si="13"/>
        <v>arrow-damage-219 = Arrow damage 219</v>
      </c>
    </row>
    <row r="221" spans="1:13" x14ac:dyDescent="0.25">
      <c r="A221" t="str">
        <f t="shared" si="14"/>
        <v>{ type = "technology", name = "arrow-damage-220", icon = "__Cursed-Exp__/graphics/icons/arrow/cursed-range-tech-1.jpg", effects = { { type = "ammo-damage", ammo_category = "arrow", modifier = "0.1" } }, prerequisites = {"arrow-damage-219"}, unit = { count = 1, ingredients = { {"cursed-talent-0", 1} }, time = 3000 }, upgrade = "true", order = "e-l-a", enable = false },</v>
      </c>
      <c r="B221" t="s">
        <v>414</v>
      </c>
      <c r="C221" t="s">
        <v>333</v>
      </c>
      <c r="D221" t="s">
        <v>527</v>
      </c>
      <c r="E221" t="str">
        <f t="shared" si="15"/>
        <v>arrow-damage-219</v>
      </c>
      <c r="F221" t="s">
        <v>113</v>
      </c>
      <c r="G221" t="s">
        <v>112</v>
      </c>
      <c r="I221">
        <v>220</v>
      </c>
      <c r="J221">
        <f t="shared" si="16"/>
        <v>27.5</v>
      </c>
      <c r="L221" t="s">
        <v>857</v>
      </c>
      <c r="M221" t="str">
        <f t="shared" si="13"/>
        <v>arrow-damage-220 = Arrow damage 220</v>
      </c>
    </row>
    <row r="222" spans="1:13" x14ac:dyDescent="0.25">
      <c r="A222" t="str">
        <f t="shared" si="14"/>
        <v>{ type = "technology", name = "arrow-damage-221", icon = "__Cursed-Exp__/graphics/icons/arrow/cursed-range-tech-1.jpg", effects = { { type = "ammo-damage", ammo_category = "arrow", modifier = "0.1" } }, prerequisites = {"arrow-damage-220"}, unit = { count = 1, ingredients = { {"cursed-talent-0", 1} }, time = 3000 }, upgrade = "true", order = "e-l-a", enable = false },</v>
      </c>
      <c r="B222" t="s">
        <v>414</v>
      </c>
      <c r="C222" t="s">
        <v>334</v>
      </c>
      <c r="D222" t="s">
        <v>527</v>
      </c>
      <c r="E222" t="str">
        <f t="shared" si="15"/>
        <v>arrow-damage-220</v>
      </c>
      <c r="F222" t="s">
        <v>113</v>
      </c>
      <c r="G222" t="s">
        <v>112</v>
      </c>
      <c r="I222">
        <v>221</v>
      </c>
      <c r="J222">
        <f t="shared" si="16"/>
        <v>27.625</v>
      </c>
      <c r="L222" t="s">
        <v>858</v>
      </c>
      <c r="M222" t="str">
        <f t="shared" si="13"/>
        <v>arrow-damage-221 = Arrow damage 221</v>
      </c>
    </row>
    <row r="223" spans="1:13" x14ac:dyDescent="0.25">
      <c r="A223" t="str">
        <f t="shared" si="14"/>
        <v>{ type = "technology", name = "arrow-damage-222", icon = "__Cursed-Exp__/graphics/icons/arrow/cursed-range-tech-1.jpg", effects = { { type = "ammo-damage", ammo_category = "arrow", modifier = "0.1" } }, prerequisites = {"arrow-damage-221"}, unit = { count = 1, ingredients = { {"cursed-talent-0", 1} }, time = 3000 }, upgrade = "true", order = "e-l-a", enable = false },</v>
      </c>
      <c r="B223" t="s">
        <v>414</v>
      </c>
      <c r="C223" t="s">
        <v>335</v>
      </c>
      <c r="D223" t="s">
        <v>527</v>
      </c>
      <c r="E223" t="str">
        <f t="shared" si="15"/>
        <v>arrow-damage-221</v>
      </c>
      <c r="F223" t="s">
        <v>113</v>
      </c>
      <c r="G223" t="s">
        <v>112</v>
      </c>
      <c r="I223">
        <v>222</v>
      </c>
      <c r="J223">
        <f t="shared" si="16"/>
        <v>27.75</v>
      </c>
      <c r="L223" t="s">
        <v>859</v>
      </c>
      <c r="M223" t="str">
        <f t="shared" si="13"/>
        <v>arrow-damage-222 = Arrow damage 222</v>
      </c>
    </row>
    <row r="224" spans="1:13" x14ac:dyDescent="0.25">
      <c r="A224" t="str">
        <f t="shared" si="14"/>
        <v>{ type = "technology", name = "arrow-damage-223", icon = "__Cursed-Exp__/graphics/icons/arrow/cursed-range-tech-1.jpg", effects = { { type = "ammo-damage", ammo_category = "arrow", modifier = "0.1" } }, prerequisites = {"arrow-damage-222"}, unit = { count = 1, ingredients = { {"cursed-talent-0", 1} }, time = 3000 }, upgrade = "true", order = "e-l-a", enable = false },</v>
      </c>
      <c r="B224" t="s">
        <v>414</v>
      </c>
      <c r="C224" t="s">
        <v>336</v>
      </c>
      <c r="D224" t="s">
        <v>527</v>
      </c>
      <c r="E224" t="str">
        <f t="shared" si="15"/>
        <v>arrow-damage-222</v>
      </c>
      <c r="F224" t="s">
        <v>113</v>
      </c>
      <c r="G224" t="s">
        <v>112</v>
      </c>
      <c r="I224">
        <v>223</v>
      </c>
      <c r="J224">
        <f t="shared" si="16"/>
        <v>27.875</v>
      </c>
      <c r="L224" t="s">
        <v>860</v>
      </c>
      <c r="M224" t="str">
        <f t="shared" si="13"/>
        <v>arrow-damage-223 = Arrow damage 223</v>
      </c>
    </row>
    <row r="225" spans="1:13" x14ac:dyDescent="0.25">
      <c r="A225" t="str">
        <f t="shared" si="14"/>
        <v>{ type = "technology", name = "arrow-damage-224", icon = "__Cursed-Exp__/graphics/icons/arrow/cursed-range-tech-1.jpg", effects = { { type = "ammo-damage", ammo_category = "arrow", modifier = "0.1" } }, prerequisites = {"arrow-damage-223"}, unit = { count = 1, ingredients = { {"cursed-talent-0", 1} }, time = 3000 }, upgrade = "true", order = "e-l-a", enable = false },</v>
      </c>
      <c r="B225" t="s">
        <v>414</v>
      </c>
      <c r="C225" t="s">
        <v>337</v>
      </c>
      <c r="D225" t="s">
        <v>527</v>
      </c>
      <c r="E225" t="str">
        <f t="shared" si="15"/>
        <v>arrow-damage-223</v>
      </c>
      <c r="F225" t="s">
        <v>113</v>
      </c>
      <c r="G225" t="s">
        <v>112</v>
      </c>
      <c r="I225">
        <v>224</v>
      </c>
      <c r="J225">
        <f t="shared" si="16"/>
        <v>28</v>
      </c>
      <c r="L225" t="s">
        <v>861</v>
      </c>
      <c r="M225" t="str">
        <f t="shared" si="13"/>
        <v>arrow-damage-224 = Arrow damage 224</v>
      </c>
    </row>
    <row r="226" spans="1:13" x14ac:dyDescent="0.25">
      <c r="A226" t="str">
        <f t="shared" si="14"/>
        <v>{ type = "technology", name = "arrow-damage-225", icon = "__Cursed-Exp__/graphics/icons/arrow/cursed-range-tech-1.jpg", effects = { { type = "ammo-damage", ammo_category = "arrow", modifier = "0.1" } }, prerequisites = {"arrow-damage-224"}, unit = { count = 1, ingredients = { {"cursed-talent-0", 1} }, time = 3000 }, upgrade = "true", order = "e-l-a", enable = false },</v>
      </c>
      <c r="B226" t="s">
        <v>414</v>
      </c>
      <c r="C226" t="s">
        <v>338</v>
      </c>
      <c r="D226" t="s">
        <v>527</v>
      </c>
      <c r="E226" t="str">
        <f t="shared" si="15"/>
        <v>arrow-damage-224</v>
      </c>
      <c r="F226" t="s">
        <v>113</v>
      </c>
      <c r="G226" t="s">
        <v>112</v>
      </c>
      <c r="I226">
        <v>225</v>
      </c>
      <c r="J226">
        <f t="shared" si="16"/>
        <v>28.125</v>
      </c>
      <c r="L226" t="s">
        <v>862</v>
      </c>
      <c r="M226" t="str">
        <f t="shared" si="13"/>
        <v>arrow-damage-225 = Arrow damage 225</v>
      </c>
    </row>
    <row r="227" spans="1:13" x14ac:dyDescent="0.25">
      <c r="A227" t="str">
        <f t="shared" si="14"/>
        <v>{ type = "technology", name = "arrow-damage-226", icon = "__Cursed-Exp__/graphics/icons/arrow/cursed-range-tech-1.jpg", effects = { { type = "ammo-damage", ammo_category = "arrow", modifier = "0.1" } }, prerequisites = {"arrow-damage-225"}, unit = { count = 1, ingredients = { {"cursed-talent-0", 1} }, time = 3000 }, upgrade = "true", order = "e-l-a", enable = false },</v>
      </c>
      <c r="B227" t="s">
        <v>414</v>
      </c>
      <c r="C227" t="s">
        <v>339</v>
      </c>
      <c r="D227" t="s">
        <v>527</v>
      </c>
      <c r="E227" t="str">
        <f t="shared" si="15"/>
        <v>arrow-damage-225</v>
      </c>
      <c r="F227" t="s">
        <v>113</v>
      </c>
      <c r="G227" t="s">
        <v>112</v>
      </c>
      <c r="I227">
        <v>226</v>
      </c>
      <c r="J227">
        <f t="shared" si="16"/>
        <v>28.25</v>
      </c>
      <c r="L227" t="s">
        <v>863</v>
      </c>
      <c r="M227" t="str">
        <f t="shared" si="13"/>
        <v>arrow-damage-226 = Arrow damage 226</v>
      </c>
    </row>
    <row r="228" spans="1:13" x14ac:dyDescent="0.25">
      <c r="A228" t="str">
        <f t="shared" si="14"/>
        <v>{ type = "technology", name = "arrow-damage-227", icon = "__Cursed-Exp__/graphics/icons/arrow/cursed-range-tech-1.jpg", effects = { { type = "ammo-damage", ammo_category = "arrow", modifier = "0.1" } }, prerequisites = {"arrow-damage-226"}, unit = { count = 1, ingredients = { {"cursed-talent-0", 1} }, time = 3000 }, upgrade = "true", order = "e-l-a", enable = false },</v>
      </c>
      <c r="B228" t="s">
        <v>414</v>
      </c>
      <c r="C228" t="s">
        <v>340</v>
      </c>
      <c r="D228" t="s">
        <v>527</v>
      </c>
      <c r="E228" t="str">
        <f t="shared" si="15"/>
        <v>arrow-damage-226</v>
      </c>
      <c r="F228" t="s">
        <v>113</v>
      </c>
      <c r="G228" t="s">
        <v>112</v>
      </c>
      <c r="I228">
        <v>227</v>
      </c>
      <c r="J228">
        <f t="shared" si="16"/>
        <v>28.375</v>
      </c>
      <c r="L228" t="s">
        <v>864</v>
      </c>
      <c r="M228" t="str">
        <f t="shared" si="13"/>
        <v>arrow-damage-227 = Arrow damage 227</v>
      </c>
    </row>
    <row r="229" spans="1:13" x14ac:dyDescent="0.25">
      <c r="A229" t="str">
        <f t="shared" si="14"/>
        <v>{ type = "technology", name = "arrow-damage-228", icon = "__Cursed-Exp__/graphics/icons/arrow/cursed-range-tech-1.jpg", effects = { { type = "ammo-damage", ammo_category = "arrow", modifier = "0.1" } }, prerequisites = {"arrow-damage-227"}, unit = { count = 1, ingredients = { {"cursed-talent-0", 1} }, time = 3000 }, upgrade = "true", order = "e-l-a", enable = false },</v>
      </c>
      <c r="B229" t="s">
        <v>414</v>
      </c>
      <c r="C229" t="s">
        <v>341</v>
      </c>
      <c r="D229" t="s">
        <v>527</v>
      </c>
      <c r="E229" t="str">
        <f t="shared" si="15"/>
        <v>arrow-damage-227</v>
      </c>
      <c r="F229" t="s">
        <v>113</v>
      </c>
      <c r="G229" t="s">
        <v>112</v>
      </c>
      <c r="I229">
        <v>228</v>
      </c>
      <c r="J229">
        <f t="shared" si="16"/>
        <v>28.5</v>
      </c>
      <c r="L229" t="s">
        <v>865</v>
      </c>
      <c r="M229" t="str">
        <f t="shared" si="13"/>
        <v>arrow-damage-228 = Arrow damage 228</v>
      </c>
    </row>
    <row r="230" spans="1:13" x14ac:dyDescent="0.25">
      <c r="A230" t="str">
        <f t="shared" si="14"/>
        <v>{ type = "technology", name = "arrow-damage-229", icon = "__Cursed-Exp__/graphics/icons/arrow/cursed-range-tech-1.jpg", effects = { { type = "ammo-damage", ammo_category = "arrow", modifier = "0.1" } }, prerequisites = {"arrow-damage-228"}, unit = { count = 1, ingredients = { {"cursed-talent-0", 1} }, time = 3000 }, upgrade = "true", order = "e-l-a", enable = false },</v>
      </c>
      <c r="B230" t="s">
        <v>414</v>
      </c>
      <c r="C230" t="s">
        <v>342</v>
      </c>
      <c r="D230" t="s">
        <v>527</v>
      </c>
      <c r="E230" t="str">
        <f t="shared" si="15"/>
        <v>arrow-damage-228</v>
      </c>
      <c r="F230" t="s">
        <v>113</v>
      </c>
      <c r="G230" t="s">
        <v>112</v>
      </c>
      <c r="I230">
        <v>229</v>
      </c>
      <c r="J230">
        <f t="shared" si="16"/>
        <v>28.625</v>
      </c>
      <c r="L230" t="s">
        <v>866</v>
      </c>
      <c r="M230" t="str">
        <f t="shared" si="13"/>
        <v>arrow-damage-229 = Arrow damage 229</v>
      </c>
    </row>
    <row r="231" spans="1:13" x14ac:dyDescent="0.25">
      <c r="A231" t="str">
        <f t="shared" si="14"/>
        <v>{ type = "technology", name = "arrow-damage-230", icon = "__Cursed-Exp__/graphics/icons/arrow/cursed-range-tech-1.jpg", effects = { { type = "ammo-damage", ammo_category = "arrow", modifier = "0.1" } }, prerequisites = {"arrow-damage-229"}, unit = { count = 1, ingredients = { {"cursed-talent-0", 1} }, time = 3000 }, upgrade = "true", order = "e-l-a", enable = false },</v>
      </c>
      <c r="B231" t="s">
        <v>414</v>
      </c>
      <c r="C231" t="s">
        <v>343</v>
      </c>
      <c r="D231" t="s">
        <v>527</v>
      </c>
      <c r="E231" t="str">
        <f t="shared" si="15"/>
        <v>arrow-damage-229</v>
      </c>
      <c r="F231" t="s">
        <v>113</v>
      </c>
      <c r="G231" t="s">
        <v>112</v>
      </c>
      <c r="I231">
        <v>230</v>
      </c>
      <c r="J231">
        <f t="shared" si="16"/>
        <v>28.75</v>
      </c>
      <c r="L231" t="s">
        <v>867</v>
      </c>
      <c r="M231" t="str">
        <f t="shared" si="13"/>
        <v>arrow-damage-230 = Arrow damage 230</v>
      </c>
    </row>
    <row r="232" spans="1:13" x14ac:dyDescent="0.25">
      <c r="A232" t="str">
        <f t="shared" si="14"/>
        <v>{ type = "technology", name = "arrow-damage-231", icon = "__Cursed-Exp__/graphics/icons/arrow/cursed-range-tech-1.jpg", effects = { { type = "ammo-damage", ammo_category = "arrow", modifier = "0.1" } }, prerequisites = {"arrow-damage-230"}, unit = { count = 1, ingredients = { {"cursed-talent-0", 1} }, time = 3000 }, upgrade = "true", order = "e-l-a", enable = false },</v>
      </c>
      <c r="B232" t="s">
        <v>414</v>
      </c>
      <c r="C232" t="s">
        <v>344</v>
      </c>
      <c r="D232" t="s">
        <v>527</v>
      </c>
      <c r="E232" t="str">
        <f t="shared" si="15"/>
        <v>arrow-damage-230</v>
      </c>
      <c r="F232" t="s">
        <v>113</v>
      </c>
      <c r="G232" t="s">
        <v>112</v>
      </c>
      <c r="I232">
        <v>231</v>
      </c>
      <c r="J232">
        <f t="shared" si="16"/>
        <v>28.875</v>
      </c>
      <c r="L232" t="s">
        <v>868</v>
      </c>
      <c r="M232" t="str">
        <f t="shared" si="13"/>
        <v>arrow-damage-231 = Arrow damage 231</v>
      </c>
    </row>
    <row r="233" spans="1:13" x14ac:dyDescent="0.25">
      <c r="A233" t="str">
        <f t="shared" si="14"/>
        <v>{ type = "technology", name = "arrow-damage-232", icon = "__Cursed-Exp__/graphics/icons/arrow/cursed-range-tech-1.jpg", effects = { { type = "ammo-damage", ammo_category = "arrow", modifier = "0.1" } }, prerequisites = {"arrow-damage-231"}, unit = { count = 1, ingredients = { {"cursed-talent-0", 1} }, time = 3000 }, upgrade = "true", order = "e-l-a", enable = false },</v>
      </c>
      <c r="B233" t="s">
        <v>414</v>
      </c>
      <c r="C233" t="s">
        <v>345</v>
      </c>
      <c r="D233" t="s">
        <v>527</v>
      </c>
      <c r="E233" t="str">
        <f t="shared" si="15"/>
        <v>arrow-damage-231</v>
      </c>
      <c r="F233" t="s">
        <v>113</v>
      </c>
      <c r="G233" t="s">
        <v>112</v>
      </c>
      <c r="I233">
        <v>232</v>
      </c>
      <c r="J233">
        <f t="shared" si="16"/>
        <v>29</v>
      </c>
      <c r="L233" t="s">
        <v>869</v>
      </c>
      <c r="M233" t="str">
        <f t="shared" si="13"/>
        <v>arrow-damage-232 = Arrow damage 232</v>
      </c>
    </row>
    <row r="234" spans="1:13" x14ac:dyDescent="0.25">
      <c r="A234" t="str">
        <f t="shared" si="14"/>
        <v>{ type = "technology", name = "arrow-damage-233", icon = "__Cursed-Exp__/graphics/icons/arrow/cursed-range-tech-1.jpg", effects = { { type = "ammo-damage", ammo_category = "arrow", modifier = "0.1" } }, prerequisites = {"arrow-damage-232"}, unit = { count = 1, ingredients = { {"cursed-talent-0", 1} }, time = 3000 }, upgrade = "true", order = "e-l-a", enable = false },</v>
      </c>
      <c r="B234" t="s">
        <v>414</v>
      </c>
      <c r="C234" t="s">
        <v>346</v>
      </c>
      <c r="D234" t="s">
        <v>527</v>
      </c>
      <c r="E234" t="str">
        <f t="shared" si="15"/>
        <v>arrow-damage-232</v>
      </c>
      <c r="F234" t="s">
        <v>113</v>
      </c>
      <c r="G234" t="s">
        <v>112</v>
      </c>
      <c r="I234">
        <v>233</v>
      </c>
      <c r="J234">
        <f t="shared" si="16"/>
        <v>29.125</v>
      </c>
      <c r="L234" t="s">
        <v>870</v>
      </c>
      <c r="M234" t="str">
        <f t="shared" si="13"/>
        <v>arrow-damage-233 = Arrow damage 233</v>
      </c>
    </row>
    <row r="235" spans="1:13" x14ac:dyDescent="0.25">
      <c r="A235" t="str">
        <f t="shared" si="14"/>
        <v>{ type = "technology", name = "arrow-damage-234", icon = "__Cursed-Exp__/graphics/icons/arrow/cursed-range-tech-1.jpg", effects = { { type = "ammo-damage", ammo_category = "arrow", modifier = "0.1" } }, prerequisites = {"arrow-damage-233"}, unit = { count = 1, ingredients = { {"cursed-talent-0", 1} }, time = 3000 }, upgrade = "true", order = "e-l-a", enable = false },</v>
      </c>
      <c r="B235" t="s">
        <v>414</v>
      </c>
      <c r="C235" t="s">
        <v>347</v>
      </c>
      <c r="D235" t="s">
        <v>527</v>
      </c>
      <c r="E235" t="str">
        <f t="shared" si="15"/>
        <v>arrow-damage-233</v>
      </c>
      <c r="F235" t="s">
        <v>113</v>
      </c>
      <c r="G235" t="s">
        <v>112</v>
      </c>
      <c r="I235">
        <v>234</v>
      </c>
      <c r="J235">
        <f t="shared" si="16"/>
        <v>29.25</v>
      </c>
      <c r="L235" t="s">
        <v>871</v>
      </c>
      <c r="M235" t="str">
        <f t="shared" si="13"/>
        <v>arrow-damage-234 = Arrow damage 234</v>
      </c>
    </row>
    <row r="236" spans="1:13" x14ac:dyDescent="0.25">
      <c r="A236" t="str">
        <f t="shared" si="14"/>
        <v>{ type = "technology", name = "arrow-damage-235", icon = "__Cursed-Exp__/graphics/icons/arrow/cursed-range-tech-1.jpg", effects = { { type = "ammo-damage", ammo_category = "arrow", modifier = "0.1" } }, prerequisites = {"arrow-damage-234"}, unit = { count = 1, ingredients = { {"cursed-talent-0", 1} }, time = 3000 }, upgrade = "true", order = "e-l-a", enable = false },</v>
      </c>
      <c r="B236" t="s">
        <v>414</v>
      </c>
      <c r="C236" t="s">
        <v>348</v>
      </c>
      <c r="D236" t="s">
        <v>527</v>
      </c>
      <c r="E236" t="str">
        <f t="shared" si="15"/>
        <v>arrow-damage-234</v>
      </c>
      <c r="F236" t="s">
        <v>113</v>
      </c>
      <c r="G236" t="s">
        <v>112</v>
      </c>
      <c r="I236">
        <v>235</v>
      </c>
      <c r="J236">
        <f t="shared" si="16"/>
        <v>29.375</v>
      </c>
      <c r="L236" t="s">
        <v>872</v>
      </c>
      <c r="M236" t="str">
        <f t="shared" si="13"/>
        <v>arrow-damage-235 = Arrow damage 235</v>
      </c>
    </row>
    <row r="237" spans="1:13" x14ac:dyDescent="0.25">
      <c r="A237" t="str">
        <f t="shared" si="14"/>
        <v>{ type = "technology", name = "arrow-damage-236", icon = "__Cursed-Exp__/graphics/icons/arrow/cursed-range-tech-1.jpg", effects = { { type = "ammo-damage", ammo_category = "arrow", modifier = "0.1" } }, prerequisites = {"arrow-damage-235"}, unit = { count = 1, ingredients = { {"cursed-talent-0", 1} }, time = 3000 }, upgrade = "true", order = "e-l-a", enable = false },</v>
      </c>
      <c r="B237" t="s">
        <v>414</v>
      </c>
      <c r="C237" t="s">
        <v>349</v>
      </c>
      <c r="D237" t="s">
        <v>527</v>
      </c>
      <c r="E237" t="str">
        <f t="shared" si="15"/>
        <v>arrow-damage-235</v>
      </c>
      <c r="F237" t="s">
        <v>113</v>
      </c>
      <c r="G237" t="s">
        <v>112</v>
      </c>
      <c r="I237">
        <v>236</v>
      </c>
      <c r="J237">
        <f t="shared" si="16"/>
        <v>29.5</v>
      </c>
      <c r="L237" t="s">
        <v>873</v>
      </c>
      <c r="M237" t="str">
        <f t="shared" si="13"/>
        <v>arrow-damage-236 = Arrow damage 236</v>
      </c>
    </row>
    <row r="238" spans="1:13" x14ac:dyDescent="0.25">
      <c r="A238" t="str">
        <f t="shared" si="14"/>
        <v>{ type = "technology", name = "arrow-damage-237", icon = "__Cursed-Exp__/graphics/icons/arrow/cursed-range-tech-1.jpg", effects = { { type = "ammo-damage", ammo_category = "arrow", modifier = "0.1" } }, prerequisites = {"arrow-damage-236"}, unit = { count = 1, ingredients = { {"cursed-talent-0", 1} }, time = 3000 }, upgrade = "true", order = "e-l-a", enable = false },</v>
      </c>
      <c r="B238" t="s">
        <v>414</v>
      </c>
      <c r="C238" t="s">
        <v>350</v>
      </c>
      <c r="D238" t="s">
        <v>527</v>
      </c>
      <c r="E238" t="str">
        <f t="shared" si="15"/>
        <v>arrow-damage-236</v>
      </c>
      <c r="F238" t="s">
        <v>113</v>
      </c>
      <c r="G238" t="s">
        <v>112</v>
      </c>
      <c r="I238">
        <v>237</v>
      </c>
      <c r="J238">
        <f t="shared" si="16"/>
        <v>29.625</v>
      </c>
      <c r="L238" t="s">
        <v>874</v>
      </c>
      <c r="M238" t="str">
        <f t="shared" si="13"/>
        <v>arrow-damage-237 = Arrow damage 237</v>
      </c>
    </row>
    <row r="239" spans="1:13" x14ac:dyDescent="0.25">
      <c r="A239" t="str">
        <f t="shared" si="14"/>
        <v>{ type = "technology", name = "arrow-damage-238", icon = "__Cursed-Exp__/graphics/icons/arrow/cursed-range-tech-1.jpg", effects = { { type = "ammo-damage", ammo_category = "arrow", modifier = "0.1" } }, prerequisites = {"arrow-damage-237"}, unit = { count = 1, ingredients = { {"cursed-talent-0", 1} }, time = 3000 }, upgrade = "true", order = "e-l-a", enable = false },</v>
      </c>
      <c r="B239" t="s">
        <v>414</v>
      </c>
      <c r="C239" t="s">
        <v>351</v>
      </c>
      <c r="D239" t="s">
        <v>527</v>
      </c>
      <c r="E239" t="str">
        <f t="shared" si="15"/>
        <v>arrow-damage-237</v>
      </c>
      <c r="F239" t="s">
        <v>113</v>
      </c>
      <c r="G239" t="s">
        <v>112</v>
      </c>
      <c r="I239">
        <v>238</v>
      </c>
      <c r="J239">
        <f t="shared" si="16"/>
        <v>29.75</v>
      </c>
      <c r="L239" t="s">
        <v>875</v>
      </c>
      <c r="M239" t="str">
        <f t="shared" si="13"/>
        <v>arrow-damage-238 = Arrow damage 238</v>
      </c>
    </row>
    <row r="240" spans="1:13" x14ac:dyDescent="0.25">
      <c r="A240" t="str">
        <f t="shared" si="14"/>
        <v>{ type = "technology", name = "arrow-damage-239", icon = "__Cursed-Exp__/graphics/icons/arrow/cursed-range-tech-1.jpg", effects = { { type = "ammo-damage", ammo_category = "arrow", modifier = "0.1" } }, prerequisites = {"arrow-damage-238"}, unit = { count = 1, ingredients = { {"cursed-talent-0", 1} }, time = 3000 }, upgrade = "true", order = "e-l-a", enable = false },</v>
      </c>
      <c r="B240" t="s">
        <v>414</v>
      </c>
      <c r="C240" t="s">
        <v>352</v>
      </c>
      <c r="D240" t="s">
        <v>527</v>
      </c>
      <c r="E240" t="str">
        <f t="shared" si="15"/>
        <v>arrow-damage-238</v>
      </c>
      <c r="F240" t="s">
        <v>113</v>
      </c>
      <c r="G240" t="s">
        <v>112</v>
      </c>
      <c r="I240">
        <v>239</v>
      </c>
      <c r="J240">
        <f t="shared" si="16"/>
        <v>29.875</v>
      </c>
      <c r="L240" t="s">
        <v>876</v>
      </c>
      <c r="M240" t="str">
        <f t="shared" si="13"/>
        <v>arrow-damage-239 = Arrow damage 239</v>
      </c>
    </row>
    <row r="241" spans="1:13" x14ac:dyDescent="0.25">
      <c r="A241" t="str">
        <f t="shared" si="14"/>
        <v>{ type = "technology", name = "arrow-damage-240", icon = "__Cursed-Exp__/graphics/icons/arrow/cursed-range-tech-1.jpg", effects = { { type = "ammo-damage", ammo_category = "arrow", modifier = "0.1" } }, prerequisites = {"arrow-damage-239"}, unit = { count = 1, ingredients = { {"cursed-talent-0", 1} }, time = 3000 }, upgrade = "true", order = "e-l-a", enable = false },</v>
      </c>
      <c r="B241" t="s">
        <v>414</v>
      </c>
      <c r="C241" t="s">
        <v>353</v>
      </c>
      <c r="D241" t="s">
        <v>527</v>
      </c>
      <c r="E241" t="str">
        <f t="shared" si="15"/>
        <v>arrow-damage-239</v>
      </c>
      <c r="F241" t="s">
        <v>113</v>
      </c>
      <c r="G241" t="s">
        <v>112</v>
      </c>
      <c r="I241">
        <v>240</v>
      </c>
      <c r="J241">
        <f t="shared" si="16"/>
        <v>30</v>
      </c>
      <c r="L241" t="s">
        <v>877</v>
      </c>
      <c r="M241" t="str">
        <f t="shared" si="13"/>
        <v>arrow-damage-240 = Arrow damage 240</v>
      </c>
    </row>
    <row r="242" spans="1:13" x14ac:dyDescent="0.25">
      <c r="A242" t="str">
        <f t="shared" si="14"/>
        <v>{ type = "technology", name = "arrow-damage-241", icon = "__Cursed-Exp__/graphics/icons/arrow/cursed-range-tech-1.jpg", effects = { { type = "ammo-damage", ammo_category = "arrow", modifier = "0.1" } }, prerequisites = {"arrow-damage-240"}, unit = { count = 1, ingredients = { {"cursed-talent-0", 1} }, time = 3000 }, upgrade = "true", order = "e-l-a", enable = false },</v>
      </c>
      <c r="B242" t="s">
        <v>414</v>
      </c>
      <c r="C242" t="s">
        <v>354</v>
      </c>
      <c r="D242" t="s">
        <v>527</v>
      </c>
      <c r="E242" t="str">
        <f t="shared" si="15"/>
        <v>arrow-damage-240</v>
      </c>
      <c r="F242" t="s">
        <v>113</v>
      </c>
      <c r="G242" t="s">
        <v>112</v>
      </c>
      <c r="I242">
        <v>241</v>
      </c>
      <c r="J242">
        <f t="shared" si="16"/>
        <v>30.125</v>
      </c>
      <c r="L242" t="s">
        <v>878</v>
      </c>
      <c r="M242" t="str">
        <f t="shared" si="13"/>
        <v>arrow-damage-241 = Arrow damage 241</v>
      </c>
    </row>
    <row r="243" spans="1:13" x14ac:dyDescent="0.25">
      <c r="A243" t="str">
        <f t="shared" si="14"/>
        <v>{ type = "technology", name = "arrow-damage-242", icon = "__Cursed-Exp__/graphics/icons/arrow/cursed-range-tech-1.jpg", effects = { { type = "ammo-damage", ammo_category = "arrow", modifier = "0.1" } }, prerequisites = {"arrow-damage-241"}, unit = { count = 1, ingredients = { {"cursed-talent-0", 1} }, time = 3000 }, upgrade = "true", order = "e-l-a", enable = false },</v>
      </c>
      <c r="B243" t="s">
        <v>414</v>
      </c>
      <c r="C243" t="s">
        <v>355</v>
      </c>
      <c r="D243" t="s">
        <v>527</v>
      </c>
      <c r="E243" t="str">
        <f t="shared" si="15"/>
        <v>arrow-damage-241</v>
      </c>
      <c r="F243" t="s">
        <v>113</v>
      </c>
      <c r="G243" t="s">
        <v>112</v>
      </c>
      <c r="I243">
        <v>242</v>
      </c>
      <c r="J243">
        <f t="shared" si="16"/>
        <v>30.25</v>
      </c>
      <c r="L243" t="s">
        <v>879</v>
      </c>
      <c r="M243" t="str">
        <f t="shared" si="13"/>
        <v>arrow-damage-242 = Arrow damage 242</v>
      </c>
    </row>
    <row r="244" spans="1:13" x14ac:dyDescent="0.25">
      <c r="A244" t="str">
        <f t="shared" si="14"/>
        <v>{ type = "technology", name = "arrow-damage-243", icon = "__Cursed-Exp__/graphics/icons/arrow/cursed-range-tech-1.jpg", effects = { { type = "ammo-damage", ammo_category = "arrow", modifier = "0.1" } }, prerequisites = {"arrow-damage-242"}, unit = { count = 1, ingredients = { {"cursed-talent-0", 1} }, time = 3000 }, upgrade = "true", order = "e-l-a", enable = false },</v>
      </c>
      <c r="B244" t="s">
        <v>414</v>
      </c>
      <c r="C244" t="s">
        <v>356</v>
      </c>
      <c r="D244" t="s">
        <v>527</v>
      </c>
      <c r="E244" t="str">
        <f t="shared" si="15"/>
        <v>arrow-damage-242</v>
      </c>
      <c r="F244" t="s">
        <v>113</v>
      </c>
      <c r="G244" t="s">
        <v>112</v>
      </c>
      <c r="I244">
        <v>243</v>
      </c>
      <c r="J244">
        <f t="shared" si="16"/>
        <v>30.375</v>
      </c>
      <c r="L244" t="s">
        <v>880</v>
      </c>
      <c r="M244" t="str">
        <f t="shared" si="13"/>
        <v>arrow-damage-243 = Arrow damage 243</v>
      </c>
    </row>
    <row r="245" spans="1:13" x14ac:dyDescent="0.25">
      <c r="A245" t="str">
        <f t="shared" si="14"/>
        <v>{ type = "technology", name = "arrow-damage-244", icon = "__Cursed-Exp__/graphics/icons/arrow/cursed-range-tech-1.jpg", effects = { { type = "ammo-damage", ammo_category = "arrow", modifier = "0.1" } }, prerequisites = {"arrow-damage-243"}, unit = { count = 1, ingredients = { {"cursed-talent-0", 1} }, time = 3000 }, upgrade = "true", order = "e-l-a", enable = false },</v>
      </c>
      <c r="B245" t="s">
        <v>414</v>
      </c>
      <c r="C245" t="s">
        <v>357</v>
      </c>
      <c r="D245" t="s">
        <v>527</v>
      </c>
      <c r="E245" t="str">
        <f t="shared" si="15"/>
        <v>arrow-damage-243</v>
      </c>
      <c r="F245" t="s">
        <v>113</v>
      </c>
      <c r="G245" t="s">
        <v>112</v>
      </c>
      <c r="I245">
        <v>244</v>
      </c>
      <c r="J245">
        <f t="shared" si="16"/>
        <v>30.5</v>
      </c>
      <c r="L245" t="s">
        <v>881</v>
      </c>
      <c r="M245" t="str">
        <f t="shared" si="13"/>
        <v>arrow-damage-244 = Arrow damage 244</v>
      </c>
    </row>
    <row r="246" spans="1:13" x14ac:dyDescent="0.25">
      <c r="A246" t="str">
        <f t="shared" si="14"/>
        <v>{ type = "technology", name = "arrow-damage-245", icon = "__Cursed-Exp__/graphics/icons/arrow/cursed-range-tech-1.jpg", effects = { { type = "ammo-damage", ammo_category = "arrow", modifier = "0.1" } }, prerequisites = {"arrow-damage-244"}, unit = { count = 1, ingredients = { {"cursed-talent-0", 1} }, time = 3000 }, upgrade = "true", order = "e-l-a", enable = false },</v>
      </c>
      <c r="B246" t="s">
        <v>414</v>
      </c>
      <c r="C246" t="s">
        <v>358</v>
      </c>
      <c r="D246" t="s">
        <v>527</v>
      </c>
      <c r="E246" t="str">
        <f t="shared" si="15"/>
        <v>arrow-damage-244</v>
      </c>
      <c r="F246" t="s">
        <v>113</v>
      </c>
      <c r="G246" t="s">
        <v>112</v>
      </c>
      <c r="I246">
        <v>245</v>
      </c>
      <c r="J246">
        <f t="shared" si="16"/>
        <v>30.625</v>
      </c>
      <c r="L246" t="s">
        <v>882</v>
      </c>
      <c r="M246" t="str">
        <f t="shared" si="13"/>
        <v>arrow-damage-245 = Arrow damage 245</v>
      </c>
    </row>
    <row r="247" spans="1:13" x14ac:dyDescent="0.25">
      <c r="A247" t="str">
        <f t="shared" si="14"/>
        <v>{ type = "technology", name = "arrow-damage-246", icon = "__Cursed-Exp__/graphics/icons/arrow/cursed-range-tech-1.jpg", effects = { { type = "ammo-damage", ammo_category = "arrow", modifier = "0.1" } }, prerequisites = {"arrow-damage-245"}, unit = { count = 1, ingredients = { {"cursed-talent-0", 1} }, time = 3000 }, upgrade = "true", order = "e-l-a", enable = false },</v>
      </c>
      <c r="B247" t="s">
        <v>414</v>
      </c>
      <c r="C247" t="s">
        <v>359</v>
      </c>
      <c r="D247" t="s">
        <v>527</v>
      </c>
      <c r="E247" t="str">
        <f t="shared" si="15"/>
        <v>arrow-damage-245</v>
      </c>
      <c r="F247" t="s">
        <v>113</v>
      </c>
      <c r="G247" t="s">
        <v>112</v>
      </c>
      <c r="I247">
        <v>246</v>
      </c>
      <c r="J247">
        <f t="shared" si="16"/>
        <v>30.75</v>
      </c>
      <c r="L247" t="s">
        <v>883</v>
      </c>
      <c r="M247" t="str">
        <f t="shared" si="13"/>
        <v>arrow-damage-246 = Arrow damage 246</v>
      </c>
    </row>
    <row r="248" spans="1:13" x14ac:dyDescent="0.25">
      <c r="A248" t="str">
        <f t="shared" si="14"/>
        <v>{ type = "technology", name = "arrow-damage-247", icon = "__Cursed-Exp__/graphics/icons/arrow/cursed-range-tech-1.jpg", effects = { { type = "ammo-damage", ammo_category = "arrow", modifier = "0.1" } }, prerequisites = {"arrow-damage-246"}, unit = { count = 1, ingredients = { {"cursed-talent-0", 1} }, time = 3000 }, upgrade = "true", order = "e-l-a", enable = false },</v>
      </c>
      <c r="B248" t="s">
        <v>414</v>
      </c>
      <c r="C248" t="s">
        <v>360</v>
      </c>
      <c r="D248" t="s">
        <v>527</v>
      </c>
      <c r="E248" t="str">
        <f t="shared" si="15"/>
        <v>arrow-damage-246</v>
      </c>
      <c r="F248" t="s">
        <v>113</v>
      </c>
      <c r="G248" t="s">
        <v>112</v>
      </c>
      <c r="I248">
        <v>247</v>
      </c>
      <c r="J248">
        <f t="shared" si="16"/>
        <v>30.875</v>
      </c>
      <c r="L248" t="s">
        <v>884</v>
      </c>
      <c r="M248" t="str">
        <f t="shared" si="13"/>
        <v>arrow-damage-247 = Arrow damage 247</v>
      </c>
    </row>
    <row r="249" spans="1:13" x14ac:dyDescent="0.25">
      <c r="A249" t="str">
        <f t="shared" si="14"/>
        <v>{ type = "technology", name = "arrow-damage-248", icon = "__Cursed-Exp__/graphics/icons/arrow/cursed-range-tech-1.jpg", effects = { { type = "ammo-damage", ammo_category = "arrow", modifier = "0.1" } }, prerequisites = {"arrow-damage-247"}, unit = { count = 1, ingredients = { {"cursed-talent-0", 1} }, time = 3000 }, upgrade = "true", order = "e-l-a", enable = false },</v>
      </c>
      <c r="B249" t="s">
        <v>414</v>
      </c>
      <c r="C249" t="s">
        <v>361</v>
      </c>
      <c r="D249" t="s">
        <v>527</v>
      </c>
      <c r="E249" t="str">
        <f t="shared" si="15"/>
        <v>arrow-damage-247</v>
      </c>
      <c r="F249" t="s">
        <v>113</v>
      </c>
      <c r="G249" t="s">
        <v>112</v>
      </c>
      <c r="I249">
        <v>248</v>
      </c>
      <c r="J249">
        <f t="shared" si="16"/>
        <v>31</v>
      </c>
      <c r="L249" t="s">
        <v>885</v>
      </c>
      <c r="M249" t="str">
        <f t="shared" si="13"/>
        <v>arrow-damage-248 = Arrow damage 248</v>
      </c>
    </row>
    <row r="250" spans="1:13" x14ac:dyDescent="0.25">
      <c r="A250" t="str">
        <f t="shared" si="14"/>
        <v>{ type = "technology", name = "arrow-damage-249", icon = "__Cursed-Exp__/graphics/icons/arrow/cursed-range-tech-1.jpg", effects = { { type = "ammo-damage", ammo_category = "arrow", modifier = "0.1" } }, prerequisites = {"arrow-damage-248"}, unit = { count = 1, ingredients = { {"cursed-talent-0", 1} }, time = 3000 }, upgrade = "true", order = "e-l-a", enable = false },</v>
      </c>
      <c r="B250" t="s">
        <v>414</v>
      </c>
      <c r="C250" t="s">
        <v>362</v>
      </c>
      <c r="D250" t="s">
        <v>527</v>
      </c>
      <c r="E250" t="str">
        <f t="shared" si="15"/>
        <v>arrow-damage-248</v>
      </c>
      <c r="F250" t="s">
        <v>113</v>
      </c>
      <c r="G250" t="s">
        <v>112</v>
      </c>
      <c r="I250">
        <v>249</v>
      </c>
      <c r="J250">
        <f t="shared" si="16"/>
        <v>31.125</v>
      </c>
      <c r="L250" t="s">
        <v>886</v>
      </c>
      <c r="M250" t="str">
        <f t="shared" si="13"/>
        <v>arrow-damage-249 = Arrow damage 249</v>
      </c>
    </row>
    <row r="251" spans="1:13" x14ac:dyDescent="0.25">
      <c r="A251" t="str">
        <f t="shared" si="14"/>
        <v>{ type = "technology", name = "arrow-damage-250", icon = "__Cursed-Exp__/graphics/icons/arrow/cursed-range-tech-1.jpg", effects = { { type = "ammo-damage", ammo_category = "arrow", modifier = "0.1" } }, prerequisites = {"arrow-damage-249"}, unit = { count = 1, ingredients = { {"cursed-talent-0", 1} }, time = 3000 }, upgrade = "true", order = "e-l-a", enable = false },</v>
      </c>
      <c r="B251" t="s">
        <v>414</v>
      </c>
      <c r="C251" t="s">
        <v>363</v>
      </c>
      <c r="D251" t="s">
        <v>527</v>
      </c>
      <c r="E251" t="str">
        <f t="shared" si="15"/>
        <v>arrow-damage-249</v>
      </c>
      <c r="F251" t="s">
        <v>113</v>
      </c>
      <c r="G251" t="s">
        <v>112</v>
      </c>
      <c r="I251">
        <v>250</v>
      </c>
      <c r="J251">
        <f t="shared" si="16"/>
        <v>31.25</v>
      </c>
      <c r="L251" t="s">
        <v>887</v>
      </c>
      <c r="M251" t="str">
        <f t="shared" si="13"/>
        <v>arrow-damage-250 = Arrow damage 250</v>
      </c>
    </row>
    <row r="252" spans="1:13" x14ac:dyDescent="0.25">
      <c r="A252" t="str">
        <f t="shared" si="14"/>
        <v>{ type = "technology", name = "arrow-damage-251", icon = "__Cursed-Exp__/graphics/icons/arrow/cursed-range-tech-1.jpg", effects = { { type = "ammo-damage", ammo_category = "arrow", modifier = "0.1" } }, prerequisites = {"arrow-damage-250"}, unit = { count = 1, ingredients = { {"cursed-talent-0", 1} }, time = 3000 }, upgrade = "true", order = "e-l-a", enable = false },</v>
      </c>
      <c r="B252" t="s">
        <v>414</v>
      </c>
      <c r="C252" t="s">
        <v>364</v>
      </c>
      <c r="D252" t="s">
        <v>527</v>
      </c>
      <c r="E252" t="str">
        <f t="shared" si="15"/>
        <v>arrow-damage-250</v>
      </c>
      <c r="F252" t="s">
        <v>113</v>
      </c>
      <c r="G252" t="s">
        <v>112</v>
      </c>
      <c r="I252">
        <v>251</v>
      </c>
      <c r="J252">
        <f t="shared" si="16"/>
        <v>31.375</v>
      </c>
      <c r="L252" t="s">
        <v>888</v>
      </c>
      <c r="M252" t="str">
        <f t="shared" si="13"/>
        <v>arrow-damage-251 = Arrow damage 251</v>
      </c>
    </row>
    <row r="253" spans="1:13" x14ac:dyDescent="0.25">
      <c r="A253" t="str">
        <f t="shared" si="14"/>
        <v>{ type = "technology", name = "arrow-damage-252", icon = "__Cursed-Exp__/graphics/icons/arrow/cursed-range-tech-1.jpg", effects = { { type = "ammo-damage", ammo_category = "arrow", modifier = "0.1" } }, prerequisites = {"arrow-damage-251"}, unit = { count = 1, ingredients = { {"cursed-talent-0", 1} }, time = 3000 }, upgrade = "true", order = "e-l-a", enable = false },</v>
      </c>
      <c r="B253" t="s">
        <v>414</v>
      </c>
      <c r="C253" t="s">
        <v>365</v>
      </c>
      <c r="D253" t="s">
        <v>527</v>
      </c>
      <c r="E253" t="str">
        <f t="shared" si="15"/>
        <v>arrow-damage-251</v>
      </c>
      <c r="F253" t="s">
        <v>113</v>
      </c>
      <c r="G253" t="s">
        <v>112</v>
      </c>
      <c r="I253">
        <v>252</v>
      </c>
      <c r="J253">
        <f t="shared" si="16"/>
        <v>31.5</v>
      </c>
      <c r="L253" t="s">
        <v>889</v>
      </c>
      <c r="M253" t="str">
        <f t="shared" si="13"/>
        <v>arrow-damage-252 = Arrow damage 252</v>
      </c>
    </row>
    <row r="254" spans="1:13" x14ac:dyDescent="0.25">
      <c r="A254" t="str">
        <f t="shared" si="14"/>
        <v>{ type = "technology", name = "arrow-damage-253", icon = "__Cursed-Exp__/graphics/icons/arrow/cursed-range-tech-1.jpg", effects = { { type = "ammo-damage", ammo_category = "arrow", modifier = "0.1" } }, prerequisites = {"arrow-damage-252"}, unit = { count = 1, ingredients = { {"cursed-talent-0", 1} }, time = 3000 }, upgrade = "true", order = "e-l-a", enable = false },</v>
      </c>
      <c r="B254" t="s">
        <v>414</v>
      </c>
      <c r="C254" t="s">
        <v>366</v>
      </c>
      <c r="D254" t="s">
        <v>527</v>
      </c>
      <c r="E254" t="str">
        <f t="shared" si="15"/>
        <v>arrow-damage-252</v>
      </c>
      <c r="F254" t="s">
        <v>113</v>
      </c>
      <c r="G254" t="s">
        <v>112</v>
      </c>
      <c r="I254">
        <v>253</v>
      </c>
      <c r="J254">
        <f t="shared" si="16"/>
        <v>31.625</v>
      </c>
      <c r="L254" t="s">
        <v>890</v>
      </c>
      <c r="M254" t="str">
        <f t="shared" si="13"/>
        <v>arrow-damage-253 = Arrow damage 253</v>
      </c>
    </row>
    <row r="255" spans="1:13" x14ac:dyDescent="0.25">
      <c r="A255" t="str">
        <f t="shared" si="14"/>
        <v>{ type = "technology", name = "arrow-damage-254", icon = "__Cursed-Exp__/graphics/icons/arrow/cursed-range-tech-1.jpg", effects = { { type = "ammo-damage", ammo_category = "arrow", modifier = "0.1" } }, prerequisites = {"arrow-damage-253"}, unit = { count = 1, ingredients = { {"cursed-talent-0", 1} }, time = 3000 }, upgrade = "true", order = "e-l-a", enable = false },</v>
      </c>
      <c r="B255" t="s">
        <v>414</v>
      </c>
      <c r="C255" t="s">
        <v>367</v>
      </c>
      <c r="D255" t="s">
        <v>527</v>
      </c>
      <c r="E255" t="str">
        <f t="shared" si="15"/>
        <v>arrow-damage-253</v>
      </c>
      <c r="F255" t="s">
        <v>113</v>
      </c>
      <c r="G255" t="s">
        <v>112</v>
      </c>
      <c r="I255">
        <v>254</v>
      </c>
      <c r="J255">
        <f t="shared" si="16"/>
        <v>31.75</v>
      </c>
      <c r="L255" t="s">
        <v>891</v>
      </c>
      <c r="M255" t="str">
        <f t="shared" si="13"/>
        <v>arrow-damage-254 = Arrow damage 254</v>
      </c>
    </row>
    <row r="256" spans="1:13" x14ac:dyDescent="0.25">
      <c r="A256" t="str">
        <f t="shared" si="14"/>
        <v>{ type = "technology", name = "arrow-damage-255", icon = "__Cursed-Exp__/graphics/icons/arrow/cursed-range-tech-1.jpg", effects = { { type = "ammo-damage", ammo_category = "arrow", modifier = "0.1" } }, prerequisites = {"arrow-damage-254"}, unit = { count = 1, ingredients = { {"cursed-talent-0", 1} }, time = 3000 }, upgrade = "true", order = "e-l-a", enable = false },</v>
      </c>
      <c r="B256" t="s">
        <v>414</v>
      </c>
      <c r="C256" t="s">
        <v>368</v>
      </c>
      <c r="D256" t="s">
        <v>527</v>
      </c>
      <c r="E256" t="str">
        <f t="shared" si="15"/>
        <v>arrow-damage-254</v>
      </c>
      <c r="F256" t="s">
        <v>113</v>
      </c>
      <c r="G256" t="s">
        <v>112</v>
      </c>
      <c r="I256">
        <v>255</v>
      </c>
      <c r="J256">
        <f t="shared" si="16"/>
        <v>31.875</v>
      </c>
      <c r="L256" t="s">
        <v>892</v>
      </c>
      <c r="M256" t="str">
        <f t="shared" si="13"/>
        <v>arrow-damage-255 = Arrow damage 255</v>
      </c>
    </row>
    <row r="257" spans="1:13" x14ac:dyDescent="0.25">
      <c r="A257" t="str">
        <f t="shared" si="14"/>
        <v>{ type = "technology", name = "arrow-damage-256", icon = "__Cursed-Exp__/graphics/icons/arrow/cursed-range-tech-1.jpg", effects = { { type = "ammo-damage", ammo_category = "arrow", modifier = "0.1" } }, prerequisites = {"arrow-damage-255"}, unit = { count = 1, ingredients = { {"cursed-talent-0", 1} }, time = 3000 }, upgrade = "true", order = "e-l-a", enable = false },</v>
      </c>
      <c r="B257" t="s">
        <v>414</v>
      </c>
      <c r="C257" t="s">
        <v>369</v>
      </c>
      <c r="D257" t="s">
        <v>527</v>
      </c>
      <c r="E257" t="str">
        <f t="shared" si="15"/>
        <v>arrow-damage-255</v>
      </c>
      <c r="F257" t="s">
        <v>113</v>
      </c>
      <c r="G257" t="s">
        <v>112</v>
      </c>
      <c r="I257">
        <v>256</v>
      </c>
      <c r="J257">
        <f t="shared" si="16"/>
        <v>32</v>
      </c>
      <c r="L257" t="s">
        <v>893</v>
      </c>
      <c r="M257" t="str">
        <f t="shared" si="13"/>
        <v>arrow-damage-256 = Arrow damage 256</v>
      </c>
    </row>
    <row r="258" spans="1:13" x14ac:dyDescent="0.25">
      <c r="A258" t="str">
        <f t="shared" si="14"/>
        <v>{ type = "technology", name = "arrow-damage-257", icon = "__Cursed-Exp__/graphics/icons/arrow/cursed-range-tech-1.jpg", effects = { { type = "ammo-damage", ammo_category = "arrow", modifier = "0.1" } }, prerequisites = {"arrow-damage-256"}, unit = { count = 1, ingredients = { {"cursed-talent-0", 1} }, time = 3000 }, upgrade = "true", order = "e-l-a", enable = false },</v>
      </c>
      <c r="B258" t="s">
        <v>414</v>
      </c>
      <c r="C258" t="s">
        <v>370</v>
      </c>
      <c r="D258" t="s">
        <v>527</v>
      </c>
      <c r="E258" t="str">
        <f t="shared" si="15"/>
        <v>arrow-damage-256</v>
      </c>
      <c r="F258" t="s">
        <v>113</v>
      </c>
      <c r="G258" t="s">
        <v>112</v>
      </c>
      <c r="I258">
        <v>257</v>
      </c>
      <c r="J258">
        <f t="shared" si="16"/>
        <v>32.125</v>
      </c>
      <c r="L258" t="s">
        <v>894</v>
      </c>
      <c r="M258" t="str">
        <f t="shared" si="13"/>
        <v>arrow-damage-257 = Arrow damage 257</v>
      </c>
    </row>
    <row r="259" spans="1:13" x14ac:dyDescent="0.25">
      <c r="A259" t="str">
        <f t="shared" si="14"/>
        <v>{ type = "technology", name = "arrow-damage-258", icon = "__Cursed-Exp__/graphics/icons/arrow/cursed-range-tech-1.jpg", effects = { { type = "ammo-damage", ammo_category = "arrow", modifier = "0.1" } }, prerequisites = {"arrow-damage-257"}, unit = { count = 1, ingredients = { {"cursed-talent-0", 1} }, time = 3000 }, upgrade = "true", order = "e-l-a", enable = false },</v>
      </c>
      <c r="B259" t="s">
        <v>414</v>
      </c>
      <c r="C259" t="s">
        <v>371</v>
      </c>
      <c r="D259" t="s">
        <v>527</v>
      </c>
      <c r="E259" t="str">
        <f t="shared" si="15"/>
        <v>arrow-damage-257</v>
      </c>
      <c r="F259" t="s">
        <v>113</v>
      </c>
      <c r="G259" t="s">
        <v>112</v>
      </c>
      <c r="I259">
        <v>258</v>
      </c>
      <c r="J259">
        <f t="shared" si="16"/>
        <v>32.25</v>
      </c>
      <c r="L259" t="s">
        <v>895</v>
      </c>
      <c r="M259" t="str">
        <f t="shared" ref="M259:M301" si="17">CONCATENATE(C259," = ",L259)</f>
        <v>arrow-damage-258 = Arrow damage 258</v>
      </c>
    </row>
    <row r="260" spans="1:13" x14ac:dyDescent="0.25">
      <c r="A260" t="str">
        <f t="shared" ref="A260:A301" si="18">CONCATENATE(B260,C260,D260,E260,F260)</f>
        <v>{ type = "technology", name = "arrow-damage-259", icon = "__Cursed-Exp__/graphics/icons/arrow/cursed-range-tech-1.jpg", effects = { { type = "ammo-damage", ammo_category = "arrow", modifier = "0.1" } }, prerequisites = {"arrow-damage-258"}, unit = { count = 1, ingredients = { {"cursed-talent-0", 1} }, time = 3000 }, upgrade = "true", order = "e-l-a", enable = false },</v>
      </c>
      <c r="B260" t="s">
        <v>414</v>
      </c>
      <c r="C260" t="s">
        <v>372</v>
      </c>
      <c r="D260" t="s">
        <v>527</v>
      </c>
      <c r="E260" t="str">
        <f t="shared" ref="E260:E301" si="19">C259</f>
        <v>arrow-damage-258</v>
      </c>
      <c r="F260" t="s">
        <v>113</v>
      </c>
      <c r="G260" t="s">
        <v>112</v>
      </c>
      <c r="I260">
        <v>259</v>
      </c>
      <c r="J260">
        <f t="shared" ref="J260:J301" si="20">(I260 / 8)</f>
        <v>32.375</v>
      </c>
      <c r="L260" t="s">
        <v>896</v>
      </c>
      <c r="M260" t="str">
        <f t="shared" si="17"/>
        <v>arrow-damage-259 = Arrow damage 259</v>
      </c>
    </row>
    <row r="261" spans="1:13" x14ac:dyDescent="0.25">
      <c r="A261" t="str">
        <f t="shared" si="18"/>
        <v>{ type = "technology", name = "arrow-damage-260", icon = "__Cursed-Exp__/graphics/icons/arrow/cursed-range-tech-1.jpg", effects = { { type = "ammo-damage", ammo_category = "arrow", modifier = "0.1" } }, prerequisites = {"arrow-damage-259"}, unit = { count = 1, ingredients = { {"cursed-talent-0", 1} }, time = 3000 }, upgrade = "true", order = "e-l-a", enable = false },</v>
      </c>
      <c r="B261" t="s">
        <v>414</v>
      </c>
      <c r="C261" t="s">
        <v>373</v>
      </c>
      <c r="D261" t="s">
        <v>527</v>
      </c>
      <c r="E261" t="str">
        <f t="shared" si="19"/>
        <v>arrow-damage-259</v>
      </c>
      <c r="F261" t="s">
        <v>113</v>
      </c>
      <c r="G261" t="s">
        <v>112</v>
      </c>
      <c r="I261">
        <v>260</v>
      </c>
      <c r="J261">
        <f t="shared" si="20"/>
        <v>32.5</v>
      </c>
      <c r="L261" t="s">
        <v>897</v>
      </c>
      <c r="M261" t="str">
        <f t="shared" si="17"/>
        <v>arrow-damage-260 = Arrow damage 260</v>
      </c>
    </row>
    <row r="262" spans="1:13" x14ac:dyDescent="0.25">
      <c r="A262" t="str">
        <f t="shared" si="18"/>
        <v>{ type = "technology", name = "arrow-damage-261", icon = "__Cursed-Exp__/graphics/icons/arrow/cursed-range-tech-1.jpg", effects = { { type = "ammo-damage", ammo_category = "arrow", modifier = "0.1" } }, prerequisites = {"arrow-damage-260"}, unit = { count = 1, ingredients = { {"cursed-talent-0", 1} }, time = 3000 }, upgrade = "true", order = "e-l-a", enable = false },</v>
      </c>
      <c r="B262" t="s">
        <v>414</v>
      </c>
      <c r="C262" t="s">
        <v>374</v>
      </c>
      <c r="D262" t="s">
        <v>527</v>
      </c>
      <c r="E262" t="str">
        <f t="shared" si="19"/>
        <v>arrow-damage-260</v>
      </c>
      <c r="F262" t="s">
        <v>113</v>
      </c>
      <c r="G262" t="s">
        <v>112</v>
      </c>
      <c r="I262">
        <v>261</v>
      </c>
      <c r="J262">
        <f t="shared" si="20"/>
        <v>32.625</v>
      </c>
      <c r="L262" t="s">
        <v>898</v>
      </c>
      <c r="M262" t="str">
        <f t="shared" si="17"/>
        <v>arrow-damage-261 = Arrow damage 261</v>
      </c>
    </row>
    <row r="263" spans="1:13" x14ac:dyDescent="0.25">
      <c r="A263" t="str">
        <f t="shared" si="18"/>
        <v>{ type = "technology", name = "arrow-damage-262", icon = "__Cursed-Exp__/graphics/icons/arrow/cursed-range-tech-1.jpg", effects = { { type = "ammo-damage", ammo_category = "arrow", modifier = "0.1" } }, prerequisites = {"arrow-damage-261"}, unit = { count = 1, ingredients = { {"cursed-talent-0", 1} }, time = 3000 }, upgrade = "true", order = "e-l-a", enable = false },</v>
      </c>
      <c r="B263" t="s">
        <v>414</v>
      </c>
      <c r="C263" t="s">
        <v>375</v>
      </c>
      <c r="D263" t="s">
        <v>527</v>
      </c>
      <c r="E263" t="str">
        <f t="shared" si="19"/>
        <v>arrow-damage-261</v>
      </c>
      <c r="F263" t="s">
        <v>113</v>
      </c>
      <c r="G263" t="s">
        <v>112</v>
      </c>
      <c r="I263">
        <v>262</v>
      </c>
      <c r="J263">
        <f t="shared" si="20"/>
        <v>32.75</v>
      </c>
      <c r="L263" t="s">
        <v>899</v>
      </c>
      <c r="M263" t="str">
        <f t="shared" si="17"/>
        <v>arrow-damage-262 = Arrow damage 262</v>
      </c>
    </row>
    <row r="264" spans="1:13" x14ac:dyDescent="0.25">
      <c r="A264" t="str">
        <f t="shared" si="18"/>
        <v>{ type = "technology", name = "arrow-damage-263", icon = "__Cursed-Exp__/graphics/icons/arrow/cursed-range-tech-1.jpg", effects = { { type = "ammo-damage", ammo_category = "arrow", modifier = "0.1" } }, prerequisites = {"arrow-damage-262"}, unit = { count = 1, ingredients = { {"cursed-talent-0", 1} }, time = 3000 }, upgrade = "true", order = "e-l-a", enable = false },</v>
      </c>
      <c r="B264" t="s">
        <v>414</v>
      </c>
      <c r="C264" t="s">
        <v>376</v>
      </c>
      <c r="D264" t="s">
        <v>527</v>
      </c>
      <c r="E264" t="str">
        <f t="shared" si="19"/>
        <v>arrow-damage-262</v>
      </c>
      <c r="F264" t="s">
        <v>113</v>
      </c>
      <c r="G264" t="s">
        <v>112</v>
      </c>
      <c r="I264">
        <v>263</v>
      </c>
      <c r="J264">
        <f t="shared" si="20"/>
        <v>32.875</v>
      </c>
      <c r="L264" t="s">
        <v>900</v>
      </c>
      <c r="M264" t="str">
        <f t="shared" si="17"/>
        <v>arrow-damage-263 = Arrow damage 263</v>
      </c>
    </row>
    <row r="265" spans="1:13" x14ac:dyDescent="0.25">
      <c r="A265" t="str">
        <f t="shared" si="18"/>
        <v>{ type = "technology", name = "arrow-damage-264", icon = "__Cursed-Exp__/graphics/icons/arrow/cursed-range-tech-1.jpg", effects = { { type = "ammo-damage", ammo_category = "arrow", modifier = "0.1" } }, prerequisites = {"arrow-damage-263"}, unit = { count = 1, ingredients = { {"cursed-talent-0", 1} }, time = 3000 }, upgrade = "true", order = "e-l-a", enable = false },</v>
      </c>
      <c r="B265" t="s">
        <v>414</v>
      </c>
      <c r="C265" t="s">
        <v>377</v>
      </c>
      <c r="D265" t="s">
        <v>527</v>
      </c>
      <c r="E265" t="str">
        <f t="shared" si="19"/>
        <v>arrow-damage-263</v>
      </c>
      <c r="F265" t="s">
        <v>113</v>
      </c>
      <c r="G265" t="s">
        <v>112</v>
      </c>
      <c r="I265">
        <v>264</v>
      </c>
      <c r="J265">
        <f t="shared" si="20"/>
        <v>33</v>
      </c>
      <c r="L265" t="s">
        <v>901</v>
      </c>
      <c r="M265" t="str">
        <f t="shared" si="17"/>
        <v>arrow-damage-264 = Arrow damage 264</v>
      </c>
    </row>
    <row r="266" spans="1:13" x14ac:dyDescent="0.25">
      <c r="A266" t="str">
        <f t="shared" si="18"/>
        <v>{ type = "technology", name = "arrow-damage-265", icon = "__Cursed-Exp__/graphics/icons/arrow/cursed-range-tech-1.jpg", effects = { { type = "ammo-damage", ammo_category = "arrow", modifier = "0.1" } }, prerequisites = {"arrow-damage-264"}, unit = { count = 1, ingredients = { {"cursed-talent-0", 1} }, time = 3000 }, upgrade = "true", order = "e-l-a", enable = false },</v>
      </c>
      <c r="B266" t="s">
        <v>414</v>
      </c>
      <c r="C266" t="s">
        <v>378</v>
      </c>
      <c r="D266" t="s">
        <v>527</v>
      </c>
      <c r="E266" t="str">
        <f t="shared" si="19"/>
        <v>arrow-damage-264</v>
      </c>
      <c r="F266" t="s">
        <v>113</v>
      </c>
      <c r="G266" t="s">
        <v>112</v>
      </c>
      <c r="I266">
        <v>265</v>
      </c>
      <c r="J266">
        <f t="shared" si="20"/>
        <v>33.125</v>
      </c>
      <c r="L266" t="s">
        <v>902</v>
      </c>
      <c r="M266" t="str">
        <f t="shared" si="17"/>
        <v>arrow-damage-265 = Arrow damage 265</v>
      </c>
    </row>
    <row r="267" spans="1:13" x14ac:dyDescent="0.25">
      <c r="A267" t="str">
        <f t="shared" si="18"/>
        <v>{ type = "technology", name = "arrow-damage-266", icon = "__Cursed-Exp__/graphics/icons/arrow/cursed-range-tech-1.jpg", effects = { { type = "ammo-damage", ammo_category = "arrow", modifier = "0.1" } }, prerequisites = {"arrow-damage-265"}, unit = { count = 1, ingredients = { {"cursed-talent-0", 1} }, time = 3000 }, upgrade = "true", order = "e-l-a", enable = false },</v>
      </c>
      <c r="B267" t="s">
        <v>414</v>
      </c>
      <c r="C267" t="s">
        <v>379</v>
      </c>
      <c r="D267" t="s">
        <v>527</v>
      </c>
      <c r="E267" t="str">
        <f t="shared" si="19"/>
        <v>arrow-damage-265</v>
      </c>
      <c r="F267" t="s">
        <v>113</v>
      </c>
      <c r="G267" t="s">
        <v>112</v>
      </c>
      <c r="I267">
        <v>266</v>
      </c>
      <c r="J267">
        <f t="shared" si="20"/>
        <v>33.25</v>
      </c>
      <c r="L267" t="s">
        <v>903</v>
      </c>
      <c r="M267" t="str">
        <f t="shared" si="17"/>
        <v>arrow-damage-266 = Arrow damage 266</v>
      </c>
    </row>
    <row r="268" spans="1:13" x14ac:dyDescent="0.25">
      <c r="A268" t="str">
        <f t="shared" si="18"/>
        <v>{ type = "technology", name = "arrow-damage-267", icon = "__Cursed-Exp__/graphics/icons/arrow/cursed-range-tech-1.jpg", effects = { { type = "ammo-damage", ammo_category = "arrow", modifier = "0.1" } }, prerequisites = {"arrow-damage-266"}, unit = { count = 1, ingredients = { {"cursed-talent-0", 1} }, time = 3000 }, upgrade = "true", order = "e-l-a", enable = false },</v>
      </c>
      <c r="B268" t="s">
        <v>414</v>
      </c>
      <c r="C268" t="s">
        <v>380</v>
      </c>
      <c r="D268" t="s">
        <v>527</v>
      </c>
      <c r="E268" t="str">
        <f t="shared" si="19"/>
        <v>arrow-damage-266</v>
      </c>
      <c r="F268" t="s">
        <v>113</v>
      </c>
      <c r="G268" t="s">
        <v>112</v>
      </c>
      <c r="I268">
        <v>267</v>
      </c>
      <c r="J268">
        <f t="shared" si="20"/>
        <v>33.375</v>
      </c>
      <c r="L268" t="s">
        <v>904</v>
      </c>
      <c r="M268" t="str">
        <f t="shared" si="17"/>
        <v>arrow-damage-267 = Arrow damage 267</v>
      </c>
    </row>
    <row r="269" spans="1:13" x14ac:dyDescent="0.25">
      <c r="A269" t="str">
        <f t="shared" si="18"/>
        <v>{ type = "technology", name = "arrow-damage-268", icon = "__Cursed-Exp__/graphics/icons/arrow/cursed-range-tech-1.jpg", effects = { { type = "ammo-damage", ammo_category = "arrow", modifier = "0.1" } }, prerequisites = {"arrow-damage-267"}, unit = { count = 1, ingredients = { {"cursed-talent-0", 1} }, time = 3000 }, upgrade = "true", order = "e-l-a", enable = false },</v>
      </c>
      <c r="B269" t="s">
        <v>414</v>
      </c>
      <c r="C269" t="s">
        <v>381</v>
      </c>
      <c r="D269" t="s">
        <v>527</v>
      </c>
      <c r="E269" t="str">
        <f t="shared" si="19"/>
        <v>arrow-damage-267</v>
      </c>
      <c r="F269" t="s">
        <v>113</v>
      </c>
      <c r="G269" t="s">
        <v>112</v>
      </c>
      <c r="I269">
        <v>268</v>
      </c>
      <c r="J269">
        <f t="shared" si="20"/>
        <v>33.5</v>
      </c>
      <c r="L269" t="s">
        <v>905</v>
      </c>
      <c r="M269" t="str">
        <f t="shared" si="17"/>
        <v>arrow-damage-268 = Arrow damage 268</v>
      </c>
    </row>
    <row r="270" spans="1:13" x14ac:dyDescent="0.25">
      <c r="A270" t="str">
        <f t="shared" si="18"/>
        <v>{ type = "technology", name = "arrow-damage-269", icon = "__Cursed-Exp__/graphics/icons/arrow/cursed-range-tech-1.jpg", effects = { { type = "ammo-damage", ammo_category = "arrow", modifier = "0.1" } }, prerequisites = {"arrow-damage-268"}, unit = { count = 1, ingredients = { {"cursed-talent-0", 1} }, time = 3000 }, upgrade = "true", order = "e-l-a", enable = false },</v>
      </c>
      <c r="B270" t="s">
        <v>414</v>
      </c>
      <c r="C270" t="s">
        <v>382</v>
      </c>
      <c r="D270" t="s">
        <v>527</v>
      </c>
      <c r="E270" t="str">
        <f t="shared" si="19"/>
        <v>arrow-damage-268</v>
      </c>
      <c r="F270" t="s">
        <v>113</v>
      </c>
      <c r="G270" t="s">
        <v>112</v>
      </c>
      <c r="I270">
        <v>269</v>
      </c>
      <c r="J270">
        <f t="shared" si="20"/>
        <v>33.625</v>
      </c>
      <c r="L270" t="s">
        <v>906</v>
      </c>
      <c r="M270" t="str">
        <f t="shared" si="17"/>
        <v>arrow-damage-269 = Arrow damage 269</v>
      </c>
    </row>
    <row r="271" spans="1:13" x14ac:dyDescent="0.25">
      <c r="A271" t="str">
        <f t="shared" si="18"/>
        <v>{ type = "technology", name = "arrow-damage-270", icon = "__Cursed-Exp__/graphics/icons/arrow/cursed-range-tech-1.jpg", effects = { { type = "ammo-damage", ammo_category = "arrow", modifier = "0.1" } }, prerequisites = {"arrow-damage-269"}, unit = { count = 1, ingredients = { {"cursed-talent-0", 1} }, time = 3000 }, upgrade = "true", order = "e-l-a", enable = false },</v>
      </c>
      <c r="B271" t="s">
        <v>414</v>
      </c>
      <c r="C271" t="s">
        <v>383</v>
      </c>
      <c r="D271" t="s">
        <v>527</v>
      </c>
      <c r="E271" t="str">
        <f t="shared" si="19"/>
        <v>arrow-damage-269</v>
      </c>
      <c r="F271" t="s">
        <v>113</v>
      </c>
      <c r="G271" t="s">
        <v>112</v>
      </c>
      <c r="I271">
        <v>270</v>
      </c>
      <c r="J271">
        <f t="shared" si="20"/>
        <v>33.75</v>
      </c>
      <c r="L271" t="s">
        <v>907</v>
      </c>
      <c r="M271" t="str">
        <f t="shared" si="17"/>
        <v>arrow-damage-270 = Arrow damage 270</v>
      </c>
    </row>
    <row r="272" spans="1:13" x14ac:dyDescent="0.25">
      <c r="A272" t="str">
        <f t="shared" si="18"/>
        <v>{ type = "technology", name = "arrow-damage-271", icon = "__Cursed-Exp__/graphics/icons/arrow/cursed-range-tech-1.jpg", effects = { { type = "ammo-damage", ammo_category = "arrow", modifier = "0.1" } }, prerequisites = {"arrow-damage-270"}, unit = { count = 1, ingredients = { {"cursed-talent-0", 1} }, time = 3000 }, upgrade = "true", order = "e-l-a", enable = false },</v>
      </c>
      <c r="B272" t="s">
        <v>414</v>
      </c>
      <c r="C272" t="s">
        <v>384</v>
      </c>
      <c r="D272" t="s">
        <v>527</v>
      </c>
      <c r="E272" t="str">
        <f t="shared" si="19"/>
        <v>arrow-damage-270</v>
      </c>
      <c r="F272" t="s">
        <v>113</v>
      </c>
      <c r="G272" t="s">
        <v>112</v>
      </c>
      <c r="I272">
        <v>271</v>
      </c>
      <c r="J272">
        <f t="shared" si="20"/>
        <v>33.875</v>
      </c>
      <c r="L272" t="s">
        <v>908</v>
      </c>
      <c r="M272" t="str">
        <f t="shared" si="17"/>
        <v>arrow-damage-271 = Arrow damage 271</v>
      </c>
    </row>
    <row r="273" spans="1:13" x14ac:dyDescent="0.25">
      <c r="A273" t="str">
        <f t="shared" si="18"/>
        <v>{ type = "technology", name = "arrow-damage-272", icon = "__Cursed-Exp__/graphics/icons/arrow/cursed-range-tech-1.jpg", effects = { { type = "ammo-damage", ammo_category = "arrow", modifier = "0.1" } }, prerequisites = {"arrow-damage-271"}, unit = { count = 1, ingredients = { {"cursed-talent-0", 1} }, time = 3000 }, upgrade = "true", order = "e-l-a", enable = false },</v>
      </c>
      <c r="B273" t="s">
        <v>414</v>
      </c>
      <c r="C273" t="s">
        <v>385</v>
      </c>
      <c r="D273" t="s">
        <v>527</v>
      </c>
      <c r="E273" t="str">
        <f t="shared" si="19"/>
        <v>arrow-damage-271</v>
      </c>
      <c r="F273" t="s">
        <v>113</v>
      </c>
      <c r="G273" t="s">
        <v>112</v>
      </c>
      <c r="I273">
        <v>272</v>
      </c>
      <c r="J273">
        <f t="shared" si="20"/>
        <v>34</v>
      </c>
      <c r="L273" t="s">
        <v>909</v>
      </c>
      <c r="M273" t="str">
        <f t="shared" si="17"/>
        <v>arrow-damage-272 = Arrow damage 272</v>
      </c>
    </row>
    <row r="274" spans="1:13" x14ac:dyDescent="0.25">
      <c r="A274" t="str">
        <f t="shared" si="18"/>
        <v>{ type = "technology", name = "arrow-damage-273", icon = "__Cursed-Exp__/graphics/icons/arrow/cursed-range-tech-1.jpg", effects = { { type = "ammo-damage", ammo_category = "arrow", modifier = "0.1" } }, prerequisites = {"arrow-damage-272"}, unit = { count = 1, ingredients = { {"cursed-talent-0", 1} }, time = 3000 }, upgrade = "true", order = "e-l-a", enable = false },</v>
      </c>
      <c r="B274" t="s">
        <v>414</v>
      </c>
      <c r="C274" t="s">
        <v>386</v>
      </c>
      <c r="D274" t="s">
        <v>527</v>
      </c>
      <c r="E274" t="str">
        <f t="shared" si="19"/>
        <v>arrow-damage-272</v>
      </c>
      <c r="F274" t="s">
        <v>113</v>
      </c>
      <c r="G274" t="s">
        <v>112</v>
      </c>
      <c r="I274">
        <v>273</v>
      </c>
      <c r="J274">
        <f t="shared" si="20"/>
        <v>34.125</v>
      </c>
      <c r="L274" t="s">
        <v>910</v>
      </c>
      <c r="M274" t="str">
        <f t="shared" si="17"/>
        <v>arrow-damage-273 = Arrow damage 273</v>
      </c>
    </row>
    <row r="275" spans="1:13" x14ac:dyDescent="0.25">
      <c r="A275" t="str">
        <f t="shared" si="18"/>
        <v>{ type = "technology", name = "arrow-damage-274", icon = "__Cursed-Exp__/graphics/icons/arrow/cursed-range-tech-1.jpg", effects = { { type = "ammo-damage", ammo_category = "arrow", modifier = "0.1" } }, prerequisites = {"arrow-damage-273"}, unit = { count = 1, ingredients = { {"cursed-talent-0", 1} }, time = 3000 }, upgrade = "true", order = "e-l-a", enable = false },</v>
      </c>
      <c r="B275" t="s">
        <v>414</v>
      </c>
      <c r="C275" t="s">
        <v>387</v>
      </c>
      <c r="D275" t="s">
        <v>527</v>
      </c>
      <c r="E275" t="str">
        <f t="shared" si="19"/>
        <v>arrow-damage-273</v>
      </c>
      <c r="F275" t="s">
        <v>113</v>
      </c>
      <c r="G275" t="s">
        <v>112</v>
      </c>
      <c r="I275">
        <v>274</v>
      </c>
      <c r="J275">
        <f t="shared" si="20"/>
        <v>34.25</v>
      </c>
      <c r="L275" t="s">
        <v>911</v>
      </c>
      <c r="M275" t="str">
        <f t="shared" si="17"/>
        <v>arrow-damage-274 = Arrow damage 274</v>
      </c>
    </row>
    <row r="276" spans="1:13" x14ac:dyDescent="0.25">
      <c r="A276" t="str">
        <f t="shared" si="18"/>
        <v>{ type = "technology", name = "arrow-damage-275", icon = "__Cursed-Exp__/graphics/icons/arrow/cursed-range-tech-1.jpg", effects = { { type = "ammo-damage", ammo_category = "arrow", modifier = "0.1" } }, prerequisites = {"arrow-damage-274"}, unit = { count = 1, ingredients = { {"cursed-talent-0", 1} }, time = 3000 }, upgrade = "true", order = "e-l-a", enable = false },</v>
      </c>
      <c r="B276" t="s">
        <v>414</v>
      </c>
      <c r="C276" t="s">
        <v>388</v>
      </c>
      <c r="D276" t="s">
        <v>527</v>
      </c>
      <c r="E276" t="str">
        <f t="shared" si="19"/>
        <v>arrow-damage-274</v>
      </c>
      <c r="F276" t="s">
        <v>113</v>
      </c>
      <c r="G276" t="s">
        <v>112</v>
      </c>
      <c r="I276">
        <v>275</v>
      </c>
      <c r="J276">
        <f t="shared" si="20"/>
        <v>34.375</v>
      </c>
      <c r="L276" t="s">
        <v>912</v>
      </c>
      <c r="M276" t="str">
        <f t="shared" si="17"/>
        <v>arrow-damage-275 = Arrow damage 275</v>
      </c>
    </row>
    <row r="277" spans="1:13" x14ac:dyDescent="0.25">
      <c r="A277" t="str">
        <f t="shared" si="18"/>
        <v>{ type = "technology", name = "arrow-damage-276", icon = "__Cursed-Exp__/graphics/icons/arrow/cursed-range-tech-1.jpg", effects = { { type = "ammo-damage", ammo_category = "arrow", modifier = "0.1" } }, prerequisites = {"arrow-damage-275"}, unit = { count = 1, ingredients = { {"cursed-talent-0", 1} }, time = 3000 }, upgrade = "true", order = "e-l-a", enable = false },</v>
      </c>
      <c r="B277" t="s">
        <v>414</v>
      </c>
      <c r="C277" t="s">
        <v>389</v>
      </c>
      <c r="D277" t="s">
        <v>527</v>
      </c>
      <c r="E277" t="str">
        <f t="shared" si="19"/>
        <v>arrow-damage-275</v>
      </c>
      <c r="F277" t="s">
        <v>113</v>
      </c>
      <c r="G277" t="s">
        <v>112</v>
      </c>
      <c r="I277">
        <v>276</v>
      </c>
      <c r="J277">
        <f t="shared" si="20"/>
        <v>34.5</v>
      </c>
      <c r="L277" t="s">
        <v>913</v>
      </c>
      <c r="M277" t="str">
        <f t="shared" si="17"/>
        <v>arrow-damage-276 = Arrow damage 276</v>
      </c>
    </row>
    <row r="278" spans="1:13" x14ac:dyDescent="0.25">
      <c r="A278" t="str">
        <f t="shared" si="18"/>
        <v>{ type = "technology", name = "arrow-damage-277", icon = "__Cursed-Exp__/graphics/icons/arrow/cursed-range-tech-1.jpg", effects = { { type = "ammo-damage", ammo_category = "arrow", modifier = "0.1" } }, prerequisites = {"arrow-damage-276"}, unit = { count = 1, ingredients = { {"cursed-talent-0", 1} }, time = 3000 }, upgrade = "true", order = "e-l-a", enable = false },</v>
      </c>
      <c r="B278" t="s">
        <v>414</v>
      </c>
      <c r="C278" t="s">
        <v>390</v>
      </c>
      <c r="D278" t="s">
        <v>527</v>
      </c>
      <c r="E278" t="str">
        <f t="shared" si="19"/>
        <v>arrow-damage-276</v>
      </c>
      <c r="F278" t="s">
        <v>113</v>
      </c>
      <c r="G278" t="s">
        <v>112</v>
      </c>
      <c r="I278">
        <v>277</v>
      </c>
      <c r="J278">
        <f t="shared" si="20"/>
        <v>34.625</v>
      </c>
      <c r="L278" t="s">
        <v>914</v>
      </c>
      <c r="M278" t="str">
        <f t="shared" si="17"/>
        <v>arrow-damage-277 = Arrow damage 277</v>
      </c>
    </row>
    <row r="279" spans="1:13" x14ac:dyDescent="0.25">
      <c r="A279" t="str">
        <f t="shared" si="18"/>
        <v>{ type = "technology", name = "arrow-damage-278", icon = "__Cursed-Exp__/graphics/icons/arrow/cursed-range-tech-1.jpg", effects = { { type = "ammo-damage", ammo_category = "arrow", modifier = "0.1" } }, prerequisites = {"arrow-damage-277"}, unit = { count = 1, ingredients = { {"cursed-talent-0", 1} }, time = 3000 }, upgrade = "true", order = "e-l-a", enable = false },</v>
      </c>
      <c r="B279" t="s">
        <v>414</v>
      </c>
      <c r="C279" t="s">
        <v>391</v>
      </c>
      <c r="D279" t="s">
        <v>527</v>
      </c>
      <c r="E279" t="str">
        <f t="shared" si="19"/>
        <v>arrow-damage-277</v>
      </c>
      <c r="F279" t="s">
        <v>113</v>
      </c>
      <c r="G279" t="s">
        <v>112</v>
      </c>
      <c r="I279">
        <v>278</v>
      </c>
      <c r="J279">
        <f t="shared" si="20"/>
        <v>34.75</v>
      </c>
      <c r="L279" t="s">
        <v>915</v>
      </c>
      <c r="M279" t="str">
        <f t="shared" si="17"/>
        <v>arrow-damage-278 = Arrow damage 278</v>
      </c>
    </row>
    <row r="280" spans="1:13" x14ac:dyDescent="0.25">
      <c r="A280" t="str">
        <f t="shared" si="18"/>
        <v>{ type = "technology", name = "arrow-damage-279", icon = "__Cursed-Exp__/graphics/icons/arrow/cursed-range-tech-1.jpg", effects = { { type = "ammo-damage", ammo_category = "arrow", modifier = "0.1" } }, prerequisites = {"arrow-damage-278"}, unit = { count = 1, ingredients = { {"cursed-talent-0", 1} }, time = 3000 }, upgrade = "true", order = "e-l-a", enable = false },</v>
      </c>
      <c r="B280" t="s">
        <v>414</v>
      </c>
      <c r="C280" t="s">
        <v>392</v>
      </c>
      <c r="D280" t="s">
        <v>527</v>
      </c>
      <c r="E280" t="str">
        <f t="shared" si="19"/>
        <v>arrow-damage-278</v>
      </c>
      <c r="F280" t="s">
        <v>113</v>
      </c>
      <c r="G280" t="s">
        <v>112</v>
      </c>
      <c r="I280">
        <v>279</v>
      </c>
      <c r="J280">
        <f t="shared" si="20"/>
        <v>34.875</v>
      </c>
      <c r="L280" t="s">
        <v>916</v>
      </c>
      <c r="M280" t="str">
        <f t="shared" si="17"/>
        <v>arrow-damage-279 = Arrow damage 279</v>
      </c>
    </row>
    <row r="281" spans="1:13" x14ac:dyDescent="0.25">
      <c r="A281" t="str">
        <f t="shared" si="18"/>
        <v>{ type = "technology", name = "arrow-damage-280", icon = "__Cursed-Exp__/graphics/icons/arrow/cursed-range-tech-1.jpg", effects = { { type = "ammo-damage", ammo_category = "arrow", modifier = "0.1" } }, prerequisites = {"arrow-damage-279"}, unit = { count = 1, ingredients = { {"cursed-talent-0", 1} }, time = 3000 }, upgrade = "true", order = "e-l-a", enable = false },</v>
      </c>
      <c r="B281" t="s">
        <v>414</v>
      </c>
      <c r="C281" t="s">
        <v>393</v>
      </c>
      <c r="D281" t="s">
        <v>527</v>
      </c>
      <c r="E281" t="str">
        <f t="shared" si="19"/>
        <v>arrow-damage-279</v>
      </c>
      <c r="F281" t="s">
        <v>113</v>
      </c>
      <c r="G281" t="s">
        <v>112</v>
      </c>
      <c r="I281">
        <v>280</v>
      </c>
      <c r="J281">
        <f t="shared" si="20"/>
        <v>35</v>
      </c>
      <c r="L281" t="s">
        <v>917</v>
      </c>
      <c r="M281" t="str">
        <f t="shared" si="17"/>
        <v>arrow-damage-280 = Arrow damage 280</v>
      </c>
    </row>
    <row r="282" spans="1:13" x14ac:dyDescent="0.25">
      <c r="A282" t="str">
        <f t="shared" si="18"/>
        <v>{ type = "technology", name = "arrow-damage-281", icon = "__Cursed-Exp__/graphics/icons/arrow/cursed-range-tech-1.jpg", effects = { { type = "ammo-damage", ammo_category = "arrow", modifier = "0.1" } }, prerequisites = {"arrow-damage-280"}, unit = { count = 1, ingredients = { {"cursed-talent-0", 1} }, time = 3000 }, upgrade = "true", order = "e-l-a", enable = false },</v>
      </c>
      <c r="B282" t="s">
        <v>414</v>
      </c>
      <c r="C282" t="s">
        <v>394</v>
      </c>
      <c r="D282" t="s">
        <v>527</v>
      </c>
      <c r="E282" t="str">
        <f t="shared" si="19"/>
        <v>arrow-damage-280</v>
      </c>
      <c r="F282" t="s">
        <v>113</v>
      </c>
      <c r="G282" t="s">
        <v>112</v>
      </c>
      <c r="I282">
        <v>281</v>
      </c>
      <c r="J282">
        <f t="shared" si="20"/>
        <v>35.125</v>
      </c>
      <c r="L282" t="s">
        <v>918</v>
      </c>
      <c r="M282" t="str">
        <f t="shared" si="17"/>
        <v>arrow-damage-281 = Arrow damage 281</v>
      </c>
    </row>
    <row r="283" spans="1:13" x14ac:dyDescent="0.25">
      <c r="A283" t="str">
        <f t="shared" si="18"/>
        <v>{ type = "technology", name = "arrow-damage-282", icon = "__Cursed-Exp__/graphics/icons/arrow/cursed-range-tech-1.jpg", effects = { { type = "ammo-damage", ammo_category = "arrow", modifier = "0.1" } }, prerequisites = {"arrow-damage-281"}, unit = { count = 1, ingredients = { {"cursed-talent-0", 1} }, time = 3000 }, upgrade = "true", order = "e-l-a", enable = false },</v>
      </c>
      <c r="B283" t="s">
        <v>414</v>
      </c>
      <c r="C283" t="s">
        <v>395</v>
      </c>
      <c r="D283" t="s">
        <v>527</v>
      </c>
      <c r="E283" t="str">
        <f t="shared" si="19"/>
        <v>arrow-damage-281</v>
      </c>
      <c r="F283" t="s">
        <v>113</v>
      </c>
      <c r="G283" t="s">
        <v>112</v>
      </c>
      <c r="I283">
        <v>282</v>
      </c>
      <c r="J283">
        <f t="shared" si="20"/>
        <v>35.25</v>
      </c>
      <c r="L283" t="s">
        <v>919</v>
      </c>
      <c r="M283" t="str">
        <f t="shared" si="17"/>
        <v>arrow-damage-282 = Arrow damage 282</v>
      </c>
    </row>
    <row r="284" spans="1:13" x14ac:dyDescent="0.25">
      <c r="A284" t="str">
        <f t="shared" si="18"/>
        <v>{ type = "technology", name = "arrow-damage-283", icon = "__Cursed-Exp__/graphics/icons/arrow/cursed-range-tech-1.jpg", effects = { { type = "ammo-damage", ammo_category = "arrow", modifier = "0.1" } }, prerequisites = {"arrow-damage-282"}, unit = { count = 1, ingredients = { {"cursed-talent-0", 1} }, time = 3000 }, upgrade = "true", order = "e-l-a", enable = false },</v>
      </c>
      <c r="B284" t="s">
        <v>414</v>
      </c>
      <c r="C284" t="s">
        <v>396</v>
      </c>
      <c r="D284" t="s">
        <v>527</v>
      </c>
      <c r="E284" t="str">
        <f t="shared" si="19"/>
        <v>arrow-damage-282</v>
      </c>
      <c r="F284" t="s">
        <v>113</v>
      </c>
      <c r="G284" t="s">
        <v>112</v>
      </c>
      <c r="I284">
        <v>283</v>
      </c>
      <c r="J284">
        <f t="shared" si="20"/>
        <v>35.375</v>
      </c>
      <c r="L284" t="s">
        <v>920</v>
      </c>
      <c r="M284" t="str">
        <f t="shared" si="17"/>
        <v>arrow-damage-283 = Arrow damage 283</v>
      </c>
    </row>
    <row r="285" spans="1:13" x14ac:dyDescent="0.25">
      <c r="A285" t="str">
        <f t="shared" si="18"/>
        <v>{ type = "technology", name = "arrow-damage-284", icon = "__Cursed-Exp__/graphics/icons/arrow/cursed-range-tech-1.jpg", effects = { { type = "ammo-damage", ammo_category = "arrow", modifier = "0.1" } }, prerequisites = {"arrow-damage-283"}, unit = { count = 1, ingredients = { {"cursed-talent-0", 1} }, time = 3000 }, upgrade = "true", order = "e-l-a", enable = false },</v>
      </c>
      <c r="B285" t="s">
        <v>414</v>
      </c>
      <c r="C285" t="s">
        <v>397</v>
      </c>
      <c r="D285" t="s">
        <v>527</v>
      </c>
      <c r="E285" t="str">
        <f t="shared" si="19"/>
        <v>arrow-damage-283</v>
      </c>
      <c r="F285" t="s">
        <v>113</v>
      </c>
      <c r="G285" t="s">
        <v>112</v>
      </c>
      <c r="I285">
        <v>284</v>
      </c>
      <c r="J285">
        <f t="shared" si="20"/>
        <v>35.5</v>
      </c>
      <c r="L285" t="s">
        <v>921</v>
      </c>
      <c r="M285" t="str">
        <f t="shared" si="17"/>
        <v>arrow-damage-284 = Arrow damage 284</v>
      </c>
    </row>
    <row r="286" spans="1:13" x14ac:dyDescent="0.25">
      <c r="A286" t="str">
        <f t="shared" si="18"/>
        <v>{ type = "technology", name = "arrow-damage-285", icon = "__Cursed-Exp__/graphics/icons/arrow/cursed-range-tech-1.jpg", effects = { { type = "ammo-damage", ammo_category = "arrow", modifier = "0.1" } }, prerequisites = {"arrow-damage-284"}, unit = { count = 1, ingredients = { {"cursed-talent-0", 1} }, time = 3000 }, upgrade = "true", order = "e-l-a", enable = false },</v>
      </c>
      <c r="B286" t="s">
        <v>414</v>
      </c>
      <c r="C286" t="s">
        <v>398</v>
      </c>
      <c r="D286" t="s">
        <v>527</v>
      </c>
      <c r="E286" t="str">
        <f t="shared" si="19"/>
        <v>arrow-damage-284</v>
      </c>
      <c r="F286" t="s">
        <v>113</v>
      </c>
      <c r="G286" t="s">
        <v>112</v>
      </c>
      <c r="I286">
        <v>285</v>
      </c>
      <c r="J286">
        <f t="shared" si="20"/>
        <v>35.625</v>
      </c>
      <c r="L286" t="s">
        <v>922</v>
      </c>
      <c r="M286" t="str">
        <f t="shared" si="17"/>
        <v>arrow-damage-285 = Arrow damage 285</v>
      </c>
    </row>
    <row r="287" spans="1:13" x14ac:dyDescent="0.25">
      <c r="A287" t="str">
        <f t="shared" si="18"/>
        <v>{ type = "technology", name = "arrow-damage-286", icon = "__Cursed-Exp__/graphics/icons/arrow/cursed-range-tech-1.jpg", effects = { { type = "ammo-damage", ammo_category = "arrow", modifier = "0.1" } }, prerequisites = {"arrow-damage-285"}, unit = { count = 1, ingredients = { {"cursed-talent-0", 1} }, time = 3000 }, upgrade = "true", order = "e-l-a", enable = false },</v>
      </c>
      <c r="B287" t="s">
        <v>414</v>
      </c>
      <c r="C287" t="s">
        <v>399</v>
      </c>
      <c r="D287" t="s">
        <v>527</v>
      </c>
      <c r="E287" t="str">
        <f t="shared" si="19"/>
        <v>arrow-damage-285</v>
      </c>
      <c r="F287" t="s">
        <v>113</v>
      </c>
      <c r="G287" t="s">
        <v>112</v>
      </c>
      <c r="I287">
        <v>286</v>
      </c>
      <c r="J287">
        <f t="shared" si="20"/>
        <v>35.75</v>
      </c>
      <c r="L287" t="s">
        <v>923</v>
      </c>
      <c r="M287" t="str">
        <f t="shared" si="17"/>
        <v>arrow-damage-286 = Arrow damage 286</v>
      </c>
    </row>
    <row r="288" spans="1:13" x14ac:dyDescent="0.25">
      <c r="A288" t="str">
        <f t="shared" si="18"/>
        <v>{ type = "technology", name = "arrow-damage-287", icon = "__Cursed-Exp__/graphics/icons/arrow/cursed-range-tech-1.jpg", effects = { { type = "ammo-damage", ammo_category = "arrow", modifier = "0.1" } }, prerequisites = {"arrow-damage-286"}, unit = { count = 1, ingredients = { {"cursed-talent-0", 1} }, time = 3000 }, upgrade = "true", order = "e-l-a", enable = false },</v>
      </c>
      <c r="B288" t="s">
        <v>414</v>
      </c>
      <c r="C288" t="s">
        <v>400</v>
      </c>
      <c r="D288" t="s">
        <v>527</v>
      </c>
      <c r="E288" t="str">
        <f t="shared" si="19"/>
        <v>arrow-damage-286</v>
      </c>
      <c r="F288" t="s">
        <v>113</v>
      </c>
      <c r="G288" t="s">
        <v>112</v>
      </c>
      <c r="I288">
        <v>287</v>
      </c>
      <c r="J288">
        <f t="shared" si="20"/>
        <v>35.875</v>
      </c>
      <c r="L288" t="s">
        <v>924</v>
      </c>
      <c r="M288" t="str">
        <f t="shared" si="17"/>
        <v>arrow-damage-287 = Arrow damage 287</v>
      </c>
    </row>
    <row r="289" spans="1:13" x14ac:dyDescent="0.25">
      <c r="A289" t="str">
        <f t="shared" si="18"/>
        <v>{ type = "technology", name = "arrow-damage-288", icon = "__Cursed-Exp__/graphics/icons/arrow/cursed-range-tech-1.jpg", effects = { { type = "ammo-damage", ammo_category = "arrow", modifier = "0.1" } }, prerequisites = {"arrow-damage-287"}, unit = { count = 1, ingredients = { {"cursed-talent-0", 1} }, time = 3000 }, upgrade = "true", order = "e-l-a", enable = false },</v>
      </c>
      <c r="B289" t="s">
        <v>414</v>
      </c>
      <c r="C289" t="s">
        <v>401</v>
      </c>
      <c r="D289" t="s">
        <v>527</v>
      </c>
      <c r="E289" t="str">
        <f t="shared" si="19"/>
        <v>arrow-damage-287</v>
      </c>
      <c r="F289" t="s">
        <v>113</v>
      </c>
      <c r="G289" t="s">
        <v>112</v>
      </c>
      <c r="I289">
        <v>288</v>
      </c>
      <c r="J289">
        <f t="shared" si="20"/>
        <v>36</v>
      </c>
      <c r="L289" t="s">
        <v>925</v>
      </c>
      <c r="M289" t="str">
        <f t="shared" si="17"/>
        <v>arrow-damage-288 = Arrow damage 288</v>
      </c>
    </row>
    <row r="290" spans="1:13" x14ac:dyDescent="0.25">
      <c r="A290" t="str">
        <f t="shared" si="18"/>
        <v>{ type = "technology", name = "arrow-damage-289", icon = "__Cursed-Exp__/graphics/icons/arrow/cursed-range-tech-1.jpg", effects = { { type = "ammo-damage", ammo_category = "arrow", modifier = "0.1" } }, prerequisites = {"arrow-damage-288"}, unit = { count = 1, ingredients = { {"cursed-talent-0", 1} }, time = 3000 }, upgrade = "true", order = "e-l-a", enable = false },</v>
      </c>
      <c r="B290" t="s">
        <v>414</v>
      </c>
      <c r="C290" t="s">
        <v>402</v>
      </c>
      <c r="D290" t="s">
        <v>527</v>
      </c>
      <c r="E290" t="str">
        <f t="shared" si="19"/>
        <v>arrow-damage-288</v>
      </c>
      <c r="F290" t="s">
        <v>113</v>
      </c>
      <c r="G290" t="s">
        <v>112</v>
      </c>
      <c r="I290">
        <v>289</v>
      </c>
      <c r="J290">
        <f t="shared" si="20"/>
        <v>36.125</v>
      </c>
      <c r="L290" t="s">
        <v>926</v>
      </c>
      <c r="M290" t="str">
        <f t="shared" si="17"/>
        <v>arrow-damage-289 = Arrow damage 289</v>
      </c>
    </row>
    <row r="291" spans="1:13" x14ac:dyDescent="0.25">
      <c r="A291" t="str">
        <f t="shared" si="18"/>
        <v>{ type = "technology", name = "arrow-damage-290", icon = "__Cursed-Exp__/graphics/icons/arrow/cursed-range-tech-1.jpg", effects = { { type = "ammo-damage", ammo_category = "arrow", modifier = "0.1" } }, prerequisites = {"arrow-damage-289"}, unit = { count = 1, ingredients = { {"cursed-talent-0", 1} }, time = 3000 }, upgrade = "true", order = "e-l-a", enable = false },</v>
      </c>
      <c r="B291" t="s">
        <v>414</v>
      </c>
      <c r="C291" t="s">
        <v>403</v>
      </c>
      <c r="D291" t="s">
        <v>527</v>
      </c>
      <c r="E291" t="str">
        <f t="shared" si="19"/>
        <v>arrow-damage-289</v>
      </c>
      <c r="F291" t="s">
        <v>113</v>
      </c>
      <c r="G291" t="s">
        <v>112</v>
      </c>
      <c r="I291">
        <v>290</v>
      </c>
      <c r="J291">
        <f t="shared" si="20"/>
        <v>36.25</v>
      </c>
      <c r="L291" t="s">
        <v>927</v>
      </c>
      <c r="M291" t="str">
        <f t="shared" si="17"/>
        <v>arrow-damage-290 = Arrow damage 290</v>
      </c>
    </row>
    <row r="292" spans="1:13" x14ac:dyDescent="0.25">
      <c r="A292" t="str">
        <f t="shared" si="18"/>
        <v>{ type = "technology", name = "arrow-damage-291", icon = "__Cursed-Exp__/graphics/icons/arrow/cursed-range-tech-1.jpg", effects = { { type = "ammo-damage", ammo_category = "arrow", modifier = "0.1" } }, prerequisites = {"arrow-damage-290"}, unit = { count = 1, ingredients = { {"cursed-talent-0", 1} }, time = 3000 }, upgrade = "true", order = "e-l-a", enable = false },</v>
      </c>
      <c r="B292" t="s">
        <v>414</v>
      </c>
      <c r="C292" t="s">
        <v>404</v>
      </c>
      <c r="D292" t="s">
        <v>527</v>
      </c>
      <c r="E292" t="str">
        <f t="shared" si="19"/>
        <v>arrow-damage-290</v>
      </c>
      <c r="F292" t="s">
        <v>113</v>
      </c>
      <c r="G292" t="s">
        <v>112</v>
      </c>
      <c r="I292">
        <v>291</v>
      </c>
      <c r="J292">
        <f t="shared" si="20"/>
        <v>36.375</v>
      </c>
      <c r="L292" t="s">
        <v>928</v>
      </c>
      <c r="M292" t="str">
        <f t="shared" si="17"/>
        <v>arrow-damage-291 = Arrow damage 291</v>
      </c>
    </row>
    <row r="293" spans="1:13" x14ac:dyDescent="0.25">
      <c r="A293" t="str">
        <f t="shared" si="18"/>
        <v>{ type = "technology", name = "arrow-damage-292", icon = "__Cursed-Exp__/graphics/icons/arrow/cursed-range-tech-1.jpg", effects = { { type = "ammo-damage", ammo_category = "arrow", modifier = "0.1" } }, prerequisites = {"arrow-damage-291"}, unit = { count = 1, ingredients = { {"cursed-talent-0", 1} }, time = 3000 }, upgrade = "true", order = "e-l-a", enable = false },</v>
      </c>
      <c r="B293" t="s">
        <v>414</v>
      </c>
      <c r="C293" t="s">
        <v>405</v>
      </c>
      <c r="D293" t="s">
        <v>527</v>
      </c>
      <c r="E293" t="str">
        <f t="shared" si="19"/>
        <v>arrow-damage-291</v>
      </c>
      <c r="F293" t="s">
        <v>113</v>
      </c>
      <c r="G293" t="s">
        <v>112</v>
      </c>
      <c r="I293">
        <v>292</v>
      </c>
      <c r="J293">
        <f t="shared" si="20"/>
        <v>36.5</v>
      </c>
      <c r="L293" t="s">
        <v>929</v>
      </c>
      <c r="M293" t="str">
        <f t="shared" si="17"/>
        <v>arrow-damage-292 = Arrow damage 292</v>
      </c>
    </row>
    <row r="294" spans="1:13" x14ac:dyDescent="0.25">
      <c r="A294" t="str">
        <f t="shared" si="18"/>
        <v>{ type = "technology", name = "arrow-damage-293", icon = "__Cursed-Exp__/graphics/icons/arrow/cursed-range-tech-1.jpg", effects = { { type = "ammo-damage", ammo_category = "arrow", modifier = "0.1" } }, prerequisites = {"arrow-damage-292"}, unit = { count = 1, ingredients = { {"cursed-talent-0", 1} }, time = 3000 }, upgrade = "true", order = "e-l-a", enable = false },</v>
      </c>
      <c r="B294" t="s">
        <v>414</v>
      </c>
      <c r="C294" t="s">
        <v>406</v>
      </c>
      <c r="D294" t="s">
        <v>527</v>
      </c>
      <c r="E294" t="str">
        <f t="shared" si="19"/>
        <v>arrow-damage-292</v>
      </c>
      <c r="F294" t="s">
        <v>113</v>
      </c>
      <c r="G294" t="s">
        <v>112</v>
      </c>
      <c r="I294">
        <v>293</v>
      </c>
      <c r="J294">
        <f t="shared" si="20"/>
        <v>36.625</v>
      </c>
      <c r="L294" t="s">
        <v>930</v>
      </c>
      <c r="M294" t="str">
        <f t="shared" si="17"/>
        <v>arrow-damage-293 = Arrow damage 293</v>
      </c>
    </row>
    <row r="295" spans="1:13" x14ac:dyDescent="0.25">
      <c r="A295" t="str">
        <f t="shared" si="18"/>
        <v>{ type = "technology", name = "arrow-damage-294", icon = "__Cursed-Exp__/graphics/icons/arrow/cursed-range-tech-1.jpg", effects = { { type = "ammo-damage", ammo_category = "arrow", modifier = "0.1" } }, prerequisites = {"arrow-damage-293"}, unit = { count = 1, ingredients = { {"cursed-talent-0", 1} }, time = 3000 }, upgrade = "true", order = "e-l-a", enable = false },</v>
      </c>
      <c r="B295" t="s">
        <v>414</v>
      </c>
      <c r="C295" t="s">
        <v>407</v>
      </c>
      <c r="D295" t="s">
        <v>527</v>
      </c>
      <c r="E295" t="str">
        <f t="shared" si="19"/>
        <v>arrow-damage-293</v>
      </c>
      <c r="F295" t="s">
        <v>113</v>
      </c>
      <c r="G295" t="s">
        <v>112</v>
      </c>
      <c r="I295">
        <v>294</v>
      </c>
      <c r="J295">
        <f t="shared" si="20"/>
        <v>36.75</v>
      </c>
      <c r="L295" t="s">
        <v>931</v>
      </c>
      <c r="M295" t="str">
        <f t="shared" si="17"/>
        <v>arrow-damage-294 = Arrow damage 294</v>
      </c>
    </row>
    <row r="296" spans="1:13" x14ac:dyDescent="0.25">
      <c r="A296" t="str">
        <f t="shared" si="18"/>
        <v>{ type = "technology", name = "arrow-damage-295", icon = "__Cursed-Exp__/graphics/icons/arrow/cursed-range-tech-1.jpg", effects = { { type = "ammo-damage", ammo_category = "arrow", modifier = "0.1" } }, prerequisites = {"arrow-damage-294"}, unit = { count = 1, ingredients = { {"cursed-talent-0", 1} }, time = 3000 }, upgrade = "true", order = "e-l-a", enable = false },</v>
      </c>
      <c r="B296" t="s">
        <v>414</v>
      </c>
      <c r="C296" t="s">
        <v>408</v>
      </c>
      <c r="D296" t="s">
        <v>527</v>
      </c>
      <c r="E296" t="str">
        <f t="shared" si="19"/>
        <v>arrow-damage-294</v>
      </c>
      <c r="F296" t="s">
        <v>113</v>
      </c>
      <c r="G296" t="s">
        <v>112</v>
      </c>
      <c r="I296">
        <v>295</v>
      </c>
      <c r="J296">
        <f t="shared" si="20"/>
        <v>36.875</v>
      </c>
      <c r="L296" t="s">
        <v>932</v>
      </c>
      <c r="M296" t="str">
        <f t="shared" si="17"/>
        <v>arrow-damage-295 = Arrow damage 295</v>
      </c>
    </row>
    <row r="297" spans="1:13" x14ac:dyDescent="0.25">
      <c r="A297" t="str">
        <f t="shared" si="18"/>
        <v>{ type = "technology", name = "arrow-damage-296", icon = "__Cursed-Exp__/graphics/icons/arrow/cursed-range-tech-1.jpg", effects = { { type = "ammo-damage", ammo_category = "arrow", modifier = "0.1" } }, prerequisites = {"arrow-damage-295"}, unit = { count = 1, ingredients = { {"cursed-talent-0", 1} }, time = 3000 }, upgrade = "true", order = "e-l-a", enable = false },</v>
      </c>
      <c r="B297" t="s">
        <v>414</v>
      </c>
      <c r="C297" t="s">
        <v>409</v>
      </c>
      <c r="D297" t="s">
        <v>527</v>
      </c>
      <c r="E297" t="str">
        <f t="shared" si="19"/>
        <v>arrow-damage-295</v>
      </c>
      <c r="F297" t="s">
        <v>113</v>
      </c>
      <c r="G297" t="s">
        <v>112</v>
      </c>
      <c r="I297">
        <v>296</v>
      </c>
      <c r="J297">
        <f t="shared" si="20"/>
        <v>37</v>
      </c>
      <c r="L297" t="s">
        <v>933</v>
      </c>
      <c r="M297" t="str">
        <f t="shared" si="17"/>
        <v>arrow-damage-296 = Arrow damage 296</v>
      </c>
    </row>
    <row r="298" spans="1:13" x14ac:dyDescent="0.25">
      <c r="A298" t="str">
        <f t="shared" si="18"/>
        <v>{ type = "technology", name = "arrow-damage-297", icon = "__Cursed-Exp__/graphics/icons/arrow/cursed-range-tech-1.jpg", effects = { { type = "ammo-damage", ammo_category = "arrow", modifier = "0.1" } }, prerequisites = {"arrow-damage-296"}, unit = { count = 1, ingredients = { {"cursed-talent-0", 1} }, time = 3000 }, upgrade = "true", order = "e-l-a", enable = false },</v>
      </c>
      <c r="B298" t="s">
        <v>414</v>
      </c>
      <c r="C298" t="s">
        <v>410</v>
      </c>
      <c r="D298" t="s">
        <v>527</v>
      </c>
      <c r="E298" t="str">
        <f t="shared" si="19"/>
        <v>arrow-damage-296</v>
      </c>
      <c r="F298" t="s">
        <v>113</v>
      </c>
      <c r="G298" t="s">
        <v>112</v>
      </c>
      <c r="I298">
        <v>297</v>
      </c>
      <c r="J298">
        <f t="shared" si="20"/>
        <v>37.125</v>
      </c>
      <c r="L298" t="s">
        <v>934</v>
      </c>
      <c r="M298" t="str">
        <f t="shared" si="17"/>
        <v>arrow-damage-297 = Arrow damage 297</v>
      </c>
    </row>
    <row r="299" spans="1:13" x14ac:dyDescent="0.25">
      <c r="A299" t="str">
        <f t="shared" si="18"/>
        <v>{ type = "technology", name = "arrow-damage-298", icon = "__Cursed-Exp__/graphics/icons/arrow/cursed-range-tech-1.jpg", effects = { { type = "ammo-damage", ammo_category = "arrow", modifier = "0.1" } }, prerequisites = {"arrow-damage-297"}, unit = { count = 1, ingredients = { {"cursed-talent-0", 1} }, time = 3000 }, upgrade = "true", order = "e-l-a", enable = false },</v>
      </c>
      <c r="B299" t="s">
        <v>414</v>
      </c>
      <c r="C299" t="s">
        <v>411</v>
      </c>
      <c r="D299" t="s">
        <v>527</v>
      </c>
      <c r="E299" t="str">
        <f t="shared" si="19"/>
        <v>arrow-damage-297</v>
      </c>
      <c r="F299" t="s">
        <v>113</v>
      </c>
      <c r="G299" t="s">
        <v>112</v>
      </c>
      <c r="I299">
        <v>298</v>
      </c>
      <c r="J299">
        <f t="shared" si="20"/>
        <v>37.25</v>
      </c>
      <c r="L299" t="s">
        <v>935</v>
      </c>
      <c r="M299" t="str">
        <f t="shared" si="17"/>
        <v>arrow-damage-298 = Arrow damage 298</v>
      </c>
    </row>
    <row r="300" spans="1:13" x14ac:dyDescent="0.25">
      <c r="A300" t="str">
        <f t="shared" si="18"/>
        <v>{ type = "technology", name = "arrow-damage-299", icon = "__Cursed-Exp__/graphics/icons/arrow/cursed-range-tech-1.jpg", effects = { { type = "ammo-damage", ammo_category = "arrow", modifier = "0.1" } }, prerequisites = {"arrow-damage-298"}, unit = { count = 1, ingredients = { {"cursed-talent-0", 1} }, time = 3000 }, upgrade = "true", order = "e-l-a", enable = false },</v>
      </c>
      <c r="B300" t="s">
        <v>414</v>
      </c>
      <c r="C300" t="s">
        <v>412</v>
      </c>
      <c r="D300" t="s">
        <v>527</v>
      </c>
      <c r="E300" t="str">
        <f t="shared" si="19"/>
        <v>arrow-damage-298</v>
      </c>
      <c r="F300" t="s">
        <v>113</v>
      </c>
      <c r="G300" t="s">
        <v>112</v>
      </c>
      <c r="I300">
        <v>299</v>
      </c>
      <c r="J300">
        <f t="shared" si="20"/>
        <v>37.375</v>
      </c>
      <c r="L300" t="s">
        <v>936</v>
      </c>
      <c r="M300" t="str">
        <f t="shared" si="17"/>
        <v>arrow-damage-299 = Arrow damage 299</v>
      </c>
    </row>
    <row r="301" spans="1:13" x14ac:dyDescent="0.25">
      <c r="A301" t="str">
        <f t="shared" si="18"/>
        <v>{ type = "technology", name = "arrow-damage-300", icon = "__Cursed-Exp__/graphics/icons/arrow/cursed-range-tech-1.jpg", effects = { { type = "ammo-damage", ammo_category = "arrow", modifier = "0.1" } }, prerequisites = {"arrow-damage-299"}, unit = { count = 1, ingredients = { {"cursed-talent-0", 1} }, time = 3000 }, upgrade = "true", order = "e-l-a", enable = false },</v>
      </c>
      <c r="B301" t="s">
        <v>414</v>
      </c>
      <c r="C301" t="s">
        <v>413</v>
      </c>
      <c r="D301" t="s">
        <v>527</v>
      </c>
      <c r="E301" t="str">
        <f t="shared" si="19"/>
        <v>arrow-damage-299</v>
      </c>
      <c r="F301" t="s">
        <v>113</v>
      </c>
      <c r="G301" t="s">
        <v>112</v>
      </c>
      <c r="I301">
        <v>300</v>
      </c>
      <c r="J301">
        <f t="shared" si="20"/>
        <v>37.5</v>
      </c>
      <c r="L301" t="s">
        <v>937</v>
      </c>
      <c r="M301" t="str">
        <f t="shared" si="17"/>
        <v>arrow-damage-300 = Arrow damage 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1"/>
  <sheetViews>
    <sheetView workbookViewId="0">
      <selection activeCell="D2" sqref="D2"/>
    </sheetView>
  </sheetViews>
  <sheetFormatPr baseColWidth="10" defaultRowHeight="15" x14ac:dyDescent="0.25"/>
  <cols>
    <col min="3" max="3" width="16.140625" bestFit="1" customWidth="1"/>
    <col min="5" max="5" width="17.7109375" bestFit="1" customWidth="1"/>
  </cols>
  <sheetData>
    <row r="2" spans="1:7" x14ac:dyDescent="0.25">
      <c r="A2" t="str">
        <f>CONCATENATE(B2,C2,D2,E2,F2)</f>
        <v>{ type = "technology", name = "arrow-speed-1", icon = "__Cursed Exp__/graphics/ammo/icons/cursed-range-tech-2.jpg", effects = { { type = "gun-speed", ammo_category = "arrow", modifier = "0.1" } }, prerequisites = {""}, unit = { count = 1, ingredients = { {"cursed-talent-0", 1} }, time = 3000 }, upgrade = "true", order = "e-l-a", enable = false },</v>
      </c>
      <c r="B2" t="s">
        <v>414</v>
      </c>
      <c r="C2" t="s">
        <v>415</v>
      </c>
      <c r="D2" t="s">
        <v>525</v>
      </c>
      <c r="F2" t="s">
        <v>113</v>
      </c>
      <c r="G2" t="s">
        <v>112</v>
      </c>
    </row>
    <row r="3" spans="1:7" x14ac:dyDescent="0.25">
      <c r="A3" t="str">
        <f t="shared" ref="A3:A66" si="0">CONCATENATE(B3,C3,D3,E3,F3)</f>
        <v>{ type = "technology", name = "arrow-speed-2", icon = "__Cursed Exp__/graphics/ammo/icons/cursed-range-tech-2.jpg", effects = { { type = "gun-speed", ammo_category = "arrow", modifier = "0.1" } }, prerequisites = {"arrow-speed-1"}, unit = { count = 1, ingredients = { {"cursed-talent-0", 1} }, time = 3000 }, upgrade = "true", order = "e-l-a", enable = false },</v>
      </c>
      <c r="B3" t="s">
        <v>414</v>
      </c>
      <c r="C3" t="s">
        <v>416</v>
      </c>
      <c r="D3" t="s">
        <v>525</v>
      </c>
      <c r="E3" t="str">
        <f>C2</f>
        <v>arrow-speed-1</v>
      </c>
      <c r="F3" t="s">
        <v>113</v>
      </c>
      <c r="G3" t="s">
        <v>112</v>
      </c>
    </row>
    <row r="4" spans="1:7" x14ac:dyDescent="0.25">
      <c r="A4" t="str">
        <f t="shared" si="0"/>
        <v>{ type = "technology", name = "arrow-speed-3", icon = "__Cursed Exp__/graphics/ammo/icons/cursed-range-tech-2.jpg", effects = { { type = "gun-speed", ammo_category = "arrow", modifier = "0.1" } }, prerequisites = {"arrow-speed-2"}, unit = { count = 1, ingredients = { {"cursed-talent-0", 1} }, time = 3000 }, upgrade = "true", order = "e-l-a", enable = false },</v>
      </c>
      <c r="B4" t="s">
        <v>414</v>
      </c>
      <c r="C4" t="s">
        <v>417</v>
      </c>
      <c r="D4" t="s">
        <v>525</v>
      </c>
      <c r="E4" t="str">
        <f t="shared" ref="E4:E67" si="1">C3</f>
        <v>arrow-speed-2</v>
      </c>
      <c r="F4" t="s">
        <v>113</v>
      </c>
      <c r="G4" t="s">
        <v>112</v>
      </c>
    </row>
    <row r="5" spans="1:7" x14ac:dyDescent="0.25">
      <c r="A5" t="str">
        <f t="shared" si="0"/>
        <v>{ type = "technology", name = "arrow-speed-4", icon = "__Cursed Exp__/graphics/ammo/icons/cursed-range-tech-2.jpg", effects = { { type = "gun-speed", ammo_category = "arrow", modifier = "0.1" } }, prerequisites = {"arrow-speed-3"}, unit = { count = 1, ingredients = { {"cursed-talent-0", 1} }, time = 3000 }, upgrade = "true", order = "e-l-a", enable = false },</v>
      </c>
      <c r="B5" t="s">
        <v>414</v>
      </c>
      <c r="C5" t="s">
        <v>418</v>
      </c>
      <c r="D5" t="s">
        <v>525</v>
      </c>
      <c r="E5" t="str">
        <f t="shared" si="1"/>
        <v>arrow-speed-3</v>
      </c>
      <c r="F5" t="s">
        <v>113</v>
      </c>
      <c r="G5" t="s">
        <v>112</v>
      </c>
    </row>
    <row r="6" spans="1:7" x14ac:dyDescent="0.25">
      <c r="A6" t="str">
        <f t="shared" si="0"/>
        <v>{ type = "technology", name = "arrow-speed-5", icon = "__Cursed Exp__/graphics/ammo/icons/cursed-range-tech-2.jpg", effects = { { type = "gun-speed", ammo_category = "arrow", modifier = "0.1" } }, prerequisites = {"arrow-speed-4"}, unit = { count = 1, ingredients = { {"cursed-talent-0", 1} }, time = 3000 }, upgrade = "true", order = "e-l-a", enable = false },</v>
      </c>
      <c r="B6" t="s">
        <v>414</v>
      </c>
      <c r="C6" t="s">
        <v>419</v>
      </c>
      <c r="D6" t="s">
        <v>525</v>
      </c>
      <c r="E6" t="str">
        <f t="shared" si="1"/>
        <v>arrow-speed-4</v>
      </c>
      <c r="F6" t="s">
        <v>113</v>
      </c>
      <c r="G6" t="s">
        <v>112</v>
      </c>
    </row>
    <row r="7" spans="1:7" x14ac:dyDescent="0.25">
      <c r="A7" t="str">
        <f t="shared" si="0"/>
        <v>{ type = "technology", name = "arrow-speed-6", icon = "__Cursed Exp__/graphics/ammo/icons/cursed-range-tech-2.jpg", effects = { { type = "gun-speed", ammo_category = "arrow", modifier = "0.1" } }, prerequisites = {"arrow-speed-5"}, unit = { count = 1, ingredients = { {"cursed-talent-0", 1} }, time = 3000 }, upgrade = "true", order = "e-l-a", enable = false },</v>
      </c>
      <c r="B7" t="s">
        <v>414</v>
      </c>
      <c r="C7" t="s">
        <v>420</v>
      </c>
      <c r="D7" t="s">
        <v>525</v>
      </c>
      <c r="E7" t="str">
        <f t="shared" si="1"/>
        <v>arrow-speed-5</v>
      </c>
      <c r="F7" t="s">
        <v>113</v>
      </c>
      <c r="G7" t="s">
        <v>112</v>
      </c>
    </row>
    <row r="8" spans="1:7" x14ac:dyDescent="0.25">
      <c r="A8" t="str">
        <f t="shared" si="0"/>
        <v>{ type = "technology", name = "arrow-speed-7", icon = "__Cursed Exp__/graphics/ammo/icons/cursed-range-tech-2.jpg", effects = { { type = "gun-speed", ammo_category = "arrow", modifier = "0.1" } }, prerequisites = {"arrow-speed-6"}, unit = { count = 1, ingredients = { {"cursed-talent-0", 1} }, time = 3000 }, upgrade = "true", order = "e-l-a", enable = false },</v>
      </c>
      <c r="B8" t="s">
        <v>414</v>
      </c>
      <c r="C8" t="s">
        <v>421</v>
      </c>
      <c r="D8" t="s">
        <v>525</v>
      </c>
      <c r="E8" t="str">
        <f t="shared" si="1"/>
        <v>arrow-speed-6</v>
      </c>
      <c r="F8" t="s">
        <v>113</v>
      </c>
      <c r="G8" t="s">
        <v>112</v>
      </c>
    </row>
    <row r="9" spans="1:7" x14ac:dyDescent="0.25">
      <c r="A9" t="str">
        <f t="shared" si="0"/>
        <v>{ type = "technology", name = "arrow-speed-8", icon = "__Cursed Exp__/graphics/ammo/icons/cursed-range-tech-2.jpg", effects = { { type = "gun-speed", ammo_category = "arrow", modifier = "0.1" } }, prerequisites = {"arrow-speed-7"}, unit = { count = 1, ingredients = { {"cursed-talent-0", 1} }, time = 3000 }, upgrade = "true", order = "e-l-a", enable = false },</v>
      </c>
      <c r="B9" t="s">
        <v>414</v>
      </c>
      <c r="C9" t="s">
        <v>422</v>
      </c>
      <c r="D9" t="s">
        <v>525</v>
      </c>
      <c r="E9" t="str">
        <f t="shared" si="1"/>
        <v>arrow-speed-7</v>
      </c>
      <c r="F9" t="s">
        <v>113</v>
      </c>
      <c r="G9" t="s">
        <v>112</v>
      </c>
    </row>
    <row r="10" spans="1:7" x14ac:dyDescent="0.25">
      <c r="A10" t="str">
        <f t="shared" si="0"/>
        <v>{ type = "technology", name = "arrow-speed-9", icon = "__Cursed Exp__/graphics/ammo/icons/cursed-range-tech-2.jpg", effects = { { type = "gun-speed", ammo_category = "arrow", modifier = "0.1" } }, prerequisites = {"arrow-speed-8"}, unit = { count = 1, ingredients = { {"cursed-talent-0", 1} }, time = 3000 }, upgrade = "true", order = "e-l-a", enable = false },</v>
      </c>
      <c r="B10" t="s">
        <v>414</v>
      </c>
      <c r="C10" t="s">
        <v>423</v>
      </c>
      <c r="D10" t="s">
        <v>525</v>
      </c>
      <c r="E10" t="str">
        <f t="shared" si="1"/>
        <v>arrow-speed-8</v>
      </c>
      <c r="F10" t="s">
        <v>113</v>
      </c>
      <c r="G10" t="s">
        <v>112</v>
      </c>
    </row>
    <row r="11" spans="1:7" x14ac:dyDescent="0.25">
      <c r="A11" t="str">
        <f t="shared" si="0"/>
        <v>{ type = "technology", name = "arrow-speed-10", icon = "__Cursed Exp__/graphics/ammo/icons/cursed-range-tech-2.jpg", effects = { { type = "gun-speed", ammo_category = "arrow", modifier = "0.1" } }, prerequisites = {"arrow-speed-9"}, unit = { count = 1, ingredients = { {"cursed-talent-0", 1} }, time = 3000 }, upgrade = "true", order = "e-l-a", enable = false },</v>
      </c>
      <c r="B11" t="s">
        <v>414</v>
      </c>
      <c r="C11" t="s">
        <v>424</v>
      </c>
      <c r="D11" t="s">
        <v>525</v>
      </c>
      <c r="E11" t="str">
        <f t="shared" si="1"/>
        <v>arrow-speed-9</v>
      </c>
      <c r="F11" t="s">
        <v>113</v>
      </c>
      <c r="G11" t="s">
        <v>112</v>
      </c>
    </row>
    <row r="12" spans="1:7" x14ac:dyDescent="0.25">
      <c r="A12" t="str">
        <f t="shared" si="0"/>
        <v>{ type = "technology", name = "arrow-speed-11", icon = "__Cursed Exp__/graphics/ammo/icons/cursed-range-tech-2.jpg", effects = { { type = "gun-speed", ammo_category = "arrow", modifier = "0.1" } }, prerequisites = {"arrow-speed-10"}, unit = { count = 1, ingredients = { {"cursed-talent-0", 1} }, time = 3000 }, upgrade = "true", order = "e-l-a", enable = false },</v>
      </c>
      <c r="B12" t="s">
        <v>414</v>
      </c>
      <c r="C12" t="s">
        <v>425</v>
      </c>
      <c r="D12" t="s">
        <v>525</v>
      </c>
      <c r="E12" t="str">
        <f t="shared" si="1"/>
        <v>arrow-speed-10</v>
      </c>
      <c r="F12" t="s">
        <v>113</v>
      </c>
      <c r="G12" t="s">
        <v>112</v>
      </c>
    </row>
    <row r="13" spans="1:7" x14ac:dyDescent="0.25">
      <c r="A13" t="str">
        <f t="shared" si="0"/>
        <v>{ type = "technology", name = "arrow-speed-12", icon = "__Cursed Exp__/graphics/ammo/icons/cursed-range-tech-2.jpg", effects = { { type = "gun-speed", ammo_category = "arrow", modifier = "0.1" } }, prerequisites = {"arrow-speed-11"}, unit = { count = 1, ingredients = { {"cursed-talent-0", 1} }, time = 3000 }, upgrade = "true", order = "e-l-a", enable = false },</v>
      </c>
      <c r="B13" t="s">
        <v>414</v>
      </c>
      <c r="C13" t="s">
        <v>426</v>
      </c>
      <c r="D13" t="s">
        <v>525</v>
      </c>
      <c r="E13" t="str">
        <f t="shared" si="1"/>
        <v>arrow-speed-11</v>
      </c>
      <c r="F13" t="s">
        <v>113</v>
      </c>
      <c r="G13" t="s">
        <v>112</v>
      </c>
    </row>
    <row r="14" spans="1:7" x14ac:dyDescent="0.25">
      <c r="A14" t="str">
        <f t="shared" si="0"/>
        <v>{ type = "technology", name = "arrow-speed-13", icon = "__Cursed Exp__/graphics/ammo/icons/cursed-range-tech-2.jpg", effects = { { type = "gun-speed", ammo_category = "arrow", modifier = "0.1" } }, prerequisites = {"arrow-speed-12"}, unit = { count = 1, ingredients = { {"cursed-talent-0", 1} }, time = 3000 }, upgrade = "true", order = "e-l-a", enable = false },</v>
      </c>
      <c r="B14" t="s">
        <v>414</v>
      </c>
      <c r="C14" t="s">
        <v>427</v>
      </c>
      <c r="D14" t="s">
        <v>525</v>
      </c>
      <c r="E14" t="str">
        <f t="shared" si="1"/>
        <v>arrow-speed-12</v>
      </c>
      <c r="F14" t="s">
        <v>113</v>
      </c>
      <c r="G14" t="s">
        <v>112</v>
      </c>
    </row>
    <row r="15" spans="1:7" x14ac:dyDescent="0.25">
      <c r="A15" t="str">
        <f t="shared" si="0"/>
        <v>{ type = "technology", name = "arrow-speed-14", icon = "__Cursed Exp__/graphics/ammo/icons/cursed-range-tech-2.jpg", effects = { { type = "gun-speed", ammo_category = "arrow", modifier = "0.1" } }, prerequisites = {"arrow-speed-13"}, unit = { count = 1, ingredients = { {"cursed-talent-0", 1} }, time = 3000 }, upgrade = "true", order = "e-l-a", enable = false },</v>
      </c>
      <c r="B15" t="s">
        <v>414</v>
      </c>
      <c r="C15" t="s">
        <v>428</v>
      </c>
      <c r="D15" t="s">
        <v>525</v>
      </c>
      <c r="E15" t="str">
        <f t="shared" si="1"/>
        <v>arrow-speed-13</v>
      </c>
      <c r="F15" t="s">
        <v>113</v>
      </c>
      <c r="G15" t="s">
        <v>112</v>
      </c>
    </row>
    <row r="16" spans="1:7" x14ac:dyDescent="0.25">
      <c r="A16" t="str">
        <f t="shared" si="0"/>
        <v>{ type = "technology", name = "arrow-speed-15", icon = "__Cursed Exp__/graphics/ammo/icons/cursed-range-tech-2.jpg", effects = { { type = "gun-speed", ammo_category = "arrow", modifier = "0.1" } }, prerequisites = {"arrow-speed-14"}, unit = { count = 1, ingredients = { {"cursed-talent-0", 1} }, time = 3000 }, upgrade = "true", order = "e-l-a", enable = false },</v>
      </c>
      <c r="B16" t="s">
        <v>414</v>
      </c>
      <c r="C16" t="s">
        <v>429</v>
      </c>
      <c r="D16" t="s">
        <v>525</v>
      </c>
      <c r="E16" t="str">
        <f t="shared" si="1"/>
        <v>arrow-speed-14</v>
      </c>
      <c r="F16" t="s">
        <v>113</v>
      </c>
      <c r="G16" t="s">
        <v>112</v>
      </c>
    </row>
    <row r="17" spans="1:7" x14ac:dyDescent="0.25">
      <c r="A17" t="str">
        <f t="shared" si="0"/>
        <v>{ type = "technology", name = "arrow-speed-16", icon = "__Cursed Exp__/graphics/ammo/icons/cursed-range-tech-2.jpg", effects = { { type = "gun-speed", ammo_category = "arrow", modifier = "0.1" } }, prerequisites = {"arrow-speed-15"}, unit = { count = 1, ingredients = { {"cursed-talent-0", 1} }, time = 3000 }, upgrade = "true", order = "e-l-a", enable = false },</v>
      </c>
      <c r="B17" t="s">
        <v>414</v>
      </c>
      <c r="C17" t="s">
        <v>430</v>
      </c>
      <c r="D17" t="s">
        <v>525</v>
      </c>
      <c r="E17" t="str">
        <f t="shared" si="1"/>
        <v>arrow-speed-15</v>
      </c>
      <c r="F17" t="s">
        <v>113</v>
      </c>
      <c r="G17" t="s">
        <v>112</v>
      </c>
    </row>
    <row r="18" spans="1:7" x14ac:dyDescent="0.25">
      <c r="A18" t="str">
        <f t="shared" si="0"/>
        <v>{ type = "technology", name = "arrow-speed-17", icon = "__Cursed Exp__/graphics/ammo/icons/cursed-range-tech-2.jpg", effects = { { type = "gun-speed", ammo_category = "arrow", modifier = "0.1" } }, prerequisites = {"arrow-speed-16"}, unit = { count = 1, ingredients = { {"cursed-talent-0", 1} }, time = 3000 }, upgrade = "true", order = "e-l-a", enable = false },</v>
      </c>
      <c r="B18" t="s">
        <v>414</v>
      </c>
      <c r="C18" t="s">
        <v>431</v>
      </c>
      <c r="D18" t="s">
        <v>525</v>
      </c>
      <c r="E18" t="str">
        <f t="shared" si="1"/>
        <v>arrow-speed-16</v>
      </c>
      <c r="F18" t="s">
        <v>113</v>
      </c>
      <c r="G18" t="s">
        <v>112</v>
      </c>
    </row>
    <row r="19" spans="1:7" x14ac:dyDescent="0.25">
      <c r="A19" t="str">
        <f t="shared" si="0"/>
        <v>{ type = "technology", name = "arrow-speed-18", icon = "__Cursed Exp__/graphics/ammo/icons/cursed-range-tech-2.jpg", effects = { { type = "gun-speed", ammo_category = "arrow", modifier = "0.1" } }, prerequisites = {"arrow-speed-17"}, unit = { count = 1, ingredients = { {"cursed-talent-0", 1} }, time = 3000 }, upgrade = "true", order = "e-l-a", enable = false },</v>
      </c>
      <c r="B19" t="s">
        <v>414</v>
      </c>
      <c r="C19" t="s">
        <v>432</v>
      </c>
      <c r="D19" t="s">
        <v>525</v>
      </c>
      <c r="E19" t="str">
        <f t="shared" si="1"/>
        <v>arrow-speed-17</v>
      </c>
      <c r="F19" t="s">
        <v>113</v>
      </c>
      <c r="G19" t="s">
        <v>112</v>
      </c>
    </row>
    <row r="20" spans="1:7" x14ac:dyDescent="0.25">
      <c r="A20" t="str">
        <f t="shared" si="0"/>
        <v>{ type = "technology", name = "arrow-speed-19", icon = "__Cursed Exp__/graphics/ammo/icons/cursed-range-tech-2.jpg", effects = { { type = "gun-speed", ammo_category = "arrow", modifier = "0.1" } }, prerequisites = {"arrow-speed-18"}, unit = { count = 1, ingredients = { {"cursed-talent-0", 1} }, time = 3000 }, upgrade = "true", order = "e-l-a", enable = false },</v>
      </c>
      <c r="B20" t="s">
        <v>414</v>
      </c>
      <c r="C20" t="s">
        <v>433</v>
      </c>
      <c r="D20" t="s">
        <v>525</v>
      </c>
      <c r="E20" t="str">
        <f t="shared" si="1"/>
        <v>arrow-speed-18</v>
      </c>
      <c r="F20" t="s">
        <v>113</v>
      </c>
      <c r="G20" t="s">
        <v>112</v>
      </c>
    </row>
    <row r="21" spans="1:7" x14ac:dyDescent="0.25">
      <c r="A21" t="str">
        <f t="shared" si="0"/>
        <v>{ type = "technology", name = "arrow-speed-20", icon = "__Cursed Exp__/graphics/ammo/icons/cursed-range-tech-2.jpg", effects = { { type = "gun-speed", ammo_category = "arrow", modifier = "0.1" } }, prerequisites = {"arrow-speed-19"}, unit = { count = 1, ingredients = { {"cursed-talent-0", 1} }, time = 3000 }, upgrade = "true", order = "e-l-a", enable = false },</v>
      </c>
      <c r="B21" t="s">
        <v>414</v>
      </c>
      <c r="C21" t="s">
        <v>434</v>
      </c>
      <c r="D21" t="s">
        <v>525</v>
      </c>
      <c r="E21" t="str">
        <f t="shared" si="1"/>
        <v>arrow-speed-19</v>
      </c>
      <c r="F21" t="s">
        <v>113</v>
      </c>
      <c r="G21" t="s">
        <v>112</v>
      </c>
    </row>
    <row r="22" spans="1:7" x14ac:dyDescent="0.25">
      <c r="A22" t="str">
        <f t="shared" si="0"/>
        <v>{ type = "technology", name = "arrow-speed-21", icon = "__Cursed Exp__/graphics/ammo/icons/cursed-range-tech-2.jpg", effects = { { type = "gun-speed", ammo_category = "arrow", modifier = "0.1" } }, prerequisites = {"arrow-speed-20"}, unit = { count = 1, ingredients = { {"cursed-talent-0", 1} }, time = 3000 }, upgrade = "true", order = "e-l-a", enable = false },</v>
      </c>
      <c r="B22" t="s">
        <v>414</v>
      </c>
      <c r="C22" t="s">
        <v>435</v>
      </c>
      <c r="D22" t="s">
        <v>525</v>
      </c>
      <c r="E22" t="str">
        <f t="shared" si="1"/>
        <v>arrow-speed-20</v>
      </c>
      <c r="F22" t="s">
        <v>113</v>
      </c>
      <c r="G22" t="s">
        <v>112</v>
      </c>
    </row>
    <row r="23" spans="1:7" x14ac:dyDescent="0.25">
      <c r="A23" t="str">
        <f t="shared" si="0"/>
        <v>{ type = "technology", name = "arrow-speed-22", icon = "__Cursed Exp__/graphics/ammo/icons/cursed-range-tech-2.jpg", effects = { { type = "gun-speed", ammo_category = "arrow", modifier = "0.1" } }, prerequisites = {"arrow-speed-21"}, unit = { count = 1, ingredients = { {"cursed-talent-0", 1} }, time = 3000 }, upgrade = "true", order = "e-l-a", enable = false },</v>
      </c>
      <c r="B23" t="s">
        <v>414</v>
      </c>
      <c r="C23" t="s">
        <v>436</v>
      </c>
      <c r="D23" t="s">
        <v>525</v>
      </c>
      <c r="E23" t="str">
        <f t="shared" si="1"/>
        <v>arrow-speed-21</v>
      </c>
      <c r="F23" t="s">
        <v>113</v>
      </c>
      <c r="G23" t="s">
        <v>112</v>
      </c>
    </row>
    <row r="24" spans="1:7" x14ac:dyDescent="0.25">
      <c r="A24" t="str">
        <f t="shared" si="0"/>
        <v>{ type = "technology", name = "arrow-speed-23", icon = "__Cursed Exp__/graphics/ammo/icons/cursed-range-tech-2.jpg", effects = { { type = "gun-speed", ammo_category = "arrow", modifier = "0.1" } }, prerequisites = {"arrow-speed-22"}, unit = { count = 1, ingredients = { {"cursed-talent-0", 1} }, time = 3000 }, upgrade = "true", order = "e-l-a", enable = false },</v>
      </c>
      <c r="B24" t="s">
        <v>414</v>
      </c>
      <c r="C24" t="s">
        <v>437</v>
      </c>
      <c r="D24" t="s">
        <v>525</v>
      </c>
      <c r="E24" t="str">
        <f t="shared" si="1"/>
        <v>arrow-speed-22</v>
      </c>
      <c r="F24" t="s">
        <v>113</v>
      </c>
      <c r="G24" t="s">
        <v>112</v>
      </c>
    </row>
    <row r="25" spans="1:7" x14ac:dyDescent="0.25">
      <c r="A25" t="str">
        <f t="shared" si="0"/>
        <v>{ type = "technology", name = "arrow-speed-24", icon = "__Cursed Exp__/graphics/ammo/icons/cursed-range-tech-2.jpg", effects = { { type = "gun-speed", ammo_category = "arrow", modifier = "0.1" } }, prerequisites = {"arrow-speed-23"}, unit = { count = 1, ingredients = { {"cursed-talent-0", 1} }, time = 3000 }, upgrade = "true", order = "e-l-a", enable = false },</v>
      </c>
      <c r="B25" t="s">
        <v>414</v>
      </c>
      <c r="C25" t="s">
        <v>438</v>
      </c>
      <c r="D25" t="s">
        <v>525</v>
      </c>
      <c r="E25" t="str">
        <f t="shared" si="1"/>
        <v>arrow-speed-23</v>
      </c>
      <c r="F25" t="s">
        <v>113</v>
      </c>
      <c r="G25" t="s">
        <v>112</v>
      </c>
    </row>
    <row r="26" spans="1:7" x14ac:dyDescent="0.25">
      <c r="A26" t="str">
        <f t="shared" si="0"/>
        <v>{ type = "technology", name = "arrow-speed-25", icon = "__Cursed Exp__/graphics/ammo/icons/cursed-range-tech-2.jpg", effects = { { type = "gun-speed", ammo_category = "arrow", modifier = "0.1" } }, prerequisites = {"arrow-speed-24"}, unit = { count = 1, ingredients = { {"cursed-talent-0", 1} }, time = 3000 }, upgrade = "true", order = "e-l-a", enable = false },</v>
      </c>
      <c r="B26" t="s">
        <v>414</v>
      </c>
      <c r="C26" t="s">
        <v>439</v>
      </c>
      <c r="D26" t="s">
        <v>525</v>
      </c>
      <c r="E26" t="str">
        <f t="shared" si="1"/>
        <v>arrow-speed-24</v>
      </c>
      <c r="F26" t="s">
        <v>113</v>
      </c>
      <c r="G26" t="s">
        <v>112</v>
      </c>
    </row>
    <row r="27" spans="1:7" x14ac:dyDescent="0.25">
      <c r="A27" t="str">
        <f t="shared" si="0"/>
        <v>{ type = "technology", name = "arrow-speed-26", icon = "__Cursed Exp__/graphics/ammo/icons/cursed-range-tech-2.jpg", effects = { { type = "gun-speed", ammo_category = "arrow", modifier = "0.1" } }, prerequisites = {"arrow-speed-25"}, unit = { count = 1, ingredients = { {"cursed-talent-0", 1} }, time = 3000 }, upgrade = "true", order = "e-l-a", enable = false },</v>
      </c>
      <c r="B27" t="s">
        <v>414</v>
      </c>
      <c r="C27" t="s">
        <v>440</v>
      </c>
      <c r="D27" t="s">
        <v>525</v>
      </c>
      <c r="E27" t="str">
        <f t="shared" si="1"/>
        <v>arrow-speed-25</v>
      </c>
      <c r="F27" t="s">
        <v>113</v>
      </c>
      <c r="G27" t="s">
        <v>112</v>
      </c>
    </row>
    <row r="28" spans="1:7" x14ac:dyDescent="0.25">
      <c r="A28" t="str">
        <f t="shared" si="0"/>
        <v>{ type = "technology", name = "arrow-speed-27", icon = "__Cursed Exp__/graphics/ammo/icons/cursed-range-tech-2.jpg", effects = { { type = "gun-speed", ammo_category = "arrow", modifier = "0.1" } }, prerequisites = {"arrow-speed-26"}, unit = { count = 1, ingredients = { {"cursed-talent-0", 1} }, time = 3000 }, upgrade = "true", order = "e-l-a", enable = false },</v>
      </c>
      <c r="B28" t="s">
        <v>414</v>
      </c>
      <c r="C28" t="s">
        <v>441</v>
      </c>
      <c r="D28" t="s">
        <v>525</v>
      </c>
      <c r="E28" t="str">
        <f t="shared" si="1"/>
        <v>arrow-speed-26</v>
      </c>
      <c r="F28" t="s">
        <v>113</v>
      </c>
      <c r="G28" t="s">
        <v>112</v>
      </c>
    </row>
    <row r="29" spans="1:7" x14ac:dyDescent="0.25">
      <c r="A29" t="str">
        <f t="shared" si="0"/>
        <v>{ type = "technology", name = "arrow-speed-28", icon = "__Cursed Exp__/graphics/ammo/icons/cursed-range-tech-2.jpg", effects = { { type = "gun-speed", ammo_category = "arrow", modifier = "0.1" } }, prerequisites = {"arrow-speed-27"}, unit = { count = 1, ingredients = { {"cursed-talent-0", 1} }, time = 3000 }, upgrade = "true", order = "e-l-a", enable = false },</v>
      </c>
      <c r="B29" t="s">
        <v>414</v>
      </c>
      <c r="C29" t="s">
        <v>442</v>
      </c>
      <c r="D29" t="s">
        <v>525</v>
      </c>
      <c r="E29" t="str">
        <f t="shared" si="1"/>
        <v>arrow-speed-27</v>
      </c>
      <c r="F29" t="s">
        <v>113</v>
      </c>
      <c r="G29" t="s">
        <v>112</v>
      </c>
    </row>
    <row r="30" spans="1:7" x14ac:dyDescent="0.25">
      <c r="A30" t="str">
        <f t="shared" si="0"/>
        <v>{ type = "technology", name = "arrow-speed-29", icon = "__Cursed Exp__/graphics/ammo/icons/cursed-range-tech-2.jpg", effects = { { type = "gun-speed", ammo_category = "arrow", modifier = "0.1" } }, prerequisites = {"arrow-speed-28"}, unit = { count = 1, ingredients = { {"cursed-talent-0", 1} }, time = 3000 }, upgrade = "true", order = "e-l-a", enable = false },</v>
      </c>
      <c r="B30" t="s">
        <v>414</v>
      </c>
      <c r="C30" t="s">
        <v>443</v>
      </c>
      <c r="D30" t="s">
        <v>525</v>
      </c>
      <c r="E30" t="str">
        <f t="shared" si="1"/>
        <v>arrow-speed-28</v>
      </c>
      <c r="F30" t="s">
        <v>113</v>
      </c>
      <c r="G30" t="s">
        <v>112</v>
      </c>
    </row>
    <row r="31" spans="1:7" x14ac:dyDescent="0.25">
      <c r="A31" t="str">
        <f t="shared" si="0"/>
        <v>{ type = "technology", name = "arrow-speed-30", icon = "__Cursed Exp__/graphics/ammo/icons/cursed-range-tech-2.jpg", effects = { { type = "gun-speed", ammo_category = "arrow", modifier = "0.1" } }, prerequisites = {"arrow-speed-29"}, unit = { count = 1, ingredients = { {"cursed-talent-0", 1} }, time = 3000 }, upgrade = "true", order = "e-l-a", enable = false },</v>
      </c>
      <c r="B31" t="s">
        <v>414</v>
      </c>
      <c r="C31" t="s">
        <v>444</v>
      </c>
      <c r="D31" t="s">
        <v>525</v>
      </c>
      <c r="E31" t="str">
        <f t="shared" si="1"/>
        <v>arrow-speed-29</v>
      </c>
      <c r="F31" t="s">
        <v>113</v>
      </c>
      <c r="G31" t="s">
        <v>112</v>
      </c>
    </row>
    <row r="32" spans="1:7" x14ac:dyDescent="0.25">
      <c r="A32" t="str">
        <f t="shared" si="0"/>
        <v>{ type = "technology", name = "arrow-speed-31", icon = "__Cursed Exp__/graphics/ammo/icons/cursed-range-tech-2.jpg", effects = { { type = "gun-speed", ammo_category = "arrow", modifier = "0.1" } }, prerequisites = {"arrow-speed-30"}, unit = { count = 1, ingredients = { {"cursed-talent-0", 1} }, time = 3000 }, upgrade = "true", order = "e-l-a", enable = false },</v>
      </c>
      <c r="B32" t="s">
        <v>414</v>
      </c>
      <c r="C32" t="s">
        <v>445</v>
      </c>
      <c r="D32" t="s">
        <v>525</v>
      </c>
      <c r="E32" t="str">
        <f t="shared" si="1"/>
        <v>arrow-speed-30</v>
      </c>
      <c r="F32" t="s">
        <v>113</v>
      </c>
      <c r="G32" t="s">
        <v>112</v>
      </c>
    </row>
    <row r="33" spans="1:7" x14ac:dyDescent="0.25">
      <c r="A33" t="str">
        <f t="shared" si="0"/>
        <v>{ type = "technology", name = "arrow-speed-32", icon = "__Cursed Exp__/graphics/ammo/icons/cursed-range-tech-2.jpg", effects = { { type = "gun-speed", ammo_category = "arrow", modifier = "0.1" } }, prerequisites = {"arrow-speed-31"}, unit = { count = 1, ingredients = { {"cursed-talent-0", 1} }, time = 3000 }, upgrade = "true", order = "e-l-a", enable = false },</v>
      </c>
      <c r="B33" t="s">
        <v>414</v>
      </c>
      <c r="C33" t="s">
        <v>446</v>
      </c>
      <c r="D33" t="s">
        <v>525</v>
      </c>
      <c r="E33" t="str">
        <f t="shared" si="1"/>
        <v>arrow-speed-31</v>
      </c>
      <c r="F33" t="s">
        <v>113</v>
      </c>
      <c r="G33" t="s">
        <v>112</v>
      </c>
    </row>
    <row r="34" spans="1:7" x14ac:dyDescent="0.25">
      <c r="A34" t="str">
        <f t="shared" si="0"/>
        <v>{ type = "technology", name = "arrow-speed-33", icon = "__Cursed Exp__/graphics/ammo/icons/cursed-range-tech-2.jpg", effects = { { type = "gun-speed", ammo_category = "arrow", modifier = "0.1" } }, prerequisites = {"arrow-speed-32"}, unit = { count = 1, ingredients = { {"cursed-talent-0", 1} }, time = 3000 }, upgrade = "true", order = "e-l-a", enable = false },</v>
      </c>
      <c r="B34" t="s">
        <v>414</v>
      </c>
      <c r="C34" t="s">
        <v>447</v>
      </c>
      <c r="D34" t="s">
        <v>525</v>
      </c>
      <c r="E34" t="str">
        <f t="shared" si="1"/>
        <v>arrow-speed-32</v>
      </c>
      <c r="F34" t="s">
        <v>113</v>
      </c>
      <c r="G34" t="s">
        <v>112</v>
      </c>
    </row>
    <row r="35" spans="1:7" x14ac:dyDescent="0.25">
      <c r="A35" t="str">
        <f t="shared" si="0"/>
        <v>{ type = "technology", name = "arrow-speed-34", icon = "__Cursed Exp__/graphics/ammo/icons/cursed-range-tech-2.jpg", effects = { { type = "gun-speed", ammo_category = "arrow", modifier = "0.1" } }, prerequisites = {"arrow-speed-33"}, unit = { count = 1, ingredients = { {"cursed-talent-0", 1} }, time = 3000 }, upgrade = "true", order = "e-l-a", enable = false },</v>
      </c>
      <c r="B35" t="s">
        <v>414</v>
      </c>
      <c r="C35" t="s">
        <v>448</v>
      </c>
      <c r="D35" t="s">
        <v>525</v>
      </c>
      <c r="E35" t="str">
        <f t="shared" si="1"/>
        <v>arrow-speed-33</v>
      </c>
      <c r="F35" t="s">
        <v>113</v>
      </c>
      <c r="G35" t="s">
        <v>112</v>
      </c>
    </row>
    <row r="36" spans="1:7" x14ac:dyDescent="0.25">
      <c r="A36" t="str">
        <f t="shared" si="0"/>
        <v>{ type = "technology", name = "arrow-speed-35", icon = "__Cursed Exp__/graphics/ammo/icons/cursed-range-tech-2.jpg", effects = { { type = "gun-speed", ammo_category = "arrow", modifier = "0.1" } }, prerequisites = {"arrow-speed-34"}, unit = { count = 1, ingredients = { {"cursed-talent-0", 1} }, time = 3000 }, upgrade = "true", order = "e-l-a", enable = false },</v>
      </c>
      <c r="B36" t="s">
        <v>414</v>
      </c>
      <c r="C36" t="s">
        <v>449</v>
      </c>
      <c r="D36" t="s">
        <v>525</v>
      </c>
      <c r="E36" t="str">
        <f t="shared" si="1"/>
        <v>arrow-speed-34</v>
      </c>
      <c r="F36" t="s">
        <v>113</v>
      </c>
      <c r="G36" t="s">
        <v>112</v>
      </c>
    </row>
    <row r="37" spans="1:7" x14ac:dyDescent="0.25">
      <c r="A37" t="str">
        <f t="shared" si="0"/>
        <v>{ type = "technology", name = "arrow-speed-36", icon = "__Cursed Exp__/graphics/ammo/icons/cursed-range-tech-2.jpg", effects = { { type = "gun-speed", ammo_category = "arrow", modifier = "0.1" } }, prerequisites = {"arrow-speed-35"}, unit = { count = 1, ingredients = { {"cursed-talent-0", 1} }, time = 3000 }, upgrade = "true", order = "e-l-a", enable = false },</v>
      </c>
      <c r="B37" t="s">
        <v>414</v>
      </c>
      <c r="C37" t="s">
        <v>450</v>
      </c>
      <c r="D37" t="s">
        <v>525</v>
      </c>
      <c r="E37" t="str">
        <f t="shared" si="1"/>
        <v>arrow-speed-35</v>
      </c>
      <c r="F37" t="s">
        <v>113</v>
      </c>
      <c r="G37" t="s">
        <v>112</v>
      </c>
    </row>
    <row r="38" spans="1:7" x14ac:dyDescent="0.25">
      <c r="A38" t="str">
        <f t="shared" si="0"/>
        <v>{ type = "technology", name = "arrow-speed-37", icon = "__Cursed Exp__/graphics/ammo/icons/cursed-range-tech-2.jpg", effects = { { type = "gun-speed", ammo_category = "arrow", modifier = "0.1" } }, prerequisites = {"arrow-speed-36"}, unit = { count = 1, ingredients = { {"cursed-talent-0", 1} }, time = 3000 }, upgrade = "true", order = "e-l-a", enable = false },</v>
      </c>
      <c r="B38" t="s">
        <v>414</v>
      </c>
      <c r="C38" t="s">
        <v>451</v>
      </c>
      <c r="D38" t="s">
        <v>525</v>
      </c>
      <c r="E38" t="str">
        <f t="shared" si="1"/>
        <v>arrow-speed-36</v>
      </c>
      <c r="F38" t="s">
        <v>113</v>
      </c>
      <c r="G38" t="s">
        <v>112</v>
      </c>
    </row>
    <row r="39" spans="1:7" x14ac:dyDescent="0.25">
      <c r="A39" t="str">
        <f t="shared" si="0"/>
        <v>{ type = "technology", name = "arrow-speed-38", icon = "__Cursed Exp__/graphics/ammo/icons/cursed-range-tech-2.jpg", effects = { { type = "gun-speed", ammo_category = "arrow", modifier = "0.1" } }, prerequisites = {"arrow-speed-37"}, unit = { count = 1, ingredients = { {"cursed-talent-0", 1} }, time = 3000 }, upgrade = "true", order = "e-l-a", enable = false },</v>
      </c>
      <c r="B39" t="s">
        <v>414</v>
      </c>
      <c r="C39" t="s">
        <v>452</v>
      </c>
      <c r="D39" t="s">
        <v>525</v>
      </c>
      <c r="E39" t="str">
        <f t="shared" si="1"/>
        <v>arrow-speed-37</v>
      </c>
      <c r="F39" t="s">
        <v>113</v>
      </c>
      <c r="G39" t="s">
        <v>112</v>
      </c>
    </row>
    <row r="40" spans="1:7" x14ac:dyDescent="0.25">
      <c r="A40" t="str">
        <f t="shared" si="0"/>
        <v>{ type = "technology", name = "arrow-speed-39", icon = "__Cursed Exp__/graphics/ammo/icons/cursed-range-tech-2.jpg", effects = { { type = "gun-speed", ammo_category = "arrow", modifier = "0.1" } }, prerequisites = {"arrow-speed-38"}, unit = { count = 1, ingredients = { {"cursed-talent-0", 1} }, time = 3000 }, upgrade = "true", order = "e-l-a", enable = false },</v>
      </c>
      <c r="B40" t="s">
        <v>414</v>
      </c>
      <c r="C40" t="s">
        <v>453</v>
      </c>
      <c r="D40" t="s">
        <v>525</v>
      </c>
      <c r="E40" t="str">
        <f t="shared" si="1"/>
        <v>arrow-speed-38</v>
      </c>
      <c r="F40" t="s">
        <v>113</v>
      </c>
      <c r="G40" t="s">
        <v>112</v>
      </c>
    </row>
    <row r="41" spans="1:7" x14ac:dyDescent="0.25">
      <c r="A41" t="str">
        <f t="shared" si="0"/>
        <v>{ type = "technology", name = "arrow-speed-40", icon = "__Cursed Exp__/graphics/ammo/icons/cursed-range-tech-2.jpg", effects = { { type = "gun-speed", ammo_category = "arrow", modifier = "0.1" } }, prerequisites = {"arrow-speed-39"}, unit = { count = 1, ingredients = { {"cursed-talent-0", 1} }, time = 3000 }, upgrade = "true", order = "e-l-a", enable = false },</v>
      </c>
      <c r="B41" t="s">
        <v>414</v>
      </c>
      <c r="C41" t="s">
        <v>454</v>
      </c>
      <c r="D41" t="s">
        <v>525</v>
      </c>
      <c r="E41" t="str">
        <f t="shared" si="1"/>
        <v>arrow-speed-39</v>
      </c>
      <c r="F41" t="s">
        <v>113</v>
      </c>
      <c r="G41" t="s">
        <v>112</v>
      </c>
    </row>
    <row r="42" spans="1:7" x14ac:dyDescent="0.25">
      <c r="A42" t="str">
        <f t="shared" si="0"/>
        <v>{ type = "technology", name = "arrow-speed-41", icon = "__Cursed Exp__/graphics/ammo/icons/cursed-range-tech-2.jpg", effects = { { type = "gun-speed", ammo_category = "arrow", modifier = "0.1" } }, prerequisites = {"arrow-speed-40"}, unit = { count = 1, ingredients = { {"cursed-talent-0", 1} }, time = 3000 }, upgrade = "true", order = "e-l-a", enable = false },</v>
      </c>
      <c r="B42" t="s">
        <v>414</v>
      </c>
      <c r="C42" t="s">
        <v>455</v>
      </c>
      <c r="D42" t="s">
        <v>525</v>
      </c>
      <c r="E42" t="str">
        <f t="shared" si="1"/>
        <v>arrow-speed-40</v>
      </c>
      <c r="F42" t="s">
        <v>113</v>
      </c>
      <c r="G42" t="s">
        <v>112</v>
      </c>
    </row>
    <row r="43" spans="1:7" x14ac:dyDescent="0.25">
      <c r="A43" t="str">
        <f t="shared" si="0"/>
        <v>{ type = "technology", name = "arrow-speed-42", icon = "__Cursed Exp__/graphics/ammo/icons/cursed-range-tech-2.jpg", effects = { { type = "gun-speed", ammo_category = "arrow", modifier = "0.1" } }, prerequisites = {"arrow-speed-41"}, unit = { count = 1, ingredients = { {"cursed-talent-0", 1} }, time = 3000 }, upgrade = "true", order = "e-l-a", enable = false },</v>
      </c>
      <c r="B43" t="s">
        <v>414</v>
      </c>
      <c r="C43" t="s">
        <v>456</v>
      </c>
      <c r="D43" t="s">
        <v>525</v>
      </c>
      <c r="E43" t="str">
        <f t="shared" si="1"/>
        <v>arrow-speed-41</v>
      </c>
      <c r="F43" t="s">
        <v>113</v>
      </c>
      <c r="G43" t="s">
        <v>112</v>
      </c>
    </row>
    <row r="44" spans="1:7" x14ac:dyDescent="0.25">
      <c r="A44" t="str">
        <f t="shared" si="0"/>
        <v>{ type = "technology", name = "arrow-speed-43", icon = "__Cursed Exp__/graphics/ammo/icons/cursed-range-tech-2.jpg", effects = { { type = "gun-speed", ammo_category = "arrow", modifier = "0.1" } }, prerequisites = {"arrow-speed-42"}, unit = { count = 1, ingredients = { {"cursed-talent-0", 1} }, time = 3000 }, upgrade = "true", order = "e-l-a", enable = false },</v>
      </c>
      <c r="B44" t="s">
        <v>414</v>
      </c>
      <c r="C44" t="s">
        <v>457</v>
      </c>
      <c r="D44" t="s">
        <v>525</v>
      </c>
      <c r="E44" t="str">
        <f t="shared" si="1"/>
        <v>arrow-speed-42</v>
      </c>
      <c r="F44" t="s">
        <v>113</v>
      </c>
      <c r="G44" t="s">
        <v>112</v>
      </c>
    </row>
    <row r="45" spans="1:7" x14ac:dyDescent="0.25">
      <c r="A45" t="str">
        <f t="shared" si="0"/>
        <v>{ type = "technology", name = "arrow-speed-44", icon = "__Cursed Exp__/graphics/ammo/icons/cursed-range-tech-2.jpg", effects = { { type = "gun-speed", ammo_category = "arrow", modifier = "0.1" } }, prerequisites = {"arrow-speed-43"}, unit = { count = 1, ingredients = { {"cursed-talent-0", 1} }, time = 3000 }, upgrade = "true", order = "e-l-a", enable = false },</v>
      </c>
      <c r="B45" t="s">
        <v>414</v>
      </c>
      <c r="C45" t="s">
        <v>458</v>
      </c>
      <c r="D45" t="s">
        <v>525</v>
      </c>
      <c r="E45" t="str">
        <f t="shared" si="1"/>
        <v>arrow-speed-43</v>
      </c>
      <c r="F45" t="s">
        <v>113</v>
      </c>
      <c r="G45" t="s">
        <v>112</v>
      </c>
    </row>
    <row r="46" spans="1:7" x14ac:dyDescent="0.25">
      <c r="A46" t="str">
        <f t="shared" si="0"/>
        <v>{ type = "technology", name = "arrow-speed-45", icon = "__Cursed Exp__/graphics/ammo/icons/cursed-range-tech-2.jpg", effects = { { type = "gun-speed", ammo_category = "arrow", modifier = "0.1" } }, prerequisites = {"arrow-speed-44"}, unit = { count = 1, ingredients = { {"cursed-talent-0", 1} }, time = 3000 }, upgrade = "true", order = "e-l-a", enable = false },</v>
      </c>
      <c r="B46" t="s">
        <v>414</v>
      </c>
      <c r="C46" t="s">
        <v>459</v>
      </c>
      <c r="D46" t="s">
        <v>525</v>
      </c>
      <c r="E46" t="str">
        <f t="shared" si="1"/>
        <v>arrow-speed-44</v>
      </c>
      <c r="F46" t="s">
        <v>113</v>
      </c>
      <c r="G46" t="s">
        <v>112</v>
      </c>
    </row>
    <row r="47" spans="1:7" x14ac:dyDescent="0.25">
      <c r="A47" t="str">
        <f t="shared" si="0"/>
        <v>{ type = "technology", name = "arrow-speed-46", icon = "__Cursed Exp__/graphics/ammo/icons/cursed-range-tech-2.jpg", effects = { { type = "gun-speed", ammo_category = "arrow", modifier = "0.1" } }, prerequisites = {"arrow-speed-45"}, unit = { count = 1, ingredients = { {"cursed-talent-0", 1} }, time = 3000 }, upgrade = "true", order = "e-l-a", enable = false },</v>
      </c>
      <c r="B47" t="s">
        <v>414</v>
      </c>
      <c r="C47" t="s">
        <v>460</v>
      </c>
      <c r="D47" t="s">
        <v>525</v>
      </c>
      <c r="E47" t="str">
        <f t="shared" si="1"/>
        <v>arrow-speed-45</v>
      </c>
      <c r="F47" t="s">
        <v>113</v>
      </c>
      <c r="G47" t="s">
        <v>112</v>
      </c>
    </row>
    <row r="48" spans="1:7" x14ac:dyDescent="0.25">
      <c r="A48" t="str">
        <f t="shared" si="0"/>
        <v>{ type = "technology", name = "arrow-speed-47", icon = "__Cursed Exp__/graphics/ammo/icons/cursed-range-tech-2.jpg", effects = { { type = "gun-speed", ammo_category = "arrow", modifier = "0.1" } }, prerequisites = {"arrow-speed-46"}, unit = { count = 1, ingredients = { {"cursed-talent-0", 1} }, time = 3000 }, upgrade = "true", order = "e-l-a", enable = false },</v>
      </c>
      <c r="B48" t="s">
        <v>414</v>
      </c>
      <c r="C48" t="s">
        <v>461</v>
      </c>
      <c r="D48" t="s">
        <v>525</v>
      </c>
      <c r="E48" t="str">
        <f t="shared" si="1"/>
        <v>arrow-speed-46</v>
      </c>
      <c r="F48" t="s">
        <v>113</v>
      </c>
      <c r="G48" t="s">
        <v>112</v>
      </c>
    </row>
    <row r="49" spans="1:7" x14ac:dyDescent="0.25">
      <c r="A49" t="str">
        <f t="shared" si="0"/>
        <v>{ type = "technology", name = "arrow-speed-48", icon = "__Cursed Exp__/graphics/ammo/icons/cursed-range-tech-2.jpg", effects = { { type = "gun-speed", ammo_category = "arrow", modifier = "0.1" } }, prerequisites = {"arrow-speed-47"}, unit = { count = 1, ingredients = { {"cursed-talent-0", 1} }, time = 3000 }, upgrade = "true", order = "e-l-a", enable = false },</v>
      </c>
      <c r="B49" t="s">
        <v>414</v>
      </c>
      <c r="C49" t="s">
        <v>462</v>
      </c>
      <c r="D49" t="s">
        <v>525</v>
      </c>
      <c r="E49" t="str">
        <f t="shared" si="1"/>
        <v>arrow-speed-47</v>
      </c>
      <c r="F49" t="s">
        <v>113</v>
      </c>
      <c r="G49" t="s">
        <v>112</v>
      </c>
    </row>
    <row r="50" spans="1:7" x14ac:dyDescent="0.25">
      <c r="A50" t="str">
        <f t="shared" si="0"/>
        <v>{ type = "technology", name = "arrow-speed-49", icon = "__Cursed Exp__/graphics/ammo/icons/cursed-range-tech-2.jpg", effects = { { type = "gun-speed", ammo_category = "arrow", modifier = "0.1" } }, prerequisites = {"arrow-speed-48"}, unit = { count = 1, ingredients = { {"cursed-talent-0", 1} }, time = 3000 }, upgrade = "true", order = "e-l-a", enable = false },</v>
      </c>
      <c r="B50" t="s">
        <v>414</v>
      </c>
      <c r="C50" t="s">
        <v>463</v>
      </c>
      <c r="D50" t="s">
        <v>525</v>
      </c>
      <c r="E50" t="str">
        <f t="shared" si="1"/>
        <v>arrow-speed-48</v>
      </c>
      <c r="F50" t="s">
        <v>113</v>
      </c>
      <c r="G50" t="s">
        <v>112</v>
      </c>
    </row>
    <row r="51" spans="1:7" x14ac:dyDescent="0.25">
      <c r="A51" t="str">
        <f t="shared" si="0"/>
        <v>{ type = "technology", name = "arrow-speed-50", icon = "__Cursed Exp__/graphics/ammo/icons/cursed-range-tech-2.jpg", effects = { { type = "gun-speed", ammo_category = "arrow", modifier = "0.1" } }, prerequisites = {"arrow-speed-49"}, unit = { count = 1, ingredients = { {"cursed-talent-0", 1} }, time = 3000 }, upgrade = "true", order = "e-l-a", enable = false },</v>
      </c>
      <c r="B51" t="s">
        <v>414</v>
      </c>
      <c r="C51" t="s">
        <v>464</v>
      </c>
      <c r="D51" t="s">
        <v>525</v>
      </c>
      <c r="E51" t="str">
        <f t="shared" si="1"/>
        <v>arrow-speed-49</v>
      </c>
      <c r="F51" t="s">
        <v>113</v>
      </c>
      <c r="G51" t="s">
        <v>112</v>
      </c>
    </row>
    <row r="52" spans="1:7" x14ac:dyDescent="0.25">
      <c r="A52" t="str">
        <f t="shared" si="0"/>
        <v>{ type = "technology", name = "arrow-speed-51", icon = "__Cursed Exp__/graphics/ammo/icons/cursed-range-tech-2.jpg", effects = { { type = "gun-speed", ammo_category = "arrow", modifier = "0.1" } }, prerequisites = {"arrow-speed-50"}, unit = { count = 1, ingredients = { {"cursed-talent-0", 1} }, time = 3000 }, upgrade = "true", order = "e-l-a", enable = false },</v>
      </c>
      <c r="B52" t="s">
        <v>414</v>
      </c>
      <c r="C52" t="s">
        <v>465</v>
      </c>
      <c r="D52" t="s">
        <v>525</v>
      </c>
      <c r="E52" t="str">
        <f t="shared" si="1"/>
        <v>arrow-speed-50</v>
      </c>
      <c r="F52" t="s">
        <v>113</v>
      </c>
      <c r="G52" t="s">
        <v>112</v>
      </c>
    </row>
    <row r="53" spans="1:7" x14ac:dyDescent="0.25">
      <c r="A53" t="str">
        <f t="shared" si="0"/>
        <v>{ type = "technology", name = "arrow-speed-52", icon = "__Cursed Exp__/graphics/ammo/icons/cursed-range-tech-2.jpg", effects = { { type = "gun-speed", ammo_category = "arrow", modifier = "0.1" } }, prerequisites = {"arrow-speed-51"}, unit = { count = 1, ingredients = { {"cursed-talent-0", 1} }, time = 3000 }, upgrade = "true", order = "e-l-a", enable = false },</v>
      </c>
      <c r="B53" t="s">
        <v>414</v>
      </c>
      <c r="C53" t="s">
        <v>466</v>
      </c>
      <c r="D53" t="s">
        <v>525</v>
      </c>
      <c r="E53" t="str">
        <f t="shared" si="1"/>
        <v>arrow-speed-51</v>
      </c>
      <c r="F53" t="s">
        <v>113</v>
      </c>
      <c r="G53" t="s">
        <v>112</v>
      </c>
    </row>
    <row r="54" spans="1:7" x14ac:dyDescent="0.25">
      <c r="A54" t="str">
        <f t="shared" si="0"/>
        <v>{ type = "technology", name = "arrow-speed-53", icon = "__Cursed Exp__/graphics/ammo/icons/cursed-range-tech-2.jpg", effects = { { type = "gun-speed", ammo_category = "arrow", modifier = "0.1" } }, prerequisites = {"arrow-speed-52"}, unit = { count = 1, ingredients = { {"cursed-talent-0", 1} }, time = 3000 }, upgrade = "true", order = "e-l-a", enable = false },</v>
      </c>
      <c r="B54" t="s">
        <v>414</v>
      </c>
      <c r="C54" t="s">
        <v>467</v>
      </c>
      <c r="D54" t="s">
        <v>525</v>
      </c>
      <c r="E54" t="str">
        <f t="shared" si="1"/>
        <v>arrow-speed-52</v>
      </c>
      <c r="F54" t="s">
        <v>113</v>
      </c>
      <c r="G54" t="s">
        <v>112</v>
      </c>
    </row>
    <row r="55" spans="1:7" x14ac:dyDescent="0.25">
      <c r="A55" t="str">
        <f t="shared" si="0"/>
        <v>{ type = "technology", name = "arrow-speed-54", icon = "__Cursed Exp__/graphics/ammo/icons/cursed-range-tech-2.jpg", effects = { { type = "gun-speed", ammo_category = "arrow", modifier = "0.1" } }, prerequisites = {"arrow-speed-53"}, unit = { count = 1, ingredients = { {"cursed-talent-0", 1} }, time = 3000 }, upgrade = "true", order = "e-l-a", enable = false },</v>
      </c>
      <c r="B55" t="s">
        <v>414</v>
      </c>
      <c r="C55" t="s">
        <v>468</v>
      </c>
      <c r="D55" t="s">
        <v>525</v>
      </c>
      <c r="E55" t="str">
        <f t="shared" si="1"/>
        <v>arrow-speed-53</v>
      </c>
      <c r="F55" t="s">
        <v>113</v>
      </c>
      <c r="G55" t="s">
        <v>112</v>
      </c>
    </row>
    <row r="56" spans="1:7" x14ac:dyDescent="0.25">
      <c r="A56" t="str">
        <f t="shared" si="0"/>
        <v>{ type = "technology", name = "arrow-speed-55", icon = "__Cursed Exp__/graphics/ammo/icons/cursed-range-tech-2.jpg", effects = { { type = "gun-speed", ammo_category = "arrow", modifier = "0.1" } }, prerequisites = {"arrow-speed-54"}, unit = { count = 1, ingredients = { {"cursed-talent-0", 1} }, time = 3000 }, upgrade = "true", order = "e-l-a", enable = false },</v>
      </c>
      <c r="B56" t="s">
        <v>414</v>
      </c>
      <c r="C56" t="s">
        <v>469</v>
      </c>
      <c r="D56" t="s">
        <v>525</v>
      </c>
      <c r="E56" t="str">
        <f t="shared" si="1"/>
        <v>arrow-speed-54</v>
      </c>
      <c r="F56" t="s">
        <v>113</v>
      </c>
      <c r="G56" t="s">
        <v>112</v>
      </c>
    </row>
    <row r="57" spans="1:7" x14ac:dyDescent="0.25">
      <c r="A57" t="str">
        <f t="shared" si="0"/>
        <v>{ type = "technology", name = "arrow-speed-56", icon = "__Cursed Exp__/graphics/ammo/icons/cursed-range-tech-2.jpg", effects = { { type = "gun-speed", ammo_category = "arrow", modifier = "0.1" } }, prerequisites = {"arrow-speed-55"}, unit = { count = 1, ingredients = { {"cursed-talent-0", 1} }, time = 3000 }, upgrade = "true", order = "e-l-a", enable = false },</v>
      </c>
      <c r="B57" t="s">
        <v>414</v>
      </c>
      <c r="C57" t="s">
        <v>470</v>
      </c>
      <c r="D57" t="s">
        <v>525</v>
      </c>
      <c r="E57" t="str">
        <f t="shared" si="1"/>
        <v>arrow-speed-55</v>
      </c>
      <c r="F57" t="s">
        <v>113</v>
      </c>
      <c r="G57" t="s">
        <v>112</v>
      </c>
    </row>
    <row r="58" spans="1:7" x14ac:dyDescent="0.25">
      <c r="A58" t="str">
        <f t="shared" si="0"/>
        <v>{ type = "technology", name = "arrow-speed-57", icon = "__Cursed Exp__/graphics/ammo/icons/cursed-range-tech-2.jpg", effects = { { type = "gun-speed", ammo_category = "arrow", modifier = "0.1" } }, prerequisites = {"arrow-speed-56"}, unit = { count = 1, ingredients = { {"cursed-talent-0", 1} }, time = 3000 }, upgrade = "true", order = "e-l-a", enable = false },</v>
      </c>
      <c r="B58" t="s">
        <v>414</v>
      </c>
      <c r="C58" t="s">
        <v>471</v>
      </c>
      <c r="D58" t="s">
        <v>525</v>
      </c>
      <c r="E58" t="str">
        <f t="shared" si="1"/>
        <v>arrow-speed-56</v>
      </c>
      <c r="F58" t="s">
        <v>113</v>
      </c>
      <c r="G58" t="s">
        <v>112</v>
      </c>
    </row>
    <row r="59" spans="1:7" x14ac:dyDescent="0.25">
      <c r="A59" t="str">
        <f t="shared" si="0"/>
        <v>{ type = "technology", name = "arrow-speed-58", icon = "__Cursed Exp__/graphics/ammo/icons/cursed-range-tech-2.jpg", effects = { { type = "gun-speed", ammo_category = "arrow", modifier = "0.1" } }, prerequisites = {"arrow-speed-57"}, unit = { count = 1, ingredients = { {"cursed-talent-0", 1} }, time = 3000 }, upgrade = "true", order = "e-l-a", enable = false },</v>
      </c>
      <c r="B59" t="s">
        <v>414</v>
      </c>
      <c r="C59" t="s">
        <v>472</v>
      </c>
      <c r="D59" t="s">
        <v>525</v>
      </c>
      <c r="E59" t="str">
        <f t="shared" si="1"/>
        <v>arrow-speed-57</v>
      </c>
      <c r="F59" t="s">
        <v>113</v>
      </c>
      <c r="G59" t="s">
        <v>112</v>
      </c>
    </row>
    <row r="60" spans="1:7" x14ac:dyDescent="0.25">
      <c r="A60" t="str">
        <f t="shared" si="0"/>
        <v>{ type = "technology", name = "arrow-speed-59", icon = "__Cursed Exp__/graphics/ammo/icons/cursed-range-tech-2.jpg", effects = { { type = "gun-speed", ammo_category = "arrow", modifier = "0.1" } }, prerequisites = {"arrow-speed-58"}, unit = { count = 1, ingredients = { {"cursed-talent-0", 1} }, time = 3000 }, upgrade = "true", order = "e-l-a", enable = false },</v>
      </c>
      <c r="B60" t="s">
        <v>414</v>
      </c>
      <c r="C60" t="s">
        <v>473</v>
      </c>
      <c r="D60" t="s">
        <v>525</v>
      </c>
      <c r="E60" t="str">
        <f t="shared" si="1"/>
        <v>arrow-speed-58</v>
      </c>
      <c r="F60" t="s">
        <v>113</v>
      </c>
      <c r="G60" t="s">
        <v>112</v>
      </c>
    </row>
    <row r="61" spans="1:7" x14ac:dyDescent="0.25">
      <c r="A61" t="str">
        <f t="shared" si="0"/>
        <v>{ type = "technology", name = "arrow-speed-60", icon = "__Cursed Exp__/graphics/ammo/icons/cursed-range-tech-2.jpg", effects = { { type = "gun-speed", ammo_category = "arrow", modifier = "0.1" } }, prerequisites = {"arrow-speed-59"}, unit = { count = 1, ingredients = { {"cursed-talent-0", 1} }, time = 3000 }, upgrade = "true", order = "e-l-a", enable = false },</v>
      </c>
      <c r="B61" t="s">
        <v>414</v>
      </c>
      <c r="C61" t="s">
        <v>474</v>
      </c>
      <c r="D61" t="s">
        <v>525</v>
      </c>
      <c r="E61" t="str">
        <f t="shared" si="1"/>
        <v>arrow-speed-59</v>
      </c>
      <c r="F61" t="s">
        <v>113</v>
      </c>
      <c r="G61" t="s">
        <v>112</v>
      </c>
    </row>
    <row r="62" spans="1:7" x14ac:dyDescent="0.25">
      <c r="A62" t="str">
        <f t="shared" si="0"/>
        <v>{ type = "technology", name = "arrow-speed-61", icon = "__Cursed Exp__/graphics/ammo/icons/cursed-range-tech-2.jpg", effects = { { type = "gun-speed", ammo_category = "arrow", modifier = "0.1" } }, prerequisites = {"arrow-speed-60"}, unit = { count = 1, ingredients = { {"cursed-talent-0", 1} }, time = 3000 }, upgrade = "true", order = "e-l-a", enable = false },</v>
      </c>
      <c r="B62" t="s">
        <v>414</v>
      </c>
      <c r="C62" t="s">
        <v>475</v>
      </c>
      <c r="D62" t="s">
        <v>525</v>
      </c>
      <c r="E62" t="str">
        <f t="shared" si="1"/>
        <v>arrow-speed-60</v>
      </c>
      <c r="F62" t="s">
        <v>113</v>
      </c>
      <c r="G62" t="s">
        <v>112</v>
      </c>
    </row>
    <row r="63" spans="1:7" x14ac:dyDescent="0.25">
      <c r="A63" t="str">
        <f t="shared" si="0"/>
        <v>{ type = "technology", name = "arrow-speed-62", icon = "__Cursed Exp__/graphics/ammo/icons/cursed-range-tech-2.jpg", effects = { { type = "gun-speed", ammo_category = "arrow", modifier = "0.1" } }, prerequisites = {"arrow-speed-61"}, unit = { count = 1, ingredients = { {"cursed-talent-0", 1} }, time = 3000 }, upgrade = "true", order = "e-l-a", enable = false },</v>
      </c>
      <c r="B63" t="s">
        <v>414</v>
      </c>
      <c r="C63" t="s">
        <v>476</v>
      </c>
      <c r="D63" t="s">
        <v>525</v>
      </c>
      <c r="E63" t="str">
        <f t="shared" si="1"/>
        <v>arrow-speed-61</v>
      </c>
      <c r="F63" t="s">
        <v>113</v>
      </c>
      <c r="G63" t="s">
        <v>112</v>
      </c>
    </row>
    <row r="64" spans="1:7" x14ac:dyDescent="0.25">
      <c r="A64" t="str">
        <f t="shared" si="0"/>
        <v>{ type = "technology", name = "arrow-speed-63", icon = "__Cursed Exp__/graphics/ammo/icons/cursed-range-tech-2.jpg", effects = { { type = "gun-speed", ammo_category = "arrow", modifier = "0.1" } }, prerequisites = {"arrow-speed-62"}, unit = { count = 1, ingredients = { {"cursed-talent-0", 1} }, time = 3000 }, upgrade = "true", order = "e-l-a", enable = false },</v>
      </c>
      <c r="B64" t="s">
        <v>414</v>
      </c>
      <c r="C64" t="s">
        <v>477</v>
      </c>
      <c r="D64" t="s">
        <v>525</v>
      </c>
      <c r="E64" t="str">
        <f t="shared" si="1"/>
        <v>arrow-speed-62</v>
      </c>
      <c r="F64" t="s">
        <v>113</v>
      </c>
      <c r="G64" t="s">
        <v>112</v>
      </c>
    </row>
    <row r="65" spans="1:7" x14ac:dyDescent="0.25">
      <c r="A65" t="str">
        <f t="shared" si="0"/>
        <v>{ type = "technology", name = "arrow-speed-64", icon = "__Cursed Exp__/graphics/ammo/icons/cursed-range-tech-2.jpg", effects = { { type = "gun-speed", ammo_category = "arrow", modifier = "0.1" } }, prerequisites = {"arrow-speed-63"}, unit = { count = 1, ingredients = { {"cursed-talent-0", 1} }, time = 3000 }, upgrade = "true", order = "e-l-a", enable = false },</v>
      </c>
      <c r="B65" t="s">
        <v>414</v>
      </c>
      <c r="C65" t="s">
        <v>478</v>
      </c>
      <c r="D65" t="s">
        <v>525</v>
      </c>
      <c r="E65" t="str">
        <f t="shared" si="1"/>
        <v>arrow-speed-63</v>
      </c>
      <c r="F65" t="s">
        <v>113</v>
      </c>
      <c r="G65" t="s">
        <v>112</v>
      </c>
    </row>
    <row r="66" spans="1:7" x14ac:dyDescent="0.25">
      <c r="A66" t="str">
        <f t="shared" si="0"/>
        <v>{ type = "technology", name = "arrow-speed-65", icon = "__Cursed Exp__/graphics/ammo/icons/cursed-range-tech-2.jpg", effects = { { type = "gun-speed", ammo_category = "arrow", modifier = "0.1" } }, prerequisites = {"arrow-speed-64"}, unit = { count = 1, ingredients = { {"cursed-talent-0", 1} }, time = 3000 }, upgrade = "true", order = "e-l-a", enable = false },</v>
      </c>
      <c r="B66" t="s">
        <v>414</v>
      </c>
      <c r="C66" t="s">
        <v>479</v>
      </c>
      <c r="D66" t="s">
        <v>525</v>
      </c>
      <c r="E66" t="str">
        <f t="shared" si="1"/>
        <v>arrow-speed-64</v>
      </c>
      <c r="F66" t="s">
        <v>113</v>
      </c>
      <c r="G66" t="s">
        <v>112</v>
      </c>
    </row>
    <row r="67" spans="1:7" x14ac:dyDescent="0.25">
      <c r="A67" t="str">
        <f t="shared" ref="A67:A111" si="2">CONCATENATE(B67,C67,D67,E67,F67)</f>
        <v>{ type = "technology", name = "arrow-speed-66", icon = "__Cursed Exp__/graphics/ammo/icons/cursed-range-tech-2.jpg", effects = { { type = "gun-speed", ammo_category = "arrow", modifier = "0.1" } }, prerequisites = {"arrow-speed-65"}, unit = { count = 1, ingredients = { {"cursed-talent-0", 1} }, time = 3000 }, upgrade = "true", order = "e-l-a", enable = false },</v>
      </c>
      <c r="B67" t="s">
        <v>414</v>
      </c>
      <c r="C67" t="s">
        <v>480</v>
      </c>
      <c r="D67" t="s">
        <v>525</v>
      </c>
      <c r="E67" t="str">
        <f t="shared" si="1"/>
        <v>arrow-speed-65</v>
      </c>
      <c r="F67" t="s">
        <v>113</v>
      </c>
      <c r="G67" t="s">
        <v>112</v>
      </c>
    </row>
    <row r="68" spans="1:7" x14ac:dyDescent="0.25">
      <c r="A68" t="str">
        <f t="shared" si="2"/>
        <v>{ type = "technology", name = "arrow-speed-67", icon = "__Cursed Exp__/graphics/ammo/icons/cursed-range-tech-2.jpg", effects = { { type = "gun-speed", ammo_category = "arrow", modifier = "0.1" } }, prerequisites = {"arrow-speed-66"}, unit = { count = 1, ingredients = { {"cursed-talent-0", 1} }, time = 3000 }, upgrade = "true", order = "e-l-a", enable = false },</v>
      </c>
      <c r="B68" t="s">
        <v>414</v>
      </c>
      <c r="C68" t="s">
        <v>481</v>
      </c>
      <c r="D68" t="s">
        <v>525</v>
      </c>
      <c r="E68" t="str">
        <f t="shared" ref="E68:E110" si="3">C67</f>
        <v>arrow-speed-66</v>
      </c>
      <c r="F68" t="s">
        <v>113</v>
      </c>
      <c r="G68" t="s">
        <v>112</v>
      </c>
    </row>
    <row r="69" spans="1:7" x14ac:dyDescent="0.25">
      <c r="A69" t="str">
        <f t="shared" si="2"/>
        <v>{ type = "technology", name = "arrow-speed-68", icon = "__Cursed Exp__/graphics/ammo/icons/cursed-range-tech-2.jpg", effects = { { type = "gun-speed", ammo_category = "arrow", modifier = "0.1" } }, prerequisites = {"arrow-speed-67"}, unit = { count = 1, ingredients = { {"cursed-talent-0", 1} }, time = 3000 }, upgrade = "true", order = "e-l-a", enable = false },</v>
      </c>
      <c r="B69" t="s">
        <v>414</v>
      </c>
      <c r="C69" t="s">
        <v>482</v>
      </c>
      <c r="D69" t="s">
        <v>525</v>
      </c>
      <c r="E69" t="str">
        <f t="shared" si="3"/>
        <v>arrow-speed-67</v>
      </c>
      <c r="F69" t="s">
        <v>113</v>
      </c>
      <c r="G69" t="s">
        <v>112</v>
      </c>
    </row>
    <row r="70" spans="1:7" x14ac:dyDescent="0.25">
      <c r="A70" t="str">
        <f t="shared" si="2"/>
        <v>{ type = "technology", name = "arrow-speed-69", icon = "__Cursed Exp__/graphics/ammo/icons/cursed-range-tech-2.jpg", effects = { { type = "gun-speed", ammo_category = "arrow", modifier = "0.1" } }, prerequisites = {"arrow-speed-68"}, unit = { count = 1, ingredients = { {"cursed-talent-0", 1} }, time = 3000 }, upgrade = "true", order = "e-l-a", enable = false },</v>
      </c>
      <c r="B70" t="s">
        <v>414</v>
      </c>
      <c r="C70" t="s">
        <v>483</v>
      </c>
      <c r="D70" t="s">
        <v>525</v>
      </c>
      <c r="E70" t="str">
        <f t="shared" si="3"/>
        <v>arrow-speed-68</v>
      </c>
      <c r="F70" t="s">
        <v>113</v>
      </c>
      <c r="G70" t="s">
        <v>112</v>
      </c>
    </row>
    <row r="71" spans="1:7" x14ac:dyDescent="0.25">
      <c r="A71" t="str">
        <f t="shared" si="2"/>
        <v>{ type = "technology", name = "arrow-speed-70", icon = "__Cursed Exp__/graphics/ammo/icons/cursed-range-tech-2.jpg", effects = { { type = "gun-speed", ammo_category = "arrow", modifier = "0.1" } }, prerequisites = {"arrow-speed-69"}, unit = { count = 1, ingredients = { {"cursed-talent-0", 1} }, time = 3000 }, upgrade = "true", order = "e-l-a", enable = false },</v>
      </c>
      <c r="B71" t="s">
        <v>414</v>
      </c>
      <c r="C71" t="s">
        <v>484</v>
      </c>
      <c r="D71" t="s">
        <v>525</v>
      </c>
      <c r="E71" t="str">
        <f t="shared" si="3"/>
        <v>arrow-speed-69</v>
      </c>
      <c r="F71" t="s">
        <v>113</v>
      </c>
      <c r="G71" t="s">
        <v>112</v>
      </c>
    </row>
    <row r="72" spans="1:7" x14ac:dyDescent="0.25">
      <c r="A72" t="str">
        <f t="shared" si="2"/>
        <v>{ type = "technology", name = "arrow-speed-71", icon = "__Cursed Exp__/graphics/ammo/icons/cursed-range-tech-2.jpg", effects = { { type = "gun-speed", ammo_category = "arrow", modifier = "0.1" } }, prerequisites = {"arrow-speed-70"}, unit = { count = 1, ingredients = { {"cursed-talent-0", 1} }, time = 3000 }, upgrade = "true", order = "e-l-a", enable = false },</v>
      </c>
      <c r="B72" t="s">
        <v>414</v>
      </c>
      <c r="C72" t="s">
        <v>485</v>
      </c>
      <c r="D72" t="s">
        <v>525</v>
      </c>
      <c r="E72" t="str">
        <f t="shared" si="3"/>
        <v>arrow-speed-70</v>
      </c>
      <c r="F72" t="s">
        <v>113</v>
      </c>
      <c r="G72" t="s">
        <v>112</v>
      </c>
    </row>
    <row r="73" spans="1:7" x14ac:dyDescent="0.25">
      <c r="A73" t="str">
        <f t="shared" si="2"/>
        <v>{ type = "technology", name = "arrow-speed-72", icon = "__Cursed Exp__/graphics/ammo/icons/cursed-range-tech-2.jpg", effects = { { type = "gun-speed", ammo_category = "arrow", modifier = "0.1" } }, prerequisites = {"arrow-speed-71"}, unit = { count = 1, ingredients = { {"cursed-talent-0", 1} }, time = 3000 }, upgrade = "true", order = "e-l-a", enable = false },</v>
      </c>
      <c r="B73" t="s">
        <v>414</v>
      </c>
      <c r="C73" t="s">
        <v>486</v>
      </c>
      <c r="D73" t="s">
        <v>525</v>
      </c>
      <c r="E73" t="str">
        <f t="shared" si="3"/>
        <v>arrow-speed-71</v>
      </c>
      <c r="F73" t="s">
        <v>113</v>
      </c>
      <c r="G73" t="s">
        <v>112</v>
      </c>
    </row>
    <row r="74" spans="1:7" x14ac:dyDescent="0.25">
      <c r="A74" t="str">
        <f t="shared" si="2"/>
        <v>{ type = "technology", name = "arrow-speed-73", icon = "__Cursed Exp__/graphics/ammo/icons/cursed-range-tech-2.jpg", effects = { { type = "gun-speed", ammo_category = "arrow", modifier = "0.1" } }, prerequisites = {"arrow-speed-72"}, unit = { count = 1, ingredients = { {"cursed-talent-0", 1} }, time = 3000 }, upgrade = "true", order = "e-l-a", enable = false },</v>
      </c>
      <c r="B74" t="s">
        <v>414</v>
      </c>
      <c r="C74" t="s">
        <v>487</v>
      </c>
      <c r="D74" t="s">
        <v>525</v>
      </c>
      <c r="E74" t="str">
        <f t="shared" si="3"/>
        <v>arrow-speed-72</v>
      </c>
      <c r="F74" t="s">
        <v>113</v>
      </c>
      <c r="G74" t="s">
        <v>112</v>
      </c>
    </row>
    <row r="75" spans="1:7" x14ac:dyDescent="0.25">
      <c r="A75" t="str">
        <f t="shared" si="2"/>
        <v>{ type = "technology", name = "arrow-speed-74", icon = "__Cursed Exp__/graphics/ammo/icons/cursed-range-tech-2.jpg", effects = { { type = "gun-speed", ammo_category = "arrow", modifier = "0.1" } }, prerequisites = {"arrow-speed-73"}, unit = { count = 1, ingredients = { {"cursed-talent-0", 1} }, time = 3000 }, upgrade = "true", order = "e-l-a", enable = false },</v>
      </c>
      <c r="B75" t="s">
        <v>414</v>
      </c>
      <c r="C75" t="s">
        <v>488</v>
      </c>
      <c r="D75" t="s">
        <v>525</v>
      </c>
      <c r="E75" t="str">
        <f t="shared" si="3"/>
        <v>arrow-speed-73</v>
      </c>
      <c r="F75" t="s">
        <v>113</v>
      </c>
      <c r="G75" t="s">
        <v>112</v>
      </c>
    </row>
    <row r="76" spans="1:7" x14ac:dyDescent="0.25">
      <c r="A76" t="str">
        <f t="shared" si="2"/>
        <v>{ type = "technology", name = "arrow-speed-75", icon = "__Cursed Exp__/graphics/ammo/icons/cursed-range-tech-2.jpg", effects = { { type = "gun-speed", ammo_category = "arrow", modifier = "0.1" } }, prerequisites = {"arrow-speed-74"}, unit = { count = 1, ingredients = { {"cursed-talent-0", 1} }, time = 3000 }, upgrade = "true", order = "e-l-a", enable = false },</v>
      </c>
      <c r="B76" t="s">
        <v>414</v>
      </c>
      <c r="C76" t="s">
        <v>489</v>
      </c>
      <c r="D76" t="s">
        <v>525</v>
      </c>
      <c r="E76" t="str">
        <f t="shared" si="3"/>
        <v>arrow-speed-74</v>
      </c>
      <c r="F76" t="s">
        <v>113</v>
      </c>
      <c r="G76" t="s">
        <v>112</v>
      </c>
    </row>
    <row r="77" spans="1:7" x14ac:dyDescent="0.25">
      <c r="A77" t="str">
        <f t="shared" si="2"/>
        <v>{ type = "technology", name = "arrow-speed-76", icon = "__Cursed Exp__/graphics/ammo/icons/cursed-range-tech-2.jpg", effects = { { type = "gun-speed", ammo_category = "arrow", modifier = "0.1" } }, prerequisites = {"arrow-speed-75"}, unit = { count = 1, ingredients = { {"cursed-talent-0", 1} }, time = 3000 }, upgrade = "true", order = "e-l-a", enable = false },</v>
      </c>
      <c r="B77" t="s">
        <v>414</v>
      </c>
      <c r="C77" t="s">
        <v>490</v>
      </c>
      <c r="D77" t="s">
        <v>525</v>
      </c>
      <c r="E77" t="str">
        <f t="shared" si="3"/>
        <v>arrow-speed-75</v>
      </c>
      <c r="F77" t="s">
        <v>113</v>
      </c>
      <c r="G77" t="s">
        <v>112</v>
      </c>
    </row>
    <row r="78" spans="1:7" x14ac:dyDescent="0.25">
      <c r="A78" t="str">
        <f t="shared" si="2"/>
        <v>{ type = "technology", name = "arrow-speed-77", icon = "__Cursed Exp__/graphics/ammo/icons/cursed-range-tech-2.jpg", effects = { { type = "gun-speed", ammo_category = "arrow", modifier = "0.1" } }, prerequisites = {"arrow-speed-76"}, unit = { count = 1, ingredients = { {"cursed-talent-0", 1} }, time = 3000 }, upgrade = "true", order = "e-l-a", enable = false },</v>
      </c>
      <c r="B78" t="s">
        <v>414</v>
      </c>
      <c r="C78" t="s">
        <v>491</v>
      </c>
      <c r="D78" t="s">
        <v>525</v>
      </c>
      <c r="E78" t="str">
        <f t="shared" si="3"/>
        <v>arrow-speed-76</v>
      </c>
      <c r="F78" t="s">
        <v>113</v>
      </c>
      <c r="G78" t="s">
        <v>112</v>
      </c>
    </row>
    <row r="79" spans="1:7" x14ac:dyDescent="0.25">
      <c r="A79" t="str">
        <f t="shared" si="2"/>
        <v>{ type = "technology", name = "arrow-speed-78", icon = "__Cursed Exp__/graphics/ammo/icons/cursed-range-tech-2.jpg", effects = { { type = "gun-speed", ammo_category = "arrow", modifier = "0.1" } }, prerequisites = {"arrow-speed-77"}, unit = { count = 1, ingredients = { {"cursed-talent-0", 1} }, time = 3000 }, upgrade = "true", order = "e-l-a", enable = false },</v>
      </c>
      <c r="B79" t="s">
        <v>414</v>
      </c>
      <c r="C79" t="s">
        <v>492</v>
      </c>
      <c r="D79" t="s">
        <v>525</v>
      </c>
      <c r="E79" t="str">
        <f t="shared" si="3"/>
        <v>arrow-speed-77</v>
      </c>
      <c r="F79" t="s">
        <v>113</v>
      </c>
      <c r="G79" t="s">
        <v>112</v>
      </c>
    </row>
    <row r="80" spans="1:7" x14ac:dyDescent="0.25">
      <c r="A80" t="str">
        <f t="shared" si="2"/>
        <v>{ type = "technology", name = "arrow-speed-79", icon = "__Cursed Exp__/graphics/ammo/icons/cursed-range-tech-2.jpg", effects = { { type = "gun-speed", ammo_category = "arrow", modifier = "0.1" } }, prerequisites = {"arrow-speed-78"}, unit = { count = 1, ingredients = { {"cursed-talent-0", 1} }, time = 3000 }, upgrade = "true", order = "e-l-a", enable = false },</v>
      </c>
      <c r="B80" t="s">
        <v>414</v>
      </c>
      <c r="C80" t="s">
        <v>493</v>
      </c>
      <c r="D80" t="s">
        <v>525</v>
      </c>
      <c r="E80" t="str">
        <f t="shared" si="3"/>
        <v>arrow-speed-78</v>
      </c>
      <c r="F80" t="s">
        <v>113</v>
      </c>
      <c r="G80" t="s">
        <v>112</v>
      </c>
    </row>
    <row r="81" spans="1:7" x14ac:dyDescent="0.25">
      <c r="A81" t="str">
        <f t="shared" si="2"/>
        <v>{ type = "technology", name = "arrow-speed-80", icon = "__Cursed Exp__/graphics/ammo/icons/cursed-range-tech-2.jpg", effects = { { type = "gun-speed", ammo_category = "arrow", modifier = "0.1" } }, prerequisites = {"arrow-speed-79"}, unit = { count = 1, ingredients = { {"cursed-talent-0", 1} }, time = 3000 }, upgrade = "true", order = "e-l-a", enable = false },</v>
      </c>
      <c r="B81" t="s">
        <v>414</v>
      </c>
      <c r="C81" t="s">
        <v>494</v>
      </c>
      <c r="D81" t="s">
        <v>525</v>
      </c>
      <c r="E81" t="str">
        <f t="shared" si="3"/>
        <v>arrow-speed-79</v>
      </c>
      <c r="F81" t="s">
        <v>113</v>
      </c>
      <c r="G81" t="s">
        <v>112</v>
      </c>
    </row>
    <row r="82" spans="1:7" x14ac:dyDescent="0.25">
      <c r="A82" t="str">
        <f t="shared" si="2"/>
        <v>{ type = "technology", name = "arrow-speed-81", icon = "__Cursed Exp__/graphics/ammo/icons/cursed-range-tech-2.jpg", effects = { { type = "gun-speed", ammo_category = "arrow", modifier = "0.1" } }, prerequisites = {"arrow-speed-80"}, unit = { count = 1, ingredients = { {"cursed-talent-0", 1} }, time = 3000 }, upgrade = "true", order = "e-l-a", enable = false },</v>
      </c>
      <c r="B82" t="s">
        <v>414</v>
      </c>
      <c r="C82" t="s">
        <v>495</v>
      </c>
      <c r="D82" t="s">
        <v>525</v>
      </c>
      <c r="E82" t="str">
        <f t="shared" si="3"/>
        <v>arrow-speed-80</v>
      </c>
      <c r="F82" t="s">
        <v>113</v>
      </c>
      <c r="G82" t="s">
        <v>112</v>
      </c>
    </row>
    <row r="83" spans="1:7" x14ac:dyDescent="0.25">
      <c r="A83" t="str">
        <f t="shared" si="2"/>
        <v>{ type = "technology", name = "arrow-speed-82", icon = "__Cursed Exp__/graphics/ammo/icons/cursed-range-tech-2.jpg", effects = { { type = "gun-speed", ammo_category = "arrow", modifier = "0.1" } }, prerequisites = {"arrow-speed-81"}, unit = { count = 1, ingredients = { {"cursed-talent-0", 1} }, time = 3000 }, upgrade = "true", order = "e-l-a", enable = false },</v>
      </c>
      <c r="B83" t="s">
        <v>414</v>
      </c>
      <c r="C83" t="s">
        <v>496</v>
      </c>
      <c r="D83" t="s">
        <v>525</v>
      </c>
      <c r="E83" t="str">
        <f t="shared" si="3"/>
        <v>arrow-speed-81</v>
      </c>
      <c r="F83" t="s">
        <v>113</v>
      </c>
      <c r="G83" t="s">
        <v>112</v>
      </c>
    </row>
    <row r="84" spans="1:7" x14ac:dyDescent="0.25">
      <c r="A84" t="str">
        <f t="shared" si="2"/>
        <v>{ type = "technology", name = "arrow-speed-83", icon = "__Cursed Exp__/graphics/ammo/icons/cursed-range-tech-2.jpg", effects = { { type = "gun-speed", ammo_category = "arrow", modifier = "0.1" } }, prerequisites = {"arrow-speed-82"}, unit = { count = 1, ingredients = { {"cursed-talent-0", 1} }, time = 3000 }, upgrade = "true", order = "e-l-a", enable = false },</v>
      </c>
      <c r="B84" t="s">
        <v>414</v>
      </c>
      <c r="C84" t="s">
        <v>497</v>
      </c>
      <c r="D84" t="s">
        <v>525</v>
      </c>
      <c r="E84" t="str">
        <f t="shared" si="3"/>
        <v>arrow-speed-82</v>
      </c>
      <c r="F84" t="s">
        <v>113</v>
      </c>
      <c r="G84" t="s">
        <v>112</v>
      </c>
    </row>
    <row r="85" spans="1:7" x14ac:dyDescent="0.25">
      <c r="A85" t="str">
        <f t="shared" si="2"/>
        <v>{ type = "technology", name = "arrow-speed-84", icon = "__Cursed Exp__/graphics/ammo/icons/cursed-range-tech-2.jpg", effects = { { type = "gun-speed", ammo_category = "arrow", modifier = "0.1" } }, prerequisites = {"arrow-speed-83"}, unit = { count = 1, ingredients = { {"cursed-talent-0", 1} }, time = 3000 }, upgrade = "true", order = "e-l-a", enable = false },</v>
      </c>
      <c r="B85" t="s">
        <v>414</v>
      </c>
      <c r="C85" t="s">
        <v>498</v>
      </c>
      <c r="D85" t="s">
        <v>525</v>
      </c>
      <c r="E85" t="str">
        <f t="shared" si="3"/>
        <v>arrow-speed-83</v>
      </c>
      <c r="F85" t="s">
        <v>113</v>
      </c>
      <c r="G85" t="s">
        <v>112</v>
      </c>
    </row>
    <row r="86" spans="1:7" x14ac:dyDescent="0.25">
      <c r="A86" t="str">
        <f t="shared" si="2"/>
        <v>{ type = "technology", name = "arrow-speed-85", icon = "__Cursed Exp__/graphics/ammo/icons/cursed-range-tech-2.jpg", effects = { { type = "gun-speed", ammo_category = "arrow", modifier = "0.1" } }, prerequisites = {"arrow-speed-84"}, unit = { count = 1, ingredients = { {"cursed-talent-0", 1} }, time = 3000 }, upgrade = "true", order = "e-l-a", enable = false },</v>
      </c>
      <c r="B86" t="s">
        <v>414</v>
      </c>
      <c r="C86" t="s">
        <v>499</v>
      </c>
      <c r="D86" t="s">
        <v>525</v>
      </c>
      <c r="E86" t="str">
        <f t="shared" si="3"/>
        <v>arrow-speed-84</v>
      </c>
      <c r="F86" t="s">
        <v>113</v>
      </c>
      <c r="G86" t="s">
        <v>112</v>
      </c>
    </row>
    <row r="87" spans="1:7" x14ac:dyDescent="0.25">
      <c r="A87" t="str">
        <f t="shared" si="2"/>
        <v>{ type = "technology", name = "arrow-speed-86", icon = "__Cursed Exp__/graphics/ammo/icons/cursed-range-tech-2.jpg", effects = { { type = "gun-speed", ammo_category = "arrow", modifier = "0.1" } }, prerequisites = {"arrow-speed-85"}, unit = { count = 1, ingredients = { {"cursed-talent-0", 1} }, time = 3000 }, upgrade = "true", order = "e-l-a", enable = false },</v>
      </c>
      <c r="B87" t="s">
        <v>414</v>
      </c>
      <c r="C87" t="s">
        <v>500</v>
      </c>
      <c r="D87" t="s">
        <v>525</v>
      </c>
      <c r="E87" t="str">
        <f t="shared" si="3"/>
        <v>arrow-speed-85</v>
      </c>
      <c r="F87" t="s">
        <v>113</v>
      </c>
      <c r="G87" t="s">
        <v>112</v>
      </c>
    </row>
    <row r="88" spans="1:7" x14ac:dyDescent="0.25">
      <c r="A88" t="str">
        <f t="shared" si="2"/>
        <v>{ type = "technology", name = "arrow-speed-87", icon = "__Cursed Exp__/graphics/ammo/icons/cursed-range-tech-2.jpg", effects = { { type = "gun-speed", ammo_category = "arrow", modifier = "0.1" } }, prerequisites = {"arrow-speed-86"}, unit = { count = 1, ingredients = { {"cursed-talent-0", 1} }, time = 3000 }, upgrade = "true", order = "e-l-a", enable = false },</v>
      </c>
      <c r="B88" t="s">
        <v>414</v>
      </c>
      <c r="C88" t="s">
        <v>501</v>
      </c>
      <c r="D88" t="s">
        <v>525</v>
      </c>
      <c r="E88" t="str">
        <f t="shared" si="3"/>
        <v>arrow-speed-86</v>
      </c>
      <c r="F88" t="s">
        <v>113</v>
      </c>
      <c r="G88" t="s">
        <v>112</v>
      </c>
    </row>
    <row r="89" spans="1:7" x14ac:dyDescent="0.25">
      <c r="A89" t="str">
        <f t="shared" si="2"/>
        <v>{ type = "technology", name = "arrow-speed-88", icon = "__Cursed Exp__/graphics/ammo/icons/cursed-range-tech-2.jpg", effects = { { type = "gun-speed", ammo_category = "arrow", modifier = "0.1" } }, prerequisites = {"arrow-speed-87"}, unit = { count = 1, ingredients = { {"cursed-talent-0", 1} }, time = 3000 }, upgrade = "true", order = "e-l-a", enable = false },</v>
      </c>
      <c r="B89" t="s">
        <v>414</v>
      </c>
      <c r="C89" t="s">
        <v>502</v>
      </c>
      <c r="D89" t="s">
        <v>525</v>
      </c>
      <c r="E89" t="str">
        <f t="shared" si="3"/>
        <v>arrow-speed-87</v>
      </c>
      <c r="F89" t="s">
        <v>113</v>
      </c>
      <c r="G89" t="s">
        <v>112</v>
      </c>
    </row>
    <row r="90" spans="1:7" x14ac:dyDescent="0.25">
      <c r="A90" t="str">
        <f t="shared" si="2"/>
        <v>{ type = "technology", name = "arrow-speed-89", icon = "__Cursed Exp__/graphics/ammo/icons/cursed-range-tech-2.jpg", effects = { { type = "gun-speed", ammo_category = "arrow", modifier = "0.1" } }, prerequisites = {"arrow-speed-88"}, unit = { count = 1, ingredients = { {"cursed-talent-0", 1} }, time = 3000 }, upgrade = "true", order = "e-l-a", enable = false },</v>
      </c>
      <c r="B90" t="s">
        <v>414</v>
      </c>
      <c r="C90" t="s">
        <v>503</v>
      </c>
      <c r="D90" t="s">
        <v>525</v>
      </c>
      <c r="E90" t="str">
        <f t="shared" si="3"/>
        <v>arrow-speed-88</v>
      </c>
      <c r="F90" t="s">
        <v>113</v>
      </c>
      <c r="G90" t="s">
        <v>112</v>
      </c>
    </row>
    <row r="91" spans="1:7" x14ac:dyDescent="0.25">
      <c r="A91" t="str">
        <f t="shared" si="2"/>
        <v>{ type = "technology", name = "arrow-speed-90", icon = "__Cursed Exp__/graphics/ammo/icons/cursed-range-tech-2.jpg", effects = { { type = "gun-speed", ammo_category = "arrow", modifier = "0.1" } }, prerequisites = {"arrow-speed-89"}, unit = { count = 1, ingredients = { {"cursed-talent-0", 1} }, time = 3000 }, upgrade = "true", order = "e-l-a", enable = false },</v>
      </c>
      <c r="B91" t="s">
        <v>414</v>
      </c>
      <c r="C91" t="s">
        <v>504</v>
      </c>
      <c r="D91" t="s">
        <v>525</v>
      </c>
      <c r="E91" t="str">
        <f t="shared" si="3"/>
        <v>arrow-speed-89</v>
      </c>
      <c r="F91" t="s">
        <v>113</v>
      </c>
      <c r="G91" t="s">
        <v>112</v>
      </c>
    </row>
    <row r="92" spans="1:7" x14ac:dyDescent="0.25">
      <c r="A92" t="str">
        <f t="shared" si="2"/>
        <v>{ type = "technology", name = "arrow-speed-91", icon = "__Cursed Exp__/graphics/ammo/icons/cursed-range-tech-2.jpg", effects = { { type = "gun-speed", ammo_category = "arrow", modifier = "0.1" } }, prerequisites = {"arrow-speed-90"}, unit = { count = 1, ingredients = { {"cursed-talent-0", 1} }, time = 3000 }, upgrade = "true", order = "e-l-a", enable = false },</v>
      </c>
      <c r="B92" t="s">
        <v>414</v>
      </c>
      <c r="C92" t="s">
        <v>505</v>
      </c>
      <c r="D92" t="s">
        <v>525</v>
      </c>
      <c r="E92" t="str">
        <f t="shared" si="3"/>
        <v>arrow-speed-90</v>
      </c>
      <c r="F92" t="s">
        <v>113</v>
      </c>
      <c r="G92" t="s">
        <v>112</v>
      </c>
    </row>
    <row r="93" spans="1:7" x14ac:dyDescent="0.25">
      <c r="A93" t="str">
        <f t="shared" si="2"/>
        <v>{ type = "technology", name = "arrow-speed-92", icon = "__Cursed Exp__/graphics/ammo/icons/cursed-range-tech-2.jpg", effects = { { type = "gun-speed", ammo_category = "arrow", modifier = "0.1" } }, prerequisites = {"arrow-speed-91"}, unit = { count = 1, ingredients = { {"cursed-talent-0", 1} }, time = 3000 }, upgrade = "true", order = "e-l-a", enable = false },</v>
      </c>
      <c r="B93" t="s">
        <v>414</v>
      </c>
      <c r="C93" t="s">
        <v>506</v>
      </c>
      <c r="D93" t="s">
        <v>525</v>
      </c>
      <c r="E93" t="str">
        <f t="shared" si="3"/>
        <v>arrow-speed-91</v>
      </c>
      <c r="F93" t="s">
        <v>113</v>
      </c>
      <c r="G93" t="s">
        <v>112</v>
      </c>
    </row>
    <row r="94" spans="1:7" x14ac:dyDescent="0.25">
      <c r="A94" t="str">
        <f t="shared" si="2"/>
        <v>{ type = "technology", name = "arrow-speed-93", icon = "__Cursed Exp__/graphics/ammo/icons/cursed-range-tech-2.jpg", effects = { { type = "gun-speed", ammo_category = "arrow", modifier = "0.1" } }, prerequisites = {"arrow-speed-92"}, unit = { count = 1, ingredients = { {"cursed-talent-0", 1} }, time = 3000 }, upgrade = "true", order = "e-l-a", enable = false },</v>
      </c>
      <c r="B94" t="s">
        <v>414</v>
      </c>
      <c r="C94" t="s">
        <v>507</v>
      </c>
      <c r="D94" t="s">
        <v>525</v>
      </c>
      <c r="E94" t="str">
        <f t="shared" si="3"/>
        <v>arrow-speed-92</v>
      </c>
      <c r="F94" t="s">
        <v>113</v>
      </c>
      <c r="G94" t="s">
        <v>112</v>
      </c>
    </row>
    <row r="95" spans="1:7" x14ac:dyDescent="0.25">
      <c r="A95" t="str">
        <f t="shared" si="2"/>
        <v>{ type = "technology", name = "arrow-speed-94", icon = "__Cursed Exp__/graphics/ammo/icons/cursed-range-tech-2.jpg", effects = { { type = "gun-speed", ammo_category = "arrow", modifier = "0.1" } }, prerequisites = {"arrow-speed-93"}, unit = { count = 1, ingredients = { {"cursed-talent-0", 1} }, time = 3000 }, upgrade = "true", order = "e-l-a", enable = false },</v>
      </c>
      <c r="B95" t="s">
        <v>414</v>
      </c>
      <c r="C95" t="s">
        <v>508</v>
      </c>
      <c r="D95" t="s">
        <v>525</v>
      </c>
      <c r="E95" t="str">
        <f t="shared" si="3"/>
        <v>arrow-speed-93</v>
      </c>
      <c r="F95" t="s">
        <v>113</v>
      </c>
      <c r="G95" t="s">
        <v>112</v>
      </c>
    </row>
    <row r="96" spans="1:7" x14ac:dyDescent="0.25">
      <c r="A96" t="str">
        <f t="shared" si="2"/>
        <v>{ type = "technology", name = "arrow-speed-95", icon = "__Cursed Exp__/graphics/ammo/icons/cursed-range-tech-2.jpg", effects = { { type = "gun-speed", ammo_category = "arrow", modifier = "0.1" } }, prerequisites = {"arrow-speed-94"}, unit = { count = 1, ingredients = { {"cursed-talent-0", 1} }, time = 3000 }, upgrade = "true", order = "e-l-a", enable = false },</v>
      </c>
      <c r="B96" t="s">
        <v>414</v>
      </c>
      <c r="C96" t="s">
        <v>509</v>
      </c>
      <c r="D96" t="s">
        <v>525</v>
      </c>
      <c r="E96" t="str">
        <f t="shared" si="3"/>
        <v>arrow-speed-94</v>
      </c>
      <c r="F96" t="s">
        <v>113</v>
      </c>
      <c r="G96" t="s">
        <v>112</v>
      </c>
    </row>
    <row r="97" spans="1:7" x14ac:dyDescent="0.25">
      <c r="A97" t="str">
        <f t="shared" si="2"/>
        <v>{ type = "technology", name = "arrow-speed-96", icon = "__Cursed Exp__/graphics/ammo/icons/cursed-range-tech-2.jpg", effects = { { type = "gun-speed", ammo_category = "arrow", modifier = "0.1" } }, prerequisites = {"arrow-speed-95"}, unit = { count = 1, ingredients = { {"cursed-talent-0", 1} }, time = 3000 }, upgrade = "true", order = "e-l-a", enable = false },</v>
      </c>
      <c r="B97" t="s">
        <v>414</v>
      </c>
      <c r="C97" t="s">
        <v>510</v>
      </c>
      <c r="D97" t="s">
        <v>525</v>
      </c>
      <c r="E97" t="str">
        <f t="shared" si="3"/>
        <v>arrow-speed-95</v>
      </c>
      <c r="F97" t="s">
        <v>113</v>
      </c>
      <c r="G97" t="s">
        <v>112</v>
      </c>
    </row>
    <row r="98" spans="1:7" x14ac:dyDescent="0.25">
      <c r="A98" t="str">
        <f t="shared" si="2"/>
        <v>{ type = "technology", name = "arrow-speed-97", icon = "__Cursed Exp__/graphics/ammo/icons/cursed-range-tech-2.jpg", effects = { { type = "gun-speed", ammo_category = "arrow", modifier = "0.1" } }, prerequisites = {"arrow-speed-96"}, unit = { count = 1, ingredients = { {"cursed-talent-0", 1} }, time = 3000 }, upgrade = "true", order = "e-l-a", enable = false },</v>
      </c>
      <c r="B98" t="s">
        <v>414</v>
      </c>
      <c r="C98" t="s">
        <v>511</v>
      </c>
      <c r="D98" t="s">
        <v>525</v>
      </c>
      <c r="E98" t="str">
        <f t="shared" si="3"/>
        <v>arrow-speed-96</v>
      </c>
      <c r="F98" t="s">
        <v>113</v>
      </c>
      <c r="G98" t="s">
        <v>112</v>
      </c>
    </row>
    <row r="99" spans="1:7" x14ac:dyDescent="0.25">
      <c r="A99" t="str">
        <f t="shared" si="2"/>
        <v>{ type = "technology", name = "arrow-speed-98", icon = "__Cursed Exp__/graphics/ammo/icons/cursed-range-tech-2.jpg", effects = { { type = "gun-speed", ammo_category = "arrow", modifier = "0.1" } }, prerequisites = {"arrow-speed-97"}, unit = { count = 1, ingredients = { {"cursed-talent-0", 1} }, time = 3000 }, upgrade = "true", order = "e-l-a", enable = false },</v>
      </c>
      <c r="B99" t="s">
        <v>414</v>
      </c>
      <c r="C99" t="s">
        <v>512</v>
      </c>
      <c r="D99" t="s">
        <v>525</v>
      </c>
      <c r="E99" t="str">
        <f t="shared" si="3"/>
        <v>arrow-speed-97</v>
      </c>
      <c r="F99" t="s">
        <v>113</v>
      </c>
      <c r="G99" t="s">
        <v>112</v>
      </c>
    </row>
    <row r="100" spans="1:7" x14ac:dyDescent="0.25">
      <c r="A100" t="str">
        <f t="shared" si="2"/>
        <v>{ type = "technology", name = "arrow-speed-99", icon = "__Cursed Exp__/graphics/ammo/icons/cursed-range-tech-2.jpg", effects = { { type = "gun-speed", ammo_category = "arrow", modifier = "0.1" } }, prerequisites = {"arrow-speed-98"}, unit = { count = 1, ingredients = { {"cursed-talent-0", 1} }, time = 3000 }, upgrade = "true", order = "e-l-a", enable = false },</v>
      </c>
      <c r="B100" t="s">
        <v>414</v>
      </c>
      <c r="C100" t="s">
        <v>513</v>
      </c>
      <c r="D100" t="s">
        <v>525</v>
      </c>
      <c r="E100" t="str">
        <f t="shared" si="3"/>
        <v>arrow-speed-98</v>
      </c>
      <c r="F100" t="s">
        <v>113</v>
      </c>
      <c r="G100" t="s">
        <v>112</v>
      </c>
    </row>
    <row r="101" spans="1:7" x14ac:dyDescent="0.25">
      <c r="A101" t="str">
        <f t="shared" si="2"/>
        <v>{ type = "technology", name = "arrow-speed-100", icon = "__Cursed Exp__/graphics/ammo/icons/cursed-range-tech-2.jpg", effects = { { type = "gun-speed", ammo_category = "arrow", modifier = "0.1" } }, prerequisites = {"arrow-speed-99"}, unit = { count = 1, ingredients = { {"cursed-talent-0", 1} }, time = 3000 }, upgrade = "true", order = "e-l-a", enable = false },</v>
      </c>
      <c r="B101" t="s">
        <v>414</v>
      </c>
      <c r="C101" t="s">
        <v>514</v>
      </c>
      <c r="D101" t="s">
        <v>525</v>
      </c>
      <c r="E101" t="str">
        <f t="shared" si="3"/>
        <v>arrow-speed-99</v>
      </c>
      <c r="F101" t="s">
        <v>113</v>
      </c>
      <c r="G101" t="s">
        <v>112</v>
      </c>
    </row>
    <row r="102" spans="1:7" x14ac:dyDescent="0.25">
      <c r="A102" t="str">
        <f t="shared" si="2"/>
        <v>{ type = "technology", name = "arrow-speed-101", icon = "__Cursed Exp__/graphics/ammo/icons/cursed-range-tech-2.jpg", effects = { { type = "gun-speed", ammo_category = "arrow", modifier = "0.1" } }, prerequisites = {"arrow-speed-100"}, unit = { count = 1, ingredients = { {"cursed-talent-0", 1} }, time = 3000 }, upgrade = "true", order = "e-l-a", enable = false },</v>
      </c>
      <c r="B102" t="s">
        <v>414</v>
      </c>
      <c r="C102" t="s">
        <v>515</v>
      </c>
      <c r="D102" t="s">
        <v>525</v>
      </c>
      <c r="E102" t="str">
        <f t="shared" si="3"/>
        <v>arrow-speed-100</v>
      </c>
      <c r="F102" t="s">
        <v>113</v>
      </c>
      <c r="G102" t="s">
        <v>112</v>
      </c>
    </row>
    <row r="103" spans="1:7" x14ac:dyDescent="0.25">
      <c r="A103" t="str">
        <f t="shared" si="2"/>
        <v>{ type = "technology", name = "arrow-speed-102", icon = "__Cursed Exp__/graphics/ammo/icons/cursed-range-tech-2.jpg", effects = { { type = "gun-speed", ammo_category = "arrow", modifier = "0.1" } }, prerequisites = {"arrow-speed-101"}, unit = { count = 1, ingredients = { {"cursed-talent-0", 1} }, time = 3000 }, upgrade = "true", order = "e-l-a", enable = false },</v>
      </c>
      <c r="B103" t="s">
        <v>414</v>
      </c>
      <c r="C103" t="s">
        <v>516</v>
      </c>
      <c r="D103" t="s">
        <v>525</v>
      </c>
      <c r="E103" t="str">
        <f t="shared" si="3"/>
        <v>arrow-speed-101</v>
      </c>
      <c r="F103" t="s">
        <v>113</v>
      </c>
      <c r="G103" t="s">
        <v>112</v>
      </c>
    </row>
    <row r="104" spans="1:7" x14ac:dyDescent="0.25">
      <c r="A104" t="str">
        <f t="shared" si="2"/>
        <v>{ type = "technology", name = "arrow-speed-103", icon = "__Cursed Exp__/graphics/ammo/icons/cursed-range-tech-2.jpg", effects = { { type = "gun-speed", ammo_category = "arrow", modifier = "0.1" } }, prerequisites = {"arrow-speed-102"}, unit = { count = 1, ingredients = { {"cursed-talent-0", 1} }, time = 3000 }, upgrade = "true", order = "e-l-a", enable = false },</v>
      </c>
      <c r="B104" t="s">
        <v>414</v>
      </c>
      <c r="C104" t="s">
        <v>517</v>
      </c>
      <c r="D104" t="s">
        <v>525</v>
      </c>
      <c r="E104" t="str">
        <f t="shared" si="3"/>
        <v>arrow-speed-102</v>
      </c>
      <c r="F104" t="s">
        <v>113</v>
      </c>
      <c r="G104" t="s">
        <v>112</v>
      </c>
    </row>
    <row r="105" spans="1:7" x14ac:dyDescent="0.25">
      <c r="A105" t="str">
        <f t="shared" si="2"/>
        <v>{ type = "technology", name = "arrow-speed-104", icon = "__Cursed Exp__/graphics/ammo/icons/cursed-range-tech-2.jpg", effects = { { type = "gun-speed", ammo_category = "arrow", modifier = "0.1" } }, prerequisites = {"arrow-speed-103"}, unit = { count = 1, ingredients = { {"cursed-talent-0", 1} }, time = 3000 }, upgrade = "true", order = "e-l-a", enable = false },</v>
      </c>
      <c r="B105" t="s">
        <v>414</v>
      </c>
      <c r="C105" t="s">
        <v>518</v>
      </c>
      <c r="D105" t="s">
        <v>525</v>
      </c>
      <c r="E105" t="str">
        <f t="shared" si="3"/>
        <v>arrow-speed-103</v>
      </c>
      <c r="F105" t="s">
        <v>113</v>
      </c>
      <c r="G105" t="s">
        <v>112</v>
      </c>
    </row>
    <row r="106" spans="1:7" x14ac:dyDescent="0.25">
      <c r="A106" t="str">
        <f t="shared" si="2"/>
        <v>{ type = "technology", name = "arrow-speed-105", icon = "__Cursed Exp__/graphics/ammo/icons/cursed-range-tech-2.jpg", effects = { { type = "gun-speed", ammo_category = "arrow", modifier = "0.1" } }, prerequisites = {"arrow-speed-104"}, unit = { count = 1, ingredients = { {"cursed-talent-0", 1} }, time = 3000 }, upgrade = "true", order = "e-l-a", enable = false },</v>
      </c>
      <c r="B106" t="s">
        <v>414</v>
      </c>
      <c r="C106" t="s">
        <v>519</v>
      </c>
      <c r="D106" t="s">
        <v>525</v>
      </c>
      <c r="E106" t="str">
        <f t="shared" si="3"/>
        <v>arrow-speed-104</v>
      </c>
      <c r="F106" t="s">
        <v>113</v>
      </c>
      <c r="G106" t="s">
        <v>112</v>
      </c>
    </row>
    <row r="107" spans="1:7" x14ac:dyDescent="0.25">
      <c r="A107" t="str">
        <f t="shared" si="2"/>
        <v>{ type = "technology", name = "arrow-speed-106", icon = "__Cursed Exp__/graphics/ammo/icons/cursed-range-tech-2.jpg", effects = { { type = "gun-speed", ammo_category = "arrow", modifier = "0.1" } }, prerequisites = {"arrow-speed-105"}, unit = { count = 1, ingredients = { {"cursed-talent-0", 1} }, time = 3000 }, upgrade = "true", order = "e-l-a", enable = false },</v>
      </c>
      <c r="B107" t="s">
        <v>414</v>
      </c>
      <c r="C107" t="s">
        <v>520</v>
      </c>
      <c r="D107" t="s">
        <v>525</v>
      </c>
      <c r="E107" t="str">
        <f t="shared" si="3"/>
        <v>arrow-speed-105</v>
      </c>
      <c r="F107" t="s">
        <v>113</v>
      </c>
      <c r="G107" t="s">
        <v>112</v>
      </c>
    </row>
    <row r="108" spans="1:7" x14ac:dyDescent="0.25">
      <c r="A108" t="str">
        <f t="shared" si="2"/>
        <v>{ type = "technology", name = "arrow-speed-107", icon = "__Cursed Exp__/graphics/ammo/icons/cursed-range-tech-2.jpg", effects = { { type = "gun-speed", ammo_category = "arrow", modifier = "0.1" } }, prerequisites = {"arrow-speed-106"}, unit = { count = 1, ingredients = { {"cursed-talent-0", 1} }, time = 3000 }, upgrade = "true", order = "e-l-a", enable = false },</v>
      </c>
      <c r="B108" t="s">
        <v>414</v>
      </c>
      <c r="C108" t="s">
        <v>521</v>
      </c>
      <c r="D108" t="s">
        <v>525</v>
      </c>
      <c r="E108" t="str">
        <f t="shared" si="3"/>
        <v>arrow-speed-106</v>
      </c>
      <c r="F108" t="s">
        <v>113</v>
      </c>
      <c r="G108" t="s">
        <v>112</v>
      </c>
    </row>
    <row r="109" spans="1:7" x14ac:dyDescent="0.25">
      <c r="A109" t="str">
        <f t="shared" si="2"/>
        <v>{ type = "technology", name = "arrow-speed-108", icon = "__Cursed Exp__/graphics/ammo/icons/cursed-range-tech-2.jpg", effects = { { type = "gun-speed", ammo_category = "arrow", modifier = "0.1" } }, prerequisites = {"arrow-speed-107"}, unit = { count = 1, ingredients = { {"cursed-talent-0", 1} }, time = 3000 }, upgrade = "true", order = "e-l-a", enable = false },</v>
      </c>
      <c r="B109" t="s">
        <v>414</v>
      </c>
      <c r="C109" t="s">
        <v>522</v>
      </c>
      <c r="D109" t="s">
        <v>525</v>
      </c>
      <c r="E109" t="str">
        <f t="shared" si="3"/>
        <v>arrow-speed-107</v>
      </c>
      <c r="F109" t="s">
        <v>113</v>
      </c>
      <c r="G109" t="s">
        <v>112</v>
      </c>
    </row>
    <row r="110" spans="1:7" x14ac:dyDescent="0.25">
      <c r="A110" t="str">
        <f t="shared" si="2"/>
        <v>{ type = "technology", name = "arrow-speed-109", icon = "__Cursed Exp__/graphics/ammo/icons/cursed-range-tech-2.jpg", effects = { { type = "gun-speed", ammo_category = "arrow", modifier = "0.1" } }, prerequisites = {"arrow-speed-108"}, unit = { count = 1, ingredients = { {"cursed-talent-0", 1} }, time = 3000 }, upgrade = "true", order = "e-l-a", enable = false },</v>
      </c>
      <c r="B110" t="s">
        <v>414</v>
      </c>
      <c r="C110" t="s">
        <v>523</v>
      </c>
      <c r="D110" t="s">
        <v>525</v>
      </c>
      <c r="E110" t="str">
        <f t="shared" si="3"/>
        <v>arrow-speed-108</v>
      </c>
      <c r="F110" t="s">
        <v>113</v>
      </c>
      <c r="G110" t="s">
        <v>112</v>
      </c>
    </row>
    <row r="111" spans="1:7" x14ac:dyDescent="0.25">
      <c r="A111" t="str">
        <f t="shared" si="2"/>
        <v>{ type = "technology", name = "arrow-speed-110", icon = "__Cursed Exp__/graphics/ammo/icons/cursed-range-tech-2.jpg", effects = { { type = "gun-speed", ammo_category = "arrow", modifier = "0.1" } }, prerequisites = {"arrow-speed-109"}, unit = { count = 1, ingredients = { {"cursed-talent-0", 1} }, time = 3000 }, upgrade = "true", order = "e-l-a", enable = false },</v>
      </c>
      <c r="B111" t="s">
        <v>414</v>
      </c>
      <c r="C111" t="s">
        <v>524</v>
      </c>
      <c r="D111" t="s">
        <v>525</v>
      </c>
      <c r="E111" t="str">
        <f>C110</f>
        <v>arrow-speed-109</v>
      </c>
      <c r="F111" t="s">
        <v>113</v>
      </c>
      <c r="G1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2014-11-11T11:02:45Z</dcterms:created>
  <dcterms:modified xsi:type="dcterms:W3CDTF">2014-12-04T05:52:18Z</dcterms:modified>
</cp:coreProperties>
</file>