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R92" i="1" s="1"/>
  <c r="S92" i="1" s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101" i="1"/>
  <c r="R101" i="1" s="1"/>
  <c r="S101" i="1" s="1"/>
  <c r="Q102" i="1"/>
  <c r="R102" i="1" s="1"/>
  <c r="S102" i="1" s="1"/>
  <c r="Q3" i="1"/>
  <c r="L6" i="1"/>
  <c r="M6" i="1"/>
  <c r="N6" i="1" s="1"/>
  <c r="M10" i="1"/>
  <c r="N10" i="1" s="1"/>
  <c r="M26" i="1"/>
  <c r="N26" i="1" s="1"/>
  <c r="M34" i="1"/>
  <c r="N34" i="1" s="1"/>
  <c r="M42" i="1"/>
  <c r="N42" i="1" s="1"/>
  <c r="M48" i="1"/>
  <c r="N48" i="1" s="1"/>
  <c r="M52" i="1"/>
  <c r="N52" i="1" s="1"/>
  <c r="M56" i="1"/>
  <c r="N56" i="1" s="1"/>
  <c r="M60" i="1"/>
  <c r="N60" i="1" s="1"/>
  <c r="M64" i="1"/>
  <c r="N64" i="1" s="1"/>
  <c r="M68" i="1"/>
  <c r="N68" i="1" s="1"/>
  <c r="M72" i="1"/>
  <c r="N72" i="1" s="1"/>
  <c r="M76" i="1"/>
  <c r="N76" i="1" s="1"/>
  <c r="M80" i="1"/>
  <c r="N80" i="1" s="1"/>
  <c r="M84" i="1"/>
  <c r="N84" i="1" s="1"/>
  <c r="M88" i="1"/>
  <c r="N88" i="1" s="1"/>
  <c r="M92" i="1"/>
  <c r="N92" i="1" s="1"/>
  <c r="M96" i="1"/>
  <c r="N96" i="1" s="1"/>
  <c r="M100" i="1"/>
  <c r="N100" i="1" s="1"/>
  <c r="L4" i="1"/>
  <c r="M4" i="1" s="1"/>
  <c r="N4" i="1" s="1"/>
  <c r="L5" i="1"/>
  <c r="M5" i="1" s="1"/>
  <c r="N5" i="1" s="1"/>
  <c r="L7" i="1"/>
  <c r="M7" i="1" s="1"/>
  <c r="N7" i="1" s="1"/>
  <c r="L8" i="1"/>
  <c r="M8" i="1" s="1"/>
  <c r="N8" i="1" s="1"/>
  <c r="L9" i="1"/>
  <c r="M9" i="1" s="1"/>
  <c r="N9" i="1" s="1"/>
  <c r="L10" i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L27" i="1"/>
  <c r="M27" i="1" s="1"/>
  <c r="N27" i="1" s="1"/>
  <c r="L28" i="1"/>
  <c r="M28" i="1" s="1"/>
  <c r="N28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N33" i="1" s="1"/>
  <c r="L34" i="1"/>
  <c r="L35" i="1"/>
  <c r="M35" i="1" s="1"/>
  <c r="N35" i="1" s="1"/>
  <c r="L36" i="1"/>
  <c r="M36" i="1" s="1"/>
  <c r="N36" i="1" s="1"/>
  <c r="L37" i="1"/>
  <c r="M37" i="1" s="1"/>
  <c r="N37" i="1" s="1"/>
  <c r="L38" i="1"/>
  <c r="M38" i="1" s="1"/>
  <c r="N38" i="1" s="1"/>
  <c r="L39" i="1"/>
  <c r="M39" i="1" s="1"/>
  <c r="N39" i="1" s="1"/>
  <c r="L40" i="1"/>
  <c r="M40" i="1" s="1"/>
  <c r="N40" i="1" s="1"/>
  <c r="L41" i="1"/>
  <c r="M41" i="1" s="1"/>
  <c r="N41" i="1" s="1"/>
  <c r="L42" i="1"/>
  <c r="L43" i="1"/>
  <c r="M43" i="1" s="1"/>
  <c r="N43" i="1" s="1"/>
  <c r="L44" i="1"/>
  <c r="M44" i="1" s="1"/>
  <c r="N44" i="1" s="1"/>
  <c r="L45" i="1"/>
  <c r="M45" i="1" s="1"/>
  <c r="N45" i="1" s="1"/>
  <c r="L46" i="1"/>
  <c r="M46" i="1" s="1"/>
  <c r="N46" i="1" s="1"/>
  <c r="L47" i="1"/>
  <c r="M47" i="1" s="1"/>
  <c r="N47" i="1" s="1"/>
  <c r="L48" i="1"/>
  <c r="L49" i="1"/>
  <c r="M49" i="1" s="1"/>
  <c r="N49" i="1" s="1"/>
  <c r="L50" i="1"/>
  <c r="M50" i="1" s="1"/>
  <c r="N50" i="1" s="1"/>
  <c r="L51" i="1"/>
  <c r="M51" i="1" s="1"/>
  <c r="N51" i="1" s="1"/>
  <c r="L52" i="1"/>
  <c r="L53" i="1"/>
  <c r="M53" i="1" s="1"/>
  <c r="N53" i="1" s="1"/>
  <c r="L54" i="1"/>
  <c r="M54" i="1" s="1"/>
  <c r="N54" i="1" s="1"/>
  <c r="L55" i="1"/>
  <c r="M55" i="1" s="1"/>
  <c r="N55" i="1" s="1"/>
  <c r="L56" i="1"/>
  <c r="L57" i="1"/>
  <c r="M57" i="1" s="1"/>
  <c r="N57" i="1" s="1"/>
  <c r="L58" i="1"/>
  <c r="M58" i="1" s="1"/>
  <c r="N58" i="1" s="1"/>
  <c r="L59" i="1"/>
  <c r="M59" i="1" s="1"/>
  <c r="N59" i="1" s="1"/>
  <c r="L60" i="1"/>
  <c r="L61" i="1"/>
  <c r="M61" i="1" s="1"/>
  <c r="N61" i="1" s="1"/>
  <c r="L62" i="1"/>
  <c r="M62" i="1" s="1"/>
  <c r="N62" i="1" s="1"/>
  <c r="L63" i="1"/>
  <c r="M63" i="1" s="1"/>
  <c r="N63" i="1" s="1"/>
  <c r="L64" i="1"/>
  <c r="L65" i="1"/>
  <c r="M65" i="1" s="1"/>
  <c r="N65" i="1" s="1"/>
  <c r="L66" i="1"/>
  <c r="M66" i="1" s="1"/>
  <c r="N66" i="1" s="1"/>
  <c r="L67" i="1"/>
  <c r="M67" i="1" s="1"/>
  <c r="N67" i="1" s="1"/>
  <c r="L68" i="1"/>
  <c r="L69" i="1"/>
  <c r="M69" i="1" s="1"/>
  <c r="N69" i="1" s="1"/>
  <c r="L70" i="1"/>
  <c r="M70" i="1" s="1"/>
  <c r="N70" i="1" s="1"/>
  <c r="L71" i="1"/>
  <c r="M71" i="1" s="1"/>
  <c r="N71" i="1" s="1"/>
  <c r="L72" i="1"/>
  <c r="L73" i="1"/>
  <c r="M73" i="1" s="1"/>
  <c r="N73" i="1" s="1"/>
  <c r="L74" i="1"/>
  <c r="M74" i="1" s="1"/>
  <c r="N74" i="1" s="1"/>
  <c r="L75" i="1"/>
  <c r="M75" i="1" s="1"/>
  <c r="N75" i="1" s="1"/>
  <c r="L76" i="1"/>
  <c r="L77" i="1"/>
  <c r="M77" i="1" s="1"/>
  <c r="N77" i="1" s="1"/>
  <c r="L78" i="1"/>
  <c r="M78" i="1" s="1"/>
  <c r="N78" i="1" s="1"/>
  <c r="L79" i="1"/>
  <c r="M79" i="1" s="1"/>
  <c r="N79" i="1" s="1"/>
  <c r="L80" i="1"/>
  <c r="L81" i="1"/>
  <c r="M81" i="1" s="1"/>
  <c r="N81" i="1" s="1"/>
  <c r="L82" i="1"/>
  <c r="M82" i="1" s="1"/>
  <c r="N82" i="1" s="1"/>
  <c r="L83" i="1"/>
  <c r="M83" i="1" s="1"/>
  <c r="N83" i="1" s="1"/>
  <c r="L84" i="1"/>
  <c r="L85" i="1"/>
  <c r="M85" i="1" s="1"/>
  <c r="N85" i="1" s="1"/>
  <c r="L86" i="1"/>
  <c r="M86" i="1" s="1"/>
  <c r="N86" i="1" s="1"/>
  <c r="L87" i="1"/>
  <c r="M87" i="1" s="1"/>
  <c r="N87" i="1" s="1"/>
  <c r="L88" i="1"/>
  <c r="L89" i="1"/>
  <c r="M89" i="1" s="1"/>
  <c r="N89" i="1" s="1"/>
  <c r="L90" i="1"/>
  <c r="M90" i="1" s="1"/>
  <c r="N90" i="1" s="1"/>
  <c r="L91" i="1"/>
  <c r="M91" i="1" s="1"/>
  <c r="N91" i="1" s="1"/>
  <c r="L92" i="1"/>
  <c r="L93" i="1"/>
  <c r="M93" i="1" s="1"/>
  <c r="N93" i="1" s="1"/>
  <c r="L94" i="1"/>
  <c r="M94" i="1" s="1"/>
  <c r="N94" i="1" s="1"/>
  <c r="L95" i="1"/>
  <c r="M95" i="1" s="1"/>
  <c r="N95" i="1" s="1"/>
  <c r="L96" i="1"/>
  <c r="L97" i="1"/>
  <c r="M97" i="1" s="1"/>
  <c r="N97" i="1" s="1"/>
  <c r="L98" i="1"/>
  <c r="M98" i="1" s="1"/>
  <c r="N98" i="1" s="1"/>
  <c r="L99" i="1"/>
  <c r="M99" i="1" s="1"/>
  <c r="N99" i="1" s="1"/>
  <c r="L100" i="1"/>
  <c r="L101" i="1"/>
  <c r="M101" i="1" s="1"/>
  <c r="N101" i="1" s="1"/>
  <c r="L102" i="1"/>
  <c r="M102" i="1" s="1"/>
  <c r="N102" i="1" s="1"/>
  <c r="L3" i="1"/>
  <c r="M3" i="1" s="1"/>
  <c r="I13" i="1"/>
  <c r="I21" i="1"/>
  <c r="I29" i="1"/>
  <c r="I37" i="1"/>
  <c r="I45" i="1"/>
  <c r="I53" i="1"/>
  <c r="I61" i="1"/>
  <c r="I69" i="1"/>
  <c r="I77" i="1"/>
  <c r="I85" i="1"/>
  <c r="I93" i="1"/>
  <c r="H5" i="1"/>
  <c r="I5" i="1" s="1"/>
  <c r="H7" i="1"/>
  <c r="I7" i="1" s="1"/>
  <c r="H9" i="1"/>
  <c r="I9" i="1" s="1"/>
  <c r="H11" i="1"/>
  <c r="I11" i="1" s="1"/>
  <c r="H13" i="1"/>
  <c r="H15" i="1"/>
  <c r="I15" i="1" s="1"/>
  <c r="H17" i="1"/>
  <c r="I17" i="1" s="1"/>
  <c r="H19" i="1"/>
  <c r="I19" i="1" s="1"/>
  <c r="H21" i="1"/>
  <c r="H23" i="1"/>
  <c r="I23" i="1" s="1"/>
  <c r="H25" i="1"/>
  <c r="I25" i="1" s="1"/>
  <c r="H27" i="1"/>
  <c r="I27" i="1" s="1"/>
  <c r="H29" i="1"/>
  <c r="H31" i="1"/>
  <c r="I31" i="1" s="1"/>
  <c r="H33" i="1"/>
  <c r="I33" i="1" s="1"/>
  <c r="H35" i="1"/>
  <c r="I35" i="1" s="1"/>
  <c r="H37" i="1"/>
  <c r="H39" i="1"/>
  <c r="I39" i="1" s="1"/>
  <c r="H41" i="1"/>
  <c r="I41" i="1" s="1"/>
  <c r="H43" i="1"/>
  <c r="I43" i="1" s="1"/>
  <c r="H45" i="1"/>
  <c r="H47" i="1"/>
  <c r="I47" i="1" s="1"/>
  <c r="H49" i="1"/>
  <c r="I49" i="1" s="1"/>
  <c r="H51" i="1"/>
  <c r="I51" i="1" s="1"/>
  <c r="H53" i="1"/>
  <c r="H55" i="1"/>
  <c r="I55" i="1" s="1"/>
  <c r="H57" i="1"/>
  <c r="I57" i="1" s="1"/>
  <c r="H59" i="1"/>
  <c r="I59" i="1" s="1"/>
  <c r="H61" i="1"/>
  <c r="H63" i="1"/>
  <c r="I63" i="1" s="1"/>
  <c r="H65" i="1"/>
  <c r="I65" i="1" s="1"/>
  <c r="H67" i="1"/>
  <c r="I67" i="1" s="1"/>
  <c r="H69" i="1"/>
  <c r="H71" i="1"/>
  <c r="I71" i="1" s="1"/>
  <c r="H73" i="1"/>
  <c r="I73" i="1" s="1"/>
  <c r="H75" i="1"/>
  <c r="I75" i="1" s="1"/>
  <c r="H77" i="1"/>
  <c r="H79" i="1"/>
  <c r="I79" i="1" s="1"/>
  <c r="H81" i="1"/>
  <c r="I81" i="1" s="1"/>
  <c r="H83" i="1"/>
  <c r="I83" i="1" s="1"/>
  <c r="H85" i="1"/>
  <c r="H87" i="1"/>
  <c r="I87" i="1" s="1"/>
  <c r="H89" i="1"/>
  <c r="I89" i="1" s="1"/>
  <c r="H91" i="1"/>
  <c r="I91" i="1" s="1"/>
  <c r="H93" i="1"/>
  <c r="H95" i="1"/>
  <c r="I95" i="1" s="1"/>
  <c r="H97" i="1"/>
  <c r="I97" i="1" s="1"/>
  <c r="H99" i="1"/>
  <c r="I99" i="1" s="1"/>
  <c r="H101" i="1"/>
  <c r="I101" i="1" s="1"/>
  <c r="G4" i="1"/>
  <c r="H4" i="1" s="1"/>
  <c r="I4" i="1" s="1"/>
  <c r="G5" i="1"/>
  <c r="G6" i="1"/>
  <c r="H6" i="1" s="1"/>
  <c r="I6" i="1" s="1"/>
  <c r="G7" i="1"/>
  <c r="G8" i="1"/>
  <c r="H8" i="1" s="1"/>
  <c r="I8" i="1" s="1"/>
  <c r="G9" i="1"/>
  <c r="G10" i="1"/>
  <c r="H10" i="1" s="1"/>
  <c r="I10" i="1" s="1"/>
  <c r="G11" i="1"/>
  <c r="G12" i="1"/>
  <c r="H12" i="1" s="1"/>
  <c r="I12" i="1" s="1"/>
  <c r="G13" i="1"/>
  <c r="G14" i="1"/>
  <c r="H14" i="1" s="1"/>
  <c r="I14" i="1" s="1"/>
  <c r="G15" i="1"/>
  <c r="G16" i="1"/>
  <c r="H16" i="1" s="1"/>
  <c r="I16" i="1" s="1"/>
  <c r="G17" i="1"/>
  <c r="G18" i="1"/>
  <c r="H18" i="1" s="1"/>
  <c r="I18" i="1" s="1"/>
  <c r="G19" i="1"/>
  <c r="G20" i="1"/>
  <c r="H20" i="1" s="1"/>
  <c r="I20" i="1" s="1"/>
  <c r="G21" i="1"/>
  <c r="G22" i="1"/>
  <c r="H22" i="1" s="1"/>
  <c r="I22" i="1" s="1"/>
  <c r="G23" i="1"/>
  <c r="G24" i="1"/>
  <c r="H24" i="1" s="1"/>
  <c r="I24" i="1" s="1"/>
  <c r="G25" i="1"/>
  <c r="G26" i="1"/>
  <c r="H26" i="1" s="1"/>
  <c r="I26" i="1" s="1"/>
  <c r="G27" i="1"/>
  <c r="G28" i="1"/>
  <c r="H28" i="1" s="1"/>
  <c r="I28" i="1" s="1"/>
  <c r="G29" i="1"/>
  <c r="G30" i="1"/>
  <c r="H30" i="1" s="1"/>
  <c r="I30" i="1" s="1"/>
  <c r="G31" i="1"/>
  <c r="G32" i="1"/>
  <c r="H32" i="1" s="1"/>
  <c r="I32" i="1" s="1"/>
  <c r="G33" i="1"/>
  <c r="G34" i="1"/>
  <c r="H34" i="1" s="1"/>
  <c r="I34" i="1" s="1"/>
  <c r="G35" i="1"/>
  <c r="G36" i="1"/>
  <c r="H36" i="1" s="1"/>
  <c r="I36" i="1" s="1"/>
  <c r="G37" i="1"/>
  <c r="G38" i="1"/>
  <c r="H38" i="1" s="1"/>
  <c r="I38" i="1" s="1"/>
  <c r="G39" i="1"/>
  <c r="G40" i="1"/>
  <c r="H40" i="1" s="1"/>
  <c r="I40" i="1" s="1"/>
  <c r="G41" i="1"/>
  <c r="G42" i="1"/>
  <c r="H42" i="1" s="1"/>
  <c r="I42" i="1" s="1"/>
  <c r="G43" i="1"/>
  <c r="G44" i="1"/>
  <c r="H44" i="1" s="1"/>
  <c r="I44" i="1" s="1"/>
  <c r="G45" i="1"/>
  <c r="G46" i="1"/>
  <c r="H46" i="1" s="1"/>
  <c r="I46" i="1" s="1"/>
  <c r="G47" i="1"/>
  <c r="G48" i="1"/>
  <c r="H48" i="1" s="1"/>
  <c r="I48" i="1" s="1"/>
  <c r="G49" i="1"/>
  <c r="G50" i="1"/>
  <c r="H50" i="1" s="1"/>
  <c r="I50" i="1" s="1"/>
  <c r="G51" i="1"/>
  <c r="G52" i="1"/>
  <c r="H52" i="1" s="1"/>
  <c r="I52" i="1" s="1"/>
  <c r="G53" i="1"/>
  <c r="G54" i="1"/>
  <c r="H54" i="1" s="1"/>
  <c r="I54" i="1" s="1"/>
  <c r="G55" i="1"/>
  <c r="G56" i="1"/>
  <c r="H56" i="1" s="1"/>
  <c r="I56" i="1" s="1"/>
  <c r="G57" i="1"/>
  <c r="G58" i="1"/>
  <c r="H58" i="1" s="1"/>
  <c r="I58" i="1" s="1"/>
  <c r="G59" i="1"/>
  <c r="G60" i="1"/>
  <c r="H60" i="1" s="1"/>
  <c r="I60" i="1" s="1"/>
  <c r="G61" i="1"/>
  <c r="G62" i="1"/>
  <c r="H62" i="1" s="1"/>
  <c r="I62" i="1" s="1"/>
  <c r="G63" i="1"/>
  <c r="G64" i="1"/>
  <c r="H64" i="1" s="1"/>
  <c r="I64" i="1" s="1"/>
  <c r="G65" i="1"/>
  <c r="G66" i="1"/>
  <c r="H66" i="1" s="1"/>
  <c r="I66" i="1" s="1"/>
  <c r="G67" i="1"/>
  <c r="G68" i="1"/>
  <c r="H68" i="1" s="1"/>
  <c r="I68" i="1" s="1"/>
  <c r="G69" i="1"/>
  <c r="G70" i="1"/>
  <c r="H70" i="1" s="1"/>
  <c r="I70" i="1" s="1"/>
  <c r="G71" i="1"/>
  <c r="G72" i="1"/>
  <c r="H72" i="1" s="1"/>
  <c r="I72" i="1" s="1"/>
  <c r="G73" i="1"/>
  <c r="G74" i="1"/>
  <c r="H74" i="1" s="1"/>
  <c r="I74" i="1" s="1"/>
  <c r="G75" i="1"/>
  <c r="G76" i="1"/>
  <c r="H76" i="1" s="1"/>
  <c r="I76" i="1" s="1"/>
  <c r="G77" i="1"/>
  <c r="G78" i="1"/>
  <c r="H78" i="1" s="1"/>
  <c r="I78" i="1" s="1"/>
  <c r="G79" i="1"/>
  <c r="G80" i="1"/>
  <c r="H80" i="1" s="1"/>
  <c r="I80" i="1" s="1"/>
  <c r="G81" i="1"/>
  <c r="G82" i="1"/>
  <c r="H82" i="1" s="1"/>
  <c r="I82" i="1" s="1"/>
  <c r="G83" i="1"/>
  <c r="G84" i="1"/>
  <c r="H84" i="1" s="1"/>
  <c r="I84" i="1" s="1"/>
  <c r="G85" i="1"/>
  <c r="G86" i="1"/>
  <c r="H86" i="1" s="1"/>
  <c r="I86" i="1" s="1"/>
  <c r="G87" i="1"/>
  <c r="G88" i="1"/>
  <c r="H88" i="1" s="1"/>
  <c r="I88" i="1" s="1"/>
  <c r="G89" i="1"/>
  <c r="G90" i="1"/>
  <c r="H90" i="1" s="1"/>
  <c r="I90" i="1" s="1"/>
  <c r="G91" i="1"/>
  <c r="G92" i="1"/>
  <c r="H92" i="1" s="1"/>
  <c r="I92" i="1" s="1"/>
  <c r="G93" i="1"/>
  <c r="G94" i="1"/>
  <c r="H94" i="1" s="1"/>
  <c r="I94" i="1" s="1"/>
  <c r="G95" i="1"/>
  <c r="G96" i="1"/>
  <c r="H96" i="1" s="1"/>
  <c r="I96" i="1" s="1"/>
  <c r="G97" i="1"/>
  <c r="G98" i="1"/>
  <c r="H98" i="1" s="1"/>
  <c r="I98" i="1" s="1"/>
  <c r="G99" i="1"/>
  <c r="G100" i="1"/>
  <c r="H100" i="1" s="1"/>
  <c r="I100" i="1" s="1"/>
  <c r="G101" i="1"/>
  <c r="G102" i="1"/>
  <c r="H102" i="1" s="1"/>
  <c r="I102" i="1" s="1"/>
  <c r="G3" i="1"/>
  <c r="H3" i="1" s="1"/>
  <c r="I3" i="1" s="1"/>
  <c r="C7" i="1"/>
  <c r="D7" i="1" s="1"/>
  <c r="C11" i="1"/>
  <c r="D11" i="1" s="1"/>
  <c r="C15" i="1"/>
  <c r="D15" i="1" s="1"/>
  <c r="C19" i="1"/>
  <c r="D19" i="1" s="1"/>
  <c r="C23" i="1"/>
  <c r="D23" i="1" s="1"/>
  <c r="C27" i="1"/>
  <c r="D27" i="1" s="1"/>
  <c r="C31" i="1"/>
  <c r="D31" i="1" s="1"/>
  <c r="C35" i="1"/>
  <c r="D35" i="1" s="1"/>
  <c r="C39" i="1"/>
  <c r="D39" i="1" s="1"/>
  <c r="C43" i="1"/>
  <c r="D43" i="1" s="1"/>
  <c r="C47" i="1"/>
  <c r="D47" i="1" s="1"/>
  <c r="C51" i="1"/>
  <c r="D51" i="1" s="1"/>
  <c r="C55" i="1"/>
  <c r="D55" i="1" s="1"/>
  <c r="C59" i="1"/>
  <c r="D59" i="1" s="1"/>
  <c r="C63" i="1"/>
  <c r="D63" i="1" s="1"/>
  <c r="C67" i="1"/>
  <c r="D67" i="1" s="1"/>
  <c r="C71" i="1"/>
  <c r="D71" i="1" s="1"/>
  <c r="C75" i="1"/>
  <c r="D75" i="1" s="1"/>
  <c r="C79" i="1"/>
  <c r="D79" i="1" s="1"/>
  <c r="C83" i="1"/>
  <c r="D83" i="1" s="1"/>
  <c r="C87" i="1"/>
  <c r="D87" i="1" s="1"/>
  <c r="C91" i="1"/>
  <c r="D91" i="1" s="1"/>
  <c r="C95" i="1"/>
  <c r="D95" i="1" s="1"/>
  <c r="C99" i="1"/>
  <c r="D99" i="1" s="1"/>
  <c r="B4" i="1"/>
  <c r="C4" i="1" s="1"/>
  <c r="D4" i="1" s="1"/>
  <c r="B5" i="1"/>
  <c r="C5" i="1" s="1"/>
  <c r="D5" i="1" s="1"/>
  <c r="B6" i="1"/>
  <c r="C6" i="1" s="1"/>
  <c r="D6" i="1" s="1"/>
  <c r="B7" i="1"/>
  <c r="B8" i="1"/>
  <c r="C8" i="1" s="1"/>
  <c r="D8" i="1" s="1"/>
  <c r="B9" i="1"/>
  <c r="C9" i="1" s="1"/>
  <c r="D9" i="1" s="1"/>
  <c r="B10" i="1"/>
  <c r="C10" i="1" s="1"/>
  <c r="D10" i="1" s="1"/>
  <c r="B11" i="1"/>
  <c r="B12" i="1"/>
  <c r="C12" i="1" s="1"/>
  <c r="D12" i="1" s="1"/>
  <c r="B13" i="1"/>
  <c r="C13" i="1" s="1"/>
  <c r="D13" i="1" s="1"/>
  <c r="B14" i="1"/>
  <c r="C14" i="1" s="1"/>
  <c r="D14" i="1" s="1"/>
  <c r="B15" i="1"/>
  <c r="B16" i="1"/>
  <c r="C16" i="1" s="1"/>
  <c r="D16" i="1" s="1"/>
  <c r="B17" i="1"/>
  <c r="C17" i="1" s="1"/>
  <c r="D17" i="1" s="1"/>
  <c r="B18" i="1"/>
  <c r="C18" i="1" s="1"/>
  <c r="D18" i="1" s="1"/>
  <c r="B19" i="1"/>
  <c r="B20" i="1"/>
  <c r="C20" i="1" s="1"/>
  <c r="D20" i="1" s="1"/>
  <c r="B21" i="1"/>
  <c r="C21" i="1" s="1"/>
  <c r="D21" i="1" s="1"/>
  <c r="B22" i="1"/>
  <c r="C22" i="1" s="1"/>
  <c r="D22" i="1" s="1"/>
  <c r="B23" i="1"/>
  <c r="B24" i="1"/>
  <c r="C24" i="1" s="1"/>
  <c r="D24" i="1" s="1"/>
  <c r="B25" i="1"/>
  <c r="C25" i="1" s="1"/>
  <c r="D25" i="1" s="1"/>
  <c r="B26" i="1"/>
  <c r="C26" i="1" s="1"/>
  <c r="D26" i="1" s="1"/>
  <c r="B27" i="1"/>
  <c r="B28" i="1"/>
  <c r="C28" i="1" s="1"/>
  <c r="D28" i="1" s="1"/>
  <c r="B29" i="1"/>
  <c r="C29" i="1" s="1"/>
  <c r="D29" i="1" s="1"/>
  <c r="B30" i="1"/>
  <c r="C30" i="1" s="1"/>
  <c r="D30" i="1" s="1"/>
  <c r="B31" i="1"/>
  <c r="B32" i="1"/>
  <c r="C32" i="1" s="1"/>
  <c r="D32" i="1" s="1"/>
  <c r="B33" i="1"/>
  <c r="C33" i="1" s="1"/>
  <c r="D33" i="1" s="1"/>
  <c r="B34" i="1"/>
  <c r="C34" i="1" s="1"/>
  <c r="D34" i="1" s="1"/>
  <c r="B35" i="1"/>
  <c r="B36" i="1"/>
  <c r="C36" i="1" s="1"/>
  <c r="D36" i="1" s="1"/>
  <c r="B37" i="1"/>
  <c r="C37" i="1" s="1"/>
  <c r="D37" i="1" s="1"/>
  <c r="B38" i="1"/>
  <c r="C38" i="1" s="1"/>
  <c r="D38" i="1" s="1"/>
  <c r="B39" i="1"/>
  <c r="B40" i="1"/>
  <c r="C40" i="1" s="1"/>
  <c r="D40" i="1" s="1"/>
  <c r="B41" i="1"/>
  <c r="C41" i="1" s="1"/>
  <c r="D41" i="1" s="1"/>
  <c r="B42" i="1"/>
  <c r="C42" i="1" s="1"/>
  <c r="D42" i="1" s="1"/>
  <c r="B43" i="1"/>
  <c r="B44" i="1"/>
  <c r="C44" i="1" s="1"/>
  <c r="D44" i="1" s="1"/>
  <c r="B45" i="1"/>
  <c r="C45" i="1" s="1"/>
  <c r="D45" i="1" s="1"/>
  <c r="B46" i="1"/>
  <c r="C46" i="1" s="1"/>
  <c r="D46" i="1" s="1"/>
  <c r="B47" i="1"/>
  <c r="B48" i="1"/>
  <c r="C48" i="1" s="1"/>
  <c r="D48" i="1" s="1"/>
  <c r="B49" i="1"/>
  <c r="C49" i="1" s="1"/>
  <c r="D49" i="1" s="1"/>
  <c r="B50" i="1"/>
  <c r="C50" i="1" s="1"/>
  <c r="D50" i="1" s="1"/>
  <c r="B51" i="1"/>
  <c r="B52" i="1"/>
  <c r="C52" i="1" s="1"/>
  <c r="D52" i="1" s="1"/>
  <c r="B53" i="1"/>
  <c r="C53" i="1" s="1"/>
  <c r="D53" i="1" s="1"/>
  <c r="B54" i="1"/>
  <c r="C54" i="1" s="1"/>
  <c r="D54" i="1" s="1"/>
  <c r="B55" i="1"/>
  <c r="B56" i="1"/>
  <c r="C56" i="1" s="1"/>
  <c r="D56" i="1" s="1"/>
  <c r="B57" i="1"/>
  <c r="C57" i="1" s="1"/>
  <c r="D57" i="1" s="1"/>
  <c r="B58" i="1"/>
  <c r="C58" i="1" s="1"/>
  <c r="D58" i="1" s="1"/>
  <c r="B59" i="1"/>
  <c r="B60" i="1"/>
  <c r="C60" i="1" s="1"/>
  <c r="D60" i="1" s="1"/>
  <c r="B61" i="1"/>
  <c r="C61" i="1" s="1"/>
  <c r="D61" i="1" s="1"/>
  <c r="B62" i="1"/>
  <c r="C62" i="1" s="1"/>
  <c r="D62" i="1" s="1"/>
  <c r="B63" i="1"/>
  <c r="B64" i="1"/>
  <c r="C64" i="1" s="1"/>
  <c r="D64" i="1" s="1"/>
  <c r="B65" i="1"/>
  <c r="C65" i="1" s="1"/>
  <c r="D65" i="1" s="1"/>
  <c r="B66" i="1"/>
  <c r="C66" i="1" s="1"/>
  <c r="D66" i="1" s="1"/>
  <c r="B67" i="1"/>
  <c r="B68" i="1"/>
  <c r="C68" i="1" s="1"/>
  <c r="D68" i="1" s="1"/>
  <c r="B69" i="1"/>
  <c r="C69" i="1" s="1"/>
  <c r="D69" i="1" s="1"/>
  <c r="B70" i="1"/>
  <c r="C70" i="1" s="1"/>
  <c r="D70" i="1" s="1"/>
  <c r="B71" i="1"/>
  <c r="B72" i="1"/>
  <c r="C72" i="1" s="1"/>
  <c r="D72" i="1" s="1"/>
  <c r="B73" i="1"/>
  <c r="C73" i="1" s="1"/>
  <c r="D73" i="1" s="1"/>
  <c r="B74" i="1"/>
  <c r="C74" i="1" s="1"/>
  <c r="D74" i="1" s="1"/>
  <c r="B75" i="1"/>
  <c r="B76" i="1"/>
  <c r="C76" i="1" s="1"/>
  <c r="D76" i="1" s="1"/>
  <c r="B77" i="1"/>
  <c r="C77" i="1" s="1"/>
  <c r="D77" i="1" s="1"/>
  <c r="B78" i="1"/>
  <c r="C78" i="1" s="1"/>
  <c r="D78" i="1" s="1"/>
  <c r="B79" i="1"/>
  <c r="B80" i="1"/>
  <c r="C80" i="1" s="1"/>
  <c r="D80" i="1" s="1"/>
  <c r="B81" i="1"/>
  <c r="C81" i="1" s="1"/>
  <c r="D81" i="1" s="1"/>
  <c r="B82" i="1"/>
  <c r="C82" i="1" s="1"/>
  <c r="D82" i="1" s="1"/>
  <c r="B83" i="1"/>
  <c r="B84" i="1"/>
  <c r="C84" i="1" s="1"/>
  <c r="D84" i="1" s="1"/>
  <c r="B85" i="1"/>
  <c r="C85" i="1" s="1"/>
  <c r="D85" i="1" s="1"/>
  <c r="B86" i="1"/>
  <c r="C86" i="1" s="1"/>
  <c r="D86" i="1" s="1"/>
  <c r="B87" i="1"/>
  <c r="B88" i="1"/>
  <c r="C88" i="1" s="1"/>
  <c r="D88" i="1" s="1"/>
  <c r="B89" i="1"/>
  <c r="C89" i="1" s="1"/>
  <c r="D89" i="1" s="1"/>
  <c r="B90" i="1"/>
  <c r="C90" i="1" s="1"/>
  <c r="D90" i="1" s="1"/>
  <c r="B91" i="1"/>
  <c r="B92" i="1"/>
  <c r="C92" i="1" s="1"/>
  <c r="D92" i="1" s="1"/>
  <c r="B93" i="1"/>
  <c r="C93" i="1" s="1"/>
  <c r="D93" i="1" s="1"/>
  <c r="B94" i="1"/>
  <c r="C94" i="1" s="1"/>
  <c r="D94" i="1" s="1"/>
  <c r="B95" i="1"/>
  <c r="B96" i="1"/>
  <c r="C96" i="1" s="1"/>
  <c r="D96" i="1" s="1"/>
  <c r="B97" i="1"/>
  <c r="C97" i="1" s="1"/>
  <c r="D97" i="1" s="1"/>
  <c r="B98" i="1"/>
  <c r="C98" i="1" s="1"/>
  <c r="D98" i="1" s="1"/>
  <c r="B99" i="1"/>
  <c r="B100" i="1"/>
  <c r="C100" i="1" s="1"/>
  <c r="D100" i="1" s="1"/>
  <c r="B101" i="1"/>
  <c r="C101" i="1" s="1"/>
  <c r="D101" i="1" s="1"/>
  <c r="B102" i="1"/>
  <c r="C102" i="1" s="1"/>
  <c r="D102" i="1" s="1"/>
  <c r="C3" i="1"/>
  <c r="D3" i="1" s="1"/>
  <c r="B3" i="1"/>
  <c r="N3" i="1" l="1"/>
  <c r="R3" i="1"/>
  <c r="S3" i="1" s="1"/>
</calcChain>
</file>

<file path=xl/sharedStrings.xml><?xml version="1.0" encoding="utf-8"?>
<sst xmlns="http://schemas.openxmlformats.org/spreadsheetml/2006/main" count="20" uniqueCount="8">
  <si>
    <t>s(t)</t>
  </si>
  <si>
    <t>sin</t>
  </si>
  <si>
    <t>t</t>
  </si>
  <si>
    <t>x</t>
  </si>
  <si>
    <t>f = 5 Hz, p = 60</t>
  </si>
  <si>
    <t>f = 5 Hz, p = 100</t>
  </si>
  <si>
    <t>f = 10 Hz, p = 60</t>
  </si>
  <si>
    <t>f = 10 Hz, p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</si>
</sst>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>
                <a:latin typeface="Times New Roman" pitchFamily="18" charset="0"/>
                <a:cs typeface="Times New Roman" pitchFamily="18" charset="0"/>
              </a:rPr>
              <a:t>Frekuensi 5 Hz Phase 60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s(t)</c:v>
                </c:pt>
              </c:strCache>
            </c:strRef>
          </c:tx>
          <c:marker>
            <c:symbol val="none"/>
          </c:marker>
          <c:val>
            <c:numRef>
              <c:f>Sheet1!$D$3:$D$102</c:f>
              <c:numCache>
                <c:formatCode>0.00</c:formatCode>
                <c:ptCount val="100"/>
                <c:pt idx="0">
                  <c:v>113.07526031725774</c:v>
                </c:pt>
                <c:pt idx="1">
                  <c:v>216.38930399555588</c:v>
                </c:pt>
                <c:pt idx="2">
                  <c:v>172.69568550988831</c:v>
                </c:pt>
                <c:pt idx="3">
                  <c:v>11.678389172132814</c:v>
                </c:pt>
                <c:pt idx="4">
                  <c:v>-157.27281451841623</c:v>
                </c:pt>
                <c:pt idx="5">
                  <c:v>-219.37812353029756</c:v>
                </c:pt>
                <c:pt idx="6">
                  <c:v>-132.44526626216231</c:v>
                </c:pt>
                <c:pt idx="7">
                  <c:v>44.466479048814065</c:v>
                </c:pt>
                <c:pt idx="8">
                  <c:v>191.16918440759684</c:v>
                </c:pt>
                <c:pt idx="9">
                  <c:v>207.99793408264568</c:v>
                </c:pt>
                <c:pt idx="10">
                  <c:v>83.519837902446682</c:v>
                </c:pt>
                <c:pt idx="11">
                  <c:v>-97.698845209000169</c:v>
                </c:pt>
                <c:pt idx="12">
                  <c:v>-212.54419763775653</c:v>
                </c:pt>
                <c:pt idx="13">
                  <c:v>-182.99412467208498</c:v>
                </c:pt>
                <c:pt idx="14">
                  <c:v>-29.123958425199426</c:v>
                </c:pt>
                <c:pt idx="15">
                  <c:v>144.53205195535475</c:v>
                </c:pt>
                <c:pt idx="16">
                  <c:v>219.99781599104384</c:v>
                </c:pt>
                <c:pt idx="17">
                  <c:v>146.00441539683112</c:v>
                </c:pt>
                <c:pt idx="18">
                  <c:v>-27.179506063170216</c:v>
                </c:pt>
                <c:pt idx="19">
                  <c:v>-181.89857934749625</c:v>
                </c:pt>
                <c:pt idx="20">
                  <c:v>-213.04183623485648</c:v>
                </c:pt>
                <c:pt idx="21">
                  <c:v>-99.451588694253402</c:v>
                </c:pt>
                <c:pt idx="22">
                  <c:v>81.702744882389311</c:v>
                </c:pt>
                <c:pt idx="23">
                  <c:v>207.35096380474377</c:v>
                </c:pt>
                <c:pt idx="24">
                  <c:v>192.13186685918231</c:v>
                </c:pt>
                <c:pt idx="25">
                  <c:v>46.384799941746493</c:v>
                </c:pt>
                <c:pt idx="26">
                  <c:v>-130.87455003899382</c:v>
                </c:pt>
                <c:pt idx="27">
                  <c:v>-219.22210409109357</c:v>
                </c:pt>
                <c:pt idx="28">
                  <c:v>-158.6374862565502</c:v>
                </c:pt>
                <c:pt idx="29">
                  <c:v>9.7201386330121036</c:v>
                </c:pt>
                <c:pt idx="30">
                  <c:v>171.47422614820354</c:v>
                </c:pt>
                <c:pt idx="31">
                  <c:v>216.73445448475334</c:v>
                </c:pt>
                <c:pt idx="32">
                  <c:v>114.75253694869397</c:v>
                </c:pt>
                <c:pt idx="33">
                  <c:v>-65.188419563515794</c:v>
                </c:pt>
                <c:pt idx="34">
                  <c:v>-200.84254219232346</c:v>
                </c:pt>
                <c:pt idx="35">
                  <c:v>-200.05095310809983</c:v>
                </c:pt>
                <c:pt idx="36">
                  <c:v>-63.351431482539148</c:v>
                </c:pt>
                <c:pt idx="37">
                  <c:v>116.38693570989855</c:v>
                </c:pt>
                <c:pt idx="38">
                  <c:v>217.05590802369034</c:v>
                </c:pt>
                <c:pt idx="39">
                  <c:v>170.2643496723675</c:v>
                </c:pt>
                <c:pt idx="40">
                  <c:v>7.8008817902631371</c:v>
                </c:pt>
                <c:pt idx="41">
                  <c:v>-159.962244502072</c:v>
                </c:pt>
                <c:pt idx="42">
                  <c:v>-219.05236725614893</c:v>
                </c:pt>
                <c:pt idx="43">
                  <c:v>-129.32563165723516</c:v>
                </c:pt>
                <c:pt idx="44">
                  <c:v>48.260616481165073</c:v>
                </c:pt>
                <c:pt idx="45">
                  <c:v>193.06021448258102</c:v>
                </c:pt>
                <c:pt idx="46">
                  <c:v>206.70115415890288</c:v>
                </c:pt>
                <c:pt idx="47">
                  <c:v>79.916236926336822</c:v>
                </c:pt>
                <c:pt idx="48">
                  <c:v>-101.16110115399744</c:v>
                </c:pt>
                <c:pt idx="49">
                  <c:v>-213.51296755904482</c:v>
                </c:pt>
                <c:pt idx="50">
                  <c:v>-180.81125865802966</c:v>
                </c:pt>
                <c:pt idx="51">
                  <c:v>-25.272422702033342</c:v>
                </c:pt>
                <c:pt idx="52">
                  <c:v>147.4356527221104</c:v>
                </c:pt>
                <c:pt idx="53">
                  <c:v>219.98087246859595</c:v>
                </c:pt>
                <c:pt idx="54">
                  <c:v>143.07843844813775</c:v>
                </c:pt>
                <c:pt idx="55">
                  <c:v>-31.026705475040867</c:v>
                </c:pt>
                <c:pt idx="56">
                  <c:v>-184.05334250201287</c:v>
                </c:pt>
                <c:pt idx="57">
                  <c:v>-212.0402890494579</c:v>
                </c:pt>
                <c:pt idx="58">
                  <c:v>-95.974148858509764</c:v>
                </c:pt>
                <c:pt idx="59">
                  <c:v>85.293620947900877</c:v>
                </c:pt>
                <c:pt idx="60">
                  <c:v>208.61575489558223</c:v>
                </c:pt>
                <c:pt idx="61">
                  <c:v>190.21131617310854</c:v>
                </c:pt>
                <c:pt idx="62">
                  <c:v>42.583665436819743</c:v>
                </c:pt>
                <c:pt idx="63">
                  <c:v>-133.97390460069249</c:v>
                </c:pt>
                <c:pt idx="64">
                  <c:v>-219.5140807898911</c:v>
                </c:pt>
                <c:pt idx="65">
                  <c:v>-155.92372588011946</c:v>
                </c:pt>
                <c:pt idx="66">
                  <c:v>13.59599796926558</c:v>
                </c:pt>
                <c:pt idx="67">
                  <c:v>173.87905512883674</c:v>
                </c:pt>
                <c:pt idx="68">
                  <c:v>216.03449266126324</c:v>
                </c:pt>
                <c:pt idx="69">
                  <c:v>111.42331499369374</c:v>
                </c:pt>
                <c:pt idx="70">
                  <c:v>-68.885139504705037</c:v>
                </c:pt>
                <c:pt idx="71">
                  <c:v>-202.39533212305591</c:v>
                </c:pt>
                <c:pt idx="72">
                  <c:v>-198.40489943822217</c:v>
                </c:pt>
                <c:pt idx="73">
                  <c:v>-59.624808070033325</c:v>
                </c:pt>
                <c:pt idx="74">
                  <c:v>119.66238544924325</c:v>
                </c:pt>
                <c:pt idx="75">
                  <c:v>217.65495299099052</c:v>
                </c:pt>
                <c:pt idx="76">
                  <c:v>167.7800187348185</c:v>
                </c:pt>
                <c:pt idx="77">
                  <c:v>3.9209463692203843</c:v>
                </c:pt>
                <c:pt idx="78">
                  <c:v>-162.60188593536813</c:v>
                </c:pt>
                <c:pt idx="79">
                  <c:v>-218.65843051946376</c:v>
                </c:pt>
                <c:pt idx="80">
                  <c:v>-126.1657442054903</c:v>
                </c:pt>
                <c:pt idx="81">
                  <c:v>52.039732705595796</c:v>
                </c:pt>
                <c:pt idx="82">
                  <c:v>194.89115420161195</c:v>
                </c:pt>
                <c:pt idx="83">
                  <c:v>205.34003811099984</c:v>
                </c:pt>
                <c:pt idx="84">
                  <c:v>76.287761870726825</c:v>
                </c:pt>
                <c:pt idx="85">
                  <c:v>-104.59187051542666</c:v>
                </c:pt>
                <c:pt idx="86">
                  <c:v>-214.41528116640202</c:v>
                </c:pt>
                <c:pt idx="87">
                  <c:v>-178.57211479862832</c:v>
                </c:pt>
                <c:pt idx="88">
                  <c:v>-21.413020889626473</c:v>
                </c:pt>
                <c:pt idx="89">
                  <c:v>150.29336386382857</c:v>
                </c:pt>
                <c:pt idx="90">
                  <c:v>219.89545948461262</c:v>
                </c:pt>
                <c:pt idx="91">
                  <c:v>140.10792806556921</c:v>
                </c:pt>
                <c:pt idx="92">
                  <c:v>-34.86424776630254</c:v>
                </c:pt>
                <c:pt idx="93">
                  <c:v>-186.15081870647106</c:v>
                </c:pt>
                <c:pt idx="94">
                  <c:v>-210.97274392409247</c:v>
                </c:pt>
                <c:pt idx="95">
                  <c:v>-92.466836887884938</c:v>
                </c:pt>
                <c:pt idx="96">
                  <c:v>88.857949212991528</c:v>
                </c:pt>
                <c:pt idx="97">
                  <c:v>209.81561393916937</c:v>
                </c:pt>
                <c:pt idx="98">
                  <c:v>188.23156185605458</c:v>
                </c:pt>
                <c:pt idx="99">
                  <c:v>38.769276685694464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81216"/>
        <c:axId val="122682752"/>
      </c:lineChart>
      <c:catAx>
        <c:axId val="1226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682752"/>
        <c:crosses val="autoZero"/>
        <c:auto val="1"/>
        <c:lblAlgn val="ctr"/>
        <c:lblOffset val="100"/>
        <c:noMultiLvlLbl val="0"/>
      </c:catAx>
      <c:valAx>
        <c:axId val="122682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26812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>
                <a:latin typeface="Times New Roman" pitchFamily="18" charset="0"/>
                <a:cs typeface="Times New Roman" pitchFamily="18" charset="0"/>
              </a:rPr>
              <a:t>Frekuensi 5 Hz Phase 100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s(t)</c:v>
                </c:pt>
              </c:strCache>
            </c:strRef>
          </c:tx>
          <c:marker>
            <c:symbol val="none"/>
          </c:marker>
          <c:val>
            <c:numRef>
              <c:f>Sheet1!$I$3:$I$102</c:f>
              <c:numCache>
                <c:formatCode>0.00</c:formatCode>
                <c:ptCount val="100"/>
                <c:pt idx="0">
                  <c:v>-216.02947718969838</c:v>
                </c:pt>
                <c:pt idx="1">
                  <c:v>-173.89530547903553</c:v>
                </c:pt>
                <c:pt idx="2">
                  <c:v>-13.622474196332607</c:v>
                </c:pt>
                <c:pt idx="3">
                  <c:v>155.90501084011098</c:v>
                </c:pt>
                <c:pt idx="4">
                  <c:v>219.51584130973205</c:v>
                </c:pt>
                <c:pt idx="5">
                  <c:v>133.99494464203326</c:v>
                </c:pt>
                <c:pt idx="6">
                  <c:v>-42.55763977498173</c:v>
                </c:pt>
                <c:pt idx="7">
                  <c:v>-190.19798585573983</c:v>
                </c:pt>
                <c:pt idx="8">
                  <c:v>-208.62417609485072</c:v>
                </c:pt>
                <c:pt idx="9">
                  <c:v>-85.318072582430489</c:v>
                </c:pt>
                <c:pt idx="10">
                  <c:v>95.950278412130729</c:v>
                </c:pt>
                <c:pt idx="11">
                  <c:v>212.03321657483286</c:v>
                </c:pt>
                <c:pt idx="12">
                  <c:v>184.06787280206481</c:v>
                </c:pt>
                <c:pt idx="13">
                  <c:v>31.052967149466102</c:v>
                </c:pt>
                <c:pt idx="14">
                  <c:v>-143.05828670337078</c:v>
                </c:pt>
                <c:pt idx="15">
                  <c:v>-219.98052107548142</c:v>
                </c:pt>
                <c:pt idx="16">
                  <c:v>-147.455340405388</c:v>
                </c:pt>
                <c:pt idx="17">
                  <c:v>25.246071096489214</c:v>
                </c:pt>
                <c:pt idx="18">
                  <c:v>180.79614553044752</c:v>
                </c:pt>
                <c:pt idx="19">
                  <c:v>213.51936026327633</c:v>
                </c:pt>
                <c:pt idx="20">
                  <c:v>101.18465670040943</c:v>
                </c:pt>
                <c:pt idx="21">
                  <c:v>-79.891521388833013</c:v>
                </c:pt>
                <c:pt idx="22">
                  <c:v>-206.69206954058089</c:v>
                </c:pt>
                <c:pt idx="23">
                  <c:v>-193.07293256955276</c:v>
                </c:pt>
                <c:pt idx="24">
                  <c:v>-48.286497030135749</c:v>
                </c:pt>
                <c:pt idx="25">
                  <c:v>129.30417102639919</c:v>
                </c:pt>
                <c:pt idx="26">
                  <c:v>219.04990617889868</c:v>
                </c:pt>
                <c:pt idx="27">
                  <c:v>159.98045495205076</c:v>
                </c:pt>
                <c:pt idx="28">
                  <c:v>-7.7743713842416575</c:v>
                </c:pt>
                <c:pt idx="29">
                  <c:v>-170.2475495942696</c:v>
                </c:pt>
                <c:pt idx="30">
                  <c:v>-217.06023168517612</c:v>
                </c:pt>
                <c:pt idx="31">
                  <c:v>-116.40944575983617</c:v>
                </c:pt>
                <c:pt idx="32">
                  <c:v>63.326027619870516</c:v>
                </c:pt>
                <c:pt idx="33">
                  <c:v>200.03991396808937</c:v>
                </c:pt>
                <c:pt idx="34">
                  <c:v>200.85336739780502</c:v>
                </c:pt>
                <c:pt idx="35">
                  <c:v>65.213754831625508</c:v>
                </c:pt>
                <c:pt idx="36">
                  <c:v>-114.72990355249411</c:v>
                </c:pt>
                <c:pt idx="37">
                  <c:v>-216.72989933351295</c:v>
                </c:pt>
                <c:pt idx="38">
                  <c:v>-171.49084385945812</c:v>
                </c:pt>
                <c:pt idx="39">
                  <c:v>-9.7466396890408955</c:v>
                </c:pt>
                <c:pt idx="40">
                  <c:v>158.61910578764093</c:v>
                </c:pt>
                <c:pt idx="41">
                  <c:v>219.2243312856701</c:v>
                </c:pt>
                <c:pt idx="42">
                  <c:v>130.8958718154858</c:v>
                </c:pt>
                <c:pt idx="43">
                  <c:v>-46.358868885788759</c:v>
                </c:pt>
                <c:pt idx="44">
                  <c:v>-192.1189432166517</c:v>
                </c:pt>
                <c:pt idx="45">
                  <c:v>-207.35982746651285</c:v>
                </c:pt>
                <c:pt idx="46">
                  <c:v>-81.72737417284462</c:v>
                </c:pt>
                <c:pt idx="47">
                  <c:v>99.42792609202283</c:v>
                </c:pt>
                <c:pt idx="48">
                  <c:v>213.03521590208504</c:v>
                </c:pt>
                <c:pt idx="49">
                  <c:v>181.91349891704056</c:v>
                </c:pt>
                <c:pt idx="50">
                  <c:v>27.205829678041503</c:v>
                </c:pt>
                <c:pt idx="51">
                  <c:v>-145.98457112093362</c:v>
                </c:pt>
                <c:pt idx="52">
                  <c:v>-219.99793259203889</c:v>
                </c:pt>
                <c:pt idx="53">
                  <c:v>-144.55205021842269</c:v>
                </c:pt>
                <c:pt idx="54">
                  <c:v>29.09766465171522</c:v>
                </c:pt>
                <c:pt idx="55">
                  <c:v>182.97939849924413</c:v>
                </c:pt>
                <c:pt idx="56">
                  <c:v>212.55104353529012</c:v>
                </c:pt>
                <c:pt idx="57">
                  <c:v>97.722612302889743</c:v>
                </c:pt>
                <c:pt idx="58">
                  <c:v>-83.495296181576904</c:v>
                </c:pt>
                <c:pt idx="59">
                  <c:v>-207.9892905598565</c:v>
                </c:pt>
                <c:pt idx="60">
                  <c:v>-191.18231120343506</c:v>
                </c:pt>
                <c:pt idx="61">
                  <c:v>-44.49245825683861</c:v>
                </c:pt>
                <c:pt idx="62">
                  <c:v>132.4240840477494</c:v>
                </c:pt>
                <c:pt idx="63">
                  <c:v>219.37612879813321</c:v>
                </c:pt>
                <c:pt idx="64">
                  <c:v>157.29136242287592</c:v>
                </c:pt>
                <c:pt idx="65">
                  <c:v>-11.651899457533137</c:v>
                </c:pt>
                <c:pt idx="66">
                  <c:v>-172.67925021205446</c:v>
                </c:pt>
                <c:pt idx="67">
                  <c:v>-216.39408870662621</c:v>
                </c:pt>
                <c:pt idx="68">
                  <c:v>-113.09801446441935</c:v>
                </c:pt>
                <c:pt idx="69">
                  <c:v>67.033071466452725</c:v>
                </c:pt>
                <c:pt idx="70">
                  <c:v>201.6241286528558</c:v>
                </c:pt>
                <c:pt idx="71">
                  <c:v>199.23849040281664</c:v>
                </c:pt>
                <c:pt idx="72">
                  <c:v>61.49687962375944</c:v>
                </c:pt>
                <c:pt idx="73">
                  <c:v>-118.02365616193006</c:v>
                </c:pt>
                <c:pt idx="74">
                  <c:v>-217.36286388731307</c:v>
                </c:pt>
                <c:pt idx="75">
                  <c:v>-169.03300539122313</c:v>
                </c:pt>
                <c:pt idx="76">
                  <c:v>-5.8677715217595647</c:v>
                </c:pt>
                <c:pt idx="77">
                  <c:v>161.28383023926986</c:v>
                </c:pt>
                <c:pt idx="78">
                  <c:v>218.86458727494298</c:v>
                </c:pt>
                <c:pt idx="79">
                  <c:v>127.75605740190923</c:v>
                </c:pt>
                <c:pt idx="80">
                  <c:v>-50.145668711202092</c:v>
                </c:pt>
                <c:pt idx="81">
                  <c:v>-193.98010319406748</c:v>
                </c:pt>
                <c:pt idx="82">
                  <c:v>-206.03093770070515</c:v>
                </c:pt>
                <c:pt idx="83">
                  <c:v>-78.111237963874061</c:v>
                </c:pt>
                <c:pt idx="84">
                  <c:v>102.87462664235446</c:v>
                </c:pt>
                <c:pt idx="85">
                  <c:v>213.97090761651054</c:v>
                </c:pt>
                <c:pt idx="86">
                  <c:v>179.70250411231038</c:v>
                </c:pt>
                <c:pt idx="87">
                  <c:v>23.350224340807586</c:v>
                </c:pt>
                <c:pt idx="88">
                  <c:v>-148.86541756534464</c:v>
                </c:pt>
                <c:pt idx="89">
                  <c:v>-219.94686933706529</c:v>
                </c:pt>
                <c:pt idx="90">
                  <c:v>-141.60376793313887</c:v>
                </c:pt>
                <c:pt idx="91">
                  <c:v>32.940201503927518</c:v>
                </c:pt>
                <c:pt idx="92">
                  <c:v>185.10569878507908</c:v>
                </c:pt>
                <c:pt idx="93">
                  <c:v>211.51656989403978</c:v>
                </c:pt>
                <c:pt idx="94">
                  <c:v>94.230151557943415</c:v>
                </c:pt>
                <c:pt idx="95">
                  <c:v>-87.073082905875836</c:v>
                </c:pt>
                <c:pt idx="96">
                  <c:v>-209.22177452008705</c:v>
                </c:pt>
                <c:pt idx="97">
                  <c:v>-189.23218398230225</c:v>
                </c:pt>
                <c:pt idx="98">
                  <c:v>-40.684571121976887</c:v>
                </c:pt>
                <c:pt idx="99">
                  <c:v>135.50277982313037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78016"/>
        <c:axId val="67092864"/>
      </c:lineChart>
      <c:catAx>
        <c:axId val="6707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67092864"/>
        <c:crosses val="autoZero"/>
        <c:auto val="1"/>
        <c:lblAlgn val="ctr"/>
        <c:lblOffset val="100"/>
        <c:noMultiLvlLbl val="0"/>
      </c:catAx>
      <c:valAx>
        <c:axId val="67092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0780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>
                <a:latin typeface="Times New Roman" pitchFamily="18" charset="0"/>
                <a:cs typeface="Times New Roman" pitchFamily="18" charset="0"/>
              </a:rPr>
              <a:t>Frekuensi</a:t>
            </a:r>
            <a:r>
              <a:rPr lang="id-ID" baseline="0">
                <a:latin typeface="Times New Roman" pitchFamily="18" charset="0"/>
                <a:cs typeface="Times New Roman" pitchFamily="18" charset="0"/>
              </a:rPr>
              <a:t> 10 Hz Phase 60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s(t)</c:v>
                </c:pt>
              </c:strCache>
            </c:strRef>
          </c:tx>
          <c:marker>
            <c:symbol val="none"/>
          </c:marker>
          <c:val>
            <c:numRef>
              <c:f>Sheet1!$N$3:$N$102</c:f>
              <c:numCache>
                <c:formatCode>0.00</c:formatCode>
                <c:ptCount val="100"/>
                <c:pt idx="0">
                  <c:v>216.38930399555588</c:v>
                </c:pt>
                <c:pt idx="1">
                  <c:v>11.678389172132814</c:v>
                </c:pt>
                <c:pt idx="2">
                  <c:v>-219.37812353029756</c:v>
                </c:pt>
                <c:pt idx="3">
                  <c:v>44.466479048814065</c:v>
                </c:pt>
                <c:pt idx="4">
                  <c:v>207.99793408264568</c:v>
                </c:pt>
                <c:pt idx="5">
                  <c:v>-97.698845209000169</c:v>
                </c:pt>
                <c:pt idx="6">
                  <c:v>-182.99412467208498</c:v>
                </c:pt>
                <c:pt idx="7">
                  <c:v>144.53205195535475</c:v>
                </c:pt>
                <c:pt idx="8">
                  <c:v>146.00441539683112</c:v>
                </c:pt>
                <c:pt idx="9">
                  <c:v>-181.89857934749625</c:v>
                </c:pt>
                <c:pt idx="10">
                  <c:v>-99.451588694253402</c:v>
                </c:pt>
                <c:pt idx="11">
                  <c:v>207.35096380474377</c:v>
                </c:pt>
                <c:pt idx="12">
                  <c:v>46.384799941746493</c:v>
                </c:pt>
                <c:pt idx="13">
                  <c:v>-219.22210409109357</c:v>
                </c:pt>
                <c:pt idx="14">
                  <c:v>9.7201386330121036</c:v>
                </c:pt>
                <c:pt idx="15">
                  <c:v>216.73445448475334</c:v>
                </c:pt>
                <c:pt idx="16">
                  <c:v>-65.188419563515794</c:v>
                </c:pt>
                <c:pt idx="17">
                  <c:v>-200.05095310809983</c:v>
                </c:pt>
                <c:pt idx="18">
                  <c:v>116.38693570989855</c:v>
                </c:pt>
                <c:pt idx="19">
                  <c:v>170.2643496723675</c:v>
                </c:pt>
                <c:pt idx="20">
                  <c:v>-159.962244502072</c:v>
                </c:pt>
                <c:pt idx="21">
                  <c:v>-129.32563165723516</c:v>
                </c:pt>
                <c:pt idx="22">
                  <c:v>193.06021448258102</c:v>
                </c:pt>
                <c:pt idx="23">
                  <c:v>79.916236926336822</c:v>
                </c:pt>
                <c:pt idx="24">
                  <c:v>-213.51296755904482</c:v>
                </c:pt>
                <c:pt idx="25">
                  <c:v>-25.272422702033342</c:v>
                </c:pt>
                <c:pt idx="26">
                  <c:v>219.98087246859595</c:v>
                </c:pt>
                <c:pt idx="27">
                  <c:v>-31.026705475040867</c:v>
                </c:pt>
                <c:pt idx="28">
                  <c:v>-212.0402890494579</c:v>
                </c:pt>
                <c:pt idx="29">
                  <c:v>85.293620947900877</c:v>
                </c:pt>
                <c:pt idx="30">
                  <c:v>190.21131617310854</c:v>
                </c:pt>
                <c:pt idx="31">
                  <c:v>-133.97390460069249</c:v>
                </c:pt>
                <c:pt idx="32">
                  <c:v>-155.92372588011946</c:v>
                </c:pt>
                <c:pt idx="33">
                  <c:v>173.87905512883674</c:v>
                </c:pt>
                <c:pt idx="34">
                  <c:v>111.42331499369374</c:v>
                </c:pt>
                <c:pt idx="35">
                  <c:v>-202.39533212305591</c:v>
                </c:pt>
                <c:pt idx="36">
                  <c:v>-59.624808070033325</c:v>
                </c:pt>
                <c:pt idx="37">
                  <c:v>217.65495299099052</c:v>
                </c:pt>
                <c:pt idx="38">
                  <c:v>3.9209463692203843</c:v>
                </c:pt>
                <c:pt idx="39">
                  <c:v>-218.65843051946376</c:v>
                </c:pt>
                <c:pt idx="40">
                  <c:v>52.039732705595796</c:v>
                </c:pt>
                <c:pt idx="41">
                  <c:v>205.34003811099984</c:v>
                </c:pt>
                <c:pt idx="42">
                  <c:v>-104.59187051542666</c:v>
                </c:pt>
                <c:pt idx="43">
                  <c:v>-178.57211479862832</c:v>
                </c:pt>
                <c:pt idx="44">
                  <c:v>150.29336386382857</c:v>
                </c:pt>
                <c:pt idx="45">
                  <c:v>140.10792806556921</c:v>
                </c:pt>
                <c:pt idx="46">
                  <c:v>-186.15081870647106</c:v>
                </c:pt>
                <c:pt idx="47">
                  <c:v>-92.466836887884938</c:v>
                </c:pt>
                <c:pt idx="48">
                  <c:v>209.81561393916937</c:v>
                </c:pt>
                <c:pt idx="49">
                  <c:v>38.769276685694464</c:v>
                </c:pt>
                <c:pt idx="50">
                  <c:v>-219.73773331694375</c:v>
                </c:pt>
                <c:pt idx="51">
                  <c:v>17.467625525503156</c:v>
                </c:pt>
                <c:pt idx="52">
                  <c:v>215.26728969439731</c:v>
                </c:pt>
                <c:pt idx="53">
                  <c:v>-72.560418816228875</c:v>
                </c:pt>
                <c:pt idx="54">
                  <c:v>-196.6970918691388</c:v>
                </c:pt>
                <c:pt idx="55">
                  <c:v>122.90059004538152</c:v>
                </c:pt>
                <c:pt idx="56">
                  <c:v>165.24346594993222</c:v>
                </c:pt>
                <c:pt idx="57">
                  <c:v>-165.190917224929</c:v>
                </c:pt>
                <c:pt idx="58">
                  <c:v>-122.96658742785797</c:v>
                </c:pt>
                <c:pt idx="59">
                  <c:v>196.66143368124807</c:v>
                </c:pt>
                <c:pt idx="60">
                  <c:v>72.635542105322656</c:v>
                </c:pt>
                <c:pt idx="61">
                  <c:v>-215.25085761301568</c:v>
                </c:pt>
                <c:pt idx="62">
                  <c:v>-17.546954234073432</c:v>
                </c:pt>
                <c:pt idx="63">
                  <c:v>219.74160362404618</c:v>
                </c:pt>
                <c:pt idx="64">
                  <c:v>-38.690938494677823</c:v>
                </c:pt>
                <c:pt idx="65">
                  <c:v>-209.83953313419423</c:v>
                </c:pt>
                <c:pt idx="66">
                  <c:v>92.3946202737649</c:v>
                </c:pt>
                <c:pt idx="67">
                  <c:v>186.19322011028632</c:v>
                </c:pt>
                <c:pt idx="68">
                  <c:v>-140.04656313160433</c:v>
                </c:pt>
                <c:pt idx="69">
                  <c:v>-150.35147023437162</c:v>
                </c:pt>
                <c:pt idx="70">
                  <c:v>178.52562087579454</c:v>
                </c:pt>
                <c:pt idx="71">
                  <c:v>104.66187595379184</c:v>
                </c:pt>
                <c:pt idx="72">
                  <c:v>-205.31146049654043</c:v>
                </c:pt>
                <c:pt idx="73">
                  <c:v>-52.117051937934917</c:v>
                </c:pt>
                <c:pt idx="74">
                  <c:v>218.6496410135029</c:v>
                </c:pt>
                <c:pt idx="75">
                  <c:v>-3.841377661655756</c:v>
                </c:pt>
                <c:pt idx="76">
                  <c:v>-217.66652729582736</c:v>
                </c:pt>
                <c:pt idx="77">
                  <c:v>59.548201543972283</c:v>
                </c:pt>
                <c:pt idx="78">
                  <c:v>202.42651213534134</c:v>
                </c:pt>
                <c:pt idx="79">
                  <c:v>-111.35468828646208</c:v>
                </c:pt>
                <c:pt idx="80">
                  <c:v>-173.92779859445091</c:v>
                </c:pt>
                <c:pt idx="81">
                  <c:v>155.86757396029819</c:v>
                </c:pt>
                <c:pt idx="82">
                  <c:v>134.03701887998665</c:v>
                </c:pt>
                <c:pt idx="83">
                  <c:v>-190.17131692538058</c:v>
                </c:pt>
                <c:pt idx="84">
                  <c:v>-85.366972129838203</c:v>
                </c:pt>
                <c:pt idx="85">
                  <c:v>212.01906237748844</c:v>
                </c:pt>
                <c:pt idx="86">
                  <c:v>31.105489143505636</c:v>
                </c:pt>
                <c:pt idx="87">
                  <c:v>-219.97980869442475</c:v>
                </c:pt>
                <c:pt idx="88">
                  <c:v>25.193366784632815</c:v>
                </c:pt>
                <c:pt idx="89">
                  <c:v>213.53213635862852</c:v>
                </c:pt>
                <c:pt idx="90">
                  <c:v>-79.842086829577198</c:v>
                </c:pt>
                <c:pt idx="91">
                  <c:v>-193.09836032209986</c:v>
                </c:pt>
                <c:pt idx="92">
                  <c:v>129.2612441252131</c:v>
                </c:pt>
                <c:pt idx="93">
                  <c:v>160.01686887391796</c:v>
                </c:pt>
                <c:pt idx="94">
                  <c:v>-170.2139420126754</c:v>
                </c:pt>
                <c:pt idx="95">
                  <c:v>-116.45446078198385</c:v>
                </c:pt>
                <c:pt idx="96">
                  <c:v>200.01782696314049</c:v>
                </c:pt>
                <c:pt idx="97">
                  <c:v>65.264422523065377</c:v>
                </c:pt>
                <c:pt idx="98">
                  <c:v>-216.72077957804717</c:v>
                </c:pt>
                <c:pt idx="99">
                  <c:v>-9.7996413755965524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79552"/>
        <c:axId val="143481088"/>
      </c:lineChart>
      <c:catAx>
        <c:axId val="1434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81088"/>
        <c:crosses val="autoZero"/>
        <c:auto val="1"/>
        <c:lblAlgn val="ctr"/>
        <c:lblOffset val="100"/>
        <c:noMultiLvlLbl val="0"/>
      </c:catAx>
      <c:valAx>
        <c:axId val="143481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4795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>
                <a:latin typeface="Times New Roman" pitchFamily="18" charset="0"/>
                <a:cs typeface="Times New Roman" pitchFamily="18" charset="0"/>
              </a:rPr>
              <a:t>Frekuensi  10 Hz</a:t>
            </a:r>
            <a:r>
              <a:rPr lang="id-ID" baseline="0">
                <a:latin typeface="Times New Roman" pitchFamily="18" charset="0"/>
                <a:cs typeface="Times New Roman" pitchFamily="18" charset="0"/>
              </a:rPr>
              <a:t> Phase 100 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669072615923"/>
          <c:y val="0.21795166229221347"/>
          <c:w val="0.70277537182852146"/>
          <c:h val="0.75379593175853021"/>
        </c:manualLayout>
      </c:layout>
      <c:lineChart>
        <c:grouping val="stack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s(t)</c:v>
                </c:pt>
              </c:strCache>
            </c:strRef>
          </c:tx>
          <c:marker>
            <c:symbol val="none"/>
          </c:marker>
          <c:val>
            <c:numRef>
              <c:f>Sheet1!$S$3:$S$102</c:f>
              <c:numCache>
                <c:formatCode>0.00</c:formatCode>
                <c:ptCount val="100"/>
                <c:pt idx="0">
                  <c:v>-173.89530547903553</c:v>
                </c:pt>
                <c:pt idx="1">
                  <c:v>155.90501084011098</c:v>
                </c:pt>
                <c:pt idx="2">
                  <c:v>133.99494464203326</c:v>
                </c:pt>
                <c:pt idx="3">
                  <c:v>-190.19798585573983</c:v>
                </c:pt>
                <c:pt idx="4">
                  <c:v>-85.318072582430489</c:v>
                </c:pt>
                <c:pt idx="5">
                  <c:v>212.03321657483286</c:v>
                </c:pt>
                <c:pt idx="6">
                  <c:v>31.052967149466102</c:v>
                </c:pt>
                <c:pt idx="7">
                  <c:v>-219.98052107548142</c:v>
                </c:pt>
                <c:pt idx="8">
                  <c:v>25.246071096489214</c:v>
                </c:pt>
                <c:pt idx="9">
                  <c:v>213.51936026327633</c:v>
                </c:pt>
                <c:pt idx="10">
                  <c:v>-79.891521388833013</c:v>
                </c:pt>
                <c:pt idx="11">
                  <c:v>-193.07293256955276</c:v>
                </c:pt>
                <c:pt idx="12">
                  <c:v>129.30417102639919</c:v>
                </c:pt>
                <c:pt idx="13">
                  <c:v>159.98045495205076</c:v>
                </c:pt>
                <c:pt idx="14">
                  <c:v>-170.2475495942696</c:v>
                </c:pt>
                <c:pt idx="15">
                  <c:v>-116.40944575983617</c:v>
                </c:pt>
                <c:pt idx="16">
                  <c:v>200.03991396808937</c:v>
                </c:pt>
                <c:pt idx="17">
                  <c:v>65.213754831625508</c:v>
                </c:pt>
                <c:pt idx="18">
                  <c:v>-216.72989933351295</c:v>
                </c:pt>
                <c:pt idx="19">
                  <c:v>-9.7466396890408955</c:v>
                </c:pt>
                <c:pt idx="20">
                  <c:v>219.2243312856701</c:v>
                </c:pt>
                <c:pt idx="21">
                  <c:v>-46.358868885788759</c:v>
                </c:pt>
                <c:pt idx="22">
                  <c:v>-207.35982746651285</c:v>
                </c:pt>
                <c:pt idx="23">
                  <c:v>99.42792609202283</c:v>
                </c:pt>
                <c:pt idx="24">
                  <c:v>181.91349891704056</c:v>
                </c:pt>
                <c:pt idx="25">
                  <c:v>-145.98457112093362</c:v>
                </c:pt>
                <c:pt idx="26">
                  <c:v>-144.55205021842269</c:v>
                </c:pt>
                <c:pt idx="27">
                  <c:v>182.97939849924413</c:v>
                </c:pt>
                <c:pt idx="28">
                  <c:v>97.722612302889743</c:v>
                </c:pt>
                <c:pt idx="29">
                  <c:v>-207.9892905598565</c:v>
                </c:pt>
                <c:pt idx="30">
                  <c:v>-44.49245825683861</c:v>
                </c:pt>
                <c:pt idx="31">
                  <c:v>219.37612879813321</c:v>
                </c:pt>
                <c:pt idx="32">
                  <c:v>-11.651899457533137</c:v>
                </c:pt>
                <c:pt idx="33">
                  <c:v>-216.39408870662621</c:v>
                </c:pt>
                <c:pt idx="34">
                  <c:v>67.033071466452725</c:v>
                </c:pt>
                <c:pt idx="35">
                  <c:v>199.23849040281664</c:v>
                </c:pt>
                <c:pt idx="36">
                  <c:v>-118.02365616193006</c:v>
                </c:pt>
                <c:pt idx="37">
                  <c:v>-169.03300539122313</c:v>
                </c:pt>
                <c:pt idx="38">
                  <c:v>161.28383023926986</c:v>
                </c:pt>
                <c:pt idx="39">
                  <c:v>127.75605740190923</c:v>
                </c:pt>
                <c:pt idx="40">
                  <c:v>-193.98010319406748</c:v>
                </c:pt>
                <c:pt idx="41">
                  <c:v>-78.111237963874061</c:v>
                </c:pt>
                <c:pt idx="42">
                  <c:v>213.97090761651054</c:v>
                </c:pt>
                <c:pt idx="43">
                  <c:v>23.350224340807586</c:v>
                </c:pt>
                <c:pt idx="44">
                  <c:v>-219.94686933706529</c:v>
                </c:pt>
                <c:pt idx="45">
                  <c:v>32.940201503927518</c:v>
                </c:pt>
                <c:pt idx="46">
                  <c:v>211.51656989403978</c:v>
                </c:pt>
                <c:pt idx="47">
                  <c:v>-87.073082905875836</c:v>
                </c:pt>
                <c:pt idx="48">
                  <c:v>-189.23218398230225</c:v>
                </c:pt>
                <c:pt idx="49">
                  <c:v>135.50277982313037</c:v>
                </c:pt>
                <c:pt idx="50">
                  <c:v>154.55331266042703</c:v>
                </c:pt>
                <c:pt idx="51">
                  <c:v>-175.05720408746259</c:v>
                </c:pt>
                <c:pt idx="52">
                  <c:v>-109.75138119864842</c:v>
                </c:pt>
                <c:pt idx="53">
                  <c:v>203.14558744720907</c:v>
                </c:pt>
                <c:pt idx="54">
                  <c:v>57.760863396100596</c:v>
                </c:pt>
                <c:pt idx="55">
                  <c:v>-217.92817383968733</c:v>
                </c:pt>
                <c:pt idx="56">
                  <c:v>-1.9870769995229176</c:v>
                </c:pt>
                <c:pt idx="57">
                  <c:v>218.43672124855274</c:v>
                </c:pt>
                <c:pt idx="58">
                  <c:v>-53.916860602632511</c:v>
                </c:pt>
                <c:pt idx="59">
                  <c:v>-204.6379204168741</c:v>
                </c:pt>
                <c:pt idx="60">
                  <c:v>106.28930727107736</c:v>
                </c:pt>
                <c:pt idx="61">
                  <c:v>177.43557656417815</c:v>
                </c:pt>
                <c:pt idx="62">
                  <c:v>-151.69992936771354</c:v>
                </c:pt>
                <c:pt idx="63">
                  <c:v>-138.61141120795952</c:v>
                </c:pt>
                <c:pt idx="64">
                  <c:v>187.17438457297732</c:v>
                </c:pt>
                <c:pt idx="65">
                  <c:v>90.708361500565616</c:v>
                </c:pt>
                <c:pt idx="66">
                  <c:v>-210.38913780831493</c:v>
                </c:pt>
                <c:pt idx="67">
                  <c:v>-36.864020837604649</c:v>
                </c:pt>
                <c:pt idx="68">
                  <c:v>219.82365005007776</c:v>
                </c:pt>
                <c:pt idx="69">
                  <c:v>-19.394869817938098</c:v>
                </c:pt>
                <c:pt idx="70">
                  <c:v>-214.85997184658467</c:v>
                </c:pt>
                <c:pt idx="71">
                  <c:v>74.383419319396637</c:v>
                </c:pt>
                <c:pt idx="72">
                  <c:v>195.82321828015995</c:v>
                </c:pt>
                <c:pt idx="73">
                  <c:v>-124.49994237108045</c:v>
                </c:pt>
                <c:pt idx="74">
                  <c:v>-163.96027431175452</c:v>
                </c:pt>
                <c:pt idx="75">
                  <c:v>166.46186567758744</c:v>
                </c:pt>
                <c:pt idx="76">
                  <c:v>121.35812528302348</c:v>
                </c:pt>
                <c:pt idx="77">
                  <c:v>-197.52073263254843</c:v>
                </c:pt>
                <c:pt idx="78">
                  <c:v>-70.807161831885452</c:v>
                </c:pt>
                <c:pt idx="79">
                  <c:v>215.64222399265404</c:v>
                </c:pt>
                <c:pt idx="80">
                  <c:v>15.618412588766924</c:v>
                </c:pt>
                <c:pt idx="81">
                  <c:v>-219.63940339461749</c:v>
                </c:pt>
                <c:pt idx="82">
                  <c:v>40.593324303107408</c:v>
                </c:pt>
                <c:pt idx="83">
                  <c:v>209.25046029048266</c:v>
                </c:pt>
                <c:pt idx="84">
                  <c:v>-94.146246213113187</c:v>
                </c:pt>
                <c:pt idx="85">
                  <c:v>-185.15585823048258</c:v>
                </c:pt>
                <c:pt idx="86">
                  <c:v>141.53269976371561</c:v>
                </c:pt>
                <c:pt idx="87">
                  <c:v>148.93376530109705</c:v>
                </c:pt>
                <c:pt idx="88">
                  <c:v>-179.64892799977625</c:v>
                </c:pt>
                <c:pt idx="89">
                  <c:v>-102.95668597217838</c:v>
                </c:pt>
                <c:pt idx="90">
                  <c:v>205.99836281739627</c:v>
                </c:pt>
                <c:pt idx="91">
                  <c:v>50.236064845540781</c:v>
                </c:pt>
                <c:pt idx="92">
                  <c:v>-218.85514723739018</c:v>
                </c:pt>
                <c:pt idx="93">
                  <c:v>5.7749594233499106</c:v>
                </c:pt>
                <c:pt idx="94">
                  <c:v>217.37717700686935</c:v>
                </c:pt>
                <c:pt idx="95">
                  <c:v>-61.407730644526787</c:v>
                </c:pt>
                <c:pt idx="96">
                  <c:v>-201.66125743703037</c:v>
                </c:pt>
                <c:pt idx="97">
                  <c:v>113.01836775761541</c:v>
                </c:pt>
                <c:pt idx="98">
                  <c:v>172.73676276916763</c:v>
                </c:pt>
                <c:pt idx="99">
                  <c:v>-157.22643475408819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68928"/>
        <c:axId val="120670464"/>
      </c:lineChart>
      <c:catAx>
        <c:axId val="12066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70464"/>
        <c:crosses val="autoZero"/>
        <c:auto val="1"/>
        <c:lblAlgn val="ctr"/>
        <c:lblOffset val="100"/>
        <c:noMultiLvlLbl val="0"/>
      </c:catAx>
      <c:valAx>
        <c:axId val="120670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06689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333375</xdr:colOff>
      <xdr:row>103</xdr:row>
      <xdr:rowOff>57150</xdr:rowOff>
    </xdr:from>
    <xdr:ext cx="184731" cy="264560"/>
    <xdr:sp macro="" textlink="">
      <xdr:nvSpPr>
        <xdr:cNvPr id="10" name="TextBox 9"/>
        <xdr:cNvSpPr txBox="1"/>
      </xdr:nvSpPr>
      <xdr:spPr>
        <a:xfrm>
          <a:off x="2771775" y="19678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 b="1"/>
        </a:p>
      </xdr:txBody>
    </xdr:sp>
    <xdr:clientData/>
  </xdr:oneCellAnchor>
  <xdr:twoCellAnchor>
    <xdr:from>
      <xdr:col>0</xdr:col>
      <xdr:colOff>0</xdr:colOff>
      <xdr:row>104</xdr:row>
      <xdr:rowOff>19050</xdr:rowOff>
    </xdr:from>
    <xdr:to>
      <xdr:col>8</xdr:col>
      <xdr:colOff>590551</xdr:colOff>
      <xdr:row>118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103</xdr:row>
      <xdr:rowOff>190499</xdr:rowOff>
    </xdr:from>
    <xdr:to>
      <xdr:col>18</xdr:col>
      <xdr:colOff>590550</xdr:colOff>
      <xdr:row>118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120</xdr:row>
      <xdr:rowOff>180975</xdr:rowOff>
    </xdr:from>
    <xdr:to>
      <xdr:col>9</xdr:col>
      <xdr:colOff>9524</xdr:colOff>
      <xdr:row>136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</xdr:colOff>
      <xdr:row>121</xdr:row>
      <xdr:rowOff>9525</xdr:rowOff>
    </xdr:from>
    <xdr:to>
      <xdr:col>18</xdr:col>
      <xdr:colOff>590549</xdr:colOff>
      <xdr:row>136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topLeftCell="A95" workbookViewId="0">
      <selection activeCell="J101" sqref="J101"/>
    </sheetView>
  </sheetViews>
  <sheetFormatPr defaultRowHeight="15" x14ac:dyDescent="0.25"/>
  <cols>
    <col min="3" max="3" width="9.140625" style="4"/>
    <col min="4" max="4" width="9.140625" style="2"/>
    <col min="8" max="8" width="9.140625" style="4"/>
    <col min="9" max="9" width="9.140625" style="2"/>
    <col min="13" max="13" width="9.140625" style="4"/>
    <col min="14" max="14" width="9.140625" style="2"/>
    <col min="18" max="18" width="9.140625" style="4"/>
    <col min="19" max="19" width="9.140625" style="2"/>
  </cols>
  <sheetData>
    <row r="1" spans="1:19" x14ac:dyDescent="0.25">
      <c r="A1" t="s">
        <v>4</v>
      </c>
      <c r="F1" t="s">
        <v>5</v>
      </c>
      <c r="K1" t="s">
        <v>6</v>
      </c>
      <c r="P1" t="s">
        <v>7</v>
      </c>
    </row>
    <row r="2" spans="1:19" x14ac:dyDescent="0.25">
      <c r="A2" s="6" t="s">
        <v>2</v>
      </c>
      <c r="B2" s="6" t="s">
        <v>3</v>
      </c>
      <c r="C2" s="7" t="s">
        <v>1</v>
      </c>
      <c r="D2" s="8" t="s">
        <v>0</v>
      </c>
      <c r="E2" s="9"/>
      <c r="F2" s="6" t="s">
        <v>2</v>
      </c>
      <c r="G2" s="6" t="s">
        <v>3</v>
      </c>
      <c r="H2" s="7" t="s">
        <v>1</v>
      </c>
      <c r="I2" s="8" t="s">
        <v>0</v>
      </c>
      <c r="J2" s="9"/>
      <c r="K2" s="6" t="s">
        <v>2</v>
      </c>
      <c r="L2" s="6" t="s">
        <v>3</v>
      </c>
      <c r="M2" s="7" t="s">
        <v>1</v>
      </c>
      <c r="N2" s="8" t="s">
        <v>0</v>
      </c>
      <c r="O2" s="9"/>
      <c r="P2" s="6" t="s">
        <v>2</v>
      </c>
      <c r="Q2" s="6" t="s">
        <v>3</v>
      </c>
      <c r="R2" s="7" t="s">
        <v>1</v>
      </c>
      <c r="S2" s="8" t="s">
        <v>0</v>
      </c>
    </row>
    <row r="3" spans="1:19" x14ac:dyDescent="0.25">
      <c r="A3" s="1">
        <v>0.01</v>
      </c>
      <c r="B3" s="1">
        <f>(360*5*A3)+60</f>
        <v>78</v>
      </c>
      <c r="C3" s="5">
        <f>SIN(B3)</f>
        <v>0.51397845598753522</v>
      </c>
      <c r="D3" s="3">
        <f>220*C3</f>
        <v>113.07526031725774</v>
      </c>
      <c r="F3" s="1">
        <v>0.01</v>
      </c>
      <c r="G3" s="1">
        <f>(360*5*F3)+100</f>
        <v>118</v>
      </c>
      <c r="H3" s="5">
        <f>SIN(G3)</f>
        <v>-0.98195216904408356</v>
      </c>
      <c r="I3" s="3">
        <f>220*H3</f>
        <v>-216.02947718969838</v>
      </c>
      <c r="K3" s="1">
        <v>0.01</v>
      </c>
      <c r="L3" s="1">
        <f>(360*10*K3)+60</f>
        <v>96</v>
      </c>
      <c r="M3" s="5">
        <f>SIN(L3)</f>
        <v>0.98358774543434491</v>
      </c>
      <c r="N3" s="3">
        <f>220*M3</f>
        <v>216.38930399555588</v>
      </c>
      <c r="P3" s="1">
        <v>0.01</v>
      </c>
      <c r="Q3" s="1">
        <f>(360*10*P3)+100</f>
        <v>136</v>
      </c>
      <c r="R3" s="5">
        <f>SIN(Q3)</f>
        <v>-0.79043320672288875</v>
      </c>
      <c r="S3" s="3">
        <f>220*R3</f>
        <v>-173.89530547903553</v>
      </c>
    </row>
    <row r="4" spans="1:19" x14ac:dyDescent="0.25">
      <c r="A4" s="1">
        <v>0.02</v>
      </c>
      <c r="B4" s="1">
        <f t="shared" ref="B4:B67" si="0">(360*5*A4)+60</f>
        <v>96</v>
      </c>
      <c r="C4" s="5">
        <f t="shared" ref="C4:C67" si="1">SIN(B4)</f>
        <v>0.98358774543434491</v>
      </c>
      <c r="D4" s="3">
        <f t="shared" ref="D4:D67" si="2">220*C4</f>
        <v>216.38930399555588</v>
      </c>
      <c r="F4" s="1">
        <v>0.02</v>
      </c>
      <c r="G4" s="1">
        <f t="shared" ref="G4:G67" si="3">(360*5*F4)+100</f>
        <v>136</v>
      </c>
      <c r="H4" s="5">
        <f t="shared" ref="H4:H67" si="4">SIN(G4)</f>
        <v>-0.79043320672288875</v>
      </c>
      <c r="I4" s="3">
        <f t="shared" ref="I4:I67" si="5">220*H4</f>
        <v>-173.89530547903553</v>
      </c>
      <c r="K4" s="1">
        <v>0.02</v>
      </c>
      <c r="L4" s="1">
        <f t="shared" ref="L4:L67" si="6">(360*10*K4)+60</f>
        <v>132</v>
      </c>
      <c r="M4" s="5">
        <f t="shared" ref="M4:M67" si="7">SIN(L4)</f>
        <v>5.3083587146058243E-2</v>
      </c>
      <c r="N4" s="3">
        <f t="shared" ref="N4:N67" si="8">220*M4</f>
        <v>11.678389172132814</v>
      </c>
      <c r="P4" s="1">
        <v>0.02</v>
      </c>
      <c r="Q4" s="1">
        <f t="shared" ref="Q4:Q67" si="9">(360*10*P4)+100</f>
        <v>172</v>
      </c>
      <c r="R4" s="5">
        <f t="shared" ref="R4:R67" si="10">SIN(Q4)</f>
        <v>0.70865914018232268</v>
      </c>
      <c r="S4" s="3">
        <f t="shared" ref="S4:S67" si="11">220*R4</f>
        <v>155.90501084011098</v>
      </c>
    </row>
    <row r="5" spans="1:19" x14ac:dyDescent="0.25">
      <c r="A5" s="1">
        <v>0.03</v>
      </c>
      <c r="B5" s="1">
        <f t="shared" si="0"/>
        <v>114</v>
      </c>
      <c r="C5" s="5">
        <f t="shared" si="1"/>
        <v>0.78498038868131048</v>
      </c>
      <c r="D5" s="3">
        <f t="shared" si="2"/>
        <v>172.69568550988831</v>
      </c>
      <c r="F5" s="1">
        <v>0.03</v>
      </c>
      <c r="G5" s="1">
        <f t="shared" si="3"/>
        <v>154</v>
      </c>
      <c r="H5" s="5">
        <f t="shared" si="4"/>
        <v>-6.1920337256057306E-2</v>
      </c>
      <c r="I5" s="3">
        <f t="shared" si="5"/>
        <v>-13.622474196332607</v>
      </c>
      <c r="K5" s="1">
        <v>0.03</v>
      </c>
      <c r="L5" s="1">
        <f t="shared" si="6"/>
        <v>168</v>
      </c>
      <c r="M5" s="5">
        <f t="shared" si="7"/>
        <v>-0.99717328877407985</v>
      </c>
      <c r="N5" s="3">
        <f t="shared" si="8"/>
        <v>-219.37812353029756</v>
      </c>
      <c r="P5" s="1">
        <v>0.03</v>
      </c>
      <c r="Q5" s="1">
        <f t="shared" si="9"/>
        <v>208</v>
      </c>
      <c r="R5" s="5">
        <f t="shared" si="10"/>
        <v>0.60906793019106031</v>
      </c>
      <c r="S5" s="3">
        <f t="shared" si="11"/>
        <v>133.99494464203326</v>
      </c>
    </row>
    <row r="6" spans="1:19" x14ac:dyDescent="0.25">
      <c r="A6" s="1">
        <v>0.04</v>
      </c>
      <c r="B6" s="1">
        <f t="shared" si="0"/>
        <v>132</v>
      </c>
      <c r="C6" s="5">
        <f t="shared" si="1"/>
        <v>5.3083587146058243E-2</v>
      </c>
      <c r="D6" s="3">
        <f t="shared" si="2"/>
        <v>11.678389172132814</v>
      </c>
      <c r="F6" s="1">
        <v>0.04</v>
      </c>
      <c r="G6" s="1">
        <f t="shared" si="3"/>
        <v>172</v>
      </c>
      <c r="H6" s="5">
        <f t="shared" si="4"/>
        <v>0.70865914018232268</v>
      </c>
      <c r="I6" s="3">
        <f t="shared" si="5"/>
        <v>155.90501084011098</v>
      </c>
      <c r="K6" s="1">
        <v>0.04</v>
      </c>
      <c r="L6" s="1">
        <f>(360*10*K6)+60</f>
        <v>204</v>
      </c>
      <c r="M6" s="5">
        <f t="shared" si="7"/>
        <v>0.20212035931279121</v>
      </c>
      <c r="N6" s="3">
        <f t="shared" si="8"/>
        <v>44.466479048814065</v>
      </c>
      <c r="P6" s="1">
        <v>0.04</v>
      </c>
      <c r="Q6" s="1">
        <f t="shared" si="9"/>
        <v>244</v>
      </c>
      <c r="R6" s="5">
        <f t="shared" si="10"/>
        <v>-0.8645362993442719</v>
      </c>
      <c r="S6" s="3">
        <f t="shared" si="11"/>
        <v>-190.19798585573983</v>
      </c>
    </row>
    <row r="7" spans="1:19" x14ac:dyDescent="0.25">
      <c r="A7" s="1">
        <v>0.05</v>
      </c>
      <c r="B7" s="1">
        <f t="shared" si="0"/>
        <v>150</v>
      </c>
      <c r="C7" s="5">
        <f t="shared" si="1"/>
        <v>-0.71487642962916464</v>
      </c>
      <c r="D7" s="3">
        <f t="shared" si="2"/>
        <v>-157.27281451841623</v>
      </c>
      <c r="F7" s="1">
        <v>0.05</v>
      </c>
      <c r="G7" s="1">
        <f t="shared" si="3"/>
        <v>190</v>
      </c>
      <c r="H7" s="5">
        <f t="shared" si="4"/>
        <v>0.99779927868060025</v>
      </c>
      <c r="I7" s="3">
        <f t="shared" si="5"/>
        <v>219.51584130973205</v>
      </c>
      <c r="K7" s="1">
        <v>0.05</v>
      </c>
      <c r="L7" s="1">
        <f t="shared" si="6"/>
        <v>240</v>
      </c>
      <c r="M7" s="5">
        <f t="shared" si="7"/>
        <v>0.9454451549211168</v>
      </c>
      <c r="N7" s="3">
        <f t="shared" si="8"/>
        <v>207.99793408264568</v>
      </c>
      <c r="P7" s="1">
        <v>0.05</v>
      </c>
      <c r="Q7" s="1">
        <f t="shared" si="9"/>
        <v>280</v>
      </c>
      <c r="R7" s="5">
        <f t="shared" si="10"/>
        <v>-0.38780942082922948</v>
      </c>
      <c r="S7" s="3">
        <f t="shared" si="11"/>
        <v>-85.318072582430489</v>
      </c>
    </row>
    <row r="8" spans="1:19" x14ac:dyDescent="0.25">
      <c r="A8" s="1">
        <v>0.06</v>
      </c>
      <c r="B8" s="1">
        <f t="shared" si="0"/>
        <v>168</v>
      </c>
      <c r="C8" s="5">
        <f t="shared" si="1"/>
        <v>-0.99717328877407985</v>
      </c>
      <c r="D8" s="3">
        <f t="shared" si="2"/>
        <v>-219.37812353029756</v>
      </c>
      <c r="F8" s="1">
        <v>0.06</v>
      </c>
      <c r="G8" s="1">
        <f t="shared" si="3"/>
        <v>208</v>
      </c>
      <c r="H8" s="5">
        <f t="shared" si="4"/>
        <v>0.60906793019106031</v>
      </c>
      <c r="I8" s="3">
        <f t="shared" si="5"/>
        <v>133.99494464203326</v>
      </c>
      <c r="K8" s="1">
        <v>0.06</v>
      </c>
      <c r="L8" s="1">
        <f t="shared" si="6"/>
        <v>276</v>
      </c>
      <c r="M8" s="5">
        <f t="shared" si="7"/>
        <v>-0.44408566004090988</v>
      </c>
      <c r="N8" s="3">
        <f t="shared" si="8"/>
        <v>-97.698845209000169</v>
      </c>
      <c r="P8" s="1">
        <v>0.06</v>
      </c>
      <c r="Q8" s="1">
        <f t="shared" si="9"/>
        <v>316</v>
      </c>
      <c r="R8" s="5">
        <f t="shared" si="10"/>
        <v>0.96378734806742206</v>
      </c>
      <c r="S8" s="3">
        <f t="shared" si="11"/>
        <v>212.03321657483286</v>
      </c>
    </row>
    <row r="9" spans="1:19" x14ac:dyDescent="0.25">
      <c r="A9" s="1">
        <v>7.0000000000000007E-2</v>
      </c>
      <c r="B9" s="1">
        <f t="shared" si="0"/>
        <v>186</v>
      </c>
      <c r="C9" s="5">
        <f t="shared" si="1"/>
        <v>-0.60202393755528327</v>
      </c>
      <c r="D9" s="3">
        <f t="shared" si="2"/>
        <v>-132.44526626216231</v>
      </c>
      <c r="F9" s="1">
        <v>7.0000000000000007E-2</v>
      </c>
      <c r="G9" s="1">
        <f t="shared" si="3"/>
        <v>226</v>
      </c>
      <c r="H9" s="5">
        <f t="shared" si="4"/>
        <v>-0.19344381715900788</v>
      </c>
      <c r="I9" s="3">
        <f t="shared" si="5"/>
        <v>-42.55763977498173</v>
      </c>
      <c r="K9" s="1">
        <v>7.0000000000000007E-2</v>
      </c>
      <c r="L9" s="1">
        <f t="shared" si="6"/>
        <v>312</v>
      </c>
      <c r="M9" s="5">
        <f t="shared" si="7"/>
        <v>-0.83179147578220447</v>
      </c>
      <c r="N9" s="3">
        <f t="shared" si="8"/>
        <v>-182.99412467208498</v>
      </c>
      <c r="P9" s="1">
        <v>7.0000000000000007E-2</v>
      </c>
      <c r="Q9" s="1">
        <f t="shared" si="9"/>
        <v>352</v>
      </c>
      <c r="R9" s="5">
        <f t="shared" si="10"/>
        <v>0.14114985067939137</v>
      </c>
      <c r="S9" s="3">
        <f t="shared" si="11"/>
        <v>31.052967149466102</v>
      </c>
    </row>
    <row r="10" spans="1:19" x14ac:dyDescent="0.25">
      <c r="A10" s="1">
        <v>0.08</v>
      </c>
      <c r="B10" s="1">
        <f t="shared" si="0"/>
        <v>204</v>
      </c>
      <c r="C10" s="5">
        <f t="shared" si="1"/>
        <v>0.20212035931279121</v>
      </c>
      <c r="D10" s="3">
        <f t="shared" si="2"/>
        <v>44.466479048814065</v>
      </c>
      <c r="F10" s="1">
        <v>0.08</v>
      </c>
      <c r="G10" s="1">
        <f t="shared" si="3"/>
        <v>244</v>
      </c>
      <c r="H10" s="5">
        <f t="shared" si="4"/>
        <v>-0.8645362993442719</v>
      </c>
      <c r="I10" s="3">
        <f t="shared" si="5"/>
        <v>-190.19798585573983</v>
      </c>
      <c r="K10" s="1">
        <v>0.08</v>
      </c>
      <c r="L10" s="1">
        <f t="shared" si="6"/>
        <v>348</v>
      </c>
      <c r="M10" s="5">
        <f t="shared" si="7"/>
        <v>0.65696387252433974</v>
      </c>
      <c r="N10" s="3">
        <f t="shared" si="8"/>
        <v>144.53205195535475</v>
      </c>
      <c r="P10" s="1">
        <v>0.08</v>
      </c>
      <c r="Q10" s="1">
        <f t="shared" si="9"/>
        <v>388</v>
      </c>
      <c r="R10" s="5">
        <f t="shared" si="10"/>
        <v>-0.99991145943400639</v>
      </c>
      <c r="S10" s="3">
        <f t="shared" si="11"/>
        <v>-219.98052107548142</v>
      </c>
    </row>
    <row r="11" spans="1:19" x14ac:dyDescent="0.25">
      <c r="A11" s="1">
        <v>0.09</v>
      </c>
      <c r="B11" s="1">
        <f t="shared" si="0"/>
        <v>222</v>
      </c>
      <c r="C11" s="5">
        <f t="shared" si="1"/>
        <v>0.86895083821634933</v>
      </c>
      <c r="D11" s="3">
        <f t="shared" si="2"/>
        <v>191.16918440759684</v>
      </c>
      <c r="F11" s="1">
        <v>0.09</v>
      </c>
      <c r="G11" s="1">
        <f t="shared" si="3"/>
        <v>262</v>
      </c>
      <c r="H11" s="5">
        <f t="shared" si="4"/>
        <v>-0.94829170952204878</v>
      </c>
      <c r="I11" s="3">
        <f t="shared" si="5"/>
        <v>-208.62417609485072</v>
      </c>
      <c r="K11" s="1">
        <v>0.09</v>
      </c>
      <c r="L11" s="1">
        <f t="shared" si="6"/>
        <v>384</v>
      </c>
      <c r="M11" s="5">
        <f t="shared" si="7"/>
        <v>0.66365643362195958</v>
      </c>
      <c r="N11" s="3">
        <f t="shared" si="8"/>
        <v>146.00441539683112</v>
      </c>
      <c r="P11" s="1">
        <v>0.09</v>
      </c>
      <c r="Q11" s="1">
        <f t="shared" si="9"/>
        <v>424</v>
      </c>
      <c r="R11" s="5">
        <f t="shared" si="10"/>
        <v>0.11475486862040551</v>
      </c>
      <c r="S11" s="3">
        <f t="shared" si="11"/>
        <v>25.246071096489214</v>
      </c>
    </row>
    <row r="12" spans="1:19" x14ac:dyDescent="0.25">
      <c r="A12" s="1">
        <v>0.1</v>
      </c>
      <c r="B12" s="1">
        <f t="shared" si="0"/>
        <v>240</v>
      </c>
      <c r="C12" s="5">
        <f t="shared" si="1"/>
        <v>0.9454451549211168</v>
      </c>
      <c r="D12" s="3">
        <f t="shared" si="2"/>
        <v>207.99793408264568</v>
      </c>
      <c r="F12" s="1">
        <v>0.1</v>
      </c>
      <c r="G12" s="1">
        <f t="shared" si="3"/>
        <v>280</v>
      </c>
      <c r="H12" s="5">
        <f t="shared" si="4"/>
        <v>-0.38780942082922948</v>
      </c>
      <c r="I12" s="3">
        <f t="shared" si="5"/>
        <v>-85.318072582430489</v>
      </c>
      <c r="K12" s="1">
        <v>0.1</v>
      </c>
      <c r="L12" s="1">
        <f t="shared" si="6"/>
        <v>420</v>
      </c>
      <c r="M12" s="5">
        <f t="shared" si="7"/>
        <v>-0.82681172430680117</v>
      </c>
      <c r="N12" s="3">
        <f t="shared" si="8"/>
        <v>-181.89857934749625</v>
      </c>
      <c r="P12" s="1">
        <v>0.1</v>
      </c>
      <c r="Q12" s="1">
        <f t="shared" si="9"/>
        <v>460</v>
      </c>
      <c r="R12" s="5">
        <f t="shared" si="10"/>
        <v>0.97054254665125606</v>
      </c>
      <c r="S12" s="3">
        <f t="shared" si="11"/>
        <v>213.51936026327633</v>
      </c>
    </row>
    <row r="13" spans="1:19" x14ac:dyDescent="0.25">
      <c r="A13" s="1">
        <v>0.11</v>
      </c>
      <c r="B13" s="1">
        <f t="shared" si="0"/>
        <v>258</v>
      </c>
      <c r="C13" s="5">
        <f t="shared" si="1"/>
        <v>0.37963562682930313</v>
      </c>
      <c r="D13" s="3">
        <f t="shared" si="2"/>
        <v>83.519837902446682</v>
      </c>
      <c r="F13" s="1">
        <v>0.11</v>
      </c>
      <c r="G13" s="1">
        <f t="shared" si="3"/>
        <v>298</v>
      </c>
      <c r="H13" s="5">
        <f t="shared" si="4"/>
        <v>0.43613762914604876</v>
      </c>
      <c r="I13" s="3">
        <f t="shared" si="5"/>
        <v>95.950278412130729</v>
      </c>
      <c r="K13" s="1">
        <v>0.11</v>
      </c>
      <c r="L13" s="1">
        <f t="shared" si="6"/>
        <v>456</v>
      </c>
      <c r="M13" s="5">
        <f t="shared" si="7"/>
        <v>-0.45205267588296999</v>
      </c>
      <c r="N13" s="3">
        <f t="shared" si="8"/>
        <v>-99.451588694253402</v>
      </c>
      <c r="P13" s="1">
        <v>0.11</v>
      </c>
      <c r="Q13" s="1">
        <f t="shared" si="9"/>
        <v>496</v>
      </c>
      <c r="R13" s="5">
        <f t="shared" si="10"/>
        <v>-0.36314327904015004</v>
      </c>
      <c r="S13" s="3">
        <f t="shared" si="11"/>
        <v>-79.891521388833013</v>
      </c>
    </row>
    <row r="14" spans="1:19" x14ac:dyDescent="0.25">
      <c r="A14" s="1">
        <v>0.12</v>
      </c>
      <c r="B14" s="1">
        <f t="shared" si="0"/>
        <v>276</v>
      </c>
      <c r="C14" s="5">
        <f t="shared" si="1"/>
        <v>-0.44408566004090988</v>
      </c>
      <c r="D14" s="3">
        <f t="shared" si="2"/>
        <v>-97.698845209000169</v>
      </c>
      <c r="F14" s="1">
        <v>0.12</v>
      </c>
      <c r="G14" s="1">
        <f t="shared" si="3"/>
        <v>316</v>
      </c>
      <c r="H14" s="5">
        <f t="shared" si="4"/>
        <v>0.96378734806742206</v>
      </c>
      <c r="I14" s="3">
        <f t="shared" si="5"/>
        <v>212.03321657483286</v>
      </c>
      <c r="K14" s="1">
        <v>0.12</v>
      </c>
      <c r="L14" s="1">
        <f t="shared" si="6"/>
        <v>492</v>
      </c>
      <c r="M14" s="5">
        <f t="shared" si="7"/>
        <v>0.94250438093065347</v>
      </c>
      <c r="N14" s="3">
        <f t="shared" si="8"/>
        <v>207.35096380474377</v>
      </c>
      <c r="P14" s="1">
        <v>0.12</v>
      </c>
      <c r="Q14" s="1">
        <f t="shared" si="9"/>
        <v>532</v>
      </c>
      <c r="R14" s="5">
        <f t="shared" si="10"/>
        <v>-0.87760423895251249</v>
      </c>
      <c r="S14" s="3">
        <f t="shared" si="11"/>
        <v>-193.07293256955276</v>
      </c>
    </row>
    <row r="15" spans="1:19" x14ac:dyDescent="0.25">
      <c r="A15" s="1">
        <v>0.13</v>
      </c>
      <c r="B15" s="1">
        <f t="shared" si="0"/>
        <v>294</v>
      </c>
      <c r="C15" s="5">
        <f t="shared" si="1"/>
        <v>-0.96610998926252967</v>
      </c>
      <c r="D15" s="3">
        <f t="shared" si="2"/>
        <v>-212.54419763775653</v>
      </c>
      <c r="F15" s="1">
        <v>0.13</v>
      </c>
      <c r="G15" s="1">
        <f t="shared" si="3"/>
        <v>334</v>
      </c>
      <c r="H15" s="5">
        <f t="shared" si="4"/>
        <v>0.83667214910029464</v>
      </c>
      <c r="I15" s="3">
        <f t="shared" si="5"/>
        <v>184.06787280206481</v>
      </c>
      <c r="K15" s="1">
        <v>0.13</v>
      </c>
      <c r="L15" s="1">
        <f t="shared" si="6"/>
        <v>528</v>
      </c>
      <c r="M15" s="5">
        <f t="shared" si="7"/>
        <v>0.21083999973521134</v>
      </c>
      <c r="N15" s="3">
        <f t="shared" si="8"/>
        <v>46.384799941746493</v>
      </c>
      <c r="P15" s="1">
        <v>0.13</v>
      </c>
      <c r="Q15" s="1">
        <f t="shared" si="9"/>
        <v>568</v>
      </c>
      <c r="R15" s="5">
        <f t="shared" si="10"/>
        <v>0.5877462319381781</v>
      </c>
      <c r="S15" s="3">
        <f t="shared" si="11"/>
        <v>129.30417102639919</v>
      </c>
    </row>
    <row r="16" spans="1:19" x14ac:dyDescent="0.25">
      <c r="A16" s="1">
        <v>0.14000000000000001</v>
      </c>
      <c r="B16" s="1">
        <f t="shared" si="0"/>
        <v>312</v>
      </c>
      <c r="C16" s="5">
        <f t="shared" si="1"/>
        <v>-0.83179147578220447</v>
      </c>
      <c r="D16" s="3">
        <f t="shared" si="2"/>
        <v>-182.99412467208498</v>
      </c>
      <c r="F16" s="1">
        <v>0.14000000000000001</v>
      </c>
      <c r="G16" s="1">
        <f t="shared" si="3"/>
        <v>352</v>
      </c>
      <c r="H16" s="5">
        <f t="shared" si="4"/>
        <v>0.14114985067939137</v>
      </c>
      <c r="I16" s="3">
        <f t="shared" si="5"/>
        <v>31.052967149466102</v>
      </c>
      <c r="K16" s="1">
        <v>0.14000000000000001</v>
      </c>
      <c r="L16" s="1">
        <f t="shared" si="6"/>
        <v>564</v>
      </c>
      <c r="M16" s="5">
        <f t="shared" si="7"/>
        <v>-0.99646410950497077</v>
      </c>
      <c r="N16" s="3">
        <f t="shared" si="8"/>
        <v>-219.22210409109357</v>
      </c>
      <c r="P16" s="1">
        <v>0.14000000000000001</v>
      </c>
      <c r="Q16" s="1">
        <f t="shared" si="9"/>
        <v>604</v>
      </c>
      <c r="R16" s="5">
        <f t="shared" si="10"/>
        <v>0.7271838861456853</v>
      </c>
      <c r="S16" s="3">
        <f t="shared" si="11"/>
        <v>159.98045495205076</v>
      </c>
    </row>
    <row r="17" spans="1:19" x14ac:dyDescent="0.25">
      <c r="A17" s="1">
        <v>0.15</v>
      </c>
      <c r="B17" s="1">
        <f t="shared" si="0"/>
        <v>330</v>
      </c>
      <c r="C17" s="5">
        <f t="shared" si="1"/>
        <v>-0.13238162920545193</v>
      </c>
      <c r="D17" s="3">
        <f t="shared" si="2"/>
        <v>-29.123958425199426</v>
      </c>
      <c r="F17" s="1">
        <v>0.15</v>
      </c>
      <c r="G17" s="1">
        <f t="shared" si="3"/>
        <v>370</v>
      </c>
      <c r="H17" s="5">
        <f t="shared" si="4"/>
        <v>-0.65026493956077625</v>
      </c>
      <c r="I17" s="3">
        <f t="shared" si="5"/>
        <v>-143.05828670337078</v>
      </c>
      <c r="K17" s="1">
        <v>0.15</v>
      </c>
      <c r="L17" s="1">
        <f t="shared" si="6"/>
        <v>600</v>
      </c>
      <c r="M17" s="5">
        <f t="shared" si="7"/>
        <v>4.4182448331873202E-2</v>
      </c>
      <c r="N17" s="3">
        <f t="shared" si="8"/>
        <v>9.7201386330121036</v>
      </c>
      <c r="P17" s="1">
        <v>0.15</v>
      </c>
      <c r="Q17" s="1">
        <f t="shared" si="9"/>
        <v>640</v>
      </c>
      <c r="R17" s="5">
        <f t="shared" si="10"/>
        <v>-0.77385249815577095</v>
      </c>
      <c r="S17" s="3">
        <f t="shared" si="11"/>
        <v>-170.2475495942696</v>
      </c>
    </row>
    <row r="18" spans="1:19" x14ac:dyDescent="0.25">
      <c r="A18" s="1">
        <v>0.16</v>
      </c>
      <c r="B18" s="1">
        <f t="shared" si="0"/>
        <v>348</v>
      </c>
      <c r="C18" s="5">
        <f t="shared" si="1"/>
        <v>0.65696387252433974</v>
      </c>
      <c r="D18" s="3">
        <f t="shared" si="2"/>
        <v>144.53205195535475</v>
      </c>
      <c r="F18" s="1">
        <v>0.16</v>
      </c>
      <c r="G18" s="1">
        <f t="shared" si="3"/>
        <v>388</v>
      </c>
      <c r="H18" s="5">
        <f t="shared" si="4"/>
        <v>-0.99991145943400639</v>
      </c>
      <c r="I18" s="3">
        <f t="shared" si="5"/>
        <v>-219.98052107548142</v>
      </c>
      <c r="K18" s="1">
        <v>0.16</v>
      </c>
      <c r="L18" s="1">
        <f t="shared" si="6"/>
        <v>636</v>
      </c>
      <c r="M18" s="5">
        <f t="shared" si="7"/>
        <v>0.98515661129433341</v>
      </c>
      <c r="N18" s="3">
        <f t="shared" si="8"/>
        <v>216.73445448475334</v>
      </c>
      <c r="P18" s="1">
        <v>0.16</v>
      </c>
      <c r="Q18" s="1">
        <f t="shared" si="9"/>
        <v>676</v>
      </c>
      <c r="R18" s="5">
        <f t="shared" si="10"/>
        <v>-0.52913384436289168</v>
      </c>
      <c r="S18" s="3">
        <f t="shared" si="11"/>
        <v>-116.40944575983617</v>
      </c>
    </row>
    <row r="19" spans="1:19" x14ac:dyDescent="0.25">
      <c r="A19" s="1">
        <v>0.17</v>
      </c>
      <c r="B19" s="1">
        <f t="shared" si="0"/>
        <v>366</v>
      </c>
      <c r="C19" s="5">
        <f t="shared" si="1"/>
        <v>0.99999007268656293</v>
      </c>
      <c r="D19" s="3">
        <f t="shared" si="2"/>
        <v>219.99781599104384</v>
      </c>
      <c r="F19" s="1">
        <v>0.17</v>
      </c>
      <c r="G19" s="1">
        <f t="shared" si="3"/>
        <v>406</v>
      </c>
      <c r="H19" s="5">
        <f t="shared" si="4"/>
        <v>-0.67025154729721814</v>
      </c>
      <c r="I19" s="3">
        <f t="shared" si="5"/>
        <v>-147.455340405388</v>
      </c>
      <c r="K19" s="1">
        <v>0.17</v>
      </c>
      <c r="L19" s="1">
        <f t="shared" si="6"/>
        <v>672</v>
      </c>
      <c r="M19" s="5">
        <f t="shared" si="7"/>
        <v>-0.29631099801598088</v>
      </c>
      <c r="N19" s="3">
        <f t="shared" si="8"/>
        <v>-65.188419563515794</v>
      </c>
      <c r="P19" s="1">
        <v>0.17</v>
      </c>
      <c r="Q19" s="1">
        <f t="shared" si="9"/>
        <v>712</v>
      </c>
      <c r="R19" s="5">
        <f t="shared" si="10"/>
        <v>0.90927233621858805</v>
      </c>
      <c r="S19" s="3">
        <f t="shared" si="11"/>
        <v>200.03991396808937</v>
      </c>
    </row>
    <row r="20" spans="1:19" x14ac:dyDescent="0.25">
      <c r="A20" s="1">
        <v>0.18</v>
      </c>
      <c r="B20" s="1">
        <f t="shared" si="0"/>
        <v>384</v>
      </c>
      <c r="C20" s="5">
        <f t="shared" si="1"/>
        <v>0.66365643362195958</v>
      </c>
      <c r="D20" s="3">
        <f t="shared" si="2"/>
        <v>146.00441539683112</v>
      </c>
      <c r="F20" s="1">
        <v>0.18</v>
      </c>
      <c r="G20" s="1">
        <f t="shared" si="3"/>
        <v>424</v>
      </c>
      <c r="H20" s="5">
        <f t="shared" si="4"/>
        <v>0.11475486862040551</v>
      </c>
      <c r="I20" s="3">
        <f t="shared" si="5"/>
        <v>25.246071096489214</v>
      </c>
      <c r="K20" s="1">
        <v>0.18</v>
      </c>
      <c r="L20" s="1">
        <f t="shared" si="6"/>
        <v>708</v>
      </c>
      <c r="M20" s="5">
        <f t="shared" si="7"/>
        <v>-0.90932251412772647</v>
      </c>
      <c r="N20" s="3">
        <f t="shared" si="8"/>
        <v>-200.05095310809983</v>
      </c>
      <c r="P20" s="1">
        <v>0.18</v>
      </c>
      <c r="Q20" s="1">
        <f t="shared" si="9"/>
        <v>748</v>
      </c>
      <c r="R20" s="5">
        <f t="shared" si="10"/>
        <v>0.29642615832557051</v>
      </c>
      <c r="S20" s="3">
        <f t="shared" si="11"/>
        <v>65.213754831625508</v>
      </c>
    </row>
    <row r="21" spans="1:19" x14ac:dyDescent="0.25">
      <c r="A21" s="1">
        <v>0.19</v>
      </c>
      <c r="B21" s="1">
        <f t="shared" si="0"/>
        <v>402</v>
      </c>
      <c r="C21" s="5">
        <f t="shared" si="1"/>
        <v>-0.12354320937804643</v>
      </c>
      <c r="D21" s="3">
        <f t="shared" si="2"/>
        <v>-27.179506063170216</v>
      </c>
      <c r="F21" s="1">
        <v>0.19</v>
      </c>
      <c r="G21" s="1">
        <f t="shared" si="3"/>
        <v>442</v>
      </c>
      <c r="H21" s="5">
        <f t="shared" si="4"/>
        <v>0.82180066150203424</v>
      </c>
      <c r="I21" s="3">
        <f t="shared" si="5"/>
        <v>180.79614553044752</v>
      </c>
      <c r="K21" s="1">
        <v>0.19</v>
      </c>
      <c r="L21" s="1">
        <f t="shared" si="6"/>
        <v>744</v>
      </c>
      <c r="M21" s="5">
        <f t="shared" si="7"/>
        <v>0.52903152595408431</v>
      </c>
      <c r="N21" s="3">
        <f t="shared" si="8"/>
        <v>116.38693570989855</v>
      </c>
      <c r="P21" s="1">
        <v>0.19</v>
      </c>
      <c r="Q21" s="1">
        <f t="shared" si="9"/>
        <v>784</v>
      </c>
      <c r="R21" s="5">
        <f t="shared" si="10"/>
        <v>-0.98513590606142243</v>
      </c>
      <c r="S21" s="3">
        <f t="shared" si="11"/>
        <v>-216.72989933351295</v>
      </c>
    </row>
    <row r="22" spans="1:19" x14ac:dyDescent="0.25">
      <c r="A22" s="1">
        <v>0.2</v>
      </c>
      <c r="B22" s="1">
        <f t="shared" si="0"/>
        <v>420</v>
      </c>
      <c r="C22" s="5">
        <f t="shared" si="1"/>
        <v>-0.82681172430680117</v>
      </c>
      <c r="D22" s="3">
        <f t="shared" si="2"/>
        <v>-181.89857934749625</v>
      </c>
      <c r="F22" s="1">
        <v>0.2</v>
      </c>
      <c r="G22" s="1">
        <f t="shared" si="3"/>
        <v>460</v>
      </c>
      <c r="H22" s="5">
        <f t="shared" si="4"/>
        <v>0.97054254665125606</v>
      </c>
      <c r="I22" s="3">
        <f t="shared" si="5"/>
        <v>213.51936026327633</v>
      </c>
      <c r="K22" s="1">
        <v>0.2</v>
      </c>
      <c r="L22" s="1">
        <f t="shared" si="6"/>
        <v>780</v>
      </c>
      <c r="M22" s="5">
        <f t="shared" si="7"/>
        <v>0.77392886214712497</v>
      </c>
      <c r="N22" s="3">
        <f t="shared" si="8"/>
        <v>170.2643496723675</v>
      </c>
      <c r="P22" s="1">
        <v>0.2</v>
      </c>
      <c r="Q22" s="1">
        <f t="shared" si="9"/>
        <v>820</v>
      </c>
      <c r="R22" s="5">
        <f t="shared" si="10"/>
        <v>-4.4302907677458613E-2</v>
      </c>
      <c r="S22" s="3">
        <f t="shared" si="11"/>
        <v>-9.7466396890408955</v>
      </c>
    </row>
    <row r="23" spans="1:19" x14ac:dyDescent="0.25">
      <c r="A23" s="1">
        <v>0.21</v>
      </c>
      <c r="B23" s="1">
        <f t="shared" si="0"/>
        <v>438</v>
      </c>
      <c r="C23" s="5">
        <f t="shared" si="1"/>
        <v>-0.96837198288571125</v>
      </c>
      <c r="D23" s="3">
        <f t="shared" si="2"/>
        <v>-213.04183623485648</v>
      </c>
      <c r="F23" s="1">
        <v>0.21</v>
      </c>
      <c r="G23" s="1">
        <f t="shared" si="3"/>
        <v>478</v>
      </c>
      <c r="H23" s="5">
        <f t="shared" si="4"/>
        <v>0.45993025772913376</v>
      </c>
      <c r="I23" s="3">
        <f t="shared" si="5"/>
        <v>101.18465670040943</v>
      </c>
      <c r="K23" s="1">
        <v>0.21</v>
      </c>
      <c r="L23" s="1">
        <f t="shared" si="6"/>
        <v>816</v>
      </c>
      <c r="M23" s="5">
        <f t="shared" si="7"/>
        <v>-0.72710111137305455</v>
      </c>
      <c r="N23" s="3">
        <f t="shared" si="8"/>
        <v>-159.962244502072</v>
      </c>
      <c r="P23" s="1">
        <v>0.21</v>
      </c>
      <c r="Q23" s="1">
        <f t="shared" si="9"/>
        <v>856</v>
      </c>
      <c r="R23" s="5">
        <f t="shared" si="10"/>
        <v>0.99647423311668226</v>
      </c>
      <c r="S23" s="3">
        <f t="shared" si="11"/>
        <v>219.2243312856701</v>
      </c>
    </row>
    <row r="24" spans="1:19" x14ac:dyDescent="0.25">
      <c r="A24" s="1">
        <v>0.22</v>
      </c>
      <c r="B24" s="1">
        <f t="shared" si="0"/>
        <v>456</v>
      </c>
      <c r="C24" s="5">
        <f t="shared" si="1"/>
        <v>-0.45205267588296999</v>
      </c>
      <c r="D24" s="3">
        <f t="shared" si="2"/>
        <v>-99.451588694253402</v>
      </c>
      <c r="F24" s="1">
        <v>0.22</v>
      </c>
      <c r="G24" s="1">
        <f t="shared" si="3"/>
        <v>496</v>
      </c>
      <c r="H24" s="5">
        <f t="shared" si="4"/>
        <v>-0.36314327904015004</v>
      </c>
      <c r="I24" s="3">
        <f t="shared" si="5"/>
        <v>-79.891521388833013</v>
      </c>
      <c r="K24" s="1">
        <v>0.22</v>
      </c>
      <c r="L24" s="1">
        <f t="shared" si="6"/>
        <v>852</v>
      </c>
      <c r="M24" s="5">
        <f t="shared" si="7"/>
        <v>-0.58784378026015982</v>
      </c>
      <c r="N24" s="3">
        <f t="shared" si="8"/>
        <v>-129.32563165723516</v>
      </c>
      <c r="P24" s="1">
        <v>0.22</v>
      </c>
      <c r="Q24" s="1">
        <f t="shared" si="9"/>
        <v>892</v>
      </c>
      <c r="R24" s="5">
        <f t="shared" si="10"/>
        <v>-0.21072213129903983</v>
      </c>
      <c r="S24" s="3">
        <f t="shared" si="11"/>
        <v>-46.358868885788759</v>
      </c>
    </row>
    <row r="25" spans="1:19" x14ac:dyDescent="0.25">
      <c r="A25" s="1">
        <v>0.23</v>
      </c>
      <c r="B25" s="1">
        <f t="shared" si="0"/>
        <v>474</v>
      </c>
      <c r="C25" s="5">
        <f t="shared" si="1"/>
        <v>0.3713761131017696</v>
      </c>
      <c r="D25" s="3">
        <f t="shared" si="2"/>
        <v>81.702744882389311</v>
      </c>
      <c r="F25" s="1">
        <v>0.23</v>
      </c>
      <c r="G25" s="1">
        <f t="shared" si="3"/>
        <v>514</v>
      </c>
      <c r="H25" s="5">
        <f t="shared" si="4"/>
        <v>-0.93950940700264041</v>
      </c>
      <c r="I25" s="3">
        <f t="shared" si="5"/>
        <v>-206.69206954058089</v>
      </c>
      <c r="K25" s="1">
        <v>0.23</v>
      </c>
      <c r="L25" s="1">
        <f t="shared" si="6"/>
        <v>888</v>
      </c>
      <c r="M25" s="5">
        <f t="shared" si="7"/>
        <v>0.87754642946627737</v>
      </c>
      <c r="N25" s="3">
        <f t="shared" si="8"/>
        <v>193.06021448258102</v>
      </c>
      <c r="P25" s="1">
        <v>0.23</v>
      </c>
      <c r="Q25" s="1">
        <f t="shared" si="9"/>
        <v>928</v>
      </c>
      <c r="R25" s="5">
        <f t="shared" si="10"/>
        <v>-0.94254467030233113</v>
      </c>
      <c r="S25" s="3">
        <f t="shared" si="11"/>
        <v>-207.35982746651285</v>
      </c>
    </row>
    <row r="26" spans="1:19" x14ac:dyDescent="0.25">
      <c r="A26" s="1">
        <v>0.24</v>
      </c>
      <c r="B26" s="1">
        <f t="shared" si="0"/>
        <v>492</v>
      </c>
      <c r="C26" s="5">
        <f t="shared" si="1"/>
        <v>0.94250438093065347</v>
      </c>
      <c r="D26" s="3">
        <f t="shared" si="2"/>
        <v>207.35096380474377</v>
      </c>
      <c r="F26" s="1">
        <v>0.24</v>
      </c>
      <c r="G26" s="1">
        <f t="shared" si="3"/>
        <v>532</v>
      </c>
      <c r="H26" s="5">
        <f t="shared" si="4"/>
        <v>-0.87760423895251249</v>
      </c>
      <c r="I26" s="3">
        <f t="shared" si="5"/>
        <v>-193.07293256955276</v>
      </c>
      <c r="K26" s="1">
        <v>0.24</v>
      </c>
      <c r="L26" s="1">
        <f t="shared" si="6"/>
        <v>924</v>
      </c>
      <c r="M26" s="5">
        <f t="shared" si="7"/>
        <v>0.36325562239244008</v>
      </c>
      <c r="N26" s="3">
        <f t="shared" si="8"/>
        <v>79.916236926336822</v>
      </c>
      <c r="P26" s="1">
        <v>0.24</v>
      </c>
      <c r="Q26" s="1">
        <f t="shared" si="9"/>
        <v>964</v>
      </c>
      <c r="R26" s="5">
        <f t="shared" si="10"/>
        <v>0.45194511860010378</v>
      </c>
      <c r="S26" s="3">
        <f t="shared" si="11"/>
        <v>99.42792609202283</v>
      </c>
    </row>
    <row r="27" spans="1:19" x14ac:dyDescent="0.25">
      <c r="A27" s="1">
        <v>0.25</v>
      </c>
      <c r="B27" s="1">
        <f t="shared" si="0"/>
        <v>510</v>
      </c>
      <c r="C27" s="5">
        <f t="shared" si="1"/>
        <v>0.87332666754173771</v>
      </c>
      <c r="D27" s="3">
        <f t="shared" si="2"/>
        <v>192.13186685918231</v>
      </c>
      <c r="F27" s="1">
        <v>0.25</v>
      </c>
      <c r="G27" s="1">
        <f t="shared" si="3"/>
        <v>550</v>
      </c>
      <c r="H27" s="5">
        <f t="shared" si="4"/>
        <v>-0.21948407740970796</v>
      </c>
      <c r="I27" s="3">
        <f t="shared" si="5"/>
        <v>-48.286497030135749</v>
      </c>
      <c r="K27" s="1">
        <v>0.25</v>
      </c>
      <c r="L27" s="1">
        <f t="shared" si="6"/>
        <v>960</v>
      </c>
      <c r="M27" s="5">
        <f t="shared" si="7"/>
        <v>-0.9705134889047492</v>
      </c>
      <c r="N27" s="3">
        <f t="shared" si="8"/>
        <v>-213.51296755904482</v>
      </c>
      <c r="P27" s="1">
        <v>0.25</v>
      </c>
      <c r="Q27" s="1">
        <f t="shared" si="9"/>
        <v>1000</v>
      </c>
      <c r="R27" s="5">
        <f t="shared" si="10"/>
        <v>0.82687954053200252</v>
      </c>
      <c r="S27" s="3">
        <f t="shared" si="11"/>
        <v>181.91349891704056</v>
      </c>
    </row>
    <row r="28" spans="1:19" x14ac:dyDescent="0.25">
      <c r="A28" s="1">
        <v>0.26</v>
      </c>
      <c r="B28" s="1">
        <f t="shared" si="0"/>
        <v>528</v>
      </c>
      <c r="C28" s="5">
        <f t="shared" si="1"/>
        <v>0.21083999973521134</v>
      </c>
      <c r="D28" s="3">
        <f t="shared" si="2"/>
        <v>46.384799941746493</v>
      </c>
      <c r="F28" s="1">
        <v>0.26</v>
      </c>
      <c r="G28" s="1">
        <f t="shared" si="3"/>
        <v>568</v>
      </c>
      <c r="H28" s="5">
        <f t="shared" si="4"/>
        <v>0.5877462319381781</v>
      </c>
      <c r="I28" s="3">
        <f t="shared" si="5"/>
        <v>129.30417102639919</v>
      </c>
      <c r="K28" s="1">
        <v>0.26</v>
      </c>
      <c r="L28" s="1">
        <f t="shared" si="6"/>
        <v>996</v>
      </c>
      <c r="M28" s="5">
        <f t="shared" si="7"/>
        <v>-0.11487464864560611</v>
      </c>
      <c r="N28" s="3">
        <f t="shared" si="8"/>
        <v>-25.272422702033342</v>
      </c>
      <c r="P28" s="1">
        <v>0.26</v>
      </c>
      <c r="Q28" s="1">
        <f t="shared" si="9"/>
        <v>1036</v>
      </c>
      <c r="R28" s="5">
        <f t="shared" si="10"/>
        <v>-0.66356623236788015</v>
      </c>
      <c r="S28" s="3">
        <f t="shared" si="11"/>
        <v>-145.98457112093362</v>
      </c>
    </row>
    <row r="29" spans="1:19" x14ac:dyDescent="0.25">
      <c r="A29" s="1">
        <v>0.27</v>
      </c>
      <c r="B29" s="1">
        <f t="shared" si="0"/>
        <v>546</v>
      </c>
      <c r="C29" s="5">
        <f t="shared" si="1"/>
        <v>-0.59488431835906275</v>
      </c>
      <c r="D29" s="3">
        <f t="shared" si="2"/>
        <v>-130.87455003899382</v>
      </c>
      <c r="F29" s="1">
        <v>0.27</v>
      </c>
      <c r="G29" s="1">
        <f t="shared" si="3"/>
        <v>586</v>
      </c>
      <c r="H29" s="5">
        <f t="shared" si="4"/>
        <v>0.99568139172226677</v>
      </c>
      <c r="I29" s="3">
        <f t="shared" si="5"/>
        <v>219.04990617889868</v>
      </c>
      <c r="K29" s="1">
        <v>0.27</v>
      </c>
      <c r="L29" s="1">
        <f t="shared" si="6"/>
        <v>1032</v>
      </c>
      <c r="M29" s="5">
        <f t="shared" si="7"/>
        <v>0.99991305667543617</v>
      </c>
      <c r="N29" s="3">
        <f t="shared" si="8"/>
        <v>219.98087246859595</v>
      </c>
      <c r="P29" s="1">
        <v>0.27</v>
      </c>
      <c r="Q29" s="1">
        <f t="shared" si="9"/>
        <v>1072</v>
      </c>
      <c r="R29" s="5">
        <f t="shared" si="10"/>
        <v>-0.65705477372010312</v>
      </c>
      <c r="S29" s="3">
        <f t="shared" si="11"/>
        <v>-144.55205021842269</v>
      </c>
    </row>
    <row r="30" spans="1:19" x14ac:dyDescent="0.25">
      <c r="A30" s="1">
        <v>0.28000000000000003</v>
      </c>
      <c r="B30" s="1">
        <f t="shared" si="0"/>
        <v>564</v>
      </c>
      <c r="C30" s="5">
        <f t="shared" si="1"/>
        <v>-0.99646410950497077</v>
      </c>
      <c r="D30" s="3">
        <f t="shared" si="2"/>
        <v>-219.22210409109357</v>
      </c>
      <c r="F30" s="1">
        <v>0.28000000000000003</v>
      </c>
      <c r="G30" s="1">
        <f t="shared" si="3"/>
        <v>604</v>
      </c>
      <c r="H30" s="5">
        <f t="shared" si="4"/>
        <v>0.7271838861456853</v>
      </c>
      <c r="I30" s="3">
        <f t="shared" si="5"/>
        <v>159.98045495205076</v>
      </c>
      <c r="K30" s="1">
        <v>0.28000000000000003</v>
      </c>
      <c r="L30" s="1">
        <f t="shared" si="6"/>
        <v>1068</v>
      </c>
      <c r="M30" s="5">
        <f t="shared" si="7"/>
        <v>-0.14103047943200395</v>
      </c>
      <c r="N30" s="3">
        <f t="shared" si="8"/>
        <v>-31.026705475040867</v>
      </c>
      <c r="P30" s="1">
        <v>0.28000000000000003</v>
      </c>
      <c r="Q30" s="1">
        <f t="shared" si="9"/>
        <v>1108</v>
      </c>
      <c r="R30" s="5">
        <f t="shared" si="10"/>
        <v>0.83172453863292783</v>
      </c>
      <c r="S30" s="3">
        <f t="shared" si="11"/>
        <v>182.97939849924413</v>
      </c>
    </row>
    <row r="31" spans="1:19" x14ac:dyDescent="0.25">
      <c r="A31" s="1">
        <v>0.28999999999999998</v>
      </c>
      <c r="B31" s="1">
        <f t="shared" si="0"/>
        <v>582</v>
      </c>
      <c r="C31" s="5">
        <f t="shared" si="1"/>
        <v>-0.72107948298431912</v>
      </c>
      <c r="D31" s="3">
        <f t="shared" si="2"/>
        <v>-158.6374862565502</v>
      </c>
      <c r="F31" s="1">
        <v>0.28999999999999998</v>
      </c>
      <c r="G31" s="1">
        <f t="shared" si="3"/>
        <v>622</v>
      </c>
      <c r="H31" s="5">
        <f t="shared" si="4"/>
        <v>-3.5338051746552988E-2</v>
      </c>
      <c r="I31" s="3">
        <f t="shared" si="5"/>
        <v>-7.7743713842416575</v>
      </c>
      <c r="K31" s="1">
        <v>0.28999999999999998</v>
      </c>
      <c r="L31" s="1">
        <f t="shared" si="6"/>
        <v>1104</v>
      </c>
      <c r="M31" s="5">
        <f t="shared" si="7"/>
        <v>-0.9638194956793541</v>
      </c>
      <c r="N31" s="3">
        <f t="shared" si="8"/>
        <v>-212.0402890494579</v>
      </c>
      <c r="P31" s="1">
        <v>0.28999999999999998</v>
      </c>
      <c r="Q31" s="1">
        <f t="shared" si="9"/>
        <v>1144</v>
      </c>
      <c r="R31" s="5">
        <f t="shared" si="10"/>
        <v>0.44419369228586247</v>
      </c>
      <c r="S31" s="3">
        <f t="shared" si="11"/>
        <v>97.722612302889743</v>
      </c>
    </row>
    <row r="32" spans="1:19" x14ac:dyDescent="0.25">
      <c r="A32" s="1">
        <v>0.3</v>
      </c>
      <c r="B32" s="1">
        <f t="shared" si="0"/>
        <v>600</v>
      </c>
      <c r="C32" s="5">
        <f t="shared" si="1"/>
        <v>4.4182448331873202E-2</v>
      </c>
      <c r="D32" s="3">
        <f t="shared" si="2"/>
        <v>9.7201386330121036</v>
      </c>
      <c r="F32" s="1">
        <v>0.3</v>
      </c>
      <c r="G32" s="1">
        <f t="shared" si="3"/>
        <v>640</v>
      </c>
      <c r="H32" s="5">
        <f t="shared" si="4"/>
        <v>-0.77385249815577095</v>
      </c>
      <c r="I32" s="3">
        <f t="shared" si="5"/>
        <v>-170.2475495942696</v>
      </c>
      <c r="K32" s="1">
        <v>0.3</v>
      </c>
      <c r="L32" s="1">
        <f t="shared" si="6"/>
        <v>1140</v>
      </c>
      <c r="M32" s="5">
        <f t="shared" si="7"/>
        <v>0.38769827703591309</v>
      </c>
      <c r="N32" s="3">
        <f t="shared" si="8"/>
        <v>85.293620947900877</v>
      </c>
      <c r="P32" s="1">
        <v>0.3</v>
      </c>
      <c r="Q32" s="1">
        <f t="shared" si="9"/>
        <v>1180</v>
      </c>
      <c r="R32" s="5">
        <f t="shared" si="10"/>
        <v>-0.94540586618116595</v>
      </c>
      <c r="S32" s="3">
        <f t="shared" si="11"/>
        <v>-207.9892905598565</v>
      </c>
    </row>
    <row r="33" spans="1:19" x14ac:dyDescent="0.25">
      <c r="A33" s="1">
        <v>0.31</v>
      </c>
      <c r="B33" s="1">
        <f t="shared" si="0"/>
        <v>618</v>
      </c>
      <c r="C33" s="5">
        <f t="shared" si="1"/>
        <v>0.77942830067365243</v>
      </c>
      <c r="D33" s="3">
        <f t="shared" si="2"/>
        <v>171.47422614820354</v>
      </c>
      <c r="F33" s="1">
        <v>0.31</v>
      </c>
      <c r="G33" s="1">
        <f t="shared" si="3"/>
        <v>658</v>
      </c>
      <c r="H33" s="5">
        <f t="shared" si="4"/>
        <v>-0.98663741675080052</v>
      </c>
      <c r="I33" s="3">
        <f t="shared" si="5"/>
        <v>-217.06023168517612</v>
      </c>
      <c r="K33" s="1">
        <v>0.31</v>
      </c>
      <c r="L33" s="1">
        <f t="shared" si="6"/>
        <v>1176</v>
      </c>
      <c r="M33" s="5">
        <f t="shared" si="7"/>
        <v>0.86459689169594789</v>
      </c>
      <c r="N33" s="3">
        <f t="shared" si="8"/>
        <v>190.21131617310854</v>
      </c>
      <c r="P33" s="1">
        <v>0.31</v>
      </c>
      <c r="Q33" s="1">
        <f t="shared" si="9"/>
        <v>1216</v>
      </c>
      <c r="R33" s="5">
        <f t="shared" si="10"/>
        <v>-0.20223844662199367</v>
      </c>
      <c r="S33" s="3">
        <f t="shared" si="11"/>
        <v>-44.49245825683861</v>
      </c>
    </row>
    <row r="34" spans="1:19" x14ac:dyDescent="0.25">
      <c r="A34" s="1">
        <v>0.32</v>
      </c>
      <c r="B34" s="1">
        <f t="shared" si="0"/>
        <v>636</v>
      </c>
      <c r="C34" s="5">
        <f t="shared" si="1"/>
        <v>0.98515661129433341</v>
      </c>
      <c r="D34" s="3">
        <f t="shared" si="2"/>
        <v>216.73445448475334</v>
      </c>
      <c r="F34" s="1">
        <v>0.32</v>
      </c>
      <c r="G34" s="1">
        <f t="shared" si="3"/>
        <v>676</v>
      </c>
      <c r="H34" s="5">
        <f t="shared" si="4"/>
        <v>-0.52913384436289168</v>
      </c>
      <c r="I34" s="3">
        <f t="shared" si="5"/>
        <v>-116.40944575983617</v>
      </c>
      <c r="K34" s="1">
        <v>0.32</v>
      </c>
      <c r="L34" s="1">
        <f t="shared" si="6"/>
        <v>1212</v>
      </c>
      <c r="M34" s="5">
        <f t="shared" si="7"/>
        <v>-0.60897229363951133</v>
      </c>
      <c r="N34" s="3">
        <f t="shared" si="8"/>
        <v>-133.97390460069249</v>
      </c>
      <c r="P34" s="1">
        <v>0.32</v>
      </c>
      <c r="Q34" s="1">
        <f t="shared" si="9"/>
        <v>1252</v>
      </c>
      <c r="R34" s="5">
        <f t="shared" si="10"/>
        <v>0.99716422180969644</v>
      </c>
      <c r="S34" s="3">
        <f t="shared" si="11"/>
        <v>219.37612879813321</v>
      </c>
    </row>
    <row r="35" spans="1:19" x14ac:dyDescent="0.25">
      <c r="A35" s="1">
        <v>0.33</v>
      </c>
      <c r="B35" s="1">
        <f t="shared" si="0"/>
        <v>654</v>
      </c>
      <c r="C35" s="5">
        <f t="shared" si="1"/>
        <v>0.52160244067588168</v>
      </c>
      <c r="D35" s="3">
        <f t="shared" si="2"/>
        <v>114.75253694869397</v>
      </c>
      <c r="F35" s="1">
        <v>0.33</v>
      </c>
      <c r="G35" s="1">
        <f t="shared" si="3"/>
        <v>694</v>
      </c>
      <c r="H35" s="5">
        <f t="shared" si="4"/>
        <v>0.28784558009032052</v>
      </c>
      <c r="I35" s="3">
        <f t="shared" si="5"/>
        <v>63.326027619870516</v>
      </c>
      <c r="K35" s="1">
        <v>0.33</v>
      </c>
      <c r="L35" s="1">
        <f t="shared" si="6"/>
        <v>1248</v>
      </c>
      <c r="M35" s="5">
        <f t="shared" si="7"/>
        <v>-0.70874420854599751</v>
      </c>
      <c r="N35" s="3">
        <f t="shared" si="8"/>
        <v>-155.92372588011946</v>
      </c>
      <c r="P35" s="1">
        <v>0.33</v>
      </c>
      <c r="Q35" s="1">
        <f t="shared" si="9"/>
        <v>1288</v>
      </c>
      <c r="R35" s="5">
        <f t="shared" si="10"/>
        <v>-5.2963179352423347E-2</v>
      </c>
      <c r="S35" s="3">
        <f t="shared" si="11"/>
        <v>-11.651899457533137</v>
      </c>
    </row>
    <row r="36" spans="1:19" x14ac:dyDescent="0.25">
      <c r="A36" s="1">
        <v>0.34</v>
      </c>
      <c r="B36" s="1">
        <f t="shared" si="0"/>
        <v>672</v>
      </c>
      <c r="C36" s="5">
        <f t="shared" si="1"/>
        <v>-0.29631099801598088</v>
      </c>
      <c r="D36" s="3">
        <f t="shared" si="2"/>
        <v>-65.188419563515794</v>
      </c>
      <c r="F36" s="1">
        <v>0.34</v>
      </c>
      <c r="G36" s="1">
        <f t="shared" si="3"/>
        <v>712</v>
      </c>
      <c r="H36" s="5">
        <f t="shared" si="4"/>
        <v>0.90927233621858805</v>
      </c>
      <c r="I36" s="3">
        <f t="shared" si="5"/>
        <v>200.03991396808937</v>
      </c>
      <c r="K36" s="1">
        <v>0.34</v>
      </c>
      <c r="L36" s="1">
        <f t="shared" si="6"/>
        <v>1284</v>
      </c>
      <c r="M36" s="5">
        <f t="shared" si="7"/>
        <v>0.79035934149471243</v>
      </c>
      <c r="N36" s="3">
        <f t="shared" si="8"/>
        <v>173.87905512883674</v>
      </c>
      <c r="P36" s="1">
        <v>0.34</v>
      </c>
      <c r="Q36" s="1">
        <f t="shared" si="9"/>
        <v>1324</v>
      </c>
      <c r="R36" s="5">
        <f t="shared" si="10"/>
        <v>-0.98360949412102827</v>
      </c>
      <c r="S36" s="3">
        <f t="shared" si="11"/>
        <v>-216.39408870662621</v>
      </c>
    </row>
    <row r="37" spans="1:19" x14ac:dyDescent="0.25">
      <c r="A37" s="1">
        <v>0.35</v>
      </c>
      <c r="B37" s="1">
        <f t="shared" si="0"/>
        <v>690</v>
      </c>
      <c r="C37" s="5">
        <f t="shared" si="1"/>
        <v>-0.91292064632874304</v>
      </c>
      <c r="D37" s="3">
        <f t="shared" si="2"/>
        <v>-200.84254219232346</v>
      </c>
      <c r="F37" s="1">
        <v>0.35</v>
      </c>
      <c r="G37" s="1">
        <f t="shared" si="3"/>
        <v>730</v>
      </c>
      <c r="H37" s="5">
        <f t="shared" si="4"/>
        <v>0.91296985180820456</v>
      </c>
      <c r="I37" s="3">
        <f t="shared" si="5"/>
        <v>200.85336739780502</v>
      </c>
      <c r="K37" s="1">
        <v>0.35</v>
      </c>
      <c r="L37" s="1">
        <f t="shared" si="6"/>
        <v>1320</v>
      </c>
      <c r="M37" s="5">
        <f t="shared" si="7"/>
        <v>0.50646961360769882</v>
      </c>
      <c r="N37" s="3">
        <f t="shared" si="8"/>
        <v>111.42331499369374</v>
      </c>
      <c r="P37" s="1">
        <v>0.35</v>
      </c>
      <c r="Q37" s="1">
        <f t="shared" si="9"/>
        <v>1360</v>
      </c>
      <c r="R37" s="5">
        <f t="shared" si="10"/>
        <v>0.30469577939296694</v>
      </c>
      <c r="S37" s="3">
        <f t="shared" si="11"/>
        <v>67.033071466452725</v>
      </c>
    </row>
    <row r="38" spans="1:19" x14ac:dyDescent="0.25">
      <c r="A38" s="1">
        <v>0.36</v>
      </c>
      <c r="B38" s="1">
        <f t="shared" si="0"/>
        <v>708</v>
      </c>
      <c r="C38" s="5">
        <f t="shared" si="1"/>
        <v>-0.90932251412772647</v>
      </c>
      <c r="D38" s="3">
        <f t="shared" si="2"/>
        <v>-200.05095310809983</v>
      </c>
      <c r="F38" s="1">
        <v>0.36</v>
      </c>
      <c r="G38" s="1">
        <f t="shared" si="3"/>
        <v>748</v>
      </c>
      <c r="H38" s="5">
        <f t="shared" si="4"/>
        <v>0.29642615832557051</v>
      </c>
      <c r="I38" s="3">
        <f t="shared" si="5"/>
        <v>65.213754831625508</v>
      </c>
      <c r="K38" s="1">
        <v>0.36</v>
      </c>
      <c r="L38" s="1">
        <f t="shared" si="6"/>
        <v>1356</v>
      </c>
      <c r="M38" s="5">
        <f t="shared" si="7"/>
        <v>-0.91997878237752684</v>
      </c>
      <c r="N38" s="3">
        <f t="shared" si="8"/>
        <v>-202.39533212305591</v>
      </c>
      <c r="P38" s="1">
        <v>0.36</v>
      </c>
      <c r="Q38" s="1">
        <f t="shared" si="9"/>
        <v>1396</v>
      </c>
      <c r="R38" s="5">
        <f t="shared" si="10"/>
        <v>0.90562950183098467</v>
      </c>
      <c r="S38" s="3">
        <f t="shared" si="11"/>
        <v>199.23849040281664</v>
      </c>
    </row>
    <row r="39" spans="1:19" x14ac:dyDescent="0.25">
      <c r="A39" s="1">
        <v>0.37</v>
      </c>
      <c r="B39" s="1">
        <f t="shared" si="0"/>
        <v>726</v>
      </c>
      <c r="C39" s="5">
        <f t="shared" si="1"/>
        <v>-0.28796105219335977</v>
      </c>
      <c r="D39" s="3">
        <f t="shared" si="2"/>
        <v>-63.351431482539148</v>
      </c>
      <c r="F39" s="1">
        <v>0.37</v>
      </c>
      <c r="G39" s="1">
        <f t="shared" si="3"/>
        <v>766</v>
      </c>
      <c r="H39" s="5">
        <f t="shared" si="4"/>
        <v>-0.52149956160224598</v>
      </c>
      <c r="I39" s="3">
        <f t="shared" si="5"/>
        <v>-114.72990355249411</v>
      </c>
      <c r="K39" s="1">
        <v>0.37</v>
      </c>
      <c r="L39" s="1">
        <f t="shared" si="6"/>
        <v>1392</v>
      </c>
      <c r="M39" s="5">
        <f t="shared" si="7"/>
        <v>-0.27102185486378783</v>
      </c>
      <c r="N39" s="3">
        <f t="shared" si="8"/>
        <v>-59.624808070033325</v>
      </c>
      <c r="P39" s="1">
        <v>0.37</v>
      </c>
      <c r="Q39" s="1">
        <f t="shared" si="9"/>
        <v>1432</v>
      </c>
      <c r="R39" s="5">
        <f t="shared" si="10"/>
        <v>-0.53647116437240938</v>
      </c>
      <c r="S39" s="3">
        <f t="shared" si="11"/>
        <v>-118.02365616193006</v>
      </c>
    </row>
    <row r="40" spans="1:19" x14ac:dyDescent="0.25">
      <c r="A40" s="1">
        <v>0.38</v>
      </c>
      <c r="B40" s="1">
        <f t="shared" si="0"/>
        <v>744</v>
      </c>
      <c r="C40" s="5">
        <f t="shared" si="1"/>
        <v>0.52903152595408431</v>
      </c>
      <c r="D40" s="3">
        <f t="shared" si="2"/>
        <v>116.38693570989855</v>
      </c>
      <c r="F40" s="1">
        <v>0.38</v>
      </c>
      <c r="G40" s="1">
        <f t="shared" si="3"/>
        <v>784</v>
      </c>
      <c r="H40" s="5">
        <f t="shared" si="4"/>
        <v>-0.98513590606142243</v>
      </c>
      <c r="I40" s="3">
        <f t="shared" si="5"/>
        <v>-216.72989933351295</v>
      </c>
      <c r="K40" s="1">
        <v>0.38</v>
      </c>
      <c r="L40" s="1">
        <f t="shared" si="6"/>
        <v>1428</v>
      </c>
      <c r="M40" s="5">
        <f t="shared" si="7"/>
        <v>0.98934069541359326</v>
      </c>
      <c r="N40" s="3">
        <f t="shared" si="8"/>
        <v>217.65495299099052</v>
      </c>
      <c r="P40" s="1">
        <v>0.38</v>
      </c>
      <c r="Q40" s="1">
        <f t="shared" si="9"/>
        <v>1468</v>
      </c>
      <c r="R40" s="5">
        <f t="shared" si="10"/>
        <v>-0.76833184268737786</v>
      </c>
      <c r="S40" s="3">
        <f t="shared" si="11"/>
        <v>-169.03300539122313</v>
      </c>
    </row>
    <row r="41" spans="1:19" x14ac:dyDescent="0.25">
      <c r="A41" s="1">
        <v>0.39</v>
      </c>
      <c r="B41" s="1">
        <f t="shared" si="0"/>
        <v>762</v>
      </c>
      <c r="C41" s="5">
        <f t="shared" si="1"/>
        <v>0.98661776374404697</v>
      </c>
      <c r="D41" s="3">
        <f t="shared" si="2"/>
        <v>217.05590802369034</v>
      </c>
      <c r="F41" s="1">
        <v>0.39</v>
      </c>
      <c r="G41" s="1">
        <f t="shared" si="3"/>
        <v>802</v>
      </c>
      <c r="H41" s="5">
        <f t="shared" si="4"/>
        <v>-0.77950383572480964</v>
      </c>
      <c r="I41" s="3">
        <f t="shared" si="5"/>
        <v>-171.49084385945812</v>
      </c>
      <c r="K41" s="1">
        <v>0.39</v>
      </c>
      <c r="L41" s="1">
        <f t="shared" si="6"/>
        <v>1464</v>
      </c>
      <c r="M41" s="5">
        <f t="shared" si="7"/>
        <v>1.7822483496456293E-2</v>
      </c>
      <c r="N41" s="3">
        <f t="shared" si="8"/>
        <v>3.9209463692203843</v>
      </c>
      <c r="P41" s="1">
        <v>0.39</v>
      </c>
      <c r="Q41" s="1">
        <f t="shared" si="9"/>
        <v>1504</v>
      </c>
      <c r="R41" s="5">
        <f t="shared" si="10"/>
        <v>0.73310831926940845</v>
      </c>
      <c r="S41" s="3">
        <f t="shared" si="11"/>
        <v>161.28383023926986</v>
      </c>
    </row>
    <row r="42" spans="1:19" x14ac:dyDescent="0.25">
      <c r="A42" s="1">
        <v>0.4</v>
      </c>
      <c r="B42" s="1">
        <f t="shared" si="0"/>
        <v>780</v>
      </c>
      <c r="C42" s="5">
        <f t="shared" si="1"/>
        <v>0.77392886214712497</v>
      </c>
      <c r="D42" s="3">
        <f t="shared" si="2"/>
        <v>170.2643496723675</v>
      </c>
      <c r="F42" s="1">
        <v>0.4</v>
      </c>
      <c r="G42" s="1">
        <f t="shared" si="3"/>
        <v>820</v>
      </c>
      <c r="H42" s="5">
        <f t="shared" si="4"/>
        <v>-4.4302907677458613E-2</v>
      </c>
      <c r="I42" s="3">
        <f t="shared" si="5"/>
        <v>-9.7466396890408955</v>
      </c>
      <c r="K42" s="1">
        <v>0.4</v>
      </c>
      <c r="L42" s="1">
        <f t="shared" si="6"/>
        <v>1500</v>
      </c>
      <c r="M42" s="5">
        <f t="shared" si="7"/>
        <v>-0.99390195690665351</v>
      </c>
      <c r="N42" s="3">
        <f t="shared" si="8"/>
        <v>-218.65843051946376</v>
      </c>
      <c r="P42" s="1">
        <v>0.4</v>
      </c>
      <c r="Q42" s="1">
        <f t="shared" si="9"/>
        <v>1540</v>
      </c>
      <c r="R42" s="5">
        <f t="shared" si="10"/>
        <v>0.58070935182686012</v>
      </c>
      <c r="S42" s="3">
        <f t="shared" si="11"/>
        <v>127.75605740190923</v>
      </c>
    </row>
    <row r="43" spans="1:19" x14ac:dyDescent="0.25">
      <c r="A43" s="1">
        <v>0.41</v>
      </c>
      <c r="B43" s="1">
        <f t="shared" si="0"/>
        <v>798</v>
      </c>
      <c r="C43" s="5">
        <f t="shared" si="1"/>
        <v>3.5458553592105167E-2</v>
      </c>
      <c r="D43" s="3">
        <f t="shared" si="2"/>
        <v>7.8008817902631371</v>
      </c>
      <c r="F43" s="1">
        <v>0.41</v>
      </c>
      <c r="G43" s="1">
        <f t="shared" si="3"/>
        <v>838</v>
      </c>
      <c r="H43" s="5">
        <f t="shared" si="4"/>
        <v>0.72099593539836793</v>
      </c>
      <c r="I43" s="3">
        <f t="shared" si="5"/>
        <v>158.61910578764093</v>
      </c>
      <c r="K43" s="1">
        <v>0.41</v>
      </c>
      <c r="L43" s="1">
        <f t="shared" si="6"/>
        <v>1536</v>
      </c>
      <c r="M43" s="5">
        <f t="shared" si="7"/>
        <v>0.23654423957088999</v>
      </c>
      <c r="N43" s="3">
        <f t="shared" si="8"/>
        <v>52.039732705595796</v>
      </c>
      <c r="P43" s="1">
        <v>0.41</v>
      </c>
      <c r="Q43" s="1">
        <f t="shared" si="9"/>
        <v>1576</v>
      </c>
      <c r="R43" s="5">
        <f t="shared" si="10"/>
        <v>-0.88172774179121582</v>
      </c>
      <c r="S43" s="3">
        <f t="shared" si="11"/>
        <v>-193.98010319406748</v>
      </c>
    </row>
    <row r="44" spans="1:19" x14ac:dyDescent="0.25">
      <c r="A44" s="1">
        <v>0.42</v>
      </c>
      <c r="B44" s="1">
        <f t="shared" si="0"/>
        <v>816</v>
      </c>
      <c r="C44" s="5">
        <f t="shared" si="1"/>
        <v>-0.72710111137305455</v>
      </c>
      <c r="D44" s="3">
        <f t="shared" si="2"/>
        <v>-159.962244502072</v>
      </c>
      <c r="F44" s="1">
        <v>0.42</v>
      </c>
      <c r="G44" s="1">
        <f t="shared" si="3"/>
        <v>856</v>
      </c>
      <c r="H44" s="5">
        <f t="shared" si="4"/>
        <v>0.99647423311668226</v>
      </c>
      <c r="I44" s="3">
        <f t="shared" si="5"/>
        <v>219.2243312856701</v>
      </c>
      <c r="K44" s="1">
        <v>0.42</v>
      </c>
      <c r="L44" s="1">
        <f t="shared" si="6"/>
        <v>1572</v>
      </c>
      <c r="M44" s="5">
        <f t="shared" si="7"/>
        <v>0.93336380959545384</v>
      </c>
      <c r="N44" s="3">
        <f t="shared" si="8"/>
        <v>205.34003811099984</v>
      </c>
      <c r="P44" s="1">
        <v>0.42</v>
      </c>
      <c r="Q44" s="1">
        <f t="shared" si="9"/>
        <v>1612</v>
      </c>
      <c r="R44" s="5">
        <f t="shared" si="10"/>
        <v>-0.35505108165397298</v>
      </c>
      <c r="S44" s="3">
        <f t="shared" si="11"/>
        <v>-78.111237963874061</v>
      </c>
    </row>
    <row r="45" spans="1:19" x14ac:dyDescent="0.25">
      <c r="A45" s="1">
        <v>0.43</v>
      </c>
      <c r="B45" s="1">
        <f t="shared" si="0"/>
        <v>834</v>
      </c>
      <c r="C45" s="5">
        <f t="shared" si="1"/>
        <v>-0.99569257843704062</v>
      </c>
      <c r="D45" s="3">
        <f t="shared" si="2"/>
        <v>-219.05236725614893</v>
      </c>
      <c r="F45" s="1">
        <v>0.43</v>
      </c>
      <c r="G45" s="1">
        <f t="shared" si="3"/>
        <v>874</v>
      </c>
      <c r="H45" s="5">
        <f t="shared" si="4"/>
        <v>0.59498123552493554</v>
      </c>
      <c r="I45" s="3">
        <f t="shared" si="5"/>
        <v>130.8958718154858</v>
      </c>
      <c r="K45" s="1">
        <v>0.43</v>
      </c>
      <c r="L45" s="1">
        <f t="shared" si="6"/>
        <v>1608</v>
      </c>
      <c r="M45" s="5">
        <f t="shared" si="7"/>
        <v>-0.47541759325193939</v>
      </c>
      <c r="N45" s="3">
        <f t="shared" si="8"/>
        <v>-104.59187051542666</v>
      </c>
      <c r="P45" s="1">
        <v>0.43</v>
      </c>
      <c r="Q45" s="1">
        <f t="shared" si="9"/>
        <v>1648</v>
      </c>
      <c r="R45" s="5">
        <f t="shared" si="10"/>
        <v>0.97259503462050245</v>
      </c>
      <c r="S45" s="3">
        <f t="shared" si="11"/>
        <v>213.97090761651054</v>
      </c>
    </row>
    <row r="46" spans="1:19" x14ac:dyDescent="0.25">
      <c r="A46" s="1">
        <v>0.44</v>
      </c>
      <c r="B46" s="1">
        <f t="shared" si="0"/>
        <v>852</v>
      </c>
      <c r="C46" s="5">
        <f t="shared" si="1"/>
        <v>-0.58784378026015982</v>
      </c>
      <c r="D46" s="3">
        <f t="shared" si="2"/>
        <v>-129.32563165723516</v>
      </c>
      <c r="F46" s="1">
        <v>0.44</v>
      </c>
      <c r="G46" s="1">
        <f t="shared" si="3"/>
        <v>892</v>
      </c>
      <c r="H46" s="5">
        <f t="shared" si="4"/>
        <v>-0.21072213129903983</v>
      </c>
      <c r="I46" s="3">
        <f t="shared" si="5"/>
        <v>-46.358868885788759</v>
      </c>
      <c r="K46" s="1">
        <v>0.44</v>
      </c>
      <c r="L46" s="1">
        <f t="shared" si="6"/>
        <v>1644</v>
      </c>
      <c r="M46" s="5">
        <f t="shared" si="7"/>
        <v>-0.811691430902856</v>
      </c>
      <c r="N46" s="3">
        <f t="shared" si="8"/>
        <v>-178.57211479862832</v>
      </c>
      <c r="P46" s="1">
        <v>0.44</v>
      </c>
      <c r="Q46" s="1">
        <f t="shared" si="9"/>
        <v>1684</v>
      </c>
      <c r="R46" s="5">
        <f t="shared" si="10"/>
        <v>0.10613738336730721</v>
      </c>
      <c r="S46" s="3">
        <f t="shared" si="11"/>
        <v>23.350224340807586</v>
      </c>
    </row>
    <row r="47" spans="1:19" x14ac:dyDescent="0.25">
      <c r="A47" s="1">
        <v>0.45</v>
      </c>
      <c r="B47" s="1">
        <f t="shared" si="0"/>
        <v>870</v>
      </c>
      <c r="C47" s="5">
        <f t="shared" si="1"/>
        <v>0.21936643855075033</v>
      </c>
      <c r="D47" s="3">
        <f t="shared" si="2"/>
        <v>48.260616481165073</v>
      </c>
      <c r="F47" s="1">
        <v>0.45</v>
      </c>
      <c r="G47" s="1">
        <f t="shared" si="3"/>
        <v>910</v>
      </c>
      <c r="H47" s="5">
        <f t="shared" si="4"/>
        <v>-0.8732679237120532</v>
      </c>
      <c r="I47" s="3">
        <f t="shared" si="5"/>
        <v>-192.1189432166517</v>
      </c>
      <c r="K47" s="1">
        <v>0.45</v>
      </c>
      <c r="L47" s="1">
        <f t="shared" si="6"/>
        <v>1680</v>
      </c>
      <c r="M47" s="5">
        <f t="shared" si="7"/>
        <v>0.68315165392649346</v>
      </c>
      <c r="N47" s="3">
        <f t="shared" si="8"/>
        <v>150.29336386382857</v>
      </c>
      <c r="P47" s="1">
        <v>0.45</v>
      </c>
      <c r="Q47" s="1">
        <f t="shared" si="9"/>
        <v>1720</v>
      </c>
      <c r="R47" s="5">
        <f t="shared" si="10"/>
        <v>-0.99975849698666042</v>
      </c>
      <c r="S47" s="3">
        <f t="shared" si="11"/>
        <v>-219.94686933706529</v>
      </c>
    </row>
    <row r="48" spans="1:19" x14ac:dyDescent="0.25">
      <c r="A48" s="1">
        <v>0.46</v>
      </c>
      <c r="B48" s="1">
        <f t="shared" si="0"/>
        <v>888</v>
      </c>
      <c r="C48" s="5">
        <f t="shared" si="1"/>
        <v>0.87754642946627737</v>
      </c>
      <c r="D48" s="3">
        <f t="shared" si="2"/>
        <v>193.06021448258102</v>
      </c>
      <c r="F48" s="1">
        <v>0.46</v>
      </c>
      <c r="G48" s="1">
        <f t="shared" si="3"/>
        <v>928</v>
      </c>
      <c r="H48" s="5">
        <f t="shared" si="4"/>
        <v>-0.94254467030233113</v>
      </c>
      <c r="I48" s="3">
        <f t="shared" si="5"/>
        <v>-207.35982746651285</v>
      </c>
      <c r="K48" s="1">
        <v>0.46</v>
      </c>
      <c r="L48" s="1">
        <f t="shared" si="6"/>
        <v>1716</v>
      </c>
      <c r="M48" s="5">
        <f t="shared" si="7"/>
        <v>0.63685421847986001</v>
      </c>
      <c r="N48" s="3">
        <f t="shared" si="8"/>
        <v>140.10792806556921</v>
      </c>
      <c r="P48" s="1">
        <v>0.46</v>
      </c>
      <c r="Q48" s="1">
        <f t="shared" si="9"/>
        <v>1756</v>
      </c>
      <c r="R48" s="5">
        <f t="shared" si="10"/>
        <v>0.149728188654216</v>
      </c>
      <c r="S48" s="3">
        <f t="shared" si="11"/>
        <v>32.940201503927518</v>
      </c>
    </row>
    <row r="49" spans="1:19" x14ac:dyDescent="0.25">
      <c r="A49" s="1">
        <v>0.47</v>
      </c>
      <c r="B49" s="1">
        <f t="shared" si="0"/>
        <v>906</v>
      </c>
      <c r="C49" s="5">
        <f t="shared" si="1"/>
        <v>0.93955070072228586</v>
      </c>
      <c r="D49" s="3">
        <f t="shared" si="2"/>
        <v>206.70115415890288</v>
      </c>
      <c r="F49" s="1">
        <v>0.47</v>
      </c>
      <c r="G49" s="1">
        <f t="shared" si="3"/>
        <v>946</v>
      </c>
      <c r="H49" s="5">
        <f t="shared" si="4"/>
        <v>-0.37148806442202098</v>
      </c>
      <c r="I49" s="3">
        <f t="shared" si="5"/>
        <v>-81.72737417284462</v>
      </c>
      <c r="K49" s="1">
        <v>0.47</v>
      </c>
      <c r="L49" s="1">
        <f t="shared" si="6"/>
        <v>1752</v>
      </c>
      <c r="M49" s="5">
        <f t="shared" si="7"/>
        <v>-0.84614008502941385</v>
      </c>
      <c r="N49" s="3">
        <f t="shared" si="8"/>
        <v>-186.15081870647106</v>
      </c>
      <c r="P49" s="1">
        <v>0.47</v>
      </c>
      <c r="Q49" s="1">
        <f t="shared" si="9"/>
        <v>1792</v>
      </c>
      <c r="R49" s="5">
        <f t="shared" si="10"/>
        <v>0.96143895406381719</v>
      </c>
      <c r="S49" s="3">
        <f t="shared" si="11"/>
        <v>211.51656989403978</v>
      </c>
    </row>
    <row r="50" spans="1:19" x14ac:dyDescent="0.25">
      <c r="A50" s="1">
        <v>0.48</v>
      </c>
      <c r="B50" s="1">
        <f t="shared" si="0"/>
        <v>924</v>
      </c>
      <c r="C50" s="5">
        <f t="shared" si="1"/>
        <v>0.36325562239244008</v>
      </c>
      <c r="D50" s="3">
        <f t="shared" si="2"/>
        <v>79.916236926336822</v>
      </c>
      <c r="F50" s="1">
        <v>0.48</v>
      </c>
      <c r="G50" s="1">
        <f t="shared" si="3"/>
        <v>964</v>
      </c>
      <c r="H50" s="5">
        <f t="shared" si="4"/>
        <v>0.45194511860010378</v>
      </c>
      <c r="I50" s="3">
        <f t="shared" si="5"/>
        <v>99.42792609202283</v>
      </c>
      <c r="K50" s="1">
        <v>0.48</v>
      </c>
      <c r="L50" s="1">
        <f t="shared" si="6"/>
        <v>1788</v>
      </c>
      <c r="M50" s="5">
        <f t="shared" si="7"/>
        <v>-0.42030380403584061</v>
      </c>
      <c r="N50" s="3">
        <f t="shared" si="8"/>
        <v>-92.466836887884938</v>
      </c>
      <c r="P50" s="1">
        <v>0.48</v>
      </c>
      <c r="Q50" s="1">
        <f t="shared" si="9"/>
        <v>1828</v>
      </c>
      <c r="R50" s="5">
        <f t="shared" si="10"/>
        <v>-0.39578674048125378</v>
      </c>
      <c r="S50" s="3">
        <f t="shared" si="11"/>
        <v>-87.073082905875836</v>
      </c>
    </row>
    <row r="51" spans="1:19" x14ac:dyDescent="0.25">
      <c r="A51" s="1">
        <v>0.49</v>
      </c>
      <c r="B51" s="1">
        <f t="shared" si="0"/>
        <v>942</v>
      </c>
      <c r="C51" s="5">
        <f t="shared" si="1"/>
        <v>-0.45982318706362468</v>
      </c>
      <c r="D51" s="3">
        <f t="shared" si="2"/>
        <v>-101.16110115399744</v>
      </c>
      <c r="F51" s="1">
        <v>0.49</v>
      </c>
      <c r="G51" s="1">
        <f t="shared" si="3"/>
        <v>982</v>
      </c>
      <c r="H51" s="5">
        <f t="shared" si="4"/>
        <v>0.96834189046402286</v>
      </c>
      <c r="I51" s="3">
        <f t="shared" si="5"/>
        <v>213.03521590208504</v>
      </c>
      <c r="K51" s="1">
        <v>0.49</v>
      </c>
      <c r="L51" s="1">
        <f t="shared" si="6"/>
        <v>1824</v>
      </c>
      <c r="M51" s="5">
        <f t="shared" si="7"/>
        <v>0.95370733608713354</v>
      </c>
      <c r="N51" s="3">
        <f t="shared" si="8"/>
        <v>209.81561393916937</v>
      </c>
      <c r="P51" s="1">
        <v>0.49</v>
      </c>
      <c r="Q51" s="1">
        <f t="shared" si="9"/>
        <v>1864</v>
      </c>
      <c r="R51" s="5">
        <f t="shared" si="10"/>
        <v>-0.86014629082864658</v>
      </c>
      <c r="S51" s="3">
        <f t="shared" si="11"/>
        <v>-189.23218398230225</v>
      </c>
    </row>
    <row r="52" spans="1:19" x14ac:dyDescent="0.25">
      <c r="A52" s="1">
        <v>0.5</v>
      </c>
      <c r="B52" s="1">
        <f t="shared" si="0"/>
        <v>960</v>
      </c>
      <c r="C52" s="5">
        <f t="shared" si="1"/>
        <v>-0.9705134889047492</v>
      </c>
      <c r="D52" s="3">
        <f t="shared" si="2"/>
        <v>-213.51296755904482</v>
      </c>
      <c r="F52" s="1">
        <v>0.5</v>
      </c>
      <c r="G52" s="1">
        <f t="shared" si="3"/>
        <v>1000</v>
      </c>
      <c r="H52" s="5">
        <f t="shared" si="4"/>
        <v>0.82687954053200252</v>
      </c>
      <c r="I52" s="3">
        <f t="shared" si="5"/>
        <v>181.91349891704056</v>
      </c>
      <c r="K52" s="1">
        <v>0.5</v>
      </c>
      <c r="L52" s="1">
        <f t="shared" si="6"/>
        <v>1860</v>
      </c>
      <c r="M52" s="5">
        <f t="shared" si="7"/>
        <v>0.17622398493497485</v>
      </c>
      <c r="N52" s="3">
        <f t="shared" si="8"/>
        <v>38.769276685694464</v>
      </c>
      <c r="P52" s="1">
        <v>0.5</v>
      </c>
      <c r="Q52" s="1">
        <f t="shared" si="9"/>
        <v>1900</v>
      </c>
      <c r="R52" s="5">
        <f t="shared" si="10"/>
        <v>0.61592172646877441</v>
      </c>
      <c r="S52" s="3">
        <f t="shared" si="11"/>
        <v>135.50277982313037</v>
      </c>
    </row>
    <row r="53" spans="1:19" x14ac:dyDescent="0.25">
      <c r="A53" s="1">
        <v>0.51</v>
      </c>
      <c r="B53" s="1">
        <f t="shared" si="0"/>
        <v>978</v>
      </c>
      <c r="C53" s="5">
        <f t="shared" si="1"/>
        <v>-0.82186935753649848</v>
      </c>
      <c r="D53" s="3">
        <f t="shared" si="2"/>
        <v>-180.81125865802966</v>
      </c>
      <c r="F53" s="1">
        <v>0.51</v>
      </c>
      <c r="G53" s="1">
        <f t="shared" si="3"/>
        <v>1018</v>
      </c>
      <c r="H53" s="5">
        <f t="shared" si="4"/>
        <v>0.12366286217291593</v>
      </c>
      <c r="I53" s="3">
        <f t="shared" si="5"/>
        <v>27.205829678041503</v>
      </c>
      <c r="K53" s="1">
        <v>0.51</v>
      </c>
      <c r="L53" s="1">
        <f t="shared" si="6"/>
        <v>1896</v>
      </c>
      <c r="M53" s="5">
        <f t="shared" si="7"/>
        <v>-0.99880787871338061</v>
      </c>
      <c r="N53" s="3">
        <f t="shared" si="8"/>
        <v>-219.73773331694375</v>
      </c>
      <c r="P53" s="1">
        <v>0.51</v>
      </c>
      <c r="Q53" s="1">
        <f t="shared" si="9"/>
        <v>1936</v>
      </c>
      <c r="R53" s="5">
        <f t="shared" si="10"/>
        <v>0.70251505754739563</v>
      </c>
      <c r="S53" s="3">
        <f t="shared" si="11"/>
        <v>154.55331266042703</v>
      </c>
    </row>
    <row r="54" spans="1:19" x14ac:dyDescent="0.25">
      <c r="A54" s="1">
        <v>0.52</v>
      </c>
      <c r="B54" s="1">
        <f t="shared" si="0"/>
        <v>996</v>
      </c>
      <c r="C54" s="5">
        <f t="shared" si="1"/>
        <v>-0.11487464864560611</v>
      </c>
      <c r="D54" s="3">
        <f t="shared" si="2"/>
        <v>-25.272422702033342</v>
      </c>
      <c r="F54" s="1">
        <v>0.52</v>
      </c>
      <c r="G54" s="1">
        <f t="shared" si="3"/>
        <v>1036</v>
      </c>
      <c r="H54" s="5">
        <f t="shared" si="4"/>
        <v>-0.66356623236788015</v>
      </c>
      <c r="I54" s="3">
        <f t="shared" si="5"/>
        <v>-145.98457112093362</v>
      </c>
      <c r="K54" s="1">
        <v>0.52</v>
      </c>
      <c r="L54" s="1">
        <f t="shared" si="6"/>
        <v>1932</v>
      </c>
      <c r="M54" s="5">
        <f t="shared" si="7"/>
        <v>7.9398297843196158E-2</v>
      </c>
      <c r="N54" s="3">
        <f t="shared" si="8"/>
        <v>17.467625525503156</v>
      </c>
      <c r="P54" s="1">
        <v>0.52</v>
      </c>
      <c r="Q54" s="1">
        <f t="shared" si="9"/>
        <v>1972</v>
      </c>
      <c r="R54" s="5">
        <f t="shared" si="10"/>
        <v>-0.79571456403392093</v>
      </c>
      <c r="S54" s="3">
        <f t="shared" si="11"/>
        <v>-175.05720408746259</v>
      </c>
    </row>
    <row r="55" spans="1:19" x14ac:dyDescent="0.25">
      <c r="A55" s="1">
        <v>0.53</v>
      </c>
      <c r="B55" s="1">
        <f t="shared" si="0"/>
        <v>1014</v>
      </c>
      <c r="C55" s="5">
        <f t="shared" si="1"/>
        <v>0.6701620578277746</v>
      </c>
      <c r="D55" s="3">
        <f t="shared" si="2"/>
        <v>147.4356527221104</v>
      </c>
      <c r="F55" s="1">
        <v>0.53</v>
      </c>
      <c r="G55" s="1">
        <f t="shared" si="3"/>
        <v>1054</v>
      </c>
      <c r="H55" s="5">
        <f t="shared" si="4"/>
        <v>-0.99999060269108586</v>
      </c>
      <c r="I55" s="3">
        <f t="shared" si="5"/>
        <v>-219.99793259203889</v>
      </c>
      <c r="K55" s="1">
        <v>0.53</v>
      </c>
      <c r="L55" s="1">
        <f t="shared" si="6"/>
        <v>1968</v>
      </c>
      <c r="M55" s="5">
        <f t="shared" si="7"/>
        <v>0.97848768042907863</v>
      </c>
      <c r="N55" s="3">
        <f t="shared" si="8"/>
        <v>215.26728969439731</v>
      </c>
      <c r="P55" s="1">
        <v>0.53</v>
      </c>
      <c r="Q55" s="1">
        <f t="shared" si="9"/>
        <v>2008</v>
      </c>
      <c r="R55" s="5">
        <f t="shared" si="10"/>
        <v>-0.49886991453931101</v>
      </c>
      <c r="S55" s="3">
        <f t="shared" si="11"/>
        <v>-109.75138119864842</v>
      </c>
    </row>
    <row r="56" spans="1:19" x14ac:dyDescent="0.25">
      <c r="A56" s="1">
        <v>0.54</v>
      </c>
      <c r="B56" s="1">
        <f t="shared" si="0"/>
        <v>1032</v>
      </c>
      <c r="C56" s="5">
        <f t="shared" si="1"/>
        <v>0.99991305667543617</v>
      </c>
      <c r="D56" s="3">
        <f t="shared" si="2"/>
        <v>219.98087246859595</v>
      </c>
      <c r="F56" s="1">
        <v>0.54</v>
      </c>
      <c r="G56" s="1">
        <f t="shared" si="3"/>
        <v>1072</v>
      </c>
      <c r="H56" s="5">
        <f t="shared" si="4"/>
        <v>-0.65705477372010312</v>
      </c>
      <c r="I56" s="3">
        <f t="shared" si="5"/>
        <v>-144.55205021842269</v>
      </c>
      <c r="K56" s="1">
        <v>0.54</v>
      </c>
      <c r="L56" s="1">
        <f t="shared" si="6"/>
        <v>2004.0000000000002</v>
      </c>
      <c r="M56" s="5">
        <f t="shared" si="7"/>
        <v>-0.32982008552831305</v>
      </c>
      <c r="N56" s="3">
        <f t="shared" si="8"/>
        <v>-72.560418816228875</v>
      </c>
      <c r="P56" s="1">
        <v>0.54</v>
      </c>
      <c r="Q56" s="1">
        <f t="shared" si="9"/>
        <v>2044.0000000000002</v>
      </c>
      <c r="R56" s="5">
        <f t="shared" si="10"/>
        <v>0.92338903385095028</v>
      </c>
      <c r="S56" s="3">
        <f t="shared" si="11"/>
        <v>203.14558744720907</v>
      </c>
    </row>
    <row r="57" spans="1:19" x14ac:dyDescent="0.25">
      <c r="A57" s="1">
        <v>0.55000000000000004</v>
      </c>
      <c r="B57" s="1">
        <f t="shared" si="0"/>
        <v>1050</v>
      </c>
      <c r="C57" s="5">
        <f t="shared" si="1"/>
        <v>0.65035653840062613</v>
      </c>
      <c r="D57" s="3">
        <f t="shared" si="2"/>
        <v>143.07843844813775</v>
      </c>
      <c r="F57" s="1">
        <v>0.55000000000000004</v>
      </c>
      <c r="G57" s="1">
        <f t="shared" si="3"/>
        <v>1090</v>
      </c>
      <c r="H57" s="5">
        <f t="shared" si="4"/>
        <v>0.132262112053251</v>
      </c>
      <c r="I57" s="3">
        <f t="shared" si="5"/>
        <v>29.09766465171522</v>
      </c>
      <c r="K57" s="1">
        <v>0.55000000000000004</v>
      </c>
      <c r="L57" s="1">
        <f t="shared" si="6"/>
        <v>2040.0000000000002</v>
      </c>
      <c r="M57" s="5">
        <f t="shared" si="7"/>
        <v>-0.89407769031426731</v>
      </c>
      <c r="N57" s="3">
        <f t="shared" si="8"/>
        <v>-196.6970918691388</v>
      </c>
      <c r="P57" s="1">
        <v>0.55000000000000004</v>
      </c>
      <c r="Q57" s="1">
        <f t="shared" si="9"/>
        <v>2080</v>
      </c>
      <c r="R57" s="5">
        <f t="shared" si="10"/>
        <v>0.26254937907318454</v>
      </c>
      <c r="S57" s="3">
        <f t="shared" si="11"/>
        <v>57.760863396100596</v>
      </c>
    </row>
    <row r="58" spans="1:19" x14ac:dyDescent="0.25">
      <c r="A58" s="1">
        <v>0.56000000000000005</v>
      </c>
      <c r="B58" s="1">
        <f t="shared" si="0"/>
        <v>1068</v>
      </c>
      <c r="C58" s="5">
        <f t="shared" si="1"/>
        <v>-0.14103047943200395</v>
      </c>
      <c r="D58" s="3">
        <f t="shared" si="2"/>
        <v>-31.026705475040867</v>
      </c>
      <c r="F58" s="1">
        <v>0.56000000000000005</v>
      </c>
      <c r="G58" s="1">
        <f t="shared" si="3"/>
        <v>1108</v>
      </c>
      <c r="H58" s="5">
        <f t="shared" si="4"/>
        <v>0.83172453863292783</v>
      </c>
      <c r="I58" s="3">
        <f t="shared" si="5"/>
        <v>182.97939849924413</v>
      </c>
      <c r="K58" s="1">
        <v>0.56000000000000005</v>
      </c>
      <c r="L58" s="1">
        <f t="shared" si="6"/>
        <v>2076</v>
      </c>
      <c r="M58" s="5">
        <f t="shared" si="7"/>
        <v>0.55863904566082512</v>
      </c>
      <c r="N58" s="3">
        <f t="shared" si="8"/>
        <v>122.90059004538152</v>
      </c>
      <c r="P58" s="1">
        <v>0.56000000000000005</v>
      </c>
      <c r="Q58" s="1">
        <f t="shared" si="9"/>
        <v>2116</v>
      </c>
      <c r="R58" s="5">
        <f t="shared" si="10"/>
        <v>-0.99058260836221512</v>
      </c>
      <c r="S58" s="3">
        <f t="shared" si="11"/>
        <v>-217.92817383968733</v>
      </c>
    </row>
    <row r="59" spans="1:19" x14ac:dyDescent="0.25">
      <c r="A59" s="1">
        <v>0.56999999999999995</v>
      </c>
      <c r="B59" s="1">
        <f t="shared" si="0"/>
        <v>1086</v>
      </c>
      <c r="C59" s="5">
        <f t="shared" si="1"/>
        <v>-0.83660610228187671</v>
      </c>
      <c r="D59" s="3">
        <f t="shared" si="2"/>
        <v>-184.05334250201287</v>
      </c>
      <c r="F59" s="1">
        <v>0.56999999999999995</v>
      </c>
      <c r="G59" s="1">
        <f t="shared" si="3"/>
        <v>1126</v>
      </c>
      <c r="H59" s="5">
        <f t="shared" si="4"/>
        <v>0.96614110697859146</v>
      </c>
      <c r="I59" s="3">
        <f t="shared" si="5"/>
        <v>212.55104353529012</v>
      </c>
      <c r="K59" s="1">
        <v>0.56999999999999995</v>
      </c>
      <c r="L59" s="1">
        <f t="shared" si="6"/>
        <v>2112</v>
      </c>
      <c r="M59" s="5">
        <f t="shared" si="7"/>
        <v>0.75110666340878274</v>
      </c>
      <c r="N59" s="3">
        <f t="shared" si="8"/>
        <v>165.24346594993222</v>
      </c>
      <c r="P59" s="1">
        <v>0.56999999999999995</v>
      </c>
      <c r="Q59" s="1">
        <f t="shared" si="9"/>
        <v>2152</v>
      </c>
      <c r="R59" s="5">
        <f t="shared" si="10"/>
        <v>-9.0321681796496252E-3</v>
      </c>
      <c r="S59" s="3">
        <f t="shared" si="11"/>
        <v>-1.9870769995229176</v>
      </c>
    </row>
    <row r="60" spans="1:19" x14ac:dyDescent="0.25">
      <c r="A60" s="1">
        <v>0.57999999999999996</v>
      </c>
      <c r="B60" s="1">
        <f t="shared" si="0"/>
        <v>1104</v>
      </c>
      <c r="C60" s="5">
        <f t="shared" si="1"/>
        <v>-0.9638194956793541</v>
      </c>
      <c r="D60" s="3">
        <f t="shared" si="2"/>
        <v>-212.0402890494579</v>
      </c>
      <c r="F60" s="1">
        <v>0.57999999999999996</v>
      </c>
      <c r="G60" s="1">
        <f t="shared" si="3"/>
        <v>1144</v>
      </c>
      <c r="H60" s="5">
        <f t="shared" si="4"/>
        <v>0.44419369228586247</v>
      </c>
      <c r="I60" s="3">
        <f t="shared" si="5"/>
        <v>97.722612302889743</v>
      </c>
      <c r="K60" s="1">
        <v>0.57999999999999996</v>
      </c>
      <c r="L60" s="1">
        <f t="shared" si="6"/>
        <v>2148</v>
      </c>
      <c r="M60" s="5">
        <f t="shared" si="7"/>
        <v>-0.75086780556785904</v>
      </c>
      <c r="N60" s="3">
        <f t="shared" si="8"/>
        <v>-165.190917224929</v>
      </c>
      <c r="P60" s="1">
        <v>0.57999999999999996</v>
      </c>
      <c r="Q60" s="1">
        <f t="shared" si="9"/>
        <v>2188</v>
      </c>
      <c r="R60" s="5">
        <f t="shared" si="10"/>
        <v>0.99289418749342151</v>
      </c>
      <c r="S60" s="3">
        <f t="shared" si="11"/>
        <v>218.43672124855274</v>
      </c>
    </row>
    <row r="61" spans="1:19" x14ac:dyDescent="0.25">
      <c r="A61" s="1">
        <v>0.59</v>
      </c>
      <c r="B61" s="1">
        <f t="shared" si="0"/>
        <v>1122</v>
      </c>
      <c r="C61" s="5">
        <f t="shared" si="1"/>
        <v>-0.4362461311750444</v>
      </c>
      <c r="D61" s="3">
        <f t="shared" si="2"/>
        <v>-95.974148858509764</v>
      </c>
      <c r="F61" s="1">
        <v>0.59</v>
      </c>
      <c r="G61" s="1">
        <f t="shared" si="3"/>
        <v>1162</v>
      </c>
      <c r="H61" s="5">
        <f t="shared" si="4"/>
        <v>-0.3795240735526223</v>
      </c>
      <c r="I61" s="3">
        <f t="shared" si="5"/>
        <v>-83.495296181576904</v>
      </c>
      <c r="K61" s="1">
        <v>0.59</v>
      </c>
      <c r="L61" s="1">
        <f t="shared" si="6"/>
        <v>2184</v>
      </c>
      <c r="M61" s="5">
        <f t="shared" si="7"/>
        <v>-0.55893903376299081</v>
      </c>
      <c r="N61" s="3">
        <f t="shared" si="8"/>
        <v>-122.96658742785797</v>
      </c>
      <c r="P61" s="1">
        <v>0.59</v>
      </c>
      <c r="Q61" s="1">
        <f t="shared" si="9"/>
        <v>2224</v>
      </c>
      <c r="R61" s="5">
        <f t="shared" si="10"/>
        <v>-0.24507663910287505</v>
      </c>
      <c r="S61" s="3">
        <f t="shared" si="11"/>
        <v>-53.916860602632511</v>
      </c>
    </row>
    <row r="62" spans="1:19" x14ac:dyDescent="0.25">
      <c r="A62" s="1">
        <v>0.6</v>
      </c>
      <c r="B62" s="1">
        <f t="shared" si="0"/>
        <v>1140</v>
      </c>
      <c r="C62" s="5">
        <f t="shared" si="1"/>
        <v>0.38769827703591309</v>
      </c>
      <c r="D62" s="3">
        <f t="shared" si="2"/>
        <v>85.293620947900877</v>
      </c>
      <c r="F62" s="1">
        <v>0.6</v>
      </c>
      <c r="G62" s="1">
        <f t="shared" si="3"/>
        <v>1180</v>
      </c>
      <c r="H62" s="5">
        <f t="shared" si="4"/>
        <v>-0.94540586618116595</v>
      </c>
      <c r="I62" s="3">
        <f t="shared" si="5"/>
        <v>-207.9892905598565</v>
      </c>
      <c r="K62" s="1">
        <v>0.6</v>
      </c>
      <c r="L62" s="1">
        <f t="shared" si="6"/>
        <v>2220</v>
      </c>
      <c r="M62" s="5">
        <f t="shared" si="7"/>
        <v>0.8939156076420367</v>
      </c>
      <c r="N62" s="3">
        <f t="shared" si="8"/>
        <v>196.66143368124807</v>
      </c>
      <c r="P62" s="1">
        <v>0.6</v>
      </c>
      <c r="Q62" s="1">
        <f t="shared" si="9"/>
        <v>2260</v>
      </c>
      <c r="R62" s="5">
        <f t="shared" si="10"/>
        <v>-0.93017236553124594</v>
      </c>
      <c r="S62" s="3">
        <f t="shared" si="11"/>
        <v>-204.6379204168741</v>
      </c>
    </row>
    <row r="63" spans="1:19" x14ac:dyDescent="0.25">
      <c r="A63" s="1">
        <v>0.61</v>
      </c>
      <c r="B63" s="1">
        <f t="shared" si="0"/>
        <v>1158</v>
      </c>
      <c r="C63" s="5">
        <f t="shared" si="1"/>
        <v>0.94825343134355555</v>
      </c>
      <c r="D63" s="3">
        <f t="shared" si="2"/>
        <v>208.61575489558223</v>
      </c>
      <c r="F63" s="1">
        <v>0.61</v>
      </c>
      <c r="G63" s="1">
        <f t="shared" si="3"/>
        <v>1198</v>
      </c>
      <c r="H63" s="5">
        <f t="shared" si="4"/>
        <v>-0.86901050547015934</v>
      </c>
      <c r="I63" s="3">
        <f t="shared" si="5"/>
        <v>-191.18231120343506</v>
      </c>
      <c r="K63" s="1">
        <v>0.61</v>
      </c>
      <c r="L63" s="1">
        <f t="shared" si="6"/>
        <v>2256</v>
      </c>
      <c r="M63" s="5">
        <f t="shared" si="7"/>
        <v>0.33016155502419392</v>
      </c>
      <c r="N63" s="3">
        <f t="shared" si="8"/>
        <v>72.635542105322656</v>
      </c>
      <c r="P63" s="1">
        <v>0.61</v>
      </c>
      <c r="Q63" s="1">
        <f t="shared" si="9"/>
        <v>2296</v>
      </c>
      <c r="R63" s="5">
        <f t="shared" si="10"/>
        <v>0.48313321486853344</v>
      </c>
      <c r="S63" s="3">
        <f t="shared" si="11"/>
        <v>106.28930727107736</v>
      </c>
    </row>
    <row r="64" spans="1:19" x14ac:dyDescent="0.25">
      <c r="A64" s="1">
        <v>0.62</v>
      </c>
      <c r="B64" s="1">
        <f t="shared" si="0"/>
        <v>1176</v>
      </c>
      <c r="C64" s="5">
        <f t="shared" si="1"/>
        <v>0.86459689169594789</v>
      </c>
      <c r="D64" s="3">
        <f t="shared" si="2"/>
        <v>190.21131617310854</v>
      </c>
      <c r="F64" s="1">
        <v>0.62</v>
      </c>
      <c r="G64" s="1">
        <f t="shared" si="3"/>
        <v>1216</v>
      </c>
      <c r="H64" s="5">
        <f t="shared" si="4"/>
        <v>-0.20223844662199367</v>
      </c>
      <c r="I64" s="3">
        <f t="shared" si="5"/>
        <v>-44.49245825683861</v>
      </c>
      <c r="K64" s="1">
        <v>0.62</v>
      </c>
      <c r="L64" s="1">
        <f t="shared" si="6"/>
        <v>2292</v>
      </c>
      <c r="M64" s="5">
        <f t="shared" si="7"/>
        <v>-0.97841298915007124</v>
      </c>
      <c r="N64" s="3">
        <f t="shared" si="8"/>
        <v>-215.25085761301568</v>
      </c>
      <c r="P64" s="1">
        <v>0.62</v>
      </c>
      <c r="Q64" s="1">
        <f t="shared" si="9"/>
        <v>2332</v>
      </c>
      <c r="R64" s="5">
        <f t="shared" si="10"/>
        <v>0.80652534801899156</v>
      </c>
      <c r="S64" s="3">
        <f t="shared" si="11"/>
        <v>177.43557656417815</v>
      </c>
    </row>
    <row r="65" spans="1:19" x14ac:dyDescent="0.25">
      <c r="A65" s="1">
        <v>0.63</v>
      </c>
      <c r="B65" s="1">
        <f t="shared" si="0"/>
        <v>1194</v>
      </c>
      <c r="C65" s="5">
        <f t="shared" si="1"/>
        <v>0.19356211562190792</v>
      </c>
      <c r="D65" s="3">
        <f t="shared" si="2"/>
        <v>42.583665436819743</v>
      </c>
      <c r="F65" s="1">
        <v>0.63</v>
      </c>
      <c r="G65" s="1">
        <f t="shared" si="3"/>
        <v>1234</v>
      </c>
      <c r="H65" s="5">
        <f t="shared" si="4"/>
        <v>0.60192765476249732</v>
      </c>
      <c r="I65" s="3">
        <f t="shared" si="5"/>
        <v>132.4240840477494</v>
      </c>
      <c r="K65" s="1">
        <v>0.63</v>
      </c>
      <c r="L65" s="1">
        <f t="shared" si="6"/>
        <v>2328</v>
      </c>
      <c r="M65" s="5">
        <f t="shared" si="7"/>
        <v>-7.9758882882151966E-2</v>
      </c>
      <c r="N65" s="3">
        <f t="shared" si="8"/>
        <v>-17.546954234073432</v>
      </c>
      <c r="P65" s="1">
        <v>0.63</v>
      </c>
      <c r="Q65" s="1">
        <f t="shared" si="9"/>
        <v>2368</v>
      </c>
      <c r="R65" s="5">
        <f t="shared" si="10"/>
        <v>-0.689545133489607</v>
      </c>
      <c r="S65" s="3">
        <f t="shared" si="11"/>
        <v>-151.69992936771354</v>
      </c>
    </row>
    <row r="66" spans="1:19" x14ac:dyDescent="0.25">
      <c r="A66" s="1">
        <v>0.64</v>
      </c>
      <c r="B66" s="1">
        <f t="shared" si="0"/>
        <v>1212</v>
      </c>
      <c r="C66" s="5">
        <f t="shared" si="1"/>
        <v>-0.60897229363951133</v>
      </c>
      <c r="D66" s="3">
        <f t="shared" si="2"/>
        <v>-133.97390460069249</v>
      </c>
      <c r="F66" s="1">
        <v>0.64</v>
      </c>
      <c r="G66" s="1">
        <f t="shared" si="3"/>
        <v>1252</v>
      </c>
      <c r="H66" s="5">
        <f t="shared" si="4"/>
        <v>0.99716422180969644</v>
      </c>
      <c r="I66" s="3">
        <f t="shared" si="5"/>
        <v>219.37612879813321</v>
      </c>
      <c r="K66" s="1">
        <v>0.64</v>
      </c>
      <c r="L66" s="1">
        <f t="shared" si="6"/>
        <v>2364</v>
      </c>
      <c r="M66" s="5">
        <f t="shared" si="7"/>
        <v>0.9988254710183917</v>
      </c>
      <c r="N66" s="3">
        <f t="shared" si="8"/>
        <v>219.74160362404618</v>
      </c>
      <c r="P66" s="1">
        <v>0.64</v>
      </c>
      <c r="Q66" s="1">
        <f t="shared" si="9"/>
        <v>2404</v>
      </c>
      <c r="R66" s="5">
        <f t="shared" si="10"/>
        <v>-0.63005186912708877</v>
      </c>
      <c r="S66" s="3">
        <f t="shared" si="11"/>
        <v>-138.61141120795952</v>
      </c>
    </row>
    <row r="67" spans="1:19" x14ac:dyDescent="0.25">
      <c r="A67" s="1">
        <v>0.65</v>
      </c>
      <c r="B67" s="1">
        <f t="shared" si="0"/>
        <v>1230</v>
      </c>
      <c r="C67" s="5">
        <f t="shared" si="1"/>
        <v>-0.99779127631768683</v>
      </c>
      <c r="D67" s="3">
        <f t="shared" si="2"/>
        <v>-219.5140807898911</v>
      </c>
      <c r="F67" s="1">
        <v>0.65</v>
      </c>
      <c r="G67" s="1">
        <f t="shared" si="3"/>
        <v>1270</v>
      </c>
      <c r="H67" s="5">
        <f t="shared" si="4"/>
        <v>0.71496073828579965</v>
      </c>
      <c r="I67" s="3">
        <f t="shared" si="5"/>
        <v>157.29136242287592</v>
      </c>
      <c r="K67" s="1">
        <v>0.65</v>
      </c>
      <c r="L67" s="1">
        <f t="shared" si="6"/>
        <v>2400</v>
      </c>
      <c r="M67" s="5">
        <f t="shared" si="7"/>
        <v>-0.17586790224853555</v>
      </c>
      <c r="N67" s="3">
        <f t="shared" si="8"/>
        <v>-38.690938494677823</v>
      </c>
      <c r="P67" s="1">
        <v>0.65</v>
      </c>
      <c r="Q67" s="1">
        <f t="shared" si="9"/>
        <v>2440</v>
      </c>
      <c r="R67" s="5">
        <f t="shared" si="10"/>
        <v>0.85079265714989694</v>
      </c>
      <c r="S67" s="3">
        <f t="shared" si="11"/>
        <v>187.17438457297732</v>
      </c>
    </row>
    <row r="68" spans="1:19" x14ac:dyDescent="0.25">
      <c r="A68" s="1">
        <v>0.66</v>
      </c>
      <c r="B68" s="1">
        <f t="shared" ref="B68:B102" si="12">(360*5*A68)+60</f>
        <v>1248</v>
      </c>
      <c r="C68" s="5">
        <f t="shared" ref="C68:C102" si="13">SIN(B68)</f>
        <v>-0.70874420854599751</v>
      </c>
      <c r="D68" s="3">
        <f t="shared" ref="D68:D102" si="14">220*C68</f>
        <v>-155.92372588011946</v>
      </c>
      <c r="F68" s="1">
        <v>0.66</v>
      </c>
      <c r="G68" s="1">
        <f t="shared" ref="G68:G102" si="15">(360*5*F68)+100</f>
        <v>1288</v>
      </c>
      <c r="H68" s="5">
        <f t="shared" ref="H68:H102" si="16">SIN(G68)</f>
        <v>-5.2963179352423347E-2</v>
      </c>
      <c r="I68" s="3">
        <f t="shared" ref="I68:I102" si="17">220*H68</f>
        <v>-11.651899457533137</v>
      </c>
      <c r="K68" s="1">
        <v>0.66</v>
      </c>
      <c r="L68" s="1">
        <f t="shared" ref="L68:L102" si="18">(360*10*K68)+60</f>
        <v>2436</v>
      </c>
      <c r="M68" s="5">
        <f t="shared" ref="M68:M102" si="19">SIN(L68)</f>
        <v>-0.9538160597008829</v>
      </c>
      <c r="N68" s="3">
        <f t="shared" ref="N68:N102" si="20">220*M68</f>
        <v>-209.83953313419423</v>
      </c>
      <c r="P68" s="1">
        <v>0.66</v>
      </c>
      <c r="Q68" s="1">
        <f t="shared" ref="Q68:Q102" si="21">(360*10*P68)+100</f>
        <v>2476</v>
      </c>
      <c r="R68" s="5">
        <f t="shared" ref="R68:R102" si="22">SIN(Q68)</f>
        <v>0.41231073409348007</v>
      </c>
      <c r="S68" s="3">
        <f t="shared" ref="S68:S102" si="23">220*R68</f>
        <v>90.708361500565616</v>
      </c>
    </row>
    <row r="69" spans="1:19" x14ac:dyDescent="0.25">
      <c r="A69" s="1">
        <v>0.67</v>
      </c>
      <c r="B69" s="1">
        <f t="shared" si="12"/>
        <v>1266</v>
      </c>
      <c r="C69" s="5">
        <f t="shared" si="13"/>
        <v>6.1799990769389003E-2</v>
      </c>
      <c r="D69" s="3">
        <f t="shared" si="14"/>
        <v>13.59599796926558</v>
      </c>
      <c r="F69" s="1">
        <v>0.67</v>
      </c>
      <c r="G69" s="1">
        <f t="shared" si="15"/>
        <v>1306</v>
      </c>
      <c r="H69" s="5">
        <f t="shared" si="16"/>
        <v>-0.78490568278206574</v>
      </c>
      <c r="I69" s="3">
        <f t="shared" si="17"/>
        <v>-172.67925021205446</v>
      </c>
      <c r="K69" s="1">
        <v>0.67</v>
      </c>
      <c r="L69" s="1">
        <f t="shared" si="18"/>
        <v>2472</v>
      </c>
      <c r="M69" s="5">
        <f t="shared" si="19"/>
        <v>0.41997554669893133</v>
      </c>
      <c r="N69" s="3">
        <f t="shared" si="20"/>
        <v>92.3946202737649</v>
      </c>
      <c r="P69" s="1">
        <v>0.67</v>
      </c>
      <c r="Q69" s="1">
        <f t="shared" si="21"/>
        <v>2512</v>
      </c>
      <c r="R69" s="5">
        <f t="shared" si="22"/>
        <v>-0.95631426276506781</v>
      </c>
      <c r="S69" s="3">
        <f t="shared" si="23"/>
        <v>-210.38913780831493</v>
      </c>
    </row>
    <row r="70" spans="1:19" x14ac:dyDescent="0.25">
      <c r="A70" s="1">
        <v>0.68</v>
      </c>
      <c r="B70" s="1">
        <f t="shared" si="12"/>
        <v>1284</v>
      </c>
      <c r="C70" s="5">
        <f t="shared" si="13"/>
        <v>0.79035934149471243</v>
      </c>
      <c r="D70" s="3">
        <f t="shared" si="14"/>
        <v>173.87905512883674</v>
      </c>
      <c r="F70" s="1">
        <v>0.68</v>
      </c>
      <c r="G70" s="1">
        <f t="shared" si="15"/>
        <v>1324</v>
      </c>
      <c r="H70" s="5">
        <f t="shared" si="16"/>
        <v>-0.98360949412102827</v>
      </c>
      <c r="I70" s="3">
        <f t="shared" si="17"/>
        <v>-216.39408870662621</v>
      </c>
      <c r="K70" s="1">
        <v>0.68</v>
      </c>
      <c r="L70" s="1">
        <f t="shared" si="18"/>
        <v>2508</v>
      </c>
      <c r="M70" s="5">
        <f t="shared" si="19"/>
        <v>0.8463328186831196</v>
      </c>
      <c r="N70" s="3">
        <f t="shared" si="20"/>
        <v>186.19322011028632</v>
      </c>
      <c r="P70" s="1">
        <v>0.68</v>
      </c>
      <c r="Q70" s="1">
        <f t="shared" si="21"/>
        <v>2548</v>
      </c>
      <c r="R70" s="5">
        <f t="shared" si="22"/>
        <v>-0.16756373108002112</v>
      </c>
      <c r="S70" s="3">
        <f t="shared" si="23"/>
        <v>-36.864020837604649</v>
      </c>
    </row>
    <row r="71" spans="1:19" x14ac:dyDescent="0.25">
      <c r="A71" s="1">
        <v>0.69</v>
      </c>
      <c r="B71" s="1">
        <f t="shared" si="12"/>
        <v>1302</v>
      </c>
      <c r="C71" s="5">
        <f t="shared" si="13"/>
        <v>0.98197496664210571</v>
      </c>
      <c r="D71" s="3">
        <f t="shared" si="14"/>
        <v>216.03449266126324</v>
      </c>
      <c r="F71" s="1">
        <v>0.69</v>
      </c>
      <c r="G71" s="1">
        <f t="shared" si="15"/>
        <v>1342</v>
      </c>
      <c r="H71" s="5">
        <f t="shared" si="16"/>
        <v>-0.51408188392917886</v>
      </c>
      <c r="I71" s="3">
        <f t="shared" si="17"/>
        <v>-113.09801446441935</v>
      </c>
      <c r="K71" s="1">
        <v>0.69</v>
      </c>
      <c r="L71" s="1">
        <f t="shared" si="18"/>
        <v>2544</v>
      </c>
      <c r="M71" s="5">
        <f t="shared" si="19"/>
        <v>-0.63657528696183785</v>
      </c>
      <c r="N71" s="3">
        <f t="shared" si="20"/>
        <v>-140.04656313160433</v>
      </c>
      <c r="P71" s="1">
        <v>0.69</v>
      </c>
      <c r="Q71" s="1">
        <f t="shared" si="21"/>
        <v>2584</v>
      </c>
      <c r="R71" s="5">
        <f t="shared" si="22"/>
        <v>0.99919840931853532</v>
      </c>
      <c r="S71" s="3">
        <f t="shared" si="23"/>
        <v>219.82365005007776</v>
      </c>
    </row>
    <row r="72" spans="1:19" x14ac:dyDescent="0.25">
      <c r="A72" s="1">
        <v>0.7</v>
      </c>
      <c r="B72" s="1">
        <f t="shared" si="12"/>
        <v>1320</v>
      </c>
      <c r="C72" s="5">
        <f t="shared" si="13"/>
        <v>0.50646961360769882</v>
      </c>
      <c r="D72" s="3">
        <f t="shared" si="14"/>
        <v>111.42331499369374</v>
      </c>
      <c r="F72" s="1">
        <v>0.7</v>
      </c>
      <c r="G72" s="1">
        <f t="shared" si="15"/>
        <v>1360</v>
      </c>
      <c r="H72" s="5">
        <f t="shared" si="16"/>
        <v>0.30469577939296694</v>
      </c>
      <c r="I72" s="3">
        <f t="shared" si="17"/>
        <v>67.033071466452725</v>
      </c>
      <c r="K72" s="1">
        <v>0.7</v>
      </c>
      <c r="L72" s="1">
        <f t="shared" si="18"/>
        <v>2580</v>
      </c>
      <c r="M72" s="5">
        <f t="shared" si="19"/>
        <v>-0.68341577379259832</v>
      </c>
      <c r="N72" s="3">
        <f t="shared" si="20"/>
        <v>-150.35147023437162</v>
      </c>
      <c r="P72" s="1">
        <v>0.7</v>
      </c>
      <c r="Q72" s="1">
        <f t="shared" si="21"/>
        <v>2620</v>
      </c>
      <c r="R72" s="5">
        <f t="shared" si="22"/>
        <v>-8.8158499172445892E-2</v>
      </c>
      <c r="S72" s="3">
        <f t="shared" si="23"/>
        <v>-19.394869817938098</v>
      </c>
    </row>
    <row r="73" spans="1:19" x14ac:dyDescent="0.25">
      <c r="A73" s="1">
        <v>0.71</v>
      </c>
      <c r="B73" s="1">
        <f t="shared" si="12"/>
        <v>1338</v>
      </c>
      <c r="C73" s="5">
        <f t="shared" si="13"/>
        <v>-0.31311427047593199</v>
      </c>
      <c r="D73" s="3">
        <f t="shared" si="14"/>
        <v>-68.885139504705037</v>
      </c>
      <c r="F73" s="1">
        <v>0.71</v>
      </c>
      <c r="G73" s="1">
        <f t="shared" si="15"/>
        <v>1378</v>
      </c>
      <c r="H73" s="5">
        <f t="shared" si="16"/>
        <v>0.91647331205843552</v>
      </c>
      <c r="I73" s="3">
        <f t="shared" si="17"/>
        <v>201.6241286528558</v>
      </c>
      <c r="K73" s="1">
        <v>0.71</v>
      </c>
      <c r="L73" s="1">
        <f t="shared" si="18"/>
        <v>2616</v>
      </c>
      <c r="M73" s="5">
        <f t="shared" si="19"/>
        <v>0.81148009488997519</v>
      </c>
      <c r="N73" s="3">
        <f t="shared" si="20"/>
        <v>178.52562087579454</v>
      </c>
      <c r="P73" s="1">
        <v>0.71</v>
      </c>
      <c r="Q73" s="1">
        <f t="shared" si="21"/>
        <v>2656</v>
      </c>
      <c r="R73" s="5">
        <f t="shared" si="22"/>
        <v>-0.97663623566629398</v>
      </c>
      <c r="S73" s="3">
        <f t="shared" si="23"/>
        <v>-214.85997184658467</v>
      </c>
    </row>
    <row r="74" spans="1:19" x14ac:dyDescent="0.25">
      <c r="A74" s="1">
        <v>0.72</v>
      </c>
      <c r="B74" s="1">
        <f t="shared" si="12"/>
        <v>1356</v>
      </c>
      <c r="C74" s="5">
        <f t="shared" si="13"/>
        <v>-0.91997878237752684</v>
      </c>
      <c r="D74" s="3">
        <f t="shared" si="14"/>
        <v>-202.39533212305591</v>
      </c>
      <c r="F74" s="1">
        <v>0.72</v>
      </c>
      <c r="G74" s="1">
        <f t="shared" si="15"/>
        <v>1396</v>
      </c>
      <c r="H74" s="5">
        <f t="shared" si="16"/>
        <v>0.90562950183098467</v>
      </c>
      <c r="I74" s="3">
        <f t="shared" si="17"/>
        <v>199.23849040281664</v>
      </c>
      <c r="K74" s="1">
        <v>0.72</v>
      </c>
      <c r="L74" s="1">
        <f t="shared" si="18"/>
        <v>2652</v>
      </c>
      <c r="M74" s="5">
        <f t="shared" si="19"/>
        <v>0.47573579978996289</v>
      </c>
      <c r="N74" s="3">
        <f t="shared" si="20"/>
        <v>104.66187595379184</v>
      </c>
      <c r="P74" s="1">
        <v>0.72</v>
      </c>
      <c r="Q74" s="1">
        <f t="shared" si="21"/>
        <v>2692</v>
      </c>
      <c r="R74" s="5">
        <f t="shared" si="22"/>
        <v>0.3381064514518029</v>
      </c>
      <c r="S74" s="3">
        <f t="shared" si="23"/>
        <v>74.383419319396637</v>
      </c>
    </row>
    <row r="75" spans="1:19" x14ac:dyDescent="0.25">
      <c r="A75" s="1">
        <v>0.73</v>
      </c>
      <c r="B75" s="1">
        <f t="shared" si="12"/>
        <v>1374</v>
      </c>
      <c r="C75" s="5">
        <f t="shared" si="13"/>
        <v>-0.90184045199191898</v>
      </c>
      <c r="D75" s="3">
        <f t="shared" si="14"/>
        <v>-198.40489943822217</v>
      </c>
      <c r="F75" s="1">
        <v>0.73</v>
      </c>
      <c r="G75" s="1">
        <f t="shared" si="15"/>
        <v>1414</v>
      </c>
      <c r="H75" s="5">
        <f t="shared" si="16"/>
        <v>0.27953127101708836</v>
      </c>
      <c r="I75" s="3">
        <f t="shared" si="17"/>
        <v>61.49687962375944</v>
      </c>
      <c r="K75" s="1">
        <v>0.73</v>
      </c>
      <c r="L75" s="1">
        <f t="shared" si="18"/>
        <v>2688</v>
      </c>
      <c r="M75" s="5">
        <f t="shared" si="19"/>
        <v>-0.93323391134791112</v>
      </c>
      <c r="N75" s="3">
        <f t="shared" si="20"/>
        <v>-205.31146049654043</v>
      </c>
      <c r="P75" s="1">
        <v>0.73</v>
      </c>
      <c r="Q75" s="1">
        <f t="shared" si="21"/>
        <v>2728</v>
      </c>
      <c r="R75" s="5">
        <f t="shared" si="22"/>
        <v>0.89010553763709066</v>
      </c>
      <c r="S75" s="3">
        <f t="shared" si="23"/>
        <v>195.82321828015995</v>
      </c>
    </row>
    <row r="76" spans="1:19" x14ac:dyDescent="0.25">
      <c r="A76" s="1">
        <v>0.74</v>
      </c>
      <c r="B76" s="1">
        <f t="shared" si="12"/>
        <v>1392</v>
      </c>
      <c r="C76" s="5">
        <f t="shared" si="13"/>
        <v>-0.27102185486378783</v>
      </c>
      <c r="D76" s="3">
        <f t="shared" si="14"/>
        <v>-59.624808070033325</v>
      </c>
      <c r="F76" s="1">
        <v>0.74</v>
      </c>
      <c r="G76" s="1">
        <f t="shared" si="15"/>
        <v>1432</v>
      </c>
      <c r="H76" s="5">
        <f t="shared" si="16"/>
        <v>-0.53647116437240938</v>
      </c>
      <c r="I76" s="3">
        <f t="shared" si="17"/>
        <v>-118.02365616193006</v>
      </c>
      <c r="K76" s="1">
        <v>0.74</v>
      </c>
      <c r="L76" s="1">
        <f t="shared" si="18"/>
        <v>2724</v>
      </c>
      <c r="M76" s="5">
        <f t="shared" si="19"/>
        <v>-0.23689569062697691</v>
      </c>
      <c r="N76" s="3">
        <f t="shared" si="20"/>
        <v>-52.117051937934917</v>
      </c>
      <c r="P76" s="1">
        <v>0.74</v>
      </c>
      <c r="Q76" s="1">
        <f t="shared" si="21"/>
        <v>2764</v>
      </c>
      <c r="R76" s="5">
        <f t="shared" si="22"/>
        <v>-0.5659088289594566</v>
      </c>
      <c r="S76" s="3">
        <f t="shared" si="23"/>
        <v>-124.49994237108045</v>
      </c>
    </row>
    <row r="77" spans="1:19" x14ac:dyDescent="0.25">
      <c r="A77" s="1">
        <v>0.75</v>
      </c>
      <c r="B77" s="1">
        <f t="shared" si="12"/>
        <v>1410</v>
      </c>
      <c r="C77" s="5">
        <f t="shared" si="13"/>
        <v>0.54391993386019655</v>
      </c>
      <c r="D77" s="3">
        <f t="shared" si="14"/>
        <v>119.66238544924325</v>
      </c>
      <c r="F77" s="1">
        <v>0.75</v>
      </c>
      <c r="G77" s="1">
        <f t="shared" si="15"/>
        <v>1450</v>
      </c>
      <c r="H77" s="5">
        <f t="shared" si="16"/>
        <v>-0.98801301766960481</v>
      </c>
      <c r="I77" s="3">
        <f t="shared" si="17"/>
        <v>-217.36286388731307</v>
      </c>
      <c r="K77" s="1">
        <v>0.75</v>
      </c>
      <c r="L77" s="1">
        <f t="shared" si="18"/>
        <v>2760</v>
      </c>
      <c r="M77" s="5">
        <f t="shared" si="19"/>
        <v>0.99386200460683138</v>
      </c>
      <c r="N77" s="3">
        <f t="shared" si="20"/>
        <v>218.6496410135029</v>
      </c>
      <c r="P77" s="1">
        <v>0.75</v>
      </c>
      <c r="Q77" s="1">
        <f t="shared" si="21"/>
        <v>2800</v>
      </c>
      <c r="R77" s="5">
        <f t="shared" si="22"/>
        <v>-0.74527397414433871</v>
      </c>
      <c r="S77" s="3">
        <f t="shared" si="23"/>
        <v>-163.96027431175452</v>
      </c>
    </row>
    <row r="78" spans="1:19" x14ac:dyDescent="0.25">
      <c r="A78" s="1">
        <v>0.76</v>
      </c>
      <c r="B78" s="1">
        <f t="shared" si="12"/>
        <v>1428</v>
      </c>
      <c r="C78" s="5">
        <f t="shared" si="13"/>
        <v>0.98934069541359326</v>
      </c>
      <c r="D78" s="3">
        <f t="shared" si="14"/>
        <v>217.65495299099052</v>
      </c>
      <c r="F78" s="1">
        <v>0.76</v>
      </c>
      <c r="G78" s="1">
        <f t="shared" si="15"/>
        <v>1468</v>
      </c>
      <c r="H78" s="5">
        <f t="shared" si="16"/>
        <v>-0.76833184268737786</v>
      </c>
      <c r="I78" s="3">
        <f t="shared" si="17"/>
        <v>-169.03300539122313</v>
      </c>
      <c r="K78" s="1">
        <v>0.76</v>
      </c>
      <c r="L78" s="1">
        <f t="shared" si="18"/>
        <v>2796</v>
      </c>
      <c r="M78" s="5">
        <f t="shared" si="19"/>
        <v>-1.7460807552980708E-2</v>
      </c>
      <c r="N78" s="3">
        <f t="shared" si="20"/>
        <v>-3.841377661655756</v>
      </c>
      <c r="P78" s="1">
        <v>0.76</v>
      </c>
      <c r="Q78" s="1">
        <f t="shared" si="21"/>
        <v>2836</v>
      </c>
      <c r="R78" s="5">
        <f t="shared" si="22"/>
        <v>0.75664484398903376</v>
      </c>
      <c r="S78" s="3">
        <f t="shared" si="23"/>
        <v>166.46186567758744</v>
      </c>
    </row>
    <row r="79" spans="1:19" x14ac:dyDescent="0.25">
      <c r="A79" s="1">
        <v>0.77</v>
      </c>
      <c r="B79" s="1">
        <f t="shared" si="12"/>
        <v>1446</v>
      </c>
      <c r="C79" s="5">
        <f t="shared" si="13"/>
        <v>0.76263644879462955</v>
      </c>
      <c r="D79" s="3">
        <f t="shared" si="14"/>
        <v>167.7800187348185</v>
      </c>
      <c r="F79" s="1">
        <v>0.77</v>
      </c>
      <c r="G79" s="1">
        <f t="shared" si="15"/>
        <v>1486</v>
      </c>
      <c r="H79" s="5">
        <f t="shared" si="16"/>
        <v>-2.6671688735270749E-2</v>
      </c>
      <c r="I79" s="3">
        <f t="shared" si="17"/>
        <v>-5.8677715217595647</v>
      </c>
      <c r="K79" s="1">
        <v>0.77</v>
      </c>
      <c r="L79" s="1">
        <f t="shared" si="18"/>
        <v>2832</v>
      </c>
      <c r="M79" s="5">
        <f t="shared" si="19"/>
        <v>-0.98939330589012442</v>
      </c>
      <c r="N79" s="3">
        <f t="shared" si="20"/>
        <v>-217.66652729582736</v>
      </c>
      <c r="P79" s="1">
        <v>0.77</v>
      </c>
      <c r="Q79" s="1">
        <f t="shared" si="21"/>
        <v>2872</v>
      </c>
      <c r="R79" s="5">
        <f t="shared" si="22"/>
        <v>0.55162784219556127</v>
      </c>
      <c r="S79" s="3">
        <f t="shared" si="23"/>
        <v>121.35812528302348</v>
      </c>
    </row>
    <row r="80" spans="1:19" x14ac:dyDescent="0.25">
      <c r="A80" s="1">
        <v>0.78</v>
      </c>
      <c r="B80" s="1">
        <f t="shared" si="12"/>
        <v>1464</v>
      </c>
      <c r="C80" s="5">
        <f t="shared" si="13"/>
        <v>1.7822483496456293E-2</v>
      </c>
      <c r="D80" s="3">
        <f t="shared" si="14"/>
        <v>3.9209463692203843</v>
      </c>
      <c r="F80" s="1">
        <v>0.78</v>
      </c>
      <c r="G80" s="1">
        <f t="shared" si="15"/>
        <v>1504</v>
      </c>
      <c r="H80" s="5">
        <f t="shared" si="16"/>
        <v>0.73310831926940845</v>
      </c>
      <c r="I80" s="3">
        <f t="shared" si="17"/>
        <v>161.28383023926986</v>
      </c>
      <c r="K80" s="1">
        <v>0.78</v>
      </c>
      <c r="L80" s="1">
        <f t="shared" si="18"/>
        <v>2868</v>
      </c>
      <c r="M80" s="5">
        <f t="shared" si="19"/>
        <v>0.2706736433816922</v>
      </c>
      <c r="N80" s="3">
        <f t="shared" si="20"/>
        <v>59.548201543972283</v>
      </c>
      <c r="P80" s="1">
        <v>0.78</v>
      </c>
      <c r="Q80" s="1">
        <f t="shared" si="21"/>
        <v>2908</v>
      </c>
      <c r="R80" s="5">
        <f t="shared" si="22"/>
        <v>-0.89782151196612925</v>
      </c>
      <c r="S80" s="3">
        <f t="shared" si="23"/>
        <v>-197.52073263254843</v>
      </c>
    </row>
    <row r="81" spans="1:19" x14ac:dyDescent="0.25">
      <c r="A81" s="1">
        <v>0.79</v>
      </c>
      <c r="B81" s="1">
        <f t="shared" si="12"/>
        <v>1482</v>
      </c>
      <c r="C81" s="5">
        <f t="shared" si="13"/>
        <v>-0.73909948152440064</v>
      </c>
      <c r="D81" s="3">
        <f t="shared" si="14"/>
        <v>-162.60188593536813</v>
      </c>
      <c r="F81" s="1">
        <v>0.79</v>
      </c>
      <c r="G81" s="1">
        <f t="shared" si="15"/>
        <v>1522</v>
      </c>
      <c r="H81" s="5">
        <f t="shared" si="16"/>
        <v>0.99483903306792265</v>
      </c>
      <c r="I81" s="3">
        <f t="shared" si="17"/>
        <v>218.86458727494298</v>
      </c>
      <c r="K81" s="1">
        <v>0.79</v>
      </c>
      <c r="L81" s="1">
        <f t="shared" si="18"/>
        <v>2904</v>
      </c>
      <c r="M81" s="5">
        <f t="shared" si="19"/>
        <v>0.92012050970609705</v>
      </c>
      <c r="N81" s="3">
        <f t="shared" si="20"/>
        <v>202.42651213534134</v>
      </c>
      <c r="P81" s="1">
        <v>0.79</v>
      </c>
      <c r="Q81" s="1">
        <f t="shared" si="21"/>
        <v>2944</v>
      </c>
      <c r="R81" s="5">
        <f t="shared" si="22"/>
        <v>-0.3218507355994793</v>
      </c>
      <c r="S81" s="3">
        <f t="shared" si="23"/>
        <v>-70.807161831885452</v>
      </c>
    </row>
    <row r="82" spans="1:19" x14ac:dyDescent="0.25">
      <c r="A82" s="1">
        <v>0.8</v>
      </c>
      <c r="B82" s="1">
        <f t="shared" si="12"/>
        <v>1500</v>
      </c>
      <c r="C82" s="5">
        <f t="shared" si="13"/>
        <v>-0.99390195690665351</v>
      </c>
      <c r="D82" s="3">
        <f t="shared" si="14"/>
        <v>-218.65843051946376</v>
      </c>
      <c r="F82" s="1">
        <v>0.8</v>
      </c>
      <c r="G82" s="1">
        <f t="shared" si="15"/>
        <v>1540</v>
      </c>
      <c r="H82" s="5">
        <f t="shared" si="16"/>
        <v>0.58070935182686012</v>
      </c>
      <c r="I82" s="3">
        <f t="shared" si="17"/>
        <v>127.75605740190923</v>
      </c>
      <c r="K82" s="1">
        <v>0.8</v>
      </c>
      <c r="L82" s="1">
        <f t="shared" si="18"/>
        <v>2940</v>
      </c>
      <c r="M82" s="5">
        <f t="shared" si="19"/>
        <v>-0.50615767402937306</v>
      </c>
      <c r="N82" s="3">
        <f t="shared" si="20"/>
        <v>-111.35468828646208</v>
      </c>
      <c r="P82" s="1">
        <v>0.8</v>
      </c>
      <c r="Q82" s="1">
        <f t="shared" si="21"/>
        <v>2980</v>
      </c>
      <c r="R82" s="5">
        <f t="shared" si="22"/>
        <v>0.98019192723933657</v>
      </c>
      <c r="S82" s="3">
        <f t="shared" si="23"/>
        <v>215.64222399265404</v>
      </c>
    </row>
    <row r="83" spans="1:19" x14ac:dyDescent="0.25">
      <c r="A83" s="1">
        <v>0.81</v>
      </c>
      <c r="B83" s="1">
        <f t="shared" si="12"/>
        <v>1518</v>
      </c>
      <c r="C83" s="5">
        <f t="shared" si="13"/>
        <v>-0.57348065547950133</v>
      </c>
      <c r="D83" s="3">
        <f t="shared" si="14"/>
        <v>-126.1657442054903</v>
      </c>
      <c r="F83" s="1">
        <v>0.81</v>
      </c>
      <c r="G83" s="1">
        <f t="shared" si="15"/>
        <v>1558</v>
      </c>
      <c r="H83" s="5">
        <f t="shared" si="16"/>
        <v>-0.22793485777819134</v>
      </c>
      <c r="I83" s="3">
        <f t="shared" si="17"/>
        <v>-50.145668711202092</v>
      </c>
      <c r="K83" s="1">
        <v>0.81</v>
      </c>
      <c r="L83" s="1">
        <f t="shared" si="18"/>
        <v>2976</v>
      </c>
      <c r="M83" s="5">
        <f t="shared" si="19"/>
        <v>-0.79058090270204961</v>
      </c>
      <c r="N83" s="3">
        <f t="shared" si="20"/>
        <v>-173.92779859445091</v>
      </c>
      <c r="P83" s="1">
        <v>0.81</v>
      </c>
      <c r="Q83" s="1">
        <f t="shared" si="21"/>
        <v>3016</v>
      </c>
      <c r="R83" s="5">
        <f t="shared" si="22"/>
        <v>7.0992784494395111E-2</v>
      </c>
      <c r="S83" s="3">
        <f t="shared" si="23"/>
        <v>15.618412588766924</v>
      </c>
    </row>
    <row r="84" spans="1:19" x14ac:dyDescent="0.25">
      <c r="A84" s="1">
        <v>0.82</v>
      </c>
      <c r="B84" s="1">
        <f t="shared" si="12"/>
        <v>1536</v>
      </c>
      <c r="C84" s="5">
        <f t="shared" si="13"/>
        <v>0.23654423957088999</v>
      </c>
      <c r="D84" s="3">
        <f t="shared" si="14"/>
        <v>52.039732705595796</v>
      </c>
      <c r="F84" s="1">
        <v>0.82</v>
      </c>
      <c r="G84" s="1">
        <f t="shared" si="15"/>
        <v>1576</v>
      </c>
      <c r="H84" s="5">
        <f t="shared" si="16"/>
        <v>-0.88172774179121582</v>
      </c>
      <c r="I84" s="3">
        <f t="shared" si="17"/>
        <v>-193.98010319406748</v>
      </c>
      <c r="K84" s="1">
        <v>0.82</v>
      </c>
      <c r="L84" s="1">
        <f t="shared" si="18"/>
        <v>3012</v>
      </c>
      <c r="M84" s="5">
        <f t="shared" si="19"/>
        <v>0.70848897254680998</v>
      </c>
      <c r="N84" s="3">
        <f t="shared" si="20"/>
        <v>155.86757396029819</v>
      </c>
      <c r="P84" s="1">
        <v>0.82</v>
      </c>
      <c r="Q84" s="1">
        <f t="shared" si="21"/>
        <v>3052</v>
      </c>
      <c r="R84" s="5">
        <f t="shared" si="22"/>
        <v>-0.99836092452098857</v>
      </c>
      <c r="S84" s="3">
        <f t="shared" si="23"/>
        <v>-219.63940339461749</v>
      </c>
    </row>
    <row r="85" spans="1:19" x14ac:dyDescent="0.25">
      <c r="A85" s="1">
        <v>0.83</v>
      </c>
      <c r="B85" s="1">
        <f t="shared" si="12"/>
        <v>1554</v>
      </c>
      <c r="C85" s="5">
        <f t="shared" si="13"/>
        <v>0.88586888273459974</v>
      </c>
      <c r="D85" s="3">
        <f t="shared" si="14"/>
        <v>194.89115420161195</v>
      </c>
      <c r="F85" s="1">
        <v>0.83</v>
      </c>
      <c r="G85" s="1">
        <f t="shared" si="15"/>
        <v>1594</v>
      </c>
      <c r="H85" s="5">
        <f t="shared" si="16"/>
        <v>-0.93650426227593253</v>
      </c>
      <c r="I85" s="3">
        <f t="shared" si="17"/>
        <v>-206.03093770070515</v>
      </c>
      <c r="K85" s="1">
        <v>0.83</v>
      </c>
      <c r="L85" s="1">
        <f t="shared" si="18"/>
        <v>3048</v>
      </c>
      <c r="M85" s="5">
        <f t="shared" si="19"/>
        <v>0.60925917672721197</v>
      </c>
      <c r="N85" s="3">
        <f t="shared" si="20"/>
        <v>134.03701887998665</v>
      </c>
      <c r="P85" s="1">
        <v>0.83</v>
      </c>
      <c r="Q85" s="1">
        <f t="shared" si="21"/>
        <v>3088</v>
      </c>
      <c r="R85" s="5">
        <f t="shared" si="22"/>
        <v>0.18451511046867003</v>
      </c>
      <c r="S85" s="3">
        <f t="shared" si="23"/>
        <v>40.593324303107408</v>
      </c>
    </row>
    <row r="86" spans="1:19" x14ac:dyDescent="0.25">
      <c r="A86" s="1">
        <v>0.84</v>
      </c>
      <c r="B86" s="1">
        <f t="shared" si="12"/>
        <v>1572</v>
      </c>
      <c r="C86" s="5">
        <f t="shared" si="13"/>
        <v>0.93336380959545384</v>
      </c>
      <c r="D86" s="3">
        <f t="shared" si="14"/>
        <v>205.34003811099984</v>
      </c>
      <c r="F86" s="1">
        <v>0.84</v>
      </c>
      <c r="G86" s="1">
        <f t="shared" si="15"/>
        <v>1612</v>
      </c>
      <c r="H86" s="5">
        <f t="shared" si="16"/>
        <v>-0.35505108165397298</v>
      </c>
      <c r="I86" s="3">
        <f t="shared" si="17"/>
        <v>-78.111237963874061</v>
      </c>
      <c r="K86" s="1">
        <v>0.84</v>
      </c>
      <c r="L86" s="1">
        <f t="shared" si="18"/>
        <v>3084</v>
      </c>
      <c r="M86" s="5">
        <f t="shared" si="19"/>
        <v>-0.86441507693354813</v>
      </c>
      <c r="N86" s="3">
        <f t="shared" si="20"/>
        <v>-190.17131692538058</v>
      </c>
      <c r="P86" s="1">
        <v>0.84</v>
      </c>
      <c r="Q86" s="1">
        <f t="shared" si="21"/>
        <v>3124</v>
      </c>
      <c r="R86" s="5">
        <f t="shared" si="22"/>
        <v>0.95113845586583023</v>
      </c>
      <c r="S86" s="3">
        <f t="shared" si="23"/>
        <v>209.25046029048266</v>
      </c>
    </row>
    <row r="87" spans="1:19" x14ac:dyDescent="0.25">
      <c r="A87" s="1">
        <v>0.85</v>
      </c>
      <c r="B87" s="1">
        <f t="shared" si="12"/>
        <v>1590</v>
      </c>
      <c r="C87" s="5">
        <f t="shared" si="13"/>
        <v>0.34676255395784922</v>
      </c>
      <c r="D87" s="3">
        <f t="shared" si="14"/>
        <v>76.287761870726825</v>
      </c>
      <c r="F87" s="1">
        <v>0.85</v>
      </c>
      <c r="G87" s="1">
        <f t="shared" si="15"/>
        <v>1630</v>
      </c>
      <c r="H87" s="5">
        <f t="shared" si="16"/>
        <v>0.46761193928342937</v>
      </c>
      <c r="I87" s="3">
        <f t="shared" si="17"/>
        <v>102.87462664235446</v>
      </c>
      <c r="K87" s="1">
        <v>0.85</v>
      </c>
      <c r="L87" s="1">
        <f t="shared" si="18"/>
        <v>3120</v>
      </c>
      <c r="M87" s="5">
        <f t="shared" si="19"/>
        <v>-0.38803169149926453</v>
      </c>
      <c r="N87" s="3">
        <f t="shared" si="20"/>
        <v>-85.366972129838203</v>
      </c>
      <c r="P87" s="1">
        <v>0.85</v>
      </c>
      <c r="Q87" s="1">
        <f t="shared" si="21"/>
        <v>3160</v>
      </c>
      <c r="R87" s="5">
        <f t="shared" si="22"/>
        <v>-0.4279374827868781</v>
      </c>
      <c r="S87" s="3">
        <f t="shared" si="23"/>
        <v>-94.146246213113187</v>
      </c>
    </row>
    <row r="88" spans="1:19" x14ac:dyDescent="0.25">
      <c r="A88" s="1">
        <v>0.86</v>
      </c>
      <c r="B88" s="1">
        <f t="shared" si="12"/>
        <v>1608</v>
      </c>
      <c r="C88" s="5">
        <f t="shared" si="13"/>
        <v>-0.47541759325193939</v>
      </c>
      <c r="D88" s="3">
        <f t="shared" si="14"/>
        <v>-104.59187051542666</v>
      </c>
      <c r="F88" s="1">
        <v>0.86</v>
      </c>
      <c r="G88" s="1">
        <f t="shared" si="15"/>
        <v>1648</v>
      </c>
      <c r="H88" s="5">
        <f t="shared" si="16"/>
        <v>0.97259503462050245</v>
      </c>
      <c r="I88" s="3">
        <f t="shared" si="17"/>
        <v>213.97090761651054</v>
      </c>
      <c r="K88" s="1">
        <v>0.86</v>
      </c>
      <c r="L88" s="1">
        <f t="shared" si="18"/>
        <v>3156</v>
      </c>
      <c r="M88" s="5">
        <f t="shared" si="19"/>
        <v>0.96372301080676559</v>
      </c>
      <c r="N88" s="3">
        <f t="shared" si="20"/>
        <v>212.01906237748844</v>
      </c>
      <c r="P88" s="1">
        <v>0.86</v>
      </c>
      <c r="Q88" s="1">
        <f t="shared" si="21"/>
        <v>3196</v>
      </c>
      <c r="R88" s="5">
        <f t="shared" si="22"/>
        <v>-0.84161753741128442</v>
      </c>
      <c r="S88" s="3">
        <f t="shared" si="23"/>
        <v>-185.15585823048258</v>
      </c>
    </row>
    <row r="89" spans="1:19" x14ac:dyDescent="0.25">
      <c r="A89" s="1">
        <v>0.87</v>
      </c>
      <c r="B89" s="1">
        <f t="shared" si="12"/>
        <v>1626</v>
      </c>
      <c r="C89" s="5">
        <f t="shared" si="13"/>
        <v>-0.97461491439273651</v>
      </c>
      <c r="D89" s="3">
        <f t="shared" si="14"/>
        <v>-214.41528116640202</v>
      </c>
      <c r="F89" s="1">
        <v>0.87</v>
      </c>
      <c r="G89" s="1">
        <f t="shared" si="15"/>
        <v>1666</v>
      </c>
      <c r="H89" s="5">
        <f t="shared" si="16"/>
        <v>0.81682956414686536</v>
      </c>
      <c r="I89" s="3">
        <f t="shared" si="17"/>
        <v>179.70250411231038</v>
      </c>
      <c r="K89" s="1">
        <v>0.87</v>
      </c>
      <c r="L89" s="1">
        <f t="shared" si="18"/>
        <v>3192</v>
      </c>
      <c r="M89" s="5">
        <f t="shared" si="19"/>
        <v>0.14138858701593471</v>
      </c>
      <c r="N89" s="3">
        <f t="shared" si="20"/>
        <v>31.105489143505636</v>
      </c>
      <c r="P89" s="1">
        <v>0.87</v>
      </c>
      <c r="Q89" s="1">
        <f t="shared" si="21"/>
        <v>3232</v>
      </c>
      <c r="R89" s="5">
        <f t="shared" si="22"/>
        <v>0.64333045347143458</v>
      </c>
      <c r="S89" s="3">
        <f t="shared" si="23"/>
        <v>141.53269976371561</v>
      </c>
    </row>
    <row r="90" spans="1:19" x14ac:dyDescent="0.25">
      <c r="A90" s="1">
        <v>0.88</v>
      </c>
      <c r="B90" s="1">
        <f t="shared" si="12"/>
        <v>1644</v>
      </c>
      <c r="C90" s="5">
        <f t="shared" si="13"/>
        <v>-0.811691430902856</v>
      </c>
      <c r="D90" s="3">
        <f t="shared" si="14"/>
        <v>-178.57211479862832</v>
      </c>
      <c r="F90" s="1">
        <v>0.88</v>
      </c>
      <c r="G90" s="1">
        <f t="shared" si="15"/>
        <v>1684</v>
      </c>
      <c r="H90" s="5">
        <f t="shared" si="16"/>
        <v>0.10613738336730721</v>
      </c>
      <c r="I90" s="3">
        <f t="shared" si="17"/>
        <v>23.350224340807586</v>
      </c>
      <c r="K90" s="1">
        <v>0.88</v>
      </c>
      <c r="L90" s="1">
        <f t="shared" si="18"/>
        <v>3228</v>
      </c>
      <c r="M90" s="5">
        <f t="shared" si="19"/>
        <v>-0.99990822133829427</v>
      </c>
      <c r="N90" s="3">
        <f t="shared" si="20"/>
        <v>-219.97980869442475</v>
      </c>
      <c r="P90" s="1">
        <v>0.88</v>
      </c>
      <c r="Q90" s="1">
        <f t="shared" si="21"/>
        <v>3268</v>
      </c>
      <c r="R90" s="5">
        <f t="shared" si="22"/>
        <v>0.67697166045953205</v>
      </c>
      <c r="S90" s="3">
        <f t="shared" si="23"/>
        <v>148.93376530109705</v>
      </c>
    </row>
    <row r="91" spans="1:19" x14ac:dyDescent="0.25">
      <c r="A91" s="1">
        <v>0.89</v>
      </c>
      <c r="B91" s="1">
        <f t="shared" si="12"/>
        <v>1662</v>
      </c>
      <c r="C91" s="5">
        <f t="shared" si="13"/>
        <v>-9.7331913134665785E-2</v>
      </c>
      <c r="D91" s="3">
        <f t="shared" si="14"/>
        <v>-21.413020889626473</v>
      </c>
      <c r="F91" s="1">
        <v>0.89</v>
      </c>
      <c r="G91" s="1">
        <f t="shared" si="15"/>
        <v>1702</v>
      </c>
      <c r="H91" s="5">
        <f t="shared" si="16"/>
        <v>-0.67666098893338478</v>
      </c>
      <c r="I91" s="3">
        <f t="shared" si="17"/>
        <v>-148.86541756534464</v>
      </c>
      <c r="K91" s="1">
        <v>0.89</v>
      </c>
      <c r="L91" s="1">
        <f t="shared" si="18"/>
        <v>3264</v>
      </c>
      <c r="M91" s="5">
        <f t="shared" si="19"/>
        <v>0.11451530356651279</v>
      </c>
      <c r="N91" s="3">
        <f t="shared" si="20"/>
        <v>25.193366784632815</v>
      </c>
      <c r="P91" s="1">
        <v>0.89</v>
      </c>
      <c r="Q91" s="1">
        <f t="shared" si="21"/>
        <v>3304</v>
      </c>
      <c r="R91" s="5">
        <f t="shared" si="22"/>
        <v>-0.81658603636261928</v>
      </c>
      <c r="S91" s="3">
        <f t="shared" si="23"/>
        <v>-179.64892799977625</v>
      </c>
    </row>
    <row r="92" spans="1:19" x14ac:dyDescent="0.25">
      <c r="A92" s="1">
        <v>0.9</v>
      </c>
      <c r="B92" s="1">
        <f t="shared" si="12"/>
        <v>1680</v>
      </c>
      <c r="C92" s="5">
        <f t="shared" si="13"/>
        <v>0.68315165392649346</v>
      </c>
      <c r="D92" s="3">
        <f t="shared" si="14"/>
        <v>150.29336386382857</v>
      </c>
      <c r="F92" s="1">
        <v>0.9</v>
      </c>
      <c r="G92" s="1">
        <f t="shared" si="15"/>
        <v>1720</v>
      </c>
      <c r="H92" s="5">
        <f t="shared" si="16"/>
        <v>-0.99975849698666042</v>
      </c>
      <c r="I92" s="3">
        <f t="shared" si="17"/>
        <v>-219.94686933706529</v>
      </c>
      <c r="K92" s="1">
        <v>0.9</v>
      </c>
      <c r="L92" s="1">
        <f t="shared" si="18"/>
        <v>3300</v>
      </c>
      <c r="M92" s="5">
        <f t="shared" si="19"/>
        <v>0.97060061981194778</v>
      </c>
      <c r="N92" s="3">
        <f t="shared" si="20"/>
        <v>213.53213635862852</v>
      </c>
      <c r="P92" s="1">
        <v>0.9</v>
      </c>
      <c r="Q92" s="1">
        <f t="shared" si="21"/>
        <v>3340</v>
      </c>
      <c r="R92" s="5">
        <f t="shared" si="22"/>
        <v>-0.46798493623717446</v>
      </c>
      <c r="S92" s="3">
        <f t="shared" si="23"/>
        <v>-102.95668597217838</v>
      </c>
    </row>
    <row r="93" spans="1:19" x14ac:dyDescent="0.25">
      <c r="A93" s="1">
        <v>0.91</v>
      </c>
      <c r="B93" s="1">
        <f t="shared" si="12"/>
        <v>1698</v>
      </c>
      <c r="C93" s="5">
        <f t="shared" si="13"/>
        <v>0.99952481583914821</v>
      </c>
      <c r="D93" s="3">
        <f t="shared" si="14"/>
        <v>219.89545948461262</v>
      </c>
      <c r="F93" s="1">
        <v>0.91</v>
      </c>
      <c r="G93" s="1">
        <f t="shared" si="15"/>
        <v>1738</v>
      </c>
      <c r="H93" s="5">
        <f t="shared" si="16"/>
        <v>-0.64365349060517663</v>
      </c>
      <c r="I93" s="3">
        <f t="shared" si="17"/>
        <v>-141.60376793313887</v>
      </c>
      <c r="K93" s="1">
        <v>0.91</v>
      </c>
      <c r="L93" s="1">
        <f t="shared" si="18"/>
        <v>3336</v>
      </c>
      <c r="M93" s="5">
        <f t="shared" si="19"/>
        <v>-0.36291857649807818</v>
      </c>
      <c r="N93" s="3">
        <f t="shared" si="20"/>
        <v>-79.842086829577198</v>
      </c>
      <c r="P93" s="1">
        <v>0.91</v>
      </c>
      <c r="Q93" s="1">
        <f t="shared" si="21"/>
        <v>3376</v>
      </c>
      <c r="R93" s="5">
        <f t="shared" si="22"/>
        <v>0.93635619462452846</v>
      </c>
      <c r="S93" s="3">
        <f t="shared" si="23"/>
        <v>205.99836281739627</v>
      </c>
    </row>
    <row r="94" spans="1:19" x14ac:dyDescent="0.25">
      <c r="A94" s="1">
        <v>0.92</v>
      </c>
      <c r="B94" s="1">
        <f t="shared" si="12"/>
        <v>1716</v>
      </c>
      <c r="C94" s="5">
        <f t="shared" si="13"/>
        <v>0.63685421847986001</v>
      </c>
      <c r="D94" s="3">
        <f t="shared" si="14"/>
        <v>140.10792806556921</v>
      </c>
      <c r="F94" s="1">
        <v>0.92</v>
      </c>
      <c r="G94" s="1">
        <f t="shared" si="15"/>
        <v>1756</v>
      </c>
      <c r="H94" s="5">
        <f t="shared" si="16"/>
        <v>0.149728188654216</v>
      </c>
      <c r="I94" s="3">
        <f t="shared" si="17"/>
        <v>32.940201503927518</v>
      </c>
      <c r="K94" s="1">
        <v>0.92</v>
      </c>
      <c r="L94" s="1">
        <f t="shared" si="18"/>
        <v>3372</v>
      </c>
      <c r="M94" s="5">
        <f t="shared" si="19"/>
        <v>-0.87771981964590851</v>
      </c>
      <c r="N94" s="3">
        <f t="shared" si="20"/>
        <v>-193.09836032209986</v>
      </c>
      <c r="P94" s="1">
        <v>0.92</v>
      </c>
      <c r="Q94" s="1">
        <f t="shared" si="21"/>
        <v>3412</v>
      </c>
      <c r="R94" s="5">
        <f t="shared" si="22"/>
        <v>0.22834574929791265</v>
      </c>
      <c r="S94" s="3">
        <f t="shared" si="23"/>
        <v>50.236064845540781</v>
      </c>
    </row>
    <row r="95" spans="1:19" x14ac:dyDescent="0.25">
      <c r="A95" s="1">
        <v>0.93</v>
      </c>
      <c r="B95" s="1">
        <f t="shared" si="12"/>
        <v>1734</v>
      </c>
      <c r="C95" s="5">
        <f t="shared" si="13"/>
        <v>-0.15847385348319337</v>
      </c>
      <c r="D95" s="3">
        <f t="shared" si="14"/>
        <v>-34.86424776630254</v>
      </c>
      <c r="F95" s="1">
        <v>0.93</v>
      </c>
      <c r="G95" s="1">
        <f t="shared" si="15"/>
        <v>1774</v>
      </c>
      <c r="H95" s="5">
        <f t="shared" si="16"/>
        <v>0.84138953993217769</v>
      </c>
      <c r="I95" s="3">
        <f t="shared" si="17"/>
        <v>185.10569878507908</v>
      </c>
      <c r="K95" s="1">
        <v>0.93</v>
      </c>
      <c r="L95" s="1">
        <f t="shared" si="18"/>
        <v>3408</v>
      </c>
      <c r="M95" s="5">
        <f t="shared" si="19"/>
        <v>0.58755110966005952</v>
      </c>
      <c r="N95" s="3">
        <f t="shared" si="20"/>
        <v>129.2612441252131</v>
      </c>
      <c r="P95" s="1">
        <v>0.93</v>
      </c>
      <c r="Q95" s="1">
        <f t="shared" si="21"/>
        <v>3448</v>
      </c>
      <c r="R95" s="5">
        <f t="shared" si="22"/>
        <v>-0.99479612380631899</v>
      </c>
      <c r="S95" s="3">
        <f t="shared" si="23"/>
        <v>-218.85514723739018</v>
      </c>
    </row>
    <row r="96" spans="1:19" x14ac:dyDescent="0.25">
      <c r="A96" s="1">
        <v>0.94</v>
      </c>
      <c r="B96" s="1">
        <f t="shared" si="12"/>
        <v>1752</v>
      </c>
      <c r="C96" s="5">
        <f t="shared" si="13"/>
        <v>-0.84614008502941385</v>
      </c>
      <c r="D96" s="3">
        <f t="shared" si="14"/>
        <v>-186.15081870647106</v>
      </c>
      <c r="F96" s="1">
        <v>0.94</v>
      </c>
      <c r="G96" s="1">
        <f t="shared" si="15"/>
        <v>1792</v>
      </c>
      <c r="H96" s="5">
        <f t="shared" si="16"/>
        <v>0.96143895406381719</v>
      </c>
      <c r="I96" s="3">
        <f t="shared" si="17"/>
        <v>211.51656989403978</v>
      </c>
      <c r="K96" s="1">
        <v>0.94</v>
      </c>
      <c r="L96" s="1">
        <f t="shared" si="18"/>
        <v>3444</v>
      </c>
      <c r="M96" s="5">
        <f t="shared" si="19"/>
        <v>0.72734940397235437</v>
      </c>
      <c r="N96" s="3">
        <f t="shared" si="20"/>
        <v>160.01686887391796</v>
      </c>
      <c r="P96" s="1">
        <v>0.94</v>
      </c>
      <c r="Q96" s="1">
        <f t="shared" si="21"/>
        <v>3484</v>
      </c>
      <c r="R96" s="5">
        <f t="shared" si="22"/>
        <v>2.6249815560681414E-2</v>
      </c>
      <c r="S96" s="3">
        <f t="shared" si="23"/>
        <v>5.7749594233499106</v>
      </c>
    </row>
    <row r="97" spans="1:19" x14ac:dyDescent="0.25">
      <c r="A97" s="1">
        <v>0.95</v>
      </c>
      <c r="B97" s="1">
        <f t="shared" si="12"/>
        <v>1770</v>
      </c>
      <c r="C97" s="5">
        <f t="shared" si="13"/>
        <v>-0.95896701783678395</v>
      </c>
      <c r="D97" s="3">
        <f t="shared" si="14"/>
        <v>-210.97274392409247</v>
      </c>
      <c r="F97" s="1">
        <v>0.95</v>
      </c>
      <c r="G97" s="1">
        <f t="shared" si="15"/>
        <v>1810</v>
      </c>
      <c r="H97" s="5">
        <f t="shared" si="16"/>
        <v>0.42831887071792463</v>
      </c>
      <c r="I97" s="3">
        <f t="shared" si="17"/>
        <v>94.230151557943415</v>
      </c>
      <c r="K97" s="1">
        <v>0.95</v>
      </c>
      <c r="L97" s="1">
        <f t="shared" si="18"/>
        <v>3480</v>
      </c>
      <c r="M97" s="5">
        <f t="shared" si="19"/>
        <v>-0.77369973642125178</v>
      </c>
      <c r="N97" s="3">
        <f t="shared" si="20"/>
        <v>-170.2139420126754</v>
      </c>
      <c r="P97" s="1">
        <v>0.95</v>
      </c>
      <c r="Q97" s="1">
        <f t="shared" si="21"/>
        <v>3520</v>
      </c>
      <c r="R97" s="5">
        <f t="shared" si="22"/>
        <v>0.98807807730395159</v>
      </c>
      <c r="S97" s="3">
        <f t="shared" si="23"/>
        <v>217.37717700686935</v>
      </c>
    </row>
    <row r="98" spans="1:19" x14ac:dyDescent="0.25">
      <c r="A98" s="1">
        <v>0.96</v>
      </c>
      <c r="B98" s="1">
        <f t="shared" si="12"/>
        <v>1788</v>
      </c>
      <c r="C98" s="5">
        <f t="shared" si="13"/>
        <v>-0.42030380403584061</v>
      </c>
      <c r="D98" s="3">
        <f t="shared" si="14"/>
        <v>-92.466836887884938</v>
      </c>
      <c r="F98" s="1">
        <v>0.96</v>
      </c>
      <c r="G98" s="1">
        <f t="shared" si="15"/>
        <v>1828</v>
      </c>
      <c r="H98" s="5">
        <f t="shared" si="16"/>
        <v>-0.39578674048125378</v>
      </c>
      <c r="I98" s="3">
        <f t="shared" si="17"/>
        <v>-87.073082905875836</v>
      </c>
      <c r="K98" s="1">
        <v>0.96</v>
      </c>
      <c r="L98" s="1">
        <f t="shared" si="18"/>
        <v>3516</v>
      </c>
      <c r="M98" s="5">
        <f t="shared" si="19"/>
        <v>-0.52933845809992663</v>
      </c>
      <c r="N98" s="3">
        <f t="shared" si="20"/>
        <v>-116.45446078198385</v>
      </c>
      <c r="P98" s="1">
        <v>0.96</v>
      </c>
      <c r="Q98" s="1">
        <f t="shared" si="21"/>
        <v>3556</v>
      </c>
      <c r="R98" s="5">
        <f t="shared" si="22"/>
        <v>-0.27912604838421268</v>
      </c>
      <c r="S98" s="3">
        <f t="shared" si="23"/>
        <v>-61.407730644526787</v>
      </c>
    </row>
    <row r="99" spans="1:19" x14ac:dyDescent="0.25">
      <c r="A99" s="1">
        <v>0.97</v>
      </c>
      <c r="B99" s="1">
        <f t="shared" si="12"/>
        <v>1806</v>
      </c>
      <c r="C99" s="5">
        <f t="shared" si="13"/>
        <v>0.40389976914996151</v>
      </c>
      <c r="D99" s="3">
        <f t="shared" si="14"/>
        <v>88.857949212991528</v>
      </c>
      <c r="F99" s="1">
        <v>0.97</v>
      </c>
      <c r="G99" s="1">
        <f t="shared" si="15"/>
        <v>1846</v>
      </c>
      <c r="H99" s="5">
        <f t="shared" si="16"/>
        <v>-0.95100806600039567</v>
      </c>
      <c r="I99" s="3">
        <f t="shared" si="17"/>
        <v>-209.22177452008705</v>
      </c>
      <c r="K99" s="1">
        <v>0.97</v>
      </c>
      <c r="L99" s="1">
        <f t="shared" si="18"/>
        <v>3552</v>
      </c>
      <c r="M99" s="5">
        <f t="shared" si="19"/>
        <v>0.90917194074154772</v>
      </c>
      <c r="N99" s="3">
        <f t="shared" si="20"/>
        <v>200.01782696314049</v>
      </c>
      <c r="P99" s="1">
        <v>0.97</v>
      </c>
      <c r="Q99" s="1">
        <f t="shared" si="21"/>
        <v>3592</v>
      </c>
      <c r="R99" s="5">
        <f t="shared" si="22"/>
        <v>-0.91664207925922891</v>
      </c>
      <c r="S99" s="3">
        <f t="shared" si="23"/>
        <v>-201.66125743703037</v>
      </c>
    </row>
    <row r="100" spans="1:19" x14ac:dyDescent="0.25">
      <c r="A100" s="1">
        <v>0.98</v>
      </c>
      <c r="B100" s="1">
        <f t="shared" si="12"/>
        <v>1824</v>
      </c>
      <c r="C100" s="5">
        <f t="shared" si="13"/>
        <v>0.95370733608713354</v>
      </c>
      <c r="D100" s="3">
        <f t="shared" si="14"/>
        <v>209.81561393916937</v>
      </c>
      <c r="F100" s="1">
        <v>0.98</v>
      </c>
      <c r="G100" s="1">
        <f t="shared" si="15"/>
        <v>1864</v>
      </c>
      <c r="H100" s="5">
        <f t="shared" si="16"/>
        <v>-0.86014629082864658</v>
      </c>
      <c r="I100" s="3">
        <f t="shared" si="17"/>
        <v>-189.23218398230225</v>
      </c>
      <c r="K100" s="1">
        <v>0.98</v>
      </c>
      <c r="L100" s="1">
        <f t="shared" si="18"/>
        <v>3588</v>
      </c>
      <c r="M100" s="5">
        <f t="shared" si="19"/>
        <v>0.29665646601393353</v>
      </c>
      <c r="N100" s="3">
        <f t="shared" si="20"/>
        <v>65.264422523065377</v>
      </c>
      <c r="P100" s="1">
        <v>0.98</v>
      </c>
      <c r="Q100" s="1">
        <f t="shared" si="21"/>
        <v>3628</v>
      </c>
      <c r="R100" s="5">
        <f t="shared" si="22"/>
        <v>0.51371985344370641</v>
      </c>
      <c r="S100" s="3">
        <f t="shared" si="23"/>
        <v>113.01836775761541</v>
      </c>
    </row>
    <row r="101" spans="1:19" x14ac:dyDescent="0.25">
      <c r="A101" s="1">
        <v>0.99</v>
      </c>
      <c r="B101" s="1">
        <f t="shared" si="12"/>
        <v>1842</v>
      </c>
      <c r="C101" s="5">
        <f t="shared" si="13"/>
        <v>0.85559800843661171</v>
      </c>
      <c r="D101" s="3">
        <f t="shared" si="14"/>
        <v>188.23156185605458</v>
      </c>
      <c r="F101" s="1">
        <v>0.99</v>
      </c>
      <c r="G101" s="1">
        <f t="shared" si="15"/>
        <v>1882</v>
      </c>
      <c r="H101" s="5">
        <f t="shared" si="16"/>
        <v>-0.18492986873625858</v>
      </c>
      <c r="I101" s="3">
        <f t="shared" si="17"/>
        <v>-40.684571121976887</v>
      </c>
      <c r="K101" s="1">
        <v>0.99</v>
      </c>
      <c r="L101" s="1">
        <f t="shared" si="18"/>
        <v>3624</v>
      </c>
      <c r="M101" s="5">
        <f t="shared" si="19"/>
        <v>-0.98509445262748718</v>
      </c>
      <c r="N101" s="3">
        <f t="shared" si="20"/>
        <v>-216.72077957804717</v>
      </c>
      <c r="P101" s="1">
        <v>0.99</v>
      </c>
      <c r="Q101" s="1">
        <f t="shared" si="21"/>
        <v>3664</v>
      </c>
      <c r="R101" s="5">
        <f t="shared" si="22"/>
        <v>0.78516710349621643</v>
      </c>
      <c r="S101" s="3">
        <f t="shared" si="23"/>
        <v>172.73676276916763</v>
      </c>
    </row>
    <row r="102" spans="1:19" x14ac:dyDescent="0.25">
      <c r="A102" s="1">
        <v>1</v>
      </c>
      <c r="B102" s="1">
        <f t="shared" si="12"/>
        <v>1860</v>
      </c>
      <c r="C102" s="5">
        <f t="shared" si="13"/>
        <v>0.17622398493497485</v>
      </c>
      <c r="D102" s="3">
        <f t="shared" si="14"/>
        <v>38.769276685694464</v>
      </c>
      <c r="F102" s="1">
        <v>1</v>
      </c>
      <c r="G102" s="1">
        <f t="shared" si="15"/>
        <v>1900</v>
      </c>
      <c r="H102" s="5">
        <f t="shared" si="16"/>
        <v>0.61592172646877441</v>
      </c>
      <c r="I102" s="3">
        <f t="shared" si="17"/>
        <v>135.50277982313037</v>
      </c>
      <c r="K102" s="1">
        <v>1</v>
      </c>
      <c r="L102" s="1">
        <f t="shared" si="18"/>
        <v>3660</v>
      </c>
      <c r="M102" s="5">
        <f t="shared" si="19"/>
        <v>-4.4543824434529783E-2</v>
      </c>
      <c r="N102" s="3">
        <f t="shared" si="20"/>
        <v>-9.7996413755965524</v>
      </c>
      <c r="P102" s="1">
        <v>1</v>
      </c>
      <c r="Q102" s="1">
        <f t="shared" si="21"/>
        <v>3700</v>
      </c>
      <c r="R102" s="5">
        <f t="shared" si="22"/>
        <v>-0.71466561251858274</v>
      </c>
      <c r="S102" s="3">
        <f t="shared" si="23"/>
        <v>-157.22643475408819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Anida Zlf</dc:creator>
  <cp:lastModifiedBy>ACE GROUP</cp:lastModifiedBy>
  <dcterms:created xsi:type="dcterms:W3CDTF">2016-09-25T12:45:11Z</dcterms:created>
  <dcterms:modified xsi:type="dcterms:W3CDTF">2016-10-01T06:10:36Z</dcterms:modified>
</cp:coreProperties>
</file>