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I-13\Documents\Modul 2\"/>
    </mc:Choice>
  </mc:AlternateContent>
  <xr:revisionPtr revIDLastSave="0" documentId="8_{C02933DB-DDDF-4F37-A21A-0809DCE4359B}" xr6:coauthVersionLast="44" xr6:coauthVersionMax="44" xr10:uidLastSave="{00000000-0000-0000-0000-000000000000}"/>
  <bookViews>
    <workbookView xWindow="-8370" yWindow="570" windowWidth="15375" windowHeight="7890" xr2:uid="{7A59EBFA-16B1-436B-B122-FB26305B7E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3" i="1" l="1"/>
  <c r="J10" i="1"/>
  <c r="I10" i="1"/>
  <c r="H10" i="1"/>
  <c r="K10" i="1"/>
  <c r="H2" i="1"/>
  <c r="I6" i="1"/>
  <c r="H6" i="1"/>
  <c r="J2" i="1"/>
  <c r="I2" i="1"/>
</calcChain>
</file>

<file path=xl/sharedStrings.xml><?xml version="1.0" encoding="utf-8"?>
<sst xmlns="http://schemas.openxmlformats.org/spreadsheetml/2006/main" count="119" uniqueCount="24">
  <si>
    <t>Jurusan_SMA</t>
  </si>
  <si>
    <t>Gender</t>
  </si>
  <si>
    <t>Asal_sekolah</t>
  </si>
  <si>
    <t>Rerata_SKS</t>
  </si>
  <si>
    <t>Asisten</t>
  </si>
  <si>
    <t>Lama_Studi</t>
  </si>
  <si>
    <t>IPS</t>
  </si>
  <si>
    <t>WANITA</t>
  </si>
  <si>
    <t>SURAKARTA</t>
  </si>
  <si>
    <t>TIDAK</t>
  </si>
  <si>
    <t>IPA</t>
  </si>
  <si>
    <t>PRIA</t>
  </si>
  <si>
    <t>YA</t>
  </si>
  <si>
    <t>TEPAT</t>
  </si>
  <si>
    <t>LAIN</t>
  </si>
  <si>
    <t>TERLAMBAT</t>
  </si>
  <si>
    <t>LUAR</t>
  </si>
  <si>
    <t>LIAR</t>
  </si>
  <si>
    <t>NOMER</t>
  </si>
  <si>
    <t>JUMLAH</t>
  </si>
  <si>
    <t>MAX</t>
  </si>
  <si>
    <t>MIN</t>
  </si>
  <si>
    <t>RERATA</t>
  </si>
  <si>
    <t>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</si>
</sst>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DCFFF-098B-4330-9A9E-785CDEB33917}">
  <dimension ref="A1:K21"/>
  <sheetViews>
    <sheetView tabSelected="1" topLeftCell="B1" workbookViewId="0">
      <selection activeCell="H13" sqref="H13"/>
    </sheetView>
  </sheetViews>
  <sheetFormatPr defaultRowHeight="15" x14ac:dyDescent="0.25"/>
  <cols>
    <col min="1" max="1" width="14.7109375" customWidth="1"/>
    <col min="3" max="3" width="12.42578125" customWidth="1"/>
    <col min="4" max="4" width="12.85546875" customWidth="1"/>
    <col min="6" max="6" width="14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10</v>
      </c>
      <c r="I1" t="s">
        <v>6</v>
      </c>
      <c r="J1" t="s">
        <v>14</v>
      </c>
    </row>
    <row r="2" spans="1:11" x14ac:dyDescent="0.25">
      <c r="A2" t="s">
        <v>6</v>
      </c>
      <c r="B2" t="s">
        <v>7</v>
      </c>
      <c r="C2" t="s">
        <v>8</v>
      </c>
      <c r="D2">
        <v>18</v>
      </c>
      <c r="E2" t="s">
        <v>9</v>
      </c>
      <c r="F2" t="s">
        <v>15</v>
      </c>
      <c r="G2" t="s">
        <v>19</v>
      </c>
      <c r="H2">
        <f>COUNTIF(A2:A21,"IPA")</f>
        <v>10</v>
      </c>
      <c r="I2">
        <f>COUNTIF(A2:A21,"IPS")</f>
        <v>6</v>
      </c>
      <c r="J2">
        <f>COUNTIF(A2:A21,"LAIN")</f>
        <v>4</v>
      </c>
    </row>
    <row r="3" spans="1:11" x14ac:dyDescent="0.25">
      <c r="A3" t="s">
        <v>10</v>
      </c>
      <c r="B3" t="s">
        <v>11</v>
      </c>
      <c r="C3" t="s">
        <v>8</v>
      </c>
      <c r="D3">
        <v>19</v>
      </c>
      <c r="E3" t="s">
        <v>12</v>
      </c>
      <c r="F3" t="s">
        <v>13</v>
      </c>
    </row>
    <row r="4" spans="1:11" x14ac:dyDescent="0.25">
      <c r="A4" t="s">
        <v>14</v>
      </c>
      <c r="B4" t="s">
        <v>11</v>
      </c>
      <c r="C4" t="s">
        <v>8</v>
      </c>
      <c r="D4">
        <v>19</v>
      </c>
      <c r="E4" t="s">
        <v>9</v>
      </c>
      <c r="F4" t="s">
        <v>15</v>
      </c>
    </row>
    <row r="5" spans="1:11" x14ac:dyDescent="0.25">
      <c r="A5" t="s">
        <v>10</v>
      </c>
      <c r="B5" t="s">
        <v>11</v>
      </c>
      <c r="C5" t="s">
        <v>16</v>
      </c>
      <c r="D5">
        <v>17</v>
      </c>
      <c r="E5" t="s">
        <v>9</v>
      </c>
      <c r="F5" t="s">
        <v>15</v>
      </c>
      <c r="H5" t="s">
        <v>13</v>
      </c>
      <c r="I5" t="s">
        <v>15</v>
      </c>
    </row>
    <row r="6" spans="1:11" x14ac:dyDescent="0.25">
      <c r="A6" t="s">
        <v>10</v>
      </c>
      <c r="B6" t="s">
        <v>7</v>
      </c>
      <c r="C6" t="s">
        <v>8</v>
      </c>
      <c r="D6">
        <v>17</v>
      </c>
      <c r="E6" t="s">
        <v>9</v>
      </c>
      <c r="F6" t="s">
        <v>13</v>
      </c>
      <c r="G6" t="s">
        <v>19</v>
      </c>
      <c r="H6">
        <f>COUNTIF(F2:F21,"TEPAT")</f>
        <v>13</v>
      </c>
      <c r="I6">
        <f>COUNTIF(F2:F21,"TERLAMBAT")</f>
        <v>7</v>
      </c>
    </row>
    <row r="7" spans="1:11" x14ac:dyDescent="0.25">
      <c r="A7" t="s">
        <v>10</v>
      </c>
      <c r="B7" t="s">
        <v>7</v>
      </c>
      <c r="C7" t="s">
        <v>16</v>
      </c>
      <c r="D7">
        <v>18</v>
      </c>
      <c r="E7" t="s">
        <v>12</v>
      </c>
      <c r="F7" t="s">
        <v>13</v>
      </c>
    </row>
    <row r="8" spans="1:11" x14ac:dyDescent="0.25">
      <c r="A8" t="s">
        <v>10</v>
      </c>
      <c r="B8" t="s">
        <v>11</v>
      </c>
      <c r="C8" t="s">
        <v>8</v>
      </c>
      <c r="D8">
        <v>18</v>
      </c>
      <c r="E8" t="s">
        <v>9</v>
      </c>
      <c r="F8" t="s">
        <v>15</v>
      </c>
    </row>
    <row r="9" spans="1:11" x14ac:dyDescent="0.25">
      <c r="A9" t="s">
        <v>10</v>
      </c>
      <c r="B9" t="s">
        <v>11</v>
      </c>
      <c r="C9" t="s">
        <v>8</v>
      </c>
      <c r="D9">
        <v>19</v>
      </c>
      <c r="E9" t="s">
        <v>9</v>
      </c>
      <c r="F9" t="s">
        <v>13</v>
      </c>
      <c r="H9" t="s">
        <v>20</v>
      </c>
      <c r="I9" t="s">
        <v>21</v>
      </c>
      <c r="J9" t="s">
        <v>23</v>
      </c>
      <c r="K9" t="s">
        <v>22</v>
      </c>
    </row>
    <row r="10" spans="1:11" x14ac:dyDescent="0.25">
      <c r="A10" t="s">
        <v>6</v>
      </c>
      <c r="B10" t="s">
        <v>11</v>
      </c>
      <c r="C10" t="s">
        <v>17</v>
      </c>
      <c r="D10">
        <v>18</v>
      </c>
      <c r="E10" t="s">
        <v>9</v>
      </c>
      <c r="F10" t="s">
        <v>15</v>
      </c>
      <c r="G10" t="s">
        <v>19</v>
      </c>
      <c r="H10">
        <f>MAX(D2:D21)</f>
        <v>23</v>
      </c>
      <c r="I10">
        <f>MIN(D2:D21)</f>
        <v>16</v>
      </c>
      <c r="J10">
        <f>STDEV(D2:D21)</f>
        <v>1.6693837501494848</v>
      </c>
      <c r="K10">
        <f>AVERAGE(D2:D21)</f>
        <v>18.95</v>
      </c>
    </row>
    <row r="11" spans="1:11" x14ac:dyDescent="0.25">
      <c r="A11" t="s">
        <v>14</v>
      </c>
      <c r="B11" t="s">
        <v>7</v>
      </c>
      <c r="C11" t="s">
        <v>8</v>
      </c>
      <c r="D11">
        <v>18</v>
      </c>
      <c r="E11" t="s">
        <v>9</v>
      </c>
      <c r="F11" t="s">
        <v>13</v>
      </c>
    </row>
    <row r="12" spans="1:11" x14ac:dyDescent="0.25">
      <c r="A12" t="s">
        <v>10</v>
      </c>
      <c r="B12" t="s">
        <v>7</v>
      </c>
      <c r="C12" t="s">
        <v>8</v>
      </c>
      <c r="D12">
        <v>19</v>
      </c>
      <c r="E12" t="s">
        <v>9</v>
      </c>
      <c r="F12" t="s">
        <v>13</v>
      </c>
    </row>
    <row r="13" spans="1:11" x14ac:dyDescent="0.25">
      <c r="A13" t="s">
        <v>6</v>
      </c>
      <c r="B13" t="s">
        <v>11</v>
      </c>
      <c r="C13" t="s">
        <v>8</v>
      </c>
      <c r="D13">
        <v>20</v>
      </c>
      <c r="E13" t="s">
        <v>9</v>
      </c>
      <c r="F13" t="s">
        <v>13</v>
      </c>
      <c r="G13" t="s">
        <v>18</v>
      </c>
      <c r="H13">
        <f>COUNTIFS(A2:A21,"=IPA",B2:B21,"=PRIA",E2:E21,"=YA",F2:F21,"=TEPAT")</f>
        <v>3</v>
      </c>
    </row>
    <row r="14" spans="1:11" x14ac:dyDescent="0.25">
      <c r="A14" t="s">
        <v>6</v>
      </c>
      <c r="B14" t="s">
        <v>11</v>
      </c>
      <c r="C14" t="s">
        <v>8</v>
      </c>
      <c r="D14">
        <v>19</v>
      </c>
      <c r="E14" t="s">
        <v>9</v>
      </c>
      <c r="F14" t="s">
        <v>13</v>
      </c>
    </row>
    <row r="15" spans="1:11" x14ac:dyDescent="0.25">
      <c r="A15" t="s">
        <v>10</v>
      </c>
      <c r="B15" t="s">
        <v>11</v>
      </c>
      <c r="C15" t="s">
        <v>8</v>
      </c>
      <c r="D15">
        <v>19</v>
      </c>
      <c r="E15" t="s">
        <v>9</v>
      </c>
      <c r="F15" t="s">
        <v>13</v>
      </c>
    </row>
    <row r="16" spans="1:11" x14ac:dyDescent="0.25">
      <c r="A16" t="s">
        <v>10</v>
      </c>
      <c r="B16" t="s">
        <v>11</v>
      </c>
      <c r="C16" t="s">
        <v>16</v>
      </c>
      <c r="D16">
        <v>22</v>
      </c>
      <c r="E16" t="s">
        <v>12</v>
      </c>
      <c r="F16" t="s">
        <v>13</v>
      </c>
    </row>
    <row r="17" spans="1:6" x14ac:dyDescent="0.25">
      <c r="A17" t="s">
        <v>14</v>
      </c>
      <c r="B17" t="s">
        <v>11</v>
      </c>
      <c r="C17" t="s">
        <v>8</v>
      </c>
      <c r="D17">
        <v>16</v>
      </c>
      <c r="E17" t="s">
        <v>9</v>
      </c>
      <c r="F17" t="s">
        <v>15</v>
      </c>
    </row>
    <row r="18" spans="1:6" x14ac:dyDescent="0.25">
      <c r="A18" t="s">
        <v>6</v>
      </c>
      <c r="B18" t="s">
        <v>11</v>
      </c>
      <c r="C18" t="s">
        <v>16</v>
      </c>
      <c r="D18">
        <v>20</v>
      </c>
      <c r="E18" t="s">
        <v>9</v>
      </c>
      <c r="F18" t="s">
        <v>13</v>
      </c>
    </row>
    <row r="19" spans="1:6" x14ac:dyDescent="0.25">
      <c r="A19" t="s">
        <v>14</v>
      </c>
      <c r="B19" t="s">
        <v>11</v>
      </c>
      <c r="C19" t="s">
        <v>16</v>
      </c>
      <c r="D19">
        <v>23</v>
      </c>
      <c r="E19" t="s">
        <v>12</v>
      </c>
      <c r="F19" t="s">
        <v>13</v>
      </c>
    </row>
    <row r="20" spans="1:6" x14ac:dyDescent="0.25">
      <c r="A20" t="s">
        <v>10</v>
      </c>
      <c r="B20" t="s">
        <v>11</v>
      </c>
      <c r="C20" t="s">
        <v>8</v>
      </c>
      <c r="D20">
        <v>21</v>
      </c>
      <c r="E20" t="s">
        <v>12</v>
      </c>
      <c r="F20" t="s">
        <v>13</v>
      </c>
    </row>
    <row r="21" spans="1:6" x14ac:dyDescent="0.25">
      <c r="A21" t="s">
        <v>6</v>
      </c>
      <c r="B21" t="s">
        <v>11</v>
      </c>
      <c r="C21" t="s">
        <v>8</v>
      </c>
      <c r="D21">
        <v>19</v>
      </c>
      <c r="E21" t="s">
        <v>9</v>
      </c>
      <c r="F2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LABSI-13</dc:creator>
  <cp:lastModifiedBy>LABSI-13</cp:lastModifiedBy>
  <dcterms:created xsi:type="dcterms:W3CDTF">2019-09-17T12:32:58Z</dcterms:created>
  <dcterms:modified xsi:type="dcterms:W3CDTF">2019-09-17T13:05:40Z</dcterms:modified>
</cp:coreProperties>
</file>