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4\Desktop\"/>
    </mc:Choice>
  </mc:AlternateContent>
  <xr:revisionPtr revIDLastSave="0" documentId="8_{BD2D9F11-99A8-45F0-BC0D-DD79357A1883}" xr6:coauthVersionLast="44" xr6:coauthVersionMax="44" xr10:uidLastSave="{00000000-0000-0000-0000-000000000000}"/>
  <bookViews>
    <workbookView xWindow="-120" yWindow="-120" windowWidth="20640" windowHeight="11160" xr2:uid="{58FF3363-6267-487B-A90A-8AE22B380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P8" i="1"/>
  <c r="O8" i="1"/>
  <c r="N8" i="1"/>
  <c r="M8" i="1"/>
  <c r="O5" i="1"/>
  <c r="M5" i="1"/>
  <c r="O2" i="1"/>
  <c r="N2" i="1"/>
  <c r="M2" i="1"/>
</calcChain>
</file>

<file path=xl/sharedStrings.xml><?xml version="1.0" encoding="utf-8"?>
<sst xmlns="http://schemas.openxmlformats.org/spreadsheetml/2006/main" count="120" uniqueCount="26">
  <si>
    <t>Jurusan_SMA</t>
  </si>
  <si>
    <t>Gender</t>
  </si>
  <si>
    <t>Rerata_SKS</t>
  </si>
  <si>
    <t>Asal_Sekolah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</si>
  <si>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</si>
  <si>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</si>
  <si>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</si>
  <si>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</si>
  <si>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</si>
  <si>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</si>
  <si>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</si>
  <si>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</si>
  <si>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</si>
  <si>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</si>
  <si>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</si>
  <si>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</si>
  <si>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</si>
  <si>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NOMER1</t>
  </si>
  <si>
    <t>NOMER2</t>
  </si>
  <si>
    <t>RERATA</t>
  </si>
  <si>
    <t>MIN</t>
  </si>
  <si>
    <t>MAX</t>
  </si>
  <si>
    <t>SKS</t>
  </si>
  <si>
    <t>NOMER3</t>
  </si>
  <si>
    <t>NOMER4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</si>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</sst>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0185-D994-44F9-80F5-FB11F6AD97AE}">
  <dimension ref="A1:P21"/>
  <sheetViews>
    <sheetView tabSelected="1" workbookViewId="0">
      <selection activeCell="Q11" sqref="Q11"/>
    </sheetView>
  </sheetViews>
  <sheetFormatPr defaultRowHeight="15" x14ac:dyDescent="0.25"/>
  <cols>
    <col min="1" max="1" width="14" customWidth="1"/>
    <col min="3" max="3" width="13" customWidth="1"/>
    <col min="4" max="4" width="10.5703125" customWidth="1"/>
    <col min="6" max="6" width="11.140625" customWidth="1"/>
    <col min="13" max="13" width="11.570312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M1" s="1" t="s">
        <v>7</v>
      </c>
      <c r="N1" s="1" t="s">
        <v>6</v>
      </c>
      <c r="O1" s="1" t="s">
        <v>8</v>
      </c>
    </row>
    <row r="2" spans="1:16" x14ac:dyDescent="0.25">
      <c r="A2" s="1" t="s">
        <v>6</v>
      </c>
      <c r="B2" s="1" t="s">
        <v>9</v>
      </c>
      <c r="C2" s="1" t="s">
        <v>11</v>
      </c>
      <c r="D2" s="1">
        <v>18</v>
      </c>
      <c r="E2" s="1" t="s">
        <v>13</v>
      </c>
      <c r="F2" s="1" t="s">
        <v>15</v>
      </c>
      <c r="L2" t="s">
        <v>17</v>
      </c>
      <c r="M2">
        <f>COUNTIF(A2:A21,"IPA")</f>
        <v>10</v>
      </c>
      <c r="N2">
        <f>COUNTIF(A2:A21,"IPS")</f>
        <v>6</v>
      </c>
      <c r="O2">
        <f>COUNTIF(A2:A21,"LAIN")</f>
        <v>4</v>
      </c>
    </row>
    <row r="3" spans="1:16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</row>
    <row r="4" spans="1:16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  <c r="M4" t="s">
        <v>15</v>
      </c>
      <c r="O4" s="1" t="s">
        <v>16</v>
      </c>
    </row>
    <row r="5" spans="1:16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  <c r="L5" t="s">
        <v>18</v>
      </c>
      <c r="M5">
        <f>COUNTIF(F2:F21,"TERLAMBAT")</f>
        <v>7</v>
      </c>
      <c r="O5">
        <f>COUNTIF(F2:F21,"TEPAT")</f>
        <v>13</v>
      </c>
    </row>
    <row r="6" spans="1:16" x14ac:dyDescent="0.25">
      <c r="A6" s="1" t="s">
        <v>7</v>
      </c>
      <c r="B6" s="1" t="s">
        <v>10</v>
      </c>
      <c r="C6" s="1" t="s">
        <v>11</v>
      </c>
      <c r="D6" s="1">
        <v>17</v>
      </c>
      <c r="E6" s="1" t="s">
        <v>13</v>
      </c>
      <c r="F6" s="1" t="s">
        <v>16</v>
      </c>
    </row>
    <row r="7" spans="1:16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  <c r="M7" s="1" t="s">
        <v>19</v>
      </c>
      <c r="N7" s="1" t="s">
        <v>20</v>
      </c>
      <c r="O7" s="1" t="s">
        <v>21</v>
      </c>
      <c r="P7" s="1" t="s">
        <v>22</v>
      </c>
    </row>
    <row r="8" spans="1:16" x14ac:dyDescent="0.25">
      <c r="A8" s="1" t="s">
        <v>7</v>
      </c>
      <c r="B8" s="1" t="s">
        <v>9</v>
      </c>
      <c r="C8" s="1" t="s">
        <v>11</v>
      </c>
      <c r="D8" s="1">
        <v>18</v>
      </c>
      <c r="E8" s="1" t="s">
        <v>13</v>
      </c>
      <c r="F8" s="1" t="s">
        <v>15</v>
      </c>
      <c r="L8" t="s">
        <v>23</v>
      </c>
      <c r="M8">
        <f>AVERAGE(D2:D21)</f>
        <v>18.95</v>
      </c>
      <c r="N8">
        <f>MIN(D2:D21)</f>
        <v>16</v>
      </c>
      <c r="O8">
        <f>MAX(D2:D21)</f>
        <v>23</v>
      </c>
      <c r="P8">
        <f>STDEV(D2:D21)</f>
        <v>1.6693837501494848</v>
      </c>
    </row>
    <row r="9" spans="1:16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</row>
    <row r="10" spans="1:16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  <c r="M10" s="1" t="s">
        <v>25</v>
      </c>
    </row>
    <row r="11" spans="1:16" x14ac:dyDescent="0.25">
      <c r="A11" s="1" t="s">
        <v>8</v>
      </c>
      <c r="B11" s="1" t="s">
        <v>10</v>
      </c>
      <c r="C11" s="1" t="s">
        <v>11</v>
      </c>
      <c r="D11" s="1">
        <v>18</v>
      </c>
      <c r="E11" s="1" t="s">
        <v>13</v>
      </c>
      <c r="F11" s="1" t="s">
        <v>16</v>
      </c>
      <c r="L11" t="s">
        <v>24</v>
      </c>
      <c r="M11">
        <f>COUNTIFS(A2:A21,"=IPA",B2:B21,"=PRIA",E2:E21,"=YA",F2:F21,"=TEPAT")</f>
        <v>3</v>
      </c>
    </row>
    <row r="12" spans="1:16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16" x14ac:dyDescent="0.25">
      <c r="A13" s="1" t="s">
        <v>6</v>
      </c>
      <c r="B13" s="1" t="s">
        <v>9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16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16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16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LABSI-14</cp:lastModifiedBy>
  <dcterms:created xsi:type="dcterms:W3CDTF">2019-09-18T03:35:16Z</dcterms:created>
  <dcterms:modified xsi:type="dcterms:W3CDTF">2019-09-18T04:05:58Z</dcterms:modified>
</cp:coreProperties>
</file>