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3\Downloads\"/>
    </mc:Choice>
  </mc:AlternateContent>
  <xr:revisionPtr revIDLastSave="0" documentId="8_{DFDB2FC9-8579-4FB8-ADD6-025F931D48BA}" xr6:coauthVersionLast="44" xr6:coauthVersionMax="44" xr10:uidLastSave="{00000000-0000-0000-0000-000000000000}"/>
  <bookViews>
    <workbookView xWindow="-120" yWindow="-120" windowWidth="20730" windowHeight="11160" xr2:uid="{317A63D4-258F-4531-9F79-491F22DEAB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2" i="1"/>
  <c r="L6" i="1"/>
  <c r="K6" i="1"/>
  <c r="J6" i="1"/>
  <c r="I6" i="1"/>
  <c r="J4" i="1"/>
  <c r="I4" i="1"/>
  <c r="K2" i="1"/>
  <c r="J2" i="1"/>
</calcChain>
</file>

<file path=xl/sharedStrings.xml><?xml version="1.0" encoding="utf-8"?>
<sst xmlns="http://schemas.openxmlformats.org/spreadsheetml/2006/main" count="119" uniqueCount="23">
  <si>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</si>
  <si>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</si>
  <si>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</si>
  <si>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</si>
  <si>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</si>
  <si>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</si>
  <si>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</si>
  <si>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</si>
  <si>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</si>
  <si>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</si>
  <si>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</si>
  <si>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</si>
  <si>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</si>
  <si>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</si>
  <si>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</si>
  <si>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</si>
  <si>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</si>
  <si>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Lama_Studi</t>
  </si>
  <si>
    <t>MAX</t>
  </si>
  <si>
    <t>MIN</t>
  </si>
  <si>
    <t>MEAN</t>
  </si>
  <si>
    <t>Standard Deviation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</si>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</sst>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364-E8CB-4257-9E32-69808F06729E}">
  <dimension ref="A1:L21"/>
  <sheetViews>
    <sheetView tabSelected="1" workbookViewId="0">
      <selection activeCell="J9" sqref="J9"/>
    </sheetView>
  </sheetViews>
  <sheetFormatPr defaultRowHeight="15" x14ac:dyDescent="0.25"/>
  <cols>
    <col min="1" max="1" width="12.85546875" customWidth="1"/>
    <col min="3" max="4" width="11.5703125" customWidth="1"/>
    <col min="6" max="6" width="12.140625" customWidth="1"/>
    <col min="8" max="8" width="12.28515625" customWidth="1"/>
    <col min="12" max="12" width="18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7</v>
      </c>
      <c r="J1" t="s">
        <v>6</v>
      </c>
      <c r="K1" t="s">
        <v>8</v>
      </c>
    </row>
    <row r="2" spans="1:12" x14ac:dyDescent="0.25">
      <c r="A2" t="s">
        <v>6</v>
      </c>
      <c r="B2" t="s">
        <v>9</v>
      </c>
      <c r="C2" t="s">
        <v>11</v>
      </c>
      <c r="D2">
        <v>18</v>
      </c>
      <c r="E2" t="s">
        <v>13</v>
      </c>
      <c r="F2" t="s">
        <v>15</v>
      </c>
      <c r="H2" t="s">
        <v>0</v>
      </c>
      <c r="I2">
        <f>COUNTIF(A2:A21,"IPA")</f>
        <v>10</v>
      </c>
      <c r="J2">
        <f>COUNTIF(A2:A21,"IPS")</f>
        <v>6</v>
      </c>
      <c r="K2">
        <f>COUNTIF(A2:A21,"LAIN")</f>
        <v>4</v>
      </c>
    </row>
    <row r="3" spans="1:12" x14ac:dyDescent="0.25">
      <c r="A3" t="s">
        <v>7</v>
      </c>
      <c r="B3" t="s">
        <v>10</v>
      </c>
      <c r="C3" t="s">
        <v>11</v>
      </c>
      <c r="D3">
        <v>19</v>
      </c>
      <c r="E3" t="s">
        <v>14</v>
      </c>
      <c r="F3" t="s">
        <v>16</v>
      </c>
      <c r="I3" t="s">
        <v>16</v>
      </c>
      <c r="J3" t="s">
        <v>15</v>
      </c>
    </row>
    <row r="4" spans="1:12" x14ac:dyDescent="0.25">
      <c r="A4" t="s">
        <v>8</v>
      </c>
      <c r="B4" t="s">
        <v>10</v>
      </c>
      <c r="C4" t="s">
        <v>11</v>
      </c>
      <c r="D4">
        <v>19</v>
      </c>
      <c r="E4" t="s">
        <v>13</v>
      </c>
      <c r="F4" t="s">
        <v>15</v>
      </c>
      <c r="H4" t="s">
        <v>17</v>
      </c>
      <c r="I4">
        <f>COUNTIF(F2:F21,"TEPAT")</f>
        <v>13</v>
      </c>
      <c r="J4">
        <f>COUNTIF(F2:F21,"TERLAMBAT")</f>
        <v>7</v>
      </c>
    </row>
    <row r="5" spans="1:12" x14ac:dyDescent="0.25">
      <c r="A5" t="s">
        <v>7</v>
      </c>
      <c r="B5" t="s">
        <v>10</v>
      </c>
      <c r="C5" t="s">
        <v>12</v>
      </c>
      <c r="D5">
        <v>17</v>
      </c>
      <c r="E5" t="s">
        <v>13</v>
      </c>
      <c r="F5" t="s">
        <v>15</v>
      </c>
      <c r="I5" t="s">
        <v>18</v>
      </c>
      <c r="J5" t="s">
        <v>19</v>
      </c>
      <c r="K5" t="s">
        <v>20</v>
      </c>
      <c r="L5" t="s">
        <v>21</v>
      </c>
    </row>
    <row r="6" spans="1:12" x14ac:dyDescent="0.25">
      <c r="A6" t="s">
        <v>7</v>
      </c>
      <c r="B6" t="s">
        <v>9</v>
      </c>
      <c r="C6" t="s">
        <v>11</v>
      </c>
      <c r="D6">
        <v>17</v>
      </c>
      <c r="E6" t="s">
        <v>13</v>
      </c>
      <c r="F6" t="s">
        <v>16</v>
      </c>
      <c r="H6" t="s">
        <v>3</v>
      </c>
      <c r="I6">
        <f>MAX(D2:D21)</f>
        <v>23</v>
      </c>
      <c r="J6">
        <f>MIN(D2:D21)</f>
        <v>16</v>
      </c>
      <c r="K6">
        <f>AVERAGE(D2:D21)</f>
        <v>18.95</v>
      </c>
      <c r="L6">
        <f>_xlfn.STDEV.S(D2:D21)</f>
        <v>1.6693837501494848</v>
      </c>
    </row>
    <row r="7" spans="1:12" x14ac:dyDescent="0.25">
      <c r="A7" t="s">
        <v>7</v>
      </c>
      <c r="B7" t="s">
        <v>9</v>
      </c>
      <c r="C7" t="s">
        <v>12</v>
      </c>
      <c r="D7">
        <v>18</v>
      </c>
      <c r="E7" t="s">
        <v>14</v>
      </c>
      <c r="F7" t="s">
        <v>16</v>
      </c>
    </row>
    <row r="8" spans="1:12" x14ac:dyDescent="0.25">
      <c r="A8" t="s">
        <v>7</v>
      </c>
      <c r="B8" t="s">
        <v>10</v>
      </c>
      <c r="C8" t="s">
        <v>11</v>
      </c>
      <c r="D8">
        <v>18</v>
      </c>
      <c r="E8" t="s">
        <v>13</v>
      </c>
      <c r="F8" t="s">
        <v>15</v>
      </c>
      <c r="H8" t="s">
        <v>22</v>
      </c>
      <c r="I8">
        <f>COUNTIFS(A2:A21,"IPA",B2:B21,"PRIA",E2:E21,"YA",F2:F21,"TEPAT")</f>
        <v>3</v>
      </c>
    </row>
    <row r="9" spans="1:12" x14ac:dyDescent="0.25">
      <c r="A9" t="s">
        <v>7</v>
      </c>
      <c r="B9" t="s">
        <v>10</v>
      </c>
      <c r="C9" t="s">
        <v>11</v>
      </c>
      <c r="D9">
        <v>19</v>
      </c>
      <c r="E9" t="s">
        <v>13</v>
      </c>
      <c r="F9" t="s">
        <v>16</v>
      </c>
    </row>
    <row r="10" spans="1:12" x14ac:dyDescent="0.25">
      <c r="A10" t="s">
        <v>6</v>
      </c>
      <c r="B10" t="s">
        <v>10</v>
      </c>
      <c r="C10" t="s">
        <v>12</v>
      </c>
      <c r="D10">
        <v>18</v>
      </c>
      <c r="E10" t="s">
        <v>13</v>
      </c>
      <c r="F10" t="s">
        <v>15</v>
      </c>
    </row>
    <row r="11" spans="1:12" x14ac:dyDescent="0.25">
      <c r="A11" t="s">
        <v>8</v>
      </c>
      <c r="B11" t="s">
        <v>9</v>
      </c>
      <c r="C11" t="s">
        <v>11</v>
      </c>
      <c r="D11">
        <v>18</v>
      </c>
      <c r="E11" t="s">
        <v>13</v>
      </c>
      <c r="F11" t="s">
        <v>16</v>
      </c>
    </row>
    <row r="12" spans="1:12" x14ac:dyDescent="0.25">
      <c r="A12" t="s">
        <v>7</v>
      </c>
      <c r="B12" t="s">
        <v>9</v>
      </c>
      <c r="C12" t="s">
        <v>11</v>
      </c>
      <c r="D12">
        <v>19</v>
      </c>
      <c r="E12" t="s">
        <v>13</v>
      </c>
      <c r="F12" t="s">
        <v>16</v>
      </c>
    </row>
    <row r="13" spans="1:12" x14ac:dyDescent="0.25">
      <c r="A13" t="s">
        <v>6</v>
      </c>
      <c r="B13" t="s">
        <v>10</v>
      </c>
      <c r="C13" t="s">
        <v>11</v>
      </c>
      <c r="D13">
        <v>20</v>
      </c>
      <c r="E13" t="s">
        <v>13</v>
      </c>
      <c r="F13" t="s">
        <v>16</v>
      </c>
    </row>
    <row r="14" spans="1:12" x14ac:dyDescent="0.25">
      <c r="A14" t="s">
        <v>6</v>
      </c>
      <c r="B14" t="s">
        <v>10</v>
      </c>
      <c r="C14" t="s">
        <v>11</v>
      </c>
      <c r="D14">
        <v>19</v>
      </c>
      <c r="E14" t="s">
        <v>13</v>
      </c>
      <c r="F14" t="s">
        <v>16</v>
      </c>
    </row>
    <row r="15" spans="1:12" x14ac:dyDescent="0.25">
      <c r="A15" t="s">
        <v>7</v>
      </c>
      <c r="B15" t="s">
        <v>10</v>
      </c>
      <c r="C15" t="s">
        <v>11</v>
      </c>
      <c r="D15">
        <v>19</v>
      </c>
      <c r="E15" t="s">
        <v>13</v>
      </c>
      <c r="F15" t="s">
        <v>16</v>
      </c>
    </row>
    <row r="16" spans="1:12" x14ac:dyDescent="0.25">
      <c r="A16" t="s">
        <v>7</v>
      </c>
      <c r="B16" t="s">
        <v>10</v>
      </c>
      <c r="C16" t="s">
        <v>12</v>
      </c>
      <c r="D16">
        <v>22</v>
      </c>
      <c r="E16" t="s">
        <v>14</v>
      </c>
      <c r="F16" t="s">
        <v>16</v>
      </c>
    </row>
    <row r="17" spans="1:6" x14ac:dyDescent="0.25">
      <c r="A17" t="s">
        <v>8</v>
      </c>
      <c r="B17" t="s">
        <v>10</v>
      </c>
      <c r="C17" t="s">
        <v>11</v>
      </c>
      <c r="D17">
        <v>16</v>
      </c>
      <c r="E17" t="s">
        <v>13</v>
      </c>
      <c r="F17" t="s">
        <v>15</v>
      </c>
    </row>
    <row r="18" spans="1:6" x14ac:dyDescent="0.25">
      <c r="A18" t="s">
        <v>6</v>
      </c>
      <c r="B18" t="s">
        <v>10</v>
      </c>
      <c r="C18" t="s">
        <v>12</v>
      </c>
      <c r="D18">
        <v>20</v>
      </c>
      <c r="E18" t="s">
        <v>13</v>
      </c>
      <c r="F18" t="s">
        <v>16</v>
      </c>
    </row>
    <row r="19" spans="1:6" x14ac:dyDescent="0.25">
      <c r="A19" t="s">
        <v>8</v>
      </c>
      <c r="B19" t="s">
        <v>10</v>
      </c>
      <c r="C19" t="s">
        <v>12</v>
      </c>
      <c r="D19">
        <v>23</v>
      </c>
      <c r="E19" t="s">
        <v>14</v>
      </c>
      <c r="F19" t="s">
        <v>16</v>
      </c>
    </row>
    <row r="20" spans="1:6" x14ac:dyDescent="0.25">
      <c r="A20" t="s">
        <v>7</v>
      </c>
      <c r="B20" t="s">
        <v>10</v>
      </c>
      <c r="C20" t="s">
        <v>11</v>
      </c>
      <c r="D20">
        <v>21</v>
      </c>
      <c r="E20" t="s">
        <v>14</v>
      </c>
      <c r="F20" t="s">
        <v>16</v>
      </c>
    </row>
    <row r="21" spans="1:6" x14ac:dyDescent="0.25">
      <c r="A21" t="s">
        <v>6</v>
      </c>
      <c r="B21" t="s">
        <v>10</v>
      </c>
      <c r="C21" t="s">
        <v>11</v>
      </c>
      <c r="D21">
        <v>19</v>
      </c>
      <c r="E21" t="s">
        <v>13</v>
      </c>
      <c r="F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LABSI-23</dc:creator>
  <cp:lastModifiedBy>LABSI-23</cp:lastModifiedBy>
  <dcterms:created xsi:type="dcterms:W3CDTF">2019-09-26T07:15:13Z</dcterms:created>
  <dcterms:modified xsi:type="dcterms:W3CDTF">2019-09-26T07:47:07Z</dcterms:modified>
</cp:coreProperties>
</file>