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441D889-3763-4692-9961-F98A563A50C0}" xr6:coauthVersionLast="44" xr6:coauthVersionMax="44" xr10:uidLastSave="{00000000-0000-0000-0000-000000000000}"/>
  <bookViews>
    <workbookView xWindow="-120" yWindow="-120" windowWidth="20730" windowHeight="11160" xr2:uid="{E7C1BED4-10D9-4236-B175-CBBCB7D05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7" i="1" l="1"/>
  <c r="I14" i="1"/>
  <c r="I13" i="1"/>
  <c r="I12" i="1"/>
  <c r="I11" i="1"/>
  <c r="I8" i="1"/>
  <c r="I7" i="1"/>
  <c r="I4" i="1"/>
  <c r="I3" i="1"/>
  <c r="I2" i="1"/>
</calcChain>
</file>

<file path=xl/sharedStrings.xml><?xml version="1.0" encoding="utf-8"?>
<sst xmlns="http://schemas.openxmlformats.org/spreadsheetml/2006/main" count="116" uniqueCount="22">
  <si>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</si>
  <si>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</si>
  <si>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</si>
  <si>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</si>
  <si>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</si>
  <si>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</si>
  <si>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</si>
  <si>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</si>
  <si>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</si>
  <si>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</si>
  <si>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</si>
  <si>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</si>
  <si>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</si>
  <si>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</si>
  <si>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</si>
  <si>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</si>
  <si>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Jumlah_SMA</t>
  </si>
  <si>
    <t>NILAI MAX</t>
  </si>
  <si>
    <t>NILAI MIN</t>
  </si>
  <si>
    <t>MEAN</t>
  </si>
  <si>
    <t>SD</t>
  </si>
  <si>
    <t>IPA, PRIA,YA,TEPAT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</si>
</sst>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CDF0-20AB-4675-9EBA-DF2D9AB6E182}">
  <dimension ref="A1:I21"/>
  <sheetViews>
    <sheetView tabSelected="1" workbookViewId="0">
      <selection activeCell="K15" sqref="K15"/>
    </sheetView>
  </sheetViews>
  <sheetFormatPr defaultRowHeight="15" x14ac:dyDescent="0.25"/>
  <cols>
    <col min="1" max="1" width="18.28515625" customWidth="1"/>
    <col min="3" max="3" width="17" customWidth="1"/>
    <col min="4" max="4" width="12.5703125" customWidth="1"/>
    <col min="6" max="6" width="14.42578125" customWidth="1"/>
    <col min="8" max="8" width="23.7109375" customWidth="1"/>
  </cols>
  <sheetData>
    <row r="1" spans="1:9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/>
    </row>
    <row r="2" spans="1:9" x14ac:dyDescent="0.25">
      <c r="A2" s="1" t="s">
        <v>5</v>
      </c>
      <c r="B2" s="1" t="s">
        <v>8</v>
      </c>
      <c r="C2" s="1" t="s">
        <v>10</v>
      </c>
      <c r="D2" s="1">
        <v>18</v>
      </c>
      <c r="E2" s="1" t="s">
        <v>12</v>
      </c>
      <c r="F2" s="1" t="s">
        <v>14</v>
      </c>
      <c r="H2" s="1" t="s">
        <v>6</v>
      </c>
      <c r="I2">
        <f>COUNTIF(A2:A21,"IPA")</f>
        <v>10</v>
      </c>
    </row>
    <row r="3" spans="1:9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  <c r="F3" s="1" t="s">
        <v>15</v>
      </c>
      <c r="H3" s="1" t="s">
        <v>5</v>
      </c>
      <c r="I3">
        <f>COUNTIF(A2:A21,"IPS")</f>
        <v>6</v>
      </c>
    </row>
    <row r="4" spans="1:9" x14ac:dyDescent="0.25">
      <c r="A4" s="1" t="s">
        <v>7</v>
      </c>
      <c r="B4" s="1" t="s">
        <v>9</v>
      </c>
      <c r="C4" s="1" t="s">
        <v>10</v>
      </c>
      <c r="D4" s="1">
        <v>19</v>
      </c>
      <c r="E4" s="1" t="s">
        <v>12</v>
      </c>
      <c r="F4" s="1" t="s">
        <v>14</v>
      </c>
      <c r="H4" s="1" t="s">
        <v>7</v>
      </c>
      <c r="I4">
        <f>COUNTIF(A2:A21,"LAIN")</f>
        <v>4</v>
      </c>
    </row>
    <row r="5" spans="1:9" x14ac:dyDescent="0.25">
      <c r="A5" s="1" t="s">
        <v>6</v>
      </c>
      <c r="B5" s="1" t="s">
        <v>9</v>
      </c>
      <c r="C5" s="1" t="s">
        <v>11</v>
      </c>
      <c r="D5" s="1">
        <v>17</v>
      </c>
      <c r="E5" s="1" t="s">
        <v>12</v>
      </c>
      <c r="F5" s="1" t="s">
        <v>14</v>
      </c>
    </row>
    <row r="6" spans="1:9" x14ac:dyDescent="0.25">
      <c r="A6" s="1" t="s">
        <v>6</v>
      </c>
      <c r="B6" s="1" t="s">
        <v>8</v>
      </c>
      <c r="C6" s="1" t="s">
        <v>10</v>
      </c>
      <c r="D6" s="1">
        <v>17</v>
      </c>
      <c r="E6" s="1" t="s">
        <v>12</v>
      </c>
      <c r="F6" s="1" t="s">
        <v>15</v>
      </c>
    </row>
    <row r="7" spans="1:9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  <c r="F7" s="1" t="s">
        <v>15</v>
      </c>
      <c r="H7" s="1" t="s">
        <v>15</v>
      </c>
      <c r="I7">
        <f>COUNTIF(F2:F21,"TEPAT")</f>
        <v>13</v>
      </c>
    </row>
    <row r="8" spans="1:9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  <c r="F8" s="1" t="s">
        <v>14</v>
      </c>
      <c r="H8" s="1" t="s">
        <v>14</v>
      </c>
      <c r="I8">
        <f>COUNTIF(F2:F21,"TERLAMBAT")</f>
        <v>7</v>
      </c>
    </row>
    <row r="9" spans="1:9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  <c r="F9" s="1" t="s">
        <v>15</v>
      </c>
    </row>
    <row r="10" spans="1:9" x14ac:dyDescent="0.25">
      <c r="A10" s="1" t="s">
        <v>5</v>
      </c>
      <c r="B10" s="1" t="s">
        <v>9</v>
      </c>
      <c r="C10" s="1" t="s">
        <v>11</v>
      </c>
      <c r="D10" s="1">
        <v>18</v>
      </c>
      <c r="E10" s="1" t="s">
        <v>12</v>
      </c>
      <c r="F10" s="1" t="s">
        <v>14</v>
      </c>
    </row>
    <row r="11" spans="1:9" x14ac:dyDescent="0.25">
      <c r="A11" s="1" t="s">
        <v>7</v>
      </c>
      <c r="B11" s="1" t="s">
        <v>8</v>
      </c>
      <c r="C11" s="1" t="s">
        <v>10</v>
      </c>
      <c r="D11" s="1">
        <v>18</v>
      </c>
      <c r="E11" s="1" t="s">
        <v>12</v>
      </c>
      <c r="F11" s="1" t="s">
        <v>15</v>
      </c>
      <c r="H11" s="1" t="s">
        <v>17</v>
      </c>
      <c r="I11">
        <f>MAX(D2:D21)</f>
        <v>23</v>
      </c>
    </row>
    <row r="12" spans="1:9" x14ac:dyDescent="0.25">
      <c r="A12" s="1" t="s">
        <v>6</v>
      </c>
      <c r="B12" s="1" t="s">
        <v>8</v>
      </c>
      <c r="C12" s="1" t="s">
        <v>10</v>
      </c>
      <c r="D12" s="1">
        <v>19</v>
      </c>
      <c r="E12" s="1" t="s">
        <v>12</v>
      </c>
      <c r="F12" s="1" t="s">
        <v>15</v>
      </c>
      <c r="H12" s="1" t="s">
        <v>18</v>
      </c>
      <c r="I12">
        <f>MIN(D2:D21)</f>
        <v>16</v>
      </c>
    </row>
    <row r="13" spans="1:9" x14ac:dyDescent="0.25">
      <c r="A13" s="1" t="s">
        <v>5</v>
      </c>
      <c r="B13" s="1" t="s">
        <v>9</v>
      </c>
      <c r="C13" s="1" t="s">
        <v>10</v>
      </c>
      <c r="D13" s="1">
        <v>20</v>
      </c>
      <c r="E13" s="1" t="s">
        <v>12</v>
      </c>
      <c r="F13" s="1" t="s">
        <v>15</v>
      </c>
      <c r="H13" s="1" t="s">
        <v>19</v>
      </c>
      <c r="I13">
        <f>AVERAGE(D2:D21)</f>
        <v>18.95</v>
      </c>
    </row>
    <row r="14" spans="1:9" x14ac:dyDescent="0.25">
      <c r="A14" s="1" t="s">
        <v>5</v>
      </c>
      <c r="B14" s="1" t="s">
        <v>9</v>
      </c>
      <c r="C14" s="1" t="s">
        <v>10</v>
      </c>
      <c r="D14" s="1">
        <v>19</v>
      </c>
      <c r="E14" s="1" t="s">
        <v>12</v>
      </c>
      <c r="F14" s="1" t="s">
        <v>15</v>
      </c>
      <c r="H14" s="1" t="s">
        <v>20</v>
      </c>
      <c r="I14">
        <f>STDEV(D2:D21)</f>
        <v>1.6693837501494848</v>
      </c>
    </row>
    <row r="15" spans="1:9" x14ac:dyDescent="0.25">
      <c r="A15" s="1" t="s">
        <v>6</v>
      </c>
      <c r="B15" s="1" t="s">
        <v>9</v>
      </c>
      <c r="C15" s="1" t="s">
        <v>10</v>
      </c>
      <c r="D15" s="1">
        <v>19</v>
      </c>
      <c r="E15" s="1" t="s">
        <v>12</v>
      </c>
      <c r="F15" s="1" t="s">
        <v>15</v>
      </c>
    </row>
    <row r="16" spans="1:9" x14ac:dyDescent="0.25">
      <c r="A16" s="1" t="s">
        <v>6</v>
      </c>
      <c r="B16" s="1" t="s">
        <v>9</v>
      </c>
      <c r="C16" s="1" t="s">
        <v>11</v>
      </c>
      <c r="D16" s="1">
        <v>22</v>
      </c>
      <c r="E16" s="1" t="s">
        <v>13</v>
      </c>
      <c r="F16" s="1" t="s">
        <v>15</v>
      </c>
    </row>
    <row r="17" spans="1:9" x14ac:dyDescent="0.25">
      <c r="A17" s="1" t="s">
        <v>7</v>
      </c>
      <c r="B17" s="1" t="s">
        <v>9</v>
      </c>
      <c r="C17" s="1" t="s">
        <v>10</v>
      </c>
      <c r="D17" s="1">
        <v>16</v>
      </c>
      <c r="E17" s="1" t="s">
        <v>12</v>
      </c>
      <c r="F17" s="1" t="s">
        <v>14</v>
      </c>
      <c r="H17" s="1" t="s">
        <v>21</v>
      </c>
      <c r="I17" s="1">
        <f>COUNTIFS(A2:A21,"IPA",B2:B21,"PRIA",E2:E21,"YA",F2:F21,"TEPAT")</f>
        <v>3</v>
      </c>
    </row>
    <row r="18" spans="1:9" x14ac:dyDescent="0.25">
      <c r="A18" s="1" t="s">
        <v>5</v>
      </c>
      <c r="B18" s="1" t="s">
        <v>9</v>
      </c>
      <c r="C18" s="1" t="s">
        <v>11</v>
      </c>
      <c r="D18" s="1">
        <v>20</v>
      </c>
      <c r="E18" s="1" t="s">
        <v>12</v>
      </c>
      <c r="F18" s="1" t="s">
        <v>15</v>
      </c>
    </row>
    <row r="19" spans="1:9" x14ac:dyDescent="0.25">
      <c r="A19" s="1" t="s">
        <v>7</v>
      </c>
      <c r="B19" s="1" t="s">
        <v>9</v>
      </c>
      <c r="C19" s="1" t="s">
        <v>11</v>
      </c>
      <c r="D19" s="1">
        <v>23</v>
      </c>
      <c r="E19" s="1" t="s">
        <v>13</v>
      </c>
      <c r="F19" s="1" t="s">
        <v>15</v>
      </c>
    </row>
    <row r="20" spans="1:9" x14ac:dyDescent="0.25">
      <c r="A20" s="1" t="s">
        <v>6</v>
      </c>
      <c r="B20" s="1" t="s">
        <v>9</v>
      </c>
      <c r="C20" s="1" t="s">
        <v>10</v>
      </c>
      <c r="D20" s="1">
        <v>21</v>
      </c>
      <c r="E20" s="1" t="s">
        <v>13</v>
      </c>
      <c r="F20" s="1" t="s">
        <v>15</v>
      </c>
    </row>
    <row r="21" spans="1:9" x14ac:dyDescent="0.25">
      <c r="A21" s="1" t="s">
        <v>5</v>
      </c>
      <c r="B21" s="1" t="s">
        <v>9</v>
      </c>
      <c r="C21" s="1" t="s">
        <v>10</v>
      </c>
      <c r="D21" s="1">
        <v>19</v>
      </c>
      <c r="E21" s="1" t="s">
        <v>12</v>
      </c>
      <c r="F2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LABSI-10</dc:creator>
  <cp:lastModifiedBy>LABSI-10</cp:lastModifiedBy>
  <dcterms:created xsi:type="dcterms:W3CDTF">2019-09-26T07:10:16Z</dcterms:created>
  <dcterms:modified xsi:type="dcterms:W3CDTF">2019-09-26T08:01:59Z</dcterms:modified>
</cp:coreProperties>
</file>