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ia\nauka samodzielna\import export\TR Imports by Countries\3 Excel data prepraration\"/>
    </mc:Choice>
  </mc:AlternateContent>
  <xr:revisionPtr revIDLastSave="0" documentId="13_ncr:1_{3D251C6C-66A8-4C7B-A992-D75C6F40F288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%year-year change" sheetId="5" r:id="rId1"/>
    <sheet name="% of year's total" sheetId="4" r:id="rId2"/>
    <sheet name="Sheet1" sheetId="1" r:id="rId3"/>
    <sheet name="Imports_change" sheetId="2" r:id="rId4"/>
  </sheets>
  <definedNames>
    <definedName name="_xlnm._FilterDatabase" localSheetId="2" hidden="1">Sheet1!$A$1:$P$2143</definedName>
  </definedName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" i="1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5" i="4"/>
  <c r="Y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" i="1"/>
  <c r="X5" i="1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" i="1"/>
  <c r="X236" i="1" l="1"/>
  <c r="X228" i="1"/>
  <c r="X220" i="1"/>
  <c r="X212" i="1"/>
  <c r="X204" i="1"/>
  <c r="X196" i="1"/>
  <c r="X188" i="1"/>
  <c r="X180" i="1"/>
  <c r="X172" i="1"/>
  <c r="X164" i="1"/>
  <c r="X156" i="1"/>
  <c r="X148" i="1"/>
  <c r="X140" i="1"/>
  <c r="X132" i="1"/>
  <c r="X124" i="1"/>
  <c r="X116" i="1"/>
  <c r="X108" i="1"/>
  <c r="X100" i="1"/>
  <c r="X92" i="1"/>
  <c r="X84" i="1"/>
  <c r="X76" i="1"/>
  <c r="X68" i="1"/>
  <c r="X60" i="1"/>
  <c r="X52" i="1"/>
  <c r="X44" i="1"/>
  <c r="X36" i="1"/>
  <c r="X28" i="1"/>
  <c r="X20" i="1"/>
  <c r="X12" i="1"/>
  <c r="X4" i="1"/>
  <c r="X235" i="1"/>
  <c r="X227" i="1"/>
  <c r="X219" i="1"/>
  <c r="X211" i="1"/>
  <c r="X203" i="1"/>
  <c r="X195" i="1"/>
  <c r="X187" i="1"/>
  <c r="X179" i="1"/>
  <c r="X171" i="1"/>
  <c r="X163" i="1"/>
  <c r="X155" i="1"/>
  <c r="X147" i="1"/>
  <c r="X139" i="1"/>
  <c r="X131" i="1"/>
  <c r="X123" i="1"/>
  <c r="X115" i="1"/>
  <c r="X107" i="1"/>
  <c r="X99" i="1"/>
  <c r="X91" i="1"/>
  <c r="X83" i="1"/>
  <c r="X75" i="1"/>
  <c r="X67" i="1"/>
  <c r="X59" i="1"/>
  <c r="X51" i="1"/>
  <c r="X43" i="1"/>
  <c r="X35" i="1"/>
  <c r="X27" i="1"/>
  <c r="X19" i="1"/>
  <c r="X11" i="1"/>
  <c r="X3" i="1"/>
  <c r="X234" i="1"/>
  <c r="X226" i="1"/>
  <c r="X218" i="1"/>
  <c r="X210" i="1"/>
  <c r="X202" i="1"/>
  <c r="X194" i="1"/>
  <c r="X186" i="1"/>
  <c r="X178" i="1"/>
  <c r="X170" i="1"/>
  <c r="X162" i="1"/>
  <c r="X154" i="1"/>
  <c r="X146" i="1"/>
  <c r="X138" i="1"/>
  <c r="X130" i="1"/>
  <c r="X122" i="1"/>
  <c r="X114" i="1"/>
  <c r="X106" i="1"/>
  <c r="X98" i="1"/>
  <c r="X90" i="1"/>
  <c r="X82" i="1"/>
  <c r="X74" i="1"/>
  <c r="X66" i="1"/>
  <c r="X58" i="1"/>
  <c r="X50" i="1"/>
  <c r="X42" i="1"/>
  <c r="X34" i="1"/>
  <c r="X26" i="1"/>
  <c r="X18" i="1"/>
  <c r="X10" i="1"/>
  <c r="X233" i="1"/>
  <c r="X225" i="1"/>
  <c r="X217" i="1"/>
  <c r="X209" i="1"/>
  <c r="X201" i="1"/>
  <c r="X193" i="1"/>
  <c r="X185" i="1"/>
  <c r="X177" i="1"/>
  <c r="X169" i="1"/>
  <c r="X161" i="1"/>
  <c r="X153" i="1"/>
  <c r="X145" i="1"/>
  <c r="X137" i="1"/>
  <c r="X129" i="1"/>
  <c r="X121" i="1"/>
  <c r="X113" i="1"/>
  <c r="X105" i="1"/>
  <c r="X97" i="1"/>
  <c r="X89" i="1"/>
  <c r="X81" i="1"/>
  <c r="X73" i="1"/>
  <c r="X65" i="1"/>
  <c r="X57" i="1"/>
  <c r="X49" i="1"/>
  <c r="X41" i="1"/>
  <c r="X33" i="1"/>
  <c r="X25" i="1"/>
  <c r="X17" i="1"/>
  <c r="X9" i="1"/>
  <c r="X2" i="1"/>
  <c r="X232" i="1"/>
  <c r="X224" i="1"/>
  <c r="X216" i="1"/>
  <c r="X208" i="1"/>
  <c r="X200" i="1"/>
  <c r="X192" i="1"/>
  <c r="X184" i="1"/>
  <c r="X176" i="1"/>
  <c r="X168" i="1"/>
  <c r="X160" i="1"/>
  <c r="X152" i="1"/>
  <c r="X144" i="1"/>
  <c r="X136" i="1"/>
  <c r="X128" i="1"/>
  <c r="X120" i="1"/>
  <c r="X112" i="1"/>
  <c r="X104" i="1"/>
  <c r="X96" i="1"/>
  <c r="X88" i="1"/>
  <c r="X80" i="1"/>
  <c r="X72" i="1"/>
  <c r="X64" i="1"/>
  <c r="X56" i="1"/>
  <c r="X48" i="1"/>
  <c r="X40" i="1"/>
  <c r="X32" i="1"/>
  <c r="X24" i="1"/>
  <c r="X16" i="1"/>
  <c r="X8" i="1"/>
  <c r="X239" i="1"/>
  <c r="X231" i="1"/>
  <c r="X223" i="1"/>
  <c r="X215" i="1"/>
  <c r="X207" i="1"/>
  <c r="X199" i="1"/>
  <c r="X191" i="1"/>
  <c r="X183" i="1"/>
  <c r="X175" i="1"/>
  <c r="X167" i="1"/>
  <c r="X159" i="1"/>
  <c r="X151" i="1"/>
  <c r="X143" i="1"/>
  <c r="X135" i="1"/>
  <c r="X127" i="1"/>
  <c r="X119" i="1"/>
  <c r="X111" i="1"/>
  <c r="X103" i="1"/>
  <c r="X95" i="1"/>
  <c r="X87" i="1"/>
  <c r="X79" i="1"/>
  <c r="X71" i="1"/>
  <c r="X63" i="1"/>
  <c r="X55" i="1"/>
  <c r="X47" i="1"/>
  <c r="X39" i="1"/>
  <c r="X31" i="1"/>
  <c r="X23" i="1"/>
  <c r="X15" i="1"/>
  <c r="X7" i="1"/>
  <c r="X238" i="1"/>
  <c r="X230" i="1"/>
  <c r="X222" i="1"/>
  <c r="X214" i="1"/>
  <c r="X206" i="1"/>
  <c r="X198" i="1"/>
  <c r="X190" i="1"/>
  <c r="X182" i="1"/>
  <c r="X174" i="1"/>
  <c r="X166" i="1"/>
  <c r="X158" i="1"/>
  <c r="X150" i="1"/>
  <c r="X142" i="1"/>
  <c r="X134" i="1"/>
  <c r="X126" i="1"/>
  <c r="X118" i="1"/>
  <c r="X110" i="1"/>
  <c r="X102" i="1"/>
  <c r="X94" i="1"/>
  <c r="X86" i="1"/>
  <c r="X78" i="1"/>
  <c r="X70" i="1"/>
  <c r="X62" i="1"/>
  <c r="X54" i="1"/>
  <c r="X46" i="1"/>
  <c r="X38" i="1"/>
  <c r="X30" i="1"/>
  <c r="X22" i="1"/>
  <c r="X14" i="1"/>
  <c r="X6" i="1"/>
  <c r="X237" i="1"/>
  <c r="X229" i="1"/>
  <c r="X221" i="1"/>
  <c r="X213" i="1"/>
  <c r="X205" i="1"/>
  <c r="X197" i="1"/>
  <c r="X189" i="1"/>
  <c r="X181" i="1"/>
  <c r="X173" i="1"/>
  <c r="X165" i="1"/>
  <c r="X157" i="1"/>
  <c r="X149" i="1"/>
  <c r="X141" i="1"/>
  <c r="X133" i="1"/>
  <c r="X125" i="1"/>
  <c r="X117" i="1"/>
  <c r="X109" i="1"/>
  <c r="X101" i="1"/>
  <c r="X93" i="1"/>
  <c r="X85" i="1"/>
  <c r="X77" i="1"/>
  <c r="X69" i="1"/>
  <c r="X61" i="1"/>
  <c r="X53" i="1"/>
  <c r="X45" i="1"/>
  <c r="X37" i="1"/>
  <c r="X29" i="1"/>
  <c r="X21" i="1"/>
  <c r="X13" i="1"/>
</calcChain>
</file>

<file path=xl/sharedStrings.xml><?xml version="1.0" encoding="utf-8"?>
<sst xmlns="http://schemas.openxmlformats.org/spreadsheetml/2006/main" count="3603" uniqueCount="264">
  <si>
    <t>Year</t>
  </si>
  <si>
    <t>Country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</si>
  <si>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</si>
  <si>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</si>
  <si>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</si>
  <si>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</si>
  <si>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</si>
  <si>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</si>
  <si>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</si>
  <si>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</si>
  <si>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</si>
  <si>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</si>
  <si>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</si>
  <si>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</si>
  <si>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China</t>
  </si>
  <si>
    <t>Russia</t>
  </si>
  <si>
    <t>Confidential Country</t>
  </si>
  <si>
    <t>Germany</t>
  </si>
  <si>
    <t>USA</t>
  </si>
  <si>
    <t>Italy</t>
  </si>
  <si>
    <t>India</t>
  </si>
  <si>
    <t>France</t>
  </si>
  <si>
    <t>South Korea</t>
  </si>
  <si>
    <t>Spain</t>
  </si>
  <si>
    <t>Belgium</t>
  </si>
  <si>
    <t>United Kingdom</t>
  </si>
  <si>
    <t>Netherlands</t>
  </si>
  <si>
    <t>Ukraine</t>
  </si>
  <si>
    <t>Japan</t>
  </si>
  <si>
    <t>Brazil</t>
  </si>
  <si>
    <t>Poland</t>
  </si>
  <si>
    <t>Romania</t>
  </si>
  <si>
    <t>Saudi Arabia</t>
  </si>
  <si>
    <t>Switzerland</t>
  </si>
  <si>
    <t>Malaysia</t>
  </si>
  <si>
    <t>Iran</t>
  </si>
  <si>
    <t>Czech Republic</t>
  </si>
  <si>
    <t>Bulgaria</t>
  </si>
  <si>
    <t>UAE</t>
  </si>
  <si>
    <t>Egypt</t>
  </si>
  <si>
    <t>Israel</t>
  </si>
  <si>
    <t>Greece</t>
  </si>
  <si>
    <t>Sweden</t>
  </si>
  <si>
    <t>Taiwan</t>
  </si>
  <si>
    <t>Indonesia</t>
  </si>
  <si>
    <t>Austria</t>
  </si>
  <si>
    <t>Uzbekistan</t>
  </si>
  <si>
    <t>Iraq</t>
  </si>
  <si>
    <t>Thailand</t>
  </si>
  <si>
    <t>Hungary</t>
  </si>
  <si>
    <t>Kazakhstan</t>
  </si>
  <si>
    <t>Colombia</t>
  </si>
  <si>
    <t>Vietnam</t>
  </si>
  <si>
    <t>Finland</t>
  </si>
  <si>
    <t>Rep. of South Africa</t>
  </si>
  <si>
    <t>Algeria</t>
  </si>
  <si>
    <t>Portugal</t>
  </si>
  <si>
    <t>Slovakia</t>
  </si>
  <si>
    <t>Denmark</t>
  </si>
  <si>
    <t>Oman</t>
  </si>
  <si>
    <t>Canada</t>
  </si>
  <si>
    <t>Ireland</t>
  </si>
  <si>
    <t>Mexico</t>
  </si>
  <si>
    <t>Australia</t>
  </si>
  <si>
    <t>Norway</t>
  </si>
  <si>
    <t>Morocco</t>
  </si>
  <si>
    <t>Libya</t>
  </si>
  <si>
    <t>Azerbaijan</t>
  </si>
  <si>
    <t>Turkmenistan</t>
  </si>
  <si>
    <t>Qatar</t>
  </si>
  <si>
    <t>Lithuania</t>
  </si>
  <si>
    <t>Argentina</t>
  </si>
  <si>
    <t>Bangladesh</t>
  </si>
  <si>
    <t>Georgia</t>
  </si>
  <si>
    <t>Venezuela</t>
  </si>
  <si>
    <t>Slovenia</t>
  </si>
  <si>
    <t>Serbia</t>
  </si>
  <si>
    <t>Singapore</t>
  </si>
  <si>
    <t>Croatia</t>
  </si>
  <si>
    <t>Côte d'Ivoir</t>
  </si>
  <si>
    <t>Chile</t>
  </si>
  <si>
    <t>Moldova</t>
  </si>
  <si>
    <t>Bahrain</t>
  </si>
  <si>
    <t>Pakistan</t>
  </si>
  <si>
    <t>Mauritania</t>
  </si>
  <si>
    <t>Tunisia</t>
  </si>
  <si>
    <t>Peru</t>
  </si>
  <si>
    <t>Uruguay</t>
  </si>
  <si>
    <t>Belarus</t>
  </si>
  <si>
    <t>Latvia</t>
  </si>
  <si>
    <t>Bosnia and Herzegovina</t>
  </si>
  <si>
    <t>Estonia</t>
  </si>
  <si>
    <t>North Macedonia</t>
  </si>
  <si>
    <t>Syria</t>
  </si>
  <si>
    <t>Tajikistan</t>
  </si>
  <si>
    <t>Philippines</t>
  </si>
  <si>
    <t>Ecuador</t>
  </si>
  <si>
    <t>Bolivia</t>
  </si>
  <si>
    <t>Luxembourg</t>
  </si>
  <si>
    <t>Turkish Rep. of Nor.Cyprus</t>
  </si>
  <si>
    <t>Ghana</t>
  </si>
  <si>
    <t>Jordan</t>
  </si>
  <si>
    <t>Chad</t>
  </si>
  <si>
    <t>Malta</t>
  </si>
  <si>
    <t>Nigeria</t>
  </si>
  <si>
    <t>Sudan</t>
  </si>
  <si>
    <t>Sri Lanka</t>
  </si>
  <si>
    <t>Kuwait</t>
  </si>
  <si>
    <t>Kyrgyzstan</t>
  </si>
  <si>
    <t>Hong Kong</t>
  </si>
  <si>
    <t>Cambodia</t>
  </si>
  <si>
    <t>Albania</t>
  </si>
  <si>
    <t>Cameroon</t>
  </si>
  <si>
    <t>Mali</t>
  </si>
  <si>
    <t>Lebanon</t>
  </si>
  <si>
    <t>Costa Rica</t>
  </si>
  <si>
    <t>Myanmar</t>
  </si>
  <si>
    <t>Mozambique</t>
  </si>
  <si>
    <t>Tanzania</t>
  </si>
  <si>
    <t>Marshall Islands</t>
  </si>
  <si>
    <t>Countries and territories not specified</t>
  </si>
  <si>
    <t>Afghanistan</t>
  </si>
  <si>
    <t>New Zealand</t>
  </si>
  <si>
    <t>Togo</t>
  </si>
  <si>
    <t>Iceland</t>
  </si>
  <si>
    <t>Dominican Rep.</t>
  </si>
  <si>
    <t>Seychelles</t>
  </si>
  <si>
    <t>Gabon</t>
  </si>
  <si>
    <t>Ethiopia</t>
  </si>
  <si>
    <t>Malawi</t>
  </si>
  <si>
    <t>Kenya</t>
  </si>
  <si>
    <t>Kosovo</t>
  </si>
  <si>
    <t>Montenegro</t>
  </si>
  <si>
    <t>Yemen</t>
  </si>
  <si>
    <t>Panama</t>
  </si>
  <si>
    <t>Madagascar</t>
  </si>
  <si>
    <t>Nepal</t>
  </si>
  <si>
    <t>Zimbabwe</t>
  </si>
  <si>
    <t>Guatemala</t>
  </si>
  <si>
    <t>Democratic Rep. of the Congo</t>
  </si>
  <si>
    <t>Burkina Faso</t>
  </si>
  <si>
    <t>Benin</t>
  </si>
  <si>
    <t>Cuba</t>
  </si>
  <si>
    <t>Uganda</t>
  </si>
  <si>
    <t>State of Palestine</t>
  </si>
  <si>
    <t>Angola</t>
  </si>
  <si>
    <t>Senegal</t>
  </si>
  <si>
    <t>Honduras</t>
  </si>
  <si>
    <t>Sierra Leone</t>
  </si>
  <si>
    <t>Guinea</t>
  </si>
  <si>
    <t>Comoros</t>
  </si>
  <si>
    <t>Paraguay</t>
  </si>
  <si>
    <t>El Salvador</t>
  </si>
  <si>
    <t>Niger</t>
  </si>
  <si>
    <t>Guinea-Bissau</t>
  </si>
  <si>
    <t>Zambia</t>
  </si>
  <si>
    <t>Somalia</t>
  </si>
  <si>
    <t>Laos</t>
  </si>
  <si>
    <t>Armenia</t>
  </si>
  <si>
    <t>Liberia</t>
  </si>
  <si>
    <t>Guyana</t>
  </si>
  <si>
    <t>Belize</t>
  </si>
  <si>
    <t>Liechtenstein</t>
  </si>
  <si>
    <t>Mongolia</t>
  </si>
  <si>
    <t>Cayman Islands</t>
  </si>
  <si>
    <t>Congo</t>
  </si>
  <si>
    <t>Central African Rep.</t>
  </si>
  <si>
    <t>Gibraltar</t>
  </si>
  <si>
    <t>San Marino</t>
  </si>
  <si>
    <t>Nicaragua</t>
  </si>
  <si>
    <t>Mauritius</t>
  </si>
  <si>
    <t>Trinidad and Tobago</t>
  </si>
  <si>
    <t>Haiti</t>
  </si>
  <si>
    <t>Palau</t>
  </si>
  <si>
    <t>Cape Verde</t>
  </si>
  <si>
    <t>Cook Islands</t>
  </si>
  <si>
    <t>Bahamas</t>
  </si>
  <si>
    <t>Faroe Islands</t>
  </si>
  <si>
    <t>Djibouti</t>
  </si>
  <si>
    <t>Bhutan</t>
  </si>
  <si>
    <t>Rwanda</t>
  </si>
  <si>
    <t>Macao</t>
  </si>
  <si>
    <t>Vanuatu</t>
  </si>
  <si>
    <t>Papua New Guinea</t>
  </si>
  <si>
    <t>Botswana</t>
  </si>
  <si>
    <t>Lesotho</t>
  </si>
  <si>
    <t>Jamaica</t>
  </si>
  <si>
    <t>Niue Island</t>
  </si>
  <si>
    <t>Gambia</t>
  </si>
  <si>
    <t>Suriname</t>
  </si>
  <si>
    <t>Vatican City State</t>
  </si>
  <si>
    <t>Fiji</t>
  </si>
  <si>
    <t>Namibia</t>
  </si>
  <si>
    <t>Tuvalu</t>
  </si>
  <si>
    <t>Timor-Leste</t>
  </si>
  <si>
    <t>Burundi</t>
  </si>
  <si>
    <t>Eritrea</t>
  </si>
  <si>
    <t>Nauru</t>
  </si>
  <si>
    <t>Equatorial Guinea</t>
  </si>
  <si>
    <t>Barbados</t>
  </si>
  <si>
    <t>USA Minor Outlying Islands</t>
  </si>
  <si>
    <t>South Sudan</t>
  </si>
  <si>
    <t>Andorra</t>
  </si>
  <si>
    <t>American Samoa</t>
  </si>
  <si>
    <t>Bermuda</t>
  </si>
  <si>
    <t>Eswatini</t>
  </si>
  <si>
    <t>Tokelau Islands</t>
  </si>
  <si>
    <t>St. Kitts and Nevis</t>
  </si>
  <si>
    <t>French Polynesia</t>
  </si>
  <si>
    <t>Guam</t>
  </si>
  <si>
    <t>Brunei Darussalam</t>
  </si>
  <si>
    <t>Maldives</t>
  </si>
  <si>
    <t>Dominica</t>
  </si>
  <si>
    <t>USA Virgin Isl.</t>
  </si>
  <si>
    <t>Grenada</t>
  </si>
  <si>
    <t>Greenland</t>
  </si>
  <si>
    <t>Antarctica</t>
  </si>
  <si>
    <t>South Georgia and Sandwich. Isl.</t>
  </si>
  <si>
    <t>New Caledonia</t>
  </si>
  <si>
    <t>St. Vincent and Grenadines</t>
  </si>
  <si>
    <t>Micronesia</t>
  </si>
  <si>
    <t>Christmas Islands</t>
  </si>
  <si>
    <t>Solomon Isl.</t>
  </si>
  <si>
    <t>Turks And Caicos Isl</t>
  </si>
  <si>
    <t>Aruba</t>
  </si>
  <si>
    <t>Cocos Islands</t>
  </si>
  <si>
    <t>British Ind.Oce.Ter.</t>
  </si>
  <si>
    <t>Anguilla</t>
  </si>
  <si>
    <t>Antigua and Barbuda</t>
  </si>
  <si>
    <t>Northern Mariana Islands</t>
  </si>
  <si>
    <t>St. Lucia</t>
  </si>
  <si>
    <t>French Southern Territories</t>
  </si>
  <si>
    <t>Mayotte</t>
  </si>
  <si>
    <t>British Virgin Isl.</t>
  </si>
  <si>
    <t>Kiribati</t>
  </si>
  <si>
    <t>Samoa</t>
  </si>
  <si>
    <t>North Korea</t>
  </si>
  <si>
    <t>Montserrat</t>
  </si>
  <si>
    <t>Sao Tome And Principe</t>
  </si>
  <si>
    <t>Heard Island and Mc Donald Isl.</t>
  </si>
  <si>
    <t>Vallis and Futuna</t>
  </si>
  <si>
    <t>Curaçao</t>
  </si>
  <si>
    <t>St. Helena And Dep.</t>
  </si>
  <si>
    <t>St Pierre and Miquelon</t>
  </si>
  <si>
    <t>Pitcairn</t>
  </si>
  <si>
    <t>Falkland Islands</t>
  </si>
  <si>
    <t>Norfolk Islands</t>
  </si>
  <si>
    <t>Ceuta</t>
  </si>
  <si>
    <t>Melilla</t>
  </si>
  <si>
    <t>Tonga</t>
  </si>
  <si>
    <t>Bouvet Islands</t>
  </si>
  <si>
    <t>Stores and Provinces</t>
  </si>
  <si>
    <t>13/14</t>
  </si>
  <si>
    <t>14/15</t>
  </si>
  <si>
    <t>15/16</t>
  </si>
  <si>
    <t>16/17</t>
  </si>
  <si>
    <t>17/18</t>
  </si>
  <si>
    <t>18/19</t>
  </si>
  <si>
    <t>19/20</t>
  </si>
  <si>
    <t>20/21</t>
  </si>
  <si>
    <t>Sum of Total</t>
  </si>
  <si>
    <t>cummulative % of 2021's total</t>
  </si>
  <si>
    <t>Code</t>
  </si>
  <si>
    <t>I_Total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</si>
</sst>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charset val="1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9"/>
      <name val="Arial"/>
      <family val="2"/>
      <charset val="238"/>
    </font>
    <font>
      <b/>
      <sz val="9"/>
      <name val="Arial"/>
      <family val="2"/>
      <charset val="238"/>
    </font>
    <font>
      <sz val="9"/>
      <color indexed="8"/>
      <name val="Arial"/>
      <family val="2"/>
      <charset val="238"/>
    </font>
    <font>
      <b/>
      <sz val="9"/>
      <color indexed="8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1" xfId="0" applyFont="1" applyFill="1" applyBorder="1" applyAlignment="1" applyProtection="1">
      <alignment horizontal="center" vertical="top"/>
    </xf>
    <xf numFmtId="0" fontId="1" fillId="0" borderId="0" xfId="0" applyFont="1" applyFill="1" applyBorder="1" applyAlignment="1" applyProtection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pivotButton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10" fontId="0" fillId="0" borderId="2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10" fontId="0" fillId="0" borderId="5" xfId="0" applyNumberFormat="1" applyBorder="1"/>
    <xf numFmtId="10" fontId="0" fillId="0" borderId="0" xfId="0" applyNumberFormat="1"/>
    <xf numFmtId="10" fontId="0" fillId="0" borderId="8" xfId="0" applyNumberFormat="1" applyBorder="1"/>
    <xf numFmtId="10" fontId="0" fillId="0" borderId="9" xfId="0" applyNumberFormat="1" applyBorder="1"/>
    <xf numFmtId="10" fontId="0" fillId="0" borderId="10" xfId="0" applyNumberFormat="1" applyBorder="1"/>
    <xf numFmtId="10" fontId="0" fillId="0" borderId="11" xfId="0" applyNumberFormat="1" applyBorder="1"/>
    <xf numFmtId="0" fontId="0" fillId="0" borderId="0" xfId="0" applyNumberFormat="1" applyBorder="1"/>
    <xf numFmtId="0" fontId="0" fillId="0" borderId="0" xfId="0" applyBorder="1"/>
    <xf numFmtId="10" fontId="0" fillId="0" borderId="0" xfId="0" applyNumberFormat="1" applyBorder="1"/>
    <xf numFmtId="0" fontId="3" fillId="0" borderId="0" xfId="0" applyFont="1" applyFill="1" applyBorder="1" applyAlignment="1" applyProtection="1"/>
    <xf numFmtId="0" fontId="4" fillId="0" borderId="1" xfId="0" applyFont="1" applyFill="1" applyBorder="1" applyAlignment="1" applyProtection="1">
      <alignment horizontal="center" vertical="top"/>
    </xf>
    <xf numFmtId="0" fontId="3" fillId="0" borderId="0" xfId="0" applyFont="1"/>
    <xf numFmtId="0" fontId="5" fillId="0" borderId="0" xfId="0" applyFont="1" applyFill="1" applyAlignment="1" applyProtection="1">
      <protection locked="0"/>
    </xf>
    <xf numFmtId="1" fontId="4" fillId="0" borderId="0" xfId="0" applyNumberFormat="1" applyFont="1" applyAlignment="1"/>
    <xf numFmtId="1" fontId="6" fillId="0" borderId="0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/>
    <xf numFmtId="10" fontId="3" fillId="0" borderId="0" xfId="0" applyNumberFormat="1" applyFont="1"/>
    <xf numFmtId="3" fontId="0" fillId="0" borderId="0" xfId="0" applyNumberFormat="1" applyFill="1" applyBorder="1"/>
    <xf numFmtId="0" fontId="0" fillId="0" borderId="12" xfId="0" applyBorder="1"/>
    <xf numFmtId="10" fontId="0" fillId="0" borderId="12" xfId="0" applyNumberFormat="1" applyBorder="1"/>
    <xf numFmtId="3" fontId="0" fillId="0" borderId="12" xfId="0" applyNumberFormat="1" applyFill="1" applyBorder="1"/>
    <xf numFmtId="0" fontId="3" fillId="0" borderId="12" xfId="0" applyFont="1" applyFill="1" applyBorder="1" applyAlignment="1" applyProtection="1"/>
    <xf numFmtId="0" fontId="3" fillId="0" borderId="12" xfId="0" applyFont="1" applyBorder="1"/>
    <xf numFmtId="10" fontId="3" fillId="0" borderId="12" xfId="0" applyNumberFormat="1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lan" refreshedDate="44580.847787962965" createdVersion="1" refreshedVersion="7" recordCount="2142" upgradeOnRefresh="1" xr:uid="{00000000-000A-0000-FFFF-FFFF05000000}">
  <cacheSource type="worksheet">
    <worksheetSource ref="A1:P2143" sheet="Sheet1"/>
  </cacheSource>
  <cacheFields count="15">
    <cacheField name="Year" numFmtId="0">
      <sharedItems containsSemiMixedTypes="0" containsString="0" containsNumber="1" containsInteger="1" minValue="2013" maxValue="2021" count="9">
        <n v="2021"/>
        <n v="2020"/>
        <n v="2019"/>
        <n v="2018"/>
        <n v="2017"/>
        <n v="2016"/>
        <n v="2015"/>
        <n v="2014"/>
        <n v="2013"/>
      </sharedItems>
    </cacheField>
    <cacheField name="Country" numFmtId="0">
      <sharedItems count="238">
        <s v="China"/>
        <s v="Russia"/>
        <s v="Confidential Country"/>
        <s v="Germany"/>
        <s v="USA"/>
        <s v="Italy"/>
        <s v="India"/>
        <s v="France"/>
        <s v="South Korea"/>
        <s v="Spain"/>
        <s v="Belgium"/>
        <s v="United Kingdom"/>
        <s v="Netherlands"/>
        <s v="Ukraine"/>
        <s v="Japan"/>
        <s v="Brazil"/>
        <s v="Poland"/>
        <s v="Romania"/>
        <s v="Saudi Arabia"/>
        <s v="Switzerland"/>
        <s v="Malaysia"/>
        <s v="Iran"/>
        <s v="Czech Republic"/>
        <s v="Bulgaria"/>
        <s v="UAE"/>
        <s v="Egypt"/>
        <s v="Israel"/>
        <s v="Greece"/>
        <s v="Sweden"/>
        <s v="Taiwan"/>
        <s v="Indonesia"/>
        <s v="Austria"/>
        <s v="Uzbekistan"/>
        <s v="Iraq"/>
        <s v="Thailand"/>
        <s v="Hungary"/>
        <s v="Kazakhstan"/>
        <s v="Colombia"/>
        <s v="Vietnam"/>
        <s v="Finland"/>
        <s v="Rep. of South Africa"/>
        <s v="Algeria"/>
        <s v="Portugal"/>
        <s v="Slovakia"/>
        <s v="Denmark"/>
        <s v="Oman"/>
        <s v="Canada"/>
        <s v="Ireland"/>
        <s v="Mexico"/>
        <s v="Australia"/>
        <s v="Norway"/>
        <s v="Morocco"/>
        <s v="Libya"/>
        <s v="Azerbaijan"/>
        <s v="Turkmenistan"/>
        <s v="Qatar"/>
        <s v="Lithuania"/>
        <s v="Argentina"/>
        <s v="Bangladesh"/>
        <s v="Georgia"/>
        <s v="Venezuela"/>
        <s v="Slovenia"/>
        <s v="Serbia"/>
        <s v="Singapore"/>
        <s v="Croatia"/>
        <s v="Côte d'Ivoir"/>
        <s v="Chile"/>
        <s v="Moldova"/>
        <s v="Bahrain"/>
        <s v="Pakistan"/>
        <s v="Mauritania"/>
        <s v="Tunisia"/>
        <s v="Peru"/>
        <s v="Uruguay"/>
        <s v="Belarus"/>
        <s v="Latvia"/>
        <s v="Bosnia and Herzegovina"/>
        <s v="Estonia"/>
        <s v="North Macedonia"/>
        <s v="Syria"/>
        <s v="Tajikistan"/>
        <s v="Philippines"/>
        <s v="Ecuador"/>
        <s v="Bolivia"/>
        <s v="Luxembourg"/>
        <s v="Turkish Rep. of Nor.Cyprus"/>
        <s v="Ghana"/>
        <s v="Jordan"/>
        <s v="Chad"/>
        <s v="Malta"/>
        <s v="Nigeria"/>
        <s v="Sudan"/>
        <s v="Sri Lanka"/>
        <s v="Kuwait"/>
        <s v="Kyrgyzstan"/>
        <s v="Hong Kong"/>
        <s v="Cambodia"/>
        <s v="Albania"/>
        <s v="Cameroon"/>
        <s v="Mali"/>
        <s v="Lebanon"/>
        <s v="Costa Rica"/>
        <s v="Myanmar"/>
        <s v="Mozambique"/>
        <s v="Tanzania"/>
        <s v="Marshall Islands"/>
        <s v="Countries and territories not specified"/>
        <s v="Afghanistan"/>
        <s v="New Zealand"/>
        <s v="Togo"/>
        <s v="Iceland"/>
        <s v="Dominican Rep."/>
        <s v="Seychelles"/>
        <s v="Gabon"/>
        <s v="Ethiopia"/>
        <s v="Malawi"/>
        <s v="Kenya"/>
        <s v="Kosovo"/>
        <s v="Montenegro"/>
        <s v="Yemen"/>
        <s v="Panama"/>
        <s v="Madagascar"/>
        <s v="Nepal"/>
        <s v="Zimbabwe"/>
        <s v="Guatemala"/>
        <s v="Democratic Rep. of the Congo"/>
        <s v="Burkina Faso"/>
        <s v="Benin"/>
        <s v="Cuba"/>
        <s v="Uganda"/>
        <s v="State of Palestine"/>
        <s v="Angola"/>
        <s v="Senegal"/>
        <s v="Honduras"/>
        <s v="Sierra Leone"/>
        <s v="Guinea"/>
        <s v="Comoros"/>
        <s v="Paraguay"/>
        <s v="El Salvador"/>
        <s v="Niger"/>
        <s v="Guinea-Bissau"/>
        <s v="Zambia"/>
        <s v="Somalia"/>
        <s v="Laos"/>
        <s v="Armenia"/>
        <s v="Liberia"/>
        <s v="Guyana"/>
        <s v="Belize"/>
        <s v="Liechtenstein"/>
        <s v="Mongolia"/>
        <s v="Cayman Islands"/>
        <s v="Congo"/>
        <s v="Central African Rep."/>
        <s v="Gibraltar"/>
        <s v="San Marino"/>
        <s v="Nicaragua"/>
        <s v="Mauritius"/>
        <s v="Trinidad and Tobago"/>
        <s v="Haiti"/>
        <s v="Palau"/>
        <s v="Cape Verde"/>
        <s v="Cook Islands"/>
        <s v="Bahamas"/>
        <s v="Faroe Islands"/>
        <s v="Djibouti"/>
        <s v="Bhutan"/>
        <s v="Rwanda"/>
        <s v="Macao"/>
        <s v="Vanuatu"/>
        <s v="Papua New Guinea"/>
        <s v="Botswana"/>
        <s v="Lesotho"/>
        <s v="Jamaica"/>
        <s v="Niue Island"/>
        <s v="Gambia"/>
        <s v="Suriname"/>
        <s v="Vatican City State"/>
        <s v="Fiji"/>
        <s v="Namibia"/>
        <s v="Tuvalu"/>
        <s v="Timor-Leste"/>
        <s v="Burundi"/>
        <s v="Eritrea"/>
        <s v="Nauru"/>
        <s v="Equatorial Guinea"/>
        <s v="Barbados"/>
        <s v="USA Minor Outlying Islands"/>
        <s v="South Sudan"/>
        <s v="Andorra"/>
        <s v="American Samoa"/>
        <s v="Bermuda"/>
        <s v="Eswatini"/>
        <s v="Tokelau Islands"/>
        <s v="St. Kitts and Nevis"/>
        <s v="French Polynesia"/>
        <s v="Guam"/>
        <s v="Brunei Darussalam"/>
        <s v="Maldives"/>
        <s v="Dominica"/>
        <s v="USA Virgin Isl."/>
        <s v="Grenada"/>
        <s v="Greenland"/>
        <s v="Antarctica"/>
        <s v="South Georgia and Sandwich. Isl."/>
        <s v="New Caledonia"/>
        <s v="St. Vincent and Grenadines"/>
        <s v="Micronesia"/>
        <s v="Christmas Islands"/>
        <s v="Solomon Isl."/>
        <s v="Turks And Caicos Isl"/>
        <s v="Aruba"/>
        <s v="Cocos Islands"/>
        <s v="British Ind.Oce.Ter."/>
        <s v="Anguilla"/>
        <s v="Antigua and Barbuda"/>
        <s v="Northern Mariana Islands"/>
        <s v="St. Lucia"/>
        <s v="French Southern Territories"/>
        <s v="Mayotte"/>
        <s v="British Virgin Isl."/>
        <s v="Kiribati"/>
        <s v="Samoa"/>
        <s v="North Korea"/>
        <s v="Montserrat"/>
        <s v="Sao Tome And Principe"/>
        <s v="Heard Island and Mc Donald Isl."/>
        <s v="Vallis and Futuna"/>
        <s v="Curaçao"/>
        <s v="St. Helena And Dep."/>
        <s v="St Pierre and Miquelon"/>
        <s v="Pitcairn"/>
        <s v="Falkland Islands"/>
        <s v="Norfolk Islands"/>
        <s v="Ceuta"/>
        <s v="Melilla"/>
        <s v="Tonga"/>
        <s v="Bouvet Islands"/>
        <s v="Stores and Provinces"/>
      </sharedItems>
    </cacheField>
    <cacheField name="Total" numFmtId="0">
      <sharedItems containsSemiMixedTypes="0" containsString="0" containsNumber="1" minValue="0" maxValue="29099543.833000001"/>
    </cacheField>
    <cacheField name="January" numFmtId="0">
      <sharedItems containsSemiMixedTypes="0" containsString="0" containsNumber="1" minValue="0" maxValue="2579306.929"/>
    </cacheField>
    <cacheField name="February" numFmtId="0">
      <sharedItems containsSemiMixedTypes="0" containsString="0" containsNumber="1" minValue="0" maxValue="2240792.3289999999"/>
    </cacheField>
    <cacheField name="March" numFmtId="0">
      <sharedItems containsSemiMixedTypes="0" containsString="0" containsNumber="1" minValue="0" maxValue="2812001.8289999999"/>
    </cacheField>
    <cacheField name="April" numFmtId="0">
      <sharedItems containsSemiMixedTypes="0" containsString="0" containsNumber="1" minValue="0" maxValue="2400668.4369999999"/>
    </cacheField>
    <cacheField name="May" numFmtId="0">
      <sharedItems containsSemiMixedTypes="0" containsString="0" containsNumber="1" minValue="0" maxValue="2632701.1320000002"/>
    </cacheField>
    <cacheField name="June" numFmtId="0">
      <sharedItems containsSemiMixedTypes="0" containsString="0" containsNumber="1" minValue="0" maxValue="2857104.1120000002"/>
    </cacheField>
    <cacheField name="July" numFmtId="0">
      <sharedItems containsSemiMixedTypes="0" containsString="0" containsNumber="1" minValue="0" maxValue="2656869.0920000002"/>
    </cacheField>
    <cacheField name="August" numFmtId="0">
      <sharedItems containsSemiMixedTypes="0" containsString="0" containsNumber="1" minValue="0" maxValue="2839869.7769999998"/>
    </cacheField>
    <cacheField name="September" numFmtId="0">
      <sharedItems containsSemiMixedTypes="0" containsString="0" containsNumber="1" minValue="0" maxValue="2896817.6009999998"/>
    </cacheField>
    <cacheField name="October" numFmtId="0">
      <sharedItems containsSemiMixedTypes="0" containsString="0" containsNumber="1" minValue="0" maxValue="2864147.55"/>
    </cacheField>
    <cacheField name="November" numFmtId="0">
      <sharedItems containsSemiMixedTypes="0" containsString="0" containsNumber="1" minValue="0" maxValue="3742951.5240000002"/>
    </cacheField>
    <cacheField name="December" numFmtId="0">
      <sharedItems containsString="0" containsBlank="1" containsNumber="1" minValue="0" maxValue="2551652.3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42">
  <r>
    <x v="0"/>
    <x v="0"/>
    <n v="29099543.833000001"/>
    <n v="2199271.2289999998"/>
    <n v="2240792.3289999999"/>
    <n v="2812001.8289999999"/>
    <n v="2400668.4369999999"/>
    <n v="2632701.1320000002"/>
    <n v="2857104.1120000002"/>
    <n v="2656869.0920000002"/>
    <n v="2839869.7769999998"/>
    <n v="2896817.6009999998"/>
    <n v="2525192.9580000001"/>
    <n v="3038255.3369999998"/>
    <m/>
  </r>
  <r>
    <x v="0"/>
    <x v="1"/>
    <n v="25575826.888000004"/>
    <n v="1828695.4850000001"/>
    <n v="1698792.2379999999"/>
    <n v="2536611.2439999999"/>
    <n v="2184414.5210000002"/>
    <n v="2062000.4909999999"/>
    <n v="2321161.6090000002"/>
    <n v="2453197.6209999998"/>
    <n v="2676074.2209999999"/>
    <n v="2416633.2209999999"/>
    <n v="2433916.7140000002"/>
    <n v="2964329.523"/>
    <m/>
  </r>
  <r>
    <x v="0"/>
    <x v="2"/>
    <n v="20391279.129000001"/>
    <n v="1217767.439"/>
    <n v="1321487.1510000001"/>
    <n v="1641839.736"/>
    <n v="1413209.23"/>
    <n v="1461216.047"/>
    <n v="1496559.702"/>
    <n v="1754070.9140000001"/>
    <n v="1694832.0649999999"/>
    <n v="1783197.7709999999"/>
    <n v="2864147.55"/>
    <n v="3742951.5240000002"/>
    <m/>
  </r>
  <r>
    <x v="0"/>
    <x v="3"/>
    <n v="19741912.188999999"/>
    <n v="1510782.642"/>
    <n v="1701408.433"/>
    <n v="2231736.5279999999"/>
    <n v="2129398.84"/>
    <n v="1783216.8870000001"/>
    <n v="1918168.483"/>
    <n v="1629709.561"/>
    <n v="1744493.226"/>
    <n v="1717802.1610000001"/>
    <n v="1509292.6769999999"/>
    <n v="1865902.7509999999"/>
    <m/>
  </r>
  <r>
    <x v="0"/>
    <x v="4"/>
    <n v="11703746.832"/>
    <n v="729148.527"/>
    <n v="850262.04299999995"/>
    <n v="1070479.6259999999"/>
    <n v="1099024.4480000001"/>
    <n v="951362.32900000003"/>
    <n v="1247350.4410000001"/>
    <n v="937181.81400000001"/>
    <n v="1160467.1580000001"/>
    <n v="1412063.6869999999"/>
    <n v="1057650.561"/>
    <n v="1188756.1980000001"/>
    <m/>
  </r>
  <r>
    <x v="0"/>
    <x v="5"/>
    <n v="10429475.109000001"/>
    <n v="671458.674"/>
    <n v="930785.44"/>
    <n v="1076533.2930000001"/>
    <n v="962694.31"/>
    <n v="932964.19400000002"/>
    <n v="1010483.1139999999"/>
    <n v="905380.38"/>
    <n v="958352.67500000005"/>
    <n v="912885.89300000004"/>
    <n v="944545.7"/>
    <n v="1123391.436"/>
    <m/>
  </r>
  <r>
    <x v="0"/>
    <x v="6"/>
    <n v="7197060.4039999992"/>
    <n v="392163.72600000002"/>
    <n v="386792.86099999998"/>
    <n v="568903.228"/>
    <n v="593268.62600000005"/>
    <n v="671614.00199999998"/>
    <n v="650692.09600000002"/>
    <n v="615242.08799999999"/>
    <n v="939413.86399999994"/>
    <n v="918982.19799999997"/>
    <n v="652299.31200000003"/>
    <n v="807688.40300000005"/>
    <m/>
  </r>
  <r>
    <x v="0"/>
    <x v="7"/>
    <n v="7174425.0689999992"/>
    <n v="683688.81299999997"/>
    <n v="695963.87100000004"/>
    <n v="883883.549"/>
    <n v="679106.04399999999"/>
    <n v="725461.31"/>
    <n v="572716.90800000005"/>
    <n v="536575.72499999998"/>
    <n v="589424.65800000005"/>
    <n v="598116.35199999996"/>
    <n v="576934.31200000003"/>
    <n v="632553.527"/>
    <m/>
  </r>
  <r>
    <x v="0"/>
    <x v="8"/>
    <n v="6869902.3620000007"/>
    <n v="493350.07500000001"/>
    <n v="423998.462"/>
    <n v="563838.67599999998"/>
    <n v="633714.549"/>
    <n v="677028.35199999996"/>
    <n v="862785.679"/>
    <n v="638066.23699999996"/>
    <n v="589371.076"/>
    <n v="649661.10800000001"/>
    <n v="644437.19400000002"/>
    <n v="693650.95400000003"/>
    <m/>
  </r>
  <r>
    <x v="0"/>
    <x v="9"/>
    <n v="5699298.1579999998"/>
    <n v="400563.48800000001"/>
    <n v="559853.07999999996"/>
    <n v="602949.01800000004"/>
    <n v="553414.17500000005"/>
    <n v="469362.554"/>
    <n v="492291.09100000001"/>
    <n v="383702.24300000002"/>
    <n v="529290.14500000002"/>
    <n v="539635.33100000001"/>
    <n v="518356.49300000002"/>
    <n v="649880.54"/>
    <m/>
  </r>
  <r>
    <x v="0"/>
    <x v="10"/>
    <n v="5253596.3060000008"/>
    <n v="339967.42200000002"/>
    <n v="341753.11499999999"/>
    <n v="437732.49800000002"/>
    <n v="421981.79700000002"/>
    <n v="342908.85700000002"/>
    <n v="695079.08700000006"/>
    <n v="526395.57400000002"/>
    <n v="762556.473"/>
    <n v="531344.07999999996"/>
    <n v="473887.89600000001"/>
    <n v="379989.50699999998"/>
    <m/>
  </r>
  <r>
    <x v="0"/>
    <x v="11"/>
    <n v="5035830.4309999999"/>
    <n v="467702.94199999998"/>
    <n v="436645.58"/>
    <n v="575357.62"/>
    <n v="535700.30500000005"/>
    <n v="427567.99"/>
    <n v="462629.09100000001"/>
    <n v="463070.212"/>
    <n v="438711.95500000002"/>
    <n v="409160.12699999998"/>
    <n v="390079.30499999999"/>
    <n v="429205.304"/>
    <m/>
  </r>
  <r>
    <x v="0"/>
    <x v="12"/>
    <n v="4012334.8630000004"/>
    <n v="310284.478"/>
    <n v="422329.20600000001"/>
    <n v="434601.65600000002"/>
    <n v="455077.69500000001"/>
    <n v="310982.674"/>
    <n v="381542.19900000002"/>
    <n v="391311.799"/>
    <n v="319654.70899999997"/>
    <n v="288144.07500000001"/>
    <n v="285760.61"/>
    <n v="412645.76199999999"/>
    <m/>
  </r>
  <r>
    <x v="0"/>
    <x v="13"/>
    <n v="3969753.53"/>
    <n v="358626.49200000003"/>
    <n v="339281.55200000003"/>
    <n v="338513.95400000003"/>
    <n v="370705.95400000003"/>
    <n v="347152.38500000001"/>
    <n v="254981.15400000001"/>
    <n v="269502.97600000002"/>
    <n v="317965.712"/>
    <n v="423750.80099999998"/>
    <n v="377364.15"/>
    <n v="571908.4"/>
    <m/>
  </r>
  <r>
    <x v="0"/>
    <x v="14"/>
    <n v="3953344.18"/>
    <n v="362989.91700000002"/>
    <n v="290369.50199999998"/>
    <n v="427085.15299999999"/>
    <n v="356698.13299999997"/>
    <n v="410001.88099999999"/>
    <n v="304672.527"/>
    <n v="370335.19"/>
    <n v="364175.48"/>
    <n v="353429.478"/>
    <n v="326770.19099999999"/>
    <n v="386816.728"/>
    <m/>
  </r>
  <r>
    <x v="0"/>
    <x v="15"/>
    <n v="3541625.406"/>
    <n v="223116.747"/>
    <n v="179841.073"/>
    <n v="294603.47499999998"/>
    <n v="331053.22499999998"/>
    <n v="528636.73699999996"/>
    <n v="566803.31599999999"/>
    <n v="351113.32"/>
    <n v="315594.73300000001"/>
    <n v="256839.15100000001"/>
    <n v="244098.43299999999"/>
    <n v="249925.196"/>
    <m/>
  </r>
  <r>
    <x v="0"/>
    <x v="16"/>
    <n v="3300647.7779999999"/>
    <n v="268599.14"/>
    <n v="319912.59600000002"/>
    <n v="389453.64500000002"/>
    <n v="311009.114"/>
    <n v="335377.21100000001"/>
    <n v="290100.65299999999"/>
    <n v="258511.08600000001"/>
    <n v="277403.49599999998"/>
    <n v="261957.69899999999"/>
    <n v="264500.435"/>
    <n v="323822.70299999998"/>
    <m/>
  </r>
  <r>
    <x v="0"/>
    <x v="17"/>
    <n v="3061416.0549999997"/>
    <n v="250699.96299999999"/>
    <n v="288238.02899999998"/>
    <n v="312355.185"/>
    <n v="341931.49200000003"/>
    <n v="277979.89199999999"/>
    <n v="265098.48"/>
    <n v="210178.024"/>
    <n v="295132.68400000001"/>
    <n v="268256.23800000001"/>
    <n v="235714.75700000001"/>
    <n v="315831.31099999999"/>
    <m/>
  </r>
  <r>
    <x v="0"/>
    <x v="18"/>
    <n v="3029900.8780000005"/>
    <n v="138526.99100000001"/>
    <n v="175211.916"/>
    <n v="284396.06199999998"/>
    <n v="287527.18599999999"/>
    <n v="273596.27799999999"/>
    <n v="315557.18400000001"/>
    <n v="256144.39799999999"/>
    <n v="305405.14399999997"/>
    <n v="343959.049"/>
    <n v="279914.49300000002"/>
    <n v="369662.17700000003"/>
    <m/>
  </r>
  <r>
    <x v="0"/>
    <x v="19"/>
    <n v="2867559.0169999995"/>
    <n v="211766.19500000001"/>
    <n v="395795.90700000001"/>
    <n v="606600.25800000003"/>
    <n v="206939.538"/>
    <n v="177909.83600000001"/>
    <n v="271959.33100000001"/>
    <n v="194895.87599999999"/>
    <n v="212388.37599999999"/>
    <n v="252138.32399999999"/>
    <n v="155229.37100000001"/>
    <n v="181936.005"/>
    <m/>
  </r>
  <r>
    <x v="0"/>
    <x v="20"/>
    <n v="2717673.3389999997"/>
    <n v="202960.389"/>
    <n v="211278.37899999999"/>
    <n v="223592.64"/>
    <n v="312237.92"/>
    <n v="199955.416"/>
    <n v="247626.25399999999"/>
    <n v="268813.22499999998"/>
    <n v="236694.88"/>
    <n v="231404.92600000001"/>
    <n v="262788.82299999997"/>
    <n v="320320.48700000002"/>
    <m/>
  </r>
  <r>
    <x v="0"/>
    <x v="21"/>
    <n v="2500961.7649999997"/>
    <n v="161176.34299999999"/>
    <n v="181076.35"/>
    <n v="239191.52499999999"/>
    <n v="193534.139"/>
    <n v="204924.75200000001"/>
    <n v="202636.47200000001"/>
    <n v="190685.96400000001"/>
    <n v="216847.39600000001"/>
    <n v="296555.14600000001"/>
    <n v="272537.70699999999"/>
    <n v="341795.97100000002"/>
    <m/>
  </r>
  <r>
    <x v="0"/>
    <x v="22"/>
    <n v="2455273.4249999998"/>
    <n v="203252.31700000001"/>
    <n v="228687.992"/>
    <n v="269503.33199999999"/>
    <n v="247184.51199999999"/>
    <n v="195816.17800000001"/>
    <n v="257171.78700000001"/>
    <n v="198837.13399999999"/>
    <n v="191825.614"/>
    <n v="226162.99100000001"/>
    <n v="197195.66500000001"/>
    <n v="239635.90299999999"/>
    <m/>
  </r>
  <r>
    <x v="0"/>
    <x v="23"/>
    <n v="2341667.4569999999"/>
    <n v="174629.20800000001"/>
    <n v="228037.003"/>
    <n v="258185.94099999999"/>
    <n v="229404.12100000001"/>
    <n v="224645.75"/>
    <n v="222663.182"/>
    <n v="185233.255"/>
    <n v="212140.71400000001"/>
    <n v="218581.88200000001"/>
    <n v="186924.00200000001"/>
    <n v="201222.399"/>
    <m/>
  </r>
  <r>
    <x v="0"/>
    <x v="24"/>
    <n v="2198582.4610000001"/>
    <n v="358854.39199999999"/>
    <n v="318282.42300000001"/>
    <n v="167382.59700000001"/>
    <n v="214428.72399999999"/>
    <n v="146276.41800000001"/>
    <n v="189723.62899999999"/>
    <n v="96606.195999999996"/>
    <n v="154243.878"/>
    <n v="303485.42"/>
    <n v="127192.387"/>
    <n v="122106.397"/>
    <m/>
  </r>
  <r>
    <x v="0"/>
    <x v="25"/>
    <n v="1970856.375"/>
    <n v="148516.22200000001"/>
    <n v="179637.54399999999"/>
    <n v="222940.739"/>
    <n v="183294.37899999999"/>
    <n v="145180.48699999999"/>
    <n v="173021.33300000001"/>
    <n v="128573.91899999999"/>
    <n v="184731.617"/>
    <n v="208443.26800000001"/>
    <n v="178727.554"/>
    <n v="217789.31299999999"/>
    <m/>
  </r>
  <r>
    <x v="0"/>
    <x v="26"/>
    <n v="1876129.9750000003"/>
    <n v="121092.579"/>
    <n v="197169.473"/>
    <n v="153649.26300000001"/>
    <n v="144124.1"/>
    <n v="171535.27"/>
    <n v="174567.13399999999"/>
    <n v="122333.26700000001"/>
    <n v="195486.101"/>
    <n v="180875.86"/>
    <n v="225913.89"/>
    <n v="189383.038"/>
    <m/>
  </r>
  <r>
    <x v="0"/>
    <x v="27"/>
    <n v="1862688.4510000001"/>
    <n v="94340.97"/>
    <n v="142751.70300000001"/>
    <n v="156503.05300000001"/>
    <n v="154586.06099999999"/>
    <n v="105166.02499999999"/>
    <n v="184105.05100000001"/>
    <n v="156118.171"/>
    <n v="177027.66200000001"/>
    <n v="237995.44500000001"/>
    <n v="164101.73800000001"/>
    <n v="289992.57199999999"/>
    <m/>
  </r>
  <r>
    <x v="0"/>
    <x v="28"/>
    <n v="1787055.612"/>
    <n v="132049.20800000001"/>
    <n v="126715.251"/>
    <n v="198304.46599999999"/>
    <n v="213079.595"/>
    <n v="135182.21900000001"/>
    <n v="189313.73699999999"/>
    <n v="150146.67300000001"/>
    <n v="174792.196"/>
    <n v="140873.43900000001"/>
    <n v="122645.43399999999"/>
    <n v="203953.394"/>
    <m/>
  </r>
  <r>
    <x v="0"/>
    <x v="29"/>
    <n v="1696083.2309999999"/>
    <n v="117102.08900000001"/>
    <n v="120728.557"/>
    <n v="179594.68299999999"/>
    <n v="153107.12899999999"/>
    <n v="142484.019"/>
    <n v="158843.59599999999"/>
    <n v="157397.36199999999"/>
    <n v="147987.33300000001"/>
    <n v="173187.625"/>
    <n v="161789.32699999999"/>
    <n v="183861.511"/>
    <m/>
  </r>
  <r>
    <x v="0"/>
    <x v="30"/>
    <n v="1669322.2019999998"/>
    <n v="94495.375"/>
    <n v="114466.382"/>
    <n v="86129.09"/>
    <n v="164755.772"/>
    <n v="141482.78"/>
    <n v="164806.323"/>
    <n v="212877.95800000001"/>
    <n v="183631.26199999999"/>
    <n v="189087.58"/>
    <n v="127632.72"/>
    <n v="189956.96"/>
    <m/>
  </r>
  <r>
    <x v="0"/>
    <x v="31"/>
    <n v="1660120.7690000001"/>
    <n v="101233.962"/>
    <n v="156534.853"/>
    <n v="170716.15900000001"/>
    <n v="182971.01"/>
    <n v="153236.68700000001"/>
    <n v="148582.76199999999"/>
    <n v="144001.08300000001"/>
    <n v="156326.587"/>
    <n v="148199.356"/>
    <n v="139348.56400000001"/>
    <n v="158969.74600000001"/>
    <m/>
  </r>
  <r>
    <x v="0"/>
    <x v="32"/>
    <n v="1645831.9180000001"/>
    <n v="83716.645000000004"/>
    <n v="133225.576"/>
    <n v="141674.43100000001"/>
    <n v="176466.149"/>
    <n v="217052.71400000001"/>
    <n v="181926.57199999999"/>
    <n v="138803.78"/>
    <n v="159654.011"/>
    <n v="145578.98300000001"/>
    <n v="105657.20299999999"/>
    <n v="162075.85399999999"/>
    <m/>
  </r>
  <r>
    <x v="0"/>
    <x v="33"/>
    <n v="1587719.1680000001"/>
    <n v="809471.201"/>
    <n v="172134.12899999999"/>
    <n v="55753.705999999998"/>
    <n v="42860.277999999998"/>
    <n v="32980.550000000003"/>
    <n v="80620.040999999997"/>
    <n v="49311.648999999998"/>
    <n v="78390.888000000006"/>
    <n v="79489.218999999997"/>
    <n v="73776.084000000003"/>
    <n v="112931.423"/>
    <m/>
  </r>
  <r>
    <x v="0"/>
    <x v="34"/>
    <n v="1484015.5629999998"/>
    <n v="106283.14599999999"/>
    <n v="106995.037"/>
    <n v="172937.39300000001"/>
    <n v="147795.95199999999"/>
    <n v="135970.31299999999"/>
    <n v="156552.098"/>
    <n v="111598.72900000001"/>
    <n v="128351.95699999999"/>
    <n v="136926.74799999999"/>
    <n v="117847.662"/>
    <n v="162756.52799999999"/>
    <m/>
  </r>
  <r>
    <x v="0"/>
    <x v="35"/>
    <n v="1465721.9140000001"/>
    <n v="115528.489"/>
    <n v="134344.85500000001"/>
    <n v="173023.16200000001"/>
    <n v="141110.46"/>
    <n v="120689.56200000001"/>
    <n v="146844.52900000001"/>
    <n v="114242.065"/>
    <n v="129705.70299999999"/>
    <n v="142417.323"/>
    <n v="117600.664"/>
    <n v="130215.102"/>
    <m/>
  </r>
  <r>
    <x v="0"/>
    <x v="36"/>
    <n v="1454755.5"/>
    <n v="114972.92600000001"/>
    <n v="150134.56700000001"/>
    <n v="134015.076"/>
    <n v="102918.44100000001"/>
    <n v="163105.709"/>
    <n v="131868.859"/>
    <n v="111713.965"/>
    <n v="144531.50099999999"/>
    <n v="159233.905"/>
    <n v="87367.672000000006"/>
    <n v="154892.87899999999"/>
    <m/>
  </r>
  <r>
    <x v="0"/>
    <x v="37"/>
    <n v="1435794.5349999999"/>
    <n v="60195.631999999998"/>
    <n v="57664.555999999997"/>
    <n v="85182.259000000005"/>
    <n v="151180.40700000001"/>
    <n v="74208.884000000005"/>
    <n v="71796.070999999996"/>
    <n v="163465.05100000001"/>
    <n v="185745.448"/>
    <n v="239184.557"/>
    <n v="185919.663"/>
    <n v="161252.00700000001"/>
    <m/>
  </r>
  <r>
    <x v="0"/>
    <x v="38"/>
    <n v="1411157.054"/>
    <n v="117862.273"/>
    <n v="123781.148"/>
    <n v="122737.97500000001"/>
    <n v="113487.826"/>
    <n v="118986.44"/>
    <n v="123451.486"/>
    <n v="132108.29399999999"/>
    <n v="142311.30300000001"/>
    <n v="148878.13800000001"/>
    <n v="132153.035"/>
    <n v="135399.136"/>
    <m/>
  </r>
  <r>
    <x v="0"/>
    <x v="39"/>
    <n v="1209872.723"/>
    <n v="72850.883000000002"/>
    <n v="80353.366999999998"/>
    <n v="114785.992"/>
    <n v="106111.636"/>
    <n v="83560.733999999997"/>
    <n v="103443.298"/>
    <n v="103409.027"/>
    <n v="141629.91099999999"/>
    <n v="129500.70699999999"/>
    <n v="140269.95300000001"/>
    <n v="133957.215"/>
    <m/>
  </r>
  <r>
    <x v="0"/>
    <x v="40"/>
    <n v="1081779.0020000001"/>
    <n v="64106.913"/>
    <n v="265870.96000000002"/>
    <n v="119261.768"/>
    <n v="95695.441000000006"/>
    <n v="50688.404999999999"/>
    <n v="87830.731"/>
    <n v="60713.046999999999"/>
    <n v="120078.29"/>
    <n v="61581.656000000003"/>
    <n v="88045.595000000001"/>
    <n v="67906.195999999996"/>
    <m/>
  </r>
  <r>
    <x v="0"/>
    <x v="41"/>
    <n v="1060135.5509999997"/>
    <n v="50009.141000000003"/>
    <n v="39232.466"/>
    <n v="92104.217999999993"/>
    <n v="112835.981"/>
    <n v="57554.955999999998"/>
    <n v="64375.434999999998"/>
    <n v="101715.856"/>
    <n v="143826.796"/>
    <n v="124014.413"/>
    <n v="93275.331999999995"/>
    <n v="181190.95699999999"/>
    <m/>
  </r>
  <r>
    <x v="0"/>
    <x v="42"/>
    <n v="1027631.3680000001"/>
    <n v="71275.668999999994"/>
    <n v="86619.797000000006"/>
    <n v="98355.232000000004"/>
    <n v="104052.887"/>
    <n v="91283.013000000006"/>
    <n v="97784.604999999996"/>
    <n v="74498.508000000002"/>
    <n v="101139.33900000001"/>
    <n v="100127.001"/>
    <n v="90781.593999999997"/>
    <n v="111713.723"/>
    <m/>
  </r>
  <r>
    <x v="0"/>
    <x v="43"/>
    <n v="954028.1399999999"/>
    <n v="65331.756999999998"/>
    <n v="98740.058999999994"/>
    <n v="94811.684999999998"/>
    <n v="85284.459000000003"/>
    <n v="89619.729000000007"/>
    <n v="97116.67"/>
    <n v="66919.572"/>
    <n v="76217.585999999996"/>
    <n v="101742.568"/>
    <n v="87612.915999999997"/>
    <n v="90631.138999999996"/>
    <m/>
  </r>
  <r>
    <x v="0"/>
    <x v="44"/>
    <n v="945550.00800000003"/>
    <n v="64635.411999999997"/>
    <n v="86525.634000000005"/>
    <n v="98853.73"/>
    <n v="92715.732999999993"/>
    <n v="64721.375"/>
    <n v="79179.009000000005"/>
    <n v="105724.99099999999"/>
    <n v="64346.739000000001"/>
    <n v="116112.894"/>
    <n v="83473.269"/>
    <n v="89261.221999999994"/>
    <m/>
  </r>
  <r>
    <x v="0"/>
    <x v="45"/>
    <n v="944167.40999999992"/>
    <n v="34095.536"/>
    <n v="74094.881999999998"/>
    <n v="37680.302000000003"/>
    <n v="104250.251"/>
    <n v="51138.057000000001"/>
    <n v="97871.237999999998"/>
    <n v="59215.911999999997"/>
    <n v="98989.134000000005"/>
    <n v="111143.867"/>
    <n v="54252.567999999999"/>
    <n v="221435.663"/>
    <m/>
  </r>
  <r>
    <x v="0"/>
    <x v="46"/>
    <n v="938581.77099999995"/>
    <n v="70184.676999999996"/>
    <n v="63755.271999999997"/>
    <n v="78972.589000000007"/>
    <n v="99707.778999999995"/>
    <n v="93230.95"/>
    <n v="136421.57"/>
    <n v="64865.932999999997"/>
    <n v="98254.619000000006"/>
    <n v="99753.781000000003"/>
    <n v="31114.934000000001"/>
    <n v="102319.667"/>
    <m/>
  </r>
  <r>
    <x v="0"/>
    <x v="47"/>
    <n v="916484.85400000005"/>
    <n v="75857.354000000007"/>
    <n v="108691.24400000001"/>
    <n v="90887.226999999999"/>
    <n v="101612.215"/>
    <n v="69348.191999999995"/>
    <n v="83544.456000000006"/>
    <n v="81576.877999999997"/>
    <n v="78807.596000000005"/>
    <n v="83324.97"/>
    <n v="66328.051000000007"/>
    <n v="76506.671000000002"/>
    <m/>
  </r>
  <r>
    <x v="0"/>
    <x v="48"/>
    <n v="873843.25100000005"/>
    <n v="54532.101000000002"/>
    <n v="83334.391000000003"/>
    <n v="93704.119000000006"/>
    <n v="74319.481"/>
    <n v="80551.116999999998"/>
    <n v="93601.732999999993"/>
    <n v="64184.232000000004"/>
    <n v="78295.290999999997"/>
    <n v="92054.607999999993"/>
    <n v="63481.464"/>
    <n v="95784.714000000007"/>
    <m/>
  </r>
  <r>
    <x v="0"/>
    <x v="49"/>
    <n v="856735.424"/>
    <n v="43842.12"/>
    <n v="107542.864"/>
    <n v="77682.510999999999"/>
    <n v="53667.945"/>
    <n v="55760.445"/>
    <n v="35195.864000000001"/>
    <n v="118001.776"/>
    <n v="54850.112999999998"/>
    <n v="105258.698"/>
    <n v="105192.382"/>
    <n v="99740.706000000006"/>
    <m/>
  </r>
  <r>
    <x v="0"/>
    <x v="50"/>
    <n v="800837.58700000006"/>
    <n v="60987.186999999998"/>
    <n v="68496.017999999996"/>
    <n v="99632.709000000003"/>
    <n v="81945.172000000006"/>
    <n v="68417.801999999996"/>
    <n v="52141.031000000003"/>
    <n v="56319.343999999997"/>
    <n v="75008.263999999996"/>
    <n v="50370.584000000003"/>
    <n v="106535.67600000001"/>
    <n v="80983.8"/>
    <m/>
  </r>
  <r>
    <x v="0"/>
    <x v="51"/>
    <n v="795071.22900000005"/>
    <n v="37838.769"/>
    <n v="54444.216999999997"/>
    <n v="53407.745000000003"/>
    <n v="70061.430999999997"/>
    <n v="63686.781000000003"/>
    <n v="76254.131999999998"/>
    <n v="56476.46"/>
    <n v="110947.22500000001"/>
    <n v="73775.422000000006"/>
    <n v="79591.313999999998"/>
    <n v="118587.73299999999"/>
    <m/>
  </r>
  <r>
    <x v="0"/>
    <x v="52"/>
    <n v="721190.06599999999"/>
    <n v="64867.879000000001"/>
    <n v="55698.059000000001"/>
    <n v="31154.89"/>
    <n v="66357.226999999999"/>
    <n v="33337.161"/>
    <n v="49745.724000000002"/>
    <n v="64381.256999999998"/>
    <n v="84640.615999999995"/>
    <n v="97627.65"/>
    <n v="83661.259999999995"/>
    <n v="89718.342999999993"/>
    <m/>
  </r>
  <r>
    <x v="0"/>
    <x v="53"/>
    <n v="659913.38499999989"/>
    <n v="49212.908000000003"/>
    <n v="55980.402999999998"/>
    <n v="72725.115000000005"/>
    <n v="51096.843000000001"/>
    <n v="34003.677000000003"/>
    <n v="54506.311999999998"/>
    <n v="44892.91"/>
    <n v="80413.944000000003"/>
    <n v="56021.936999999998"/>
    <n v="52699.601000000002"/>
    <n v="108359.735"/>
    <m/>
  </r>
  <r>
    <x v="0"/>
    <x v="54"/>
    <n v="617400.85"/>
    <n v="32797.976999999999"/>
    <n v="33856.192000000003"/>
    <n v="68622.274999999994"/>
    <n v="50220.737999999998"/>
    <n v="77443.327000000005"/>
    <n v="58082.502"/>
    <n v="46541.163"/>
    <n v="40681.341"/>
    <n v="61979.491999999998"/>
    <n v="57683.093000000001"/>
    <n v="89492.75"/>
    <m/>
  </r>
  <r>
    <x v="0"/>
    <x v="55"/>
    <n v="541020.48399999994"/>
    <n v="31953.040000000001"/>
    <n v="58578.64"/>
    <n v="74937.149999999994"/>
    <n v="28995.011999999999"/>
    <n v="41693.279999999999"/>
    <n v="57844.947"/>
    <n v="15852.246999999999"/>
    <n v="59260.946000000004"/>
    <n v="55769.248"/>
    <n v="46048.885000000002"/>
    <n v="70087.089000000007"/>
    <m/>
  </r>
  <r>
    <x v="0"/>
    <x v="56"/>
    <n v="530413.87300000002"/>
    <n v="47755.099000000002"/>
    <n v="26593.581999999999"/>
    <n v="25345.7"/>
    <n v="68632.468999999997"/>
    <n v="76223.288"/>
    <n v="31647.668000000001"/>
    <n v="107562.20699999999"/>
    <n v="48288.612000000001"/>
    <n v="6376.7830000000004"/>
    <n v="53182.034"/>
    <n v="38806.430999999997"/>
    <m/>
  </r>
  <r>
    <x v="0"/>
    <x v="57"/>
    <n v="475504.70500000002"/>
    <n v="9576.5480000000007"/>
    <n v="23233.202000000001"/>
    <n v="7712.91"/>
    <n v="27684.298999999999"/>
    <n v="37244.103999999999"/>
    <n v="39098.11"/>
    <n v="31264.757000000001"/>
    <n v="64564.625999999997"/>
    <n v="62893.603000000003"/>
    <n v="85496.248999999996"/>
    <n v="86736.297000000006"/>
    <m/>
  </r>
  <r>
    <x v="0"/>
    <x v="58"/>
    <n v="434175.54799999995"/>
    <n v="49050.383999999998"/>
    <n v="58083.964"/>
    <n v="46987.046000000002"/>
    <n v="45757.673000000003"/>
    <n v="43918.504999999997"/>
    <n v="36003.010999999999"/>
    <n v="27736.661"/>
    <n v="35567.377"/>
    <n v="28109.326000000001"/>
    <n v="33159.843000000001"/>
    <n v="29801.758000000002"/>
    <m/>
  </r>
  <r>
    <x v="0"/>
    <x v="59"/>
    <n v="423546.76299999998"/>
    <n v="34911.887000000002"/>
    <n v="33040.101000000002"/>
    <n v="42454.082999999999"/>
    <n v="52770.737000000001"/>
    <n v="28402.799999999999"/>
    <n v="57111.542999999998"/>
    <n v="30801.867999999999"/>
    <n v="23264.185000000001"/>
    <n v="36516.254999999997"/>
    <n v="32151.866999999998"/>
    <n v="52121.436999999998"/>
    <m/>
  </r>
  <r>
    <x v="0"/>
    <x v="60"/>
    <n v="422225.40899999993"/>
    <n v="18520.952000000001"/>
    <n v="23791.925999999999"/>
    <n v="37326.739000000001"/>
    <n v="37558.546999999999"/>
    <n v="25265.917000000001"/>
    <n v="33060.557999999997"/>
    <n v="60262.767"/>
    <n v="42526.178999999996"/>
    <n v="47411.296000000002"/>
    <n v="67998.706999999995"/>
    <n v="28501.821"/>
    <m/>
  </r>
  <r>
    <x v="0"/>
    <x v="61"/>
    <n v="413036.94600000005"/>
    <n v="31210.456999999999"/>
    <n v="39199.180999999997"/>
    <n v="45189.16"/>
    <n v="44015.432000000001"/>
    <n v="34820.400999999998"/>
    <n v="40054.385000000002"/>
    <n v="31702.780999999999"/>
    <n v="34535.279000000002"/>
    <n v="38798.868000000002"/>
    <n v="32679.965"/>
    <n v="40831.036999999997"/>
    <m/>
  </r>
  <r>
    <x v="0"/>
    <x v="62"/>
    <n v="402033.35300000006"/>
    <n v="32487.215"/>
    <n v="43491.188000000002"/>
    <n v="44332.13"/>
    <n v="33943.343999999997"/>
    <n v="28645.936000000002"/>
    <n v="37404.053999999996"/>
    <n v="27101.167000000001"/>
    <n v="32533.454000000002"/>
    <n v="35624.231"/>
    <n v="35844.932000000001"/>
    <n v="50625.701999999997"/>
    <m/>
  </r>
  <r>
    <x v="0"/>
    <x v="63"/>
    <n v="347824.20299999998"/>
    <n v="26293.313999999998"/>
    <n v="22349.612000000001"/>
    <n v="28494.505000000001"/>
    <n v="36603.93"/>
    <n v="32821.275999999998"/>
    <n v="26370.758000000002"/>
    <n v="28752.329000000002"/>
    <n v="42525.235999999997"/>
    <n v="39781.4"/>
    <n v="36725.196000000004"/>
    <n v="27106.647000000001"/>
    <m/>
  </r>
  <r>
    <x v="0"/>
    <x v="64"/>
    <n v="346163.85700000002"/>
    <n v="21963.47"/>
    <n v="31779.092000000001"/>
    <n v="38252.836000000003"/>
    <n v="23283.741999999998"/>
    <n v="35062.097000000002"/>
    <n v="41703.752"/>
    <n v="26207.277999999998"/>
    <n v="24472.987000000001"/>
    <n v="18767.361000000001"/>
    <n v="19746.379000000001"/>
    <n v="64924.862999999998"/>
    <m/>
  </r>
  <r>
    <x v="0"/>
    <x v="65"/>
    <n v="336920.78200000006"/>
    <n v="34544.612999999998"/>
    <n v="43802.262000000002"/>
    <n v="40096.877999999997"/>
    <n v="44881.752"/>
    <n v="29207.147000000001"/>
    <n v="31098.030999999999"/>
    <n v="25640.11"/>
    <n v="25962.841"/>
    <n v="26615.646000000001"/>
    <n v="20229.654999999999"/>
    <n v="14841.847"/>
    <m/>
  </r>
  <r>
    <x v="0"/>
    <x v="66"/>
    <n v="335768.96499999997"/>
    <n v="43623.877"/>
    <n v="19916.488000000001"/>
    <n v="32210.498"/>
    <n v="17522.440999999999"/>
    <n v="46208.146999999997"/>
    <n v="20149.332999999999"/>
    <n v="27537.282999999999"/>
    <n v="33052.256000000001"/>
    <n v="27168.057000000001"/>
    <n v="34482.245000000003"/>
    <n v="33898.339999999997"/>
    <m/>
  </r>
  <r>
    <x v="0"/>
    <x v="67"/>
    <n v="327443.57300000003"/>
    <n v="19752.07"/>
    <n v="16267.663"/>
    <n v="39716.243999999999"/>
    <n v="30668.552"/>
    <n v="16000.883"/>
    <n v="12054.183999999999"/>
    <n v="14913.611000000001"/>
    <n v="28806.330999999998"/>
    <n v="53636.94"/>
    <n v="37412.671999999999"/>
    <n v="58214.423000000003"/>
    <m/>
  </r>
  <r>
    <x v="0"/>
    <x v="68"/>
    <n v="297962.50099999999"/>
    <n v="8631.9429999999993"/>
    <n v="11189.879000000001"/>
    <n v="21522.579000000002"/>
    <n v="20414.933000000001"/>
    <n v="29991.455000000002"/>
    <n v="13677.084000000001"/>
    <n v="34997.794999999998"/>
    <n v="36866.535000000003"/>
    <n v="50085.589"/>
    <n v="43800.358999999997"/>
    <n v="26784.35"/>
    <m/>
  </r>
  <r>
    <x v="0"/>
    <x v="69"/>
    <n v="281580.783"/>
    <n v="21988.206999999999"/>
    <n v="18347.97"/>
    <n v="25689.373"/>
    <n v="26106.042000000001"/>
    <n v="22539.505000000001"/>
    <n v="27349.561000000002"/>
    <n v="23875.146000000001"/>
    <n v="31942.878000000001"/>
    <n v="29197.275000000001"/>
    <n v="25483.215"/>
    <n v="29061.611000000001"/>
    <m/>
  </r>
  <r>
    <x v="0"/>
    <x v="70"/>
    <n v="276636.52400000003"/>
    <n v="369.49099999999999"/>
    <n v="24.134"/>
    <n v="5380.7250000000004"/>
    <n v="3471.1089999999999"/>
    <n v="35.262999999999998"/>
    <n v="493.96199999999999"/>
    <n v="622.26400000000001"/>
    <n v="132418.76699999999"/>
    <n v="206.703"/>
    <n v="132528.818"/>
    <n v="1085.288"/>
    <m/>
  </r>
  <r>
    <x v="0"/>
    <x v="71"/>
    <n v="249230.57500000001"/>
    <n v="21719.85"/>
    <n v="23223.249"/>
    <n v="29068.203000000001"/>
    <n v="18484.505000000001"/>
    <n v="10465.341"/>
    <n v="20703.228999999999"/>
    <n v="15654.11"/>
    <n v="25946.916000000001"/>
    <n v="27598.550999999999"/>
    <n v="35968.923999999999"/>
    <n v="20397.697"/>
    <m/>
  </r>
  <r>
    <x v="0"/>
    <x v="72"/>
    <n v="237552.367"/>
    <n v="27388.307000000001"/>
    <n v="20842.027999999998"/>
    <n v="11033.81"/>
    <n v="21207.931"/>
    <n v="19215.645"/>
    <n v="19600.080999999998"/>
    <n v="28743.837"/>
    <n v="21122.023000000001"/>
    <n v="24881.006000000001"/>
    <n v="17191.293000000001"/>
    <n v="26326.405999999999"/>
    <m/>
  </r>
  <r>
    <x v="0"/>
    <x v="73"/>
    <n v="234583.63999999998"/>
    <n v="10449.522000000001"/>
    <n v="22042.962"/>
    <n v="15135.096"/>
    <n v="9675.1749999999993"/>
    <n v="20901.001"/>
    <n v="18371.149000000001"/>
    <n v="11063.697"/>
    <n v="42516.642999999996"/>
    <n v="47312.909"/>
    <n v="20325.412"/>
    <n v="16790.074000000001"/>
    <m/>
  </r>
  <r>
    <x v="0"/>
    <x v="74"/>
    <n v="226180.58999999997"/>
    <n v="17648.170999999998"/>
    <n v="18768.424999999999"/>
    <n v="20382.439999999999"/>
    <n v="20278.348000000002"/>
    <n v="23589.875"/>
    <n v="12617.013999999999"/>
    <n v="12706.944"/>
    <n v="18050.047999999999"/>
    <n v="25610.016"/>
    <n v="24176.617999999999"/>
    <n v="32352.690999999999"/>
    <m/>
  </r>
  <r>
    <x v="0"/>
    <x v="75"/>
    <n v="208483.23199999996"/>
    <n v="11038.431"/>
    <n v="7137.27"/>
    <n v="21120.366999999998"/>
    <n v="17661.828000000001"/>
    <n v="28636.045999999998"/>
    <n v="21160.68"/>
    <n v="19367.12"/>
    <n v="21474.598999999998"/>
    <n v="7793.4539999999997"/>
    <n v="25142.039000000001"/>
    <n v="27951.398000000001"/>
    <m/>
  </r>
  <r>
    <x v="0"/>
    <x v="76"/>
    <n v="205129.90700000001"/>
    <n v="18003.201000000001"/>
    <n v="17239.719000000001"/>
    <n v="27539.98"/>
    <n v="18030.755000000001"/>
    <n v="13661.901"/>
    <n v="14411.241"/>
    <n v="12958"/>
    <n v="19274.597000000002"/>
    <n v="19239.977999999999"/>
    <n v="15801.344999999999"/>
    <n v="28969.19"/>
    <m/>
  </r>
  <r>
    <x v="0"/>
    <x v="77"/>
    <n v="204482.08500000002"/>
    <n v="9533.893"/>
    <n v="3870.2280000000001"/>
    <n v="22963.574000000001"/>
    <n v="21201.413"/>
    <n v="33638.396000000001"/>
    <n v="5207.5789999999997"/>
    <n v="23594.862000000001"/>
    <n v="21017.504000000001"/>
    <n v="3081.4169999999999"/>
    <n v="39617.396999999997"/>
    <n v="20755.822"/>
    <m/>
  </r>
  <r>
    <x v="0"/>
    <x v="78"/>
    <n v="181467.48499999999"/>
    <n v="18420.084999999999"/>
    <n v="14681.458000000001"/>
    <n v="22567.355"/>
    <n v="15799.989"/>
    <n v="13350.56"/>
    <n v="18175.874"/>
    <n v="12452.942999999999"/>
    <n v="13282.177"/>
    <n v="14639.847"/>
    <n v="16932.03"/>
    <n v="21165.167000000001"/>
    <m/>
  </r>
  <r>
    <x v="0"/>
    <x v="79"/>
    <n v="175836.64599999998"/>
    <n v="18492.472000000002"/>
    <n v="21989.671999999999"/>
    <n v="14937.989"/>
    <n v="9501.1650000000009"/>
    <n v="8128.31"/>
    <n v="14628.984"/>
    <n v="11190.998"/>
    <n v="15544.441999999999"/>
    <n v="19330.281999999999"/>
    <n v="19766.080000000002"/>
    <n v="22326.252"/>
    <m/>
  </r>
  <r>
    <x v="0"/>
    <x v="80"/>
    <n v="174827.56999999998"/>
    <n v="8002.3109999999997"/>
    <n v="18171.206999999999"/>
    <n v="14819.517"/>
    <n v="22529.16"/>
    <n v="13955.732"/>
    <n v="19514.478999999999"/>
    <n v="7150.3519999999999"/>
    <n v="19718.414000000001"/>
    <n v="11941.62"/>
    <n v="15243.286"/>
    <n v="23781.491999999998"/>
    <m/>
  </r>
  <r>
    <x v="0"/>
    <x v="81"/>
    <n v="143912.402"/>
    <n v="9854.6749999999993"/>
    <n v="10903.034"/>
    <n v="12708.927"/>
    <n v="10811.088"/>
    <n v="10643.958000000001"/>
    <n v="17736.101999999999"/>
    <n v="13091.816000000001"/>
    <n v="11099.009"/>
    <n v="16255.642"/>
    <n v="14810.294"/>
    <n v="15997.857"/>
    <m/>
  </r>
  <r>
    <x v="0"/>
    <x v="82"/>
    <n v="135934.88800000001"/>
    <n v="11634.486999999999"/>
    <n v="9062.31"/>
    <n v="13790.289000000001"/>
    <n v="15931.599"/>
    <n v="10089.772999999999"/>
    <n v="13269.732"/>
    <n v="10095.039000000001"/>
    <n v="17528.456999999999"/>
    <n v="14660.851000000001"/>
    <n v="12172.041999999999"/>
    <n v="7700.3090000000002"/>
    <m/>
  </r>
  <r>
    <x v="0"/>
    <x v="83"/>
    <n v="133151.035"/>
    <n v="23284.159"/>
    <n v="10734.414000000001"/>
    <n v="17003.118999999999"/>
    <n v="20989.164000000001"/>
    <n v="17073.116999999998"/>
    <n v="3630.3519999999999"/>
    <n v="2888.93"/>
    <n v="18991.588"/>
    <n v="5668.7460000000001"/>
    <n v="5197.2960000000003"/>
    <n v="7690.15"/>
    <m/>
  </r>
  <r>
    <x v="0"/>
    <x v="84"/>
    <n v="124532.55399999999"/>
    <n v="11209.544"/>
    <n v="9706.8389999999999"/>
    <n v="14312.221"/>
    <n v="11323.199000000001"/>
    <n v="11462.954"/>
    <n v="14126.268"/>
    <n v="13519.332"/>
    <n v="9273.6180000000004"/>
    <n v="10251.44"/>
    <n v="8758.0439999999999"/>
    <n v="10589.094999999999"/>
    <m/>
  </r>
  <r>
    <x v="0"/>
    <x v="85"/>
    <n v="113562.265"/>
    <n v="8365.1139999999996"/>
    <n v="16402.241000000002"/>
    <n v="16990.810000000001"/>
    <n v="12807.944"/>
    <n v="7327.0919999999996"/>
    <n v="9143.232"/>
    <n v="5394.1790000000001"/>
    <n v="6970.625"/>
    <n v="12276.348"/>
    <n v="12223.628000000001"/>
    <n v="5661.0519999999997"/>
    <m/>
  </r>
  <r>
    <x v="0"/>
    <x v="86"/>
    <n v="109970.45600000001"/>
    <n v="5315.2910000000002"/>
    <n v="9127.4689999999991"/>
    <n v="11850.947"/>
    <n v="12835.983"/>
    <n v="8110.2979999999998"/>
    <n v="12628.728999999999"/>
    <n v="5756.1289999999999"/>
    <n v="12702.701999999999"/>
    <n v="9015.5380000000005"/>
    <n v="13278.069"/>
    <n v="9349.3009999999995"/>
    <m/>
  </r>
  <r>
    <x v="0"/>
    <x v="87"/>
    <n v="100346.62999999999"/>
    <n v="3119.5610000000001"/>
    <n v="6162.2060000000001"/>
    <n v="4182.7910000000002"/>
    <n v="2247.4490000000001"/>
    <n v="1849.6189999999999"/>
    <n v="2227.8209999999999"/>
    <n v="1815.3879999999999"/>
    <n v="18757.919000000002"/>
    <n v="28605.181"/>
    <n v="8620.5480000000007"/>
    <n v="22758.147000000001"/>
    <m/>
  </r>
  <r>
    <x v="0"/>
    <x v="88"/>
    <n v="100060.72200000001"/>
    <n v="2909.5590000000002"/>
    <n v="7024.893"/>
    <n v="9818.0490000000009"/>
    <n v="9396.0249999999996"/>
    <n v="14710.423000000001"/>
    <n v="12404.916999999999"/>
    <n v="10237.290999999999"/>
    <n v="13675.454"/>
    <n v="6532.2049999999999"/>
    <n v="6714.973"/>
    <n v="6636.933"/>
    <m/>
  </r>
  <r>
    <x v="0"/>
    <x v="89"/>
    <n v="95086.17300000001"/>
    <n v="7315.8370000000004"/>
    <n v="1872.3009999999999"/>
    <n v="2819.509"/>
    <n v="6983.482"/>
    <n v="6306.0050000000001"/>
    <n v="6294.7070000000003"/>
    <n v="11772.641"/>
    <n v="24158.776000000002"/>
    <n v="6700.4520000000002"/>
    <n v="9439.6859999999997"/>
    <n v="11422.777"/>
    <m/>
  </r>
  <r>
    <x v="0"/>
    <x v="90"/>
    <n v="94270.565999999992"/>
    <n v="3461.0790000000002"/>
    <n v="9959.3559999999998"/>
    <n v="8309.4429999999993"/>
    <n v="12380.057000000001"/>
    <n v="6831.4549999999999"/>
    <n v="21218.714"/>
    <n v="4123.4179999999997"/>
    <n v="4514.5039999999999"/>
    <n v="19532.752"/>
    <n v="2306.3449999999998"/>
    <n v="1633.443"/>
    <m/>
  </r>
  <r>
    <x v="0"/>
    <x v="91"/>
    <n v="92875.76999999999"/>
    <n v="6301.5349999999999"/>
    <n v="3846.319"/>
    <n v="10482.68"/>
    <n v="5233.683"/>
    <n v="10231.370000000001"/>
    <n v="9084.2900000000009"/>
    <n v="16988.623"/>
    <n v="15423.032999999999"/>
    <n v="5981.4120000000003"/>
    <n v="4312.8609999999999"/>
    <n v="4989.9639999999999"/>
    <m/>
  </r>
  <r>
    <x v="0"/>
    <x v="92"/>
    <n v="91619.297999999995"/>
    <n v="9349.9879999999994"/>
    <n v="9090.6419999999998"/>
    <n v="13149.165000000001"/>
    <n v="7182.7110000000002"/>
    <n v="7982.86"/>
    <n v="7310.2879999999996"/>
    <n v="6761.8990000000003"/>
    <n v="10483.976000000001"/>
    <n v="7075.4589999999998"/>
    <n v="6429.2790000000005"/>
    <n v="6803.0309999999999"/>
    <m/>
  </r>
  <r>
    <x v="0"/>
    <x v="93"/>
    <n v="89871.933999999994"/>
    <n v="1356.146"/>
    <n v="7851.7089999999998"/>
    <n v="9824.2649999999994"/>
    <n v="10996.4"/>
    <n v="8696.9959999999992"/>
    <n v="12000.197"/>
    <n v="3632.585"/>
    <n v="4006.576"/>
    <n v="4193.7860000000001"/>
    <n v="19711.887999999999"/>
    <n v="7601.3860000000004"/>
    <m/>
  </r>
  <r>
    <x v="0"/>
    <x v="94"/>
    <n v="73464.524999999994"/>
    <n v="9206.75"/>
    <n v="8136.8860000000004"/>
    <n v="5801.3379999999997"/>
    <n v="9305.48"/>
    <n v="6037.6450000000004"/>
    <n v="4446.6589999999997"/>
    <n v="3039.1529999999998"/>
    <n v="2284.732"/>
    <n v="3802.826"/>
    <n v="7844.5820000000003"/>
    <n v="13558.474"/>
    <m/>
  </r>
  <r>
    <x v="0"/>
    <x v="95"/>
    <n v="63667.483"/>
    <n v="3750.86"/>
    <n v="7803.1689999999999"/>
    <n v="5783.6480000000001"/>
    <n v="4025.7190000000001"/>
    <n v="2534.7109999999998"/>
    <n v="10253.057000000001"/>
    <n v="11602.571"/>
    <n v="4840.0219999999999"/>
    <n v="4054.4569999999999"/>
    <n v="3715.9110000000001"/>
    <n v="5303.3580000000002"/>
    <m/>
  </r>
  <r>
    <x v="0"/>
    <x v="96"/>
    <n v="59372.900999999998"/>
    <n v="4816.6350000000002"/>
    <n v="5398.741"/>
    <n v="6724.9930000000004"/>
    <n v="3928.2449999999999"/>
    <n v="3287.5650000000001"/>
    <n v="4125.9589999999998"/>
    <n v="4390.2489999999998"/>
    <n v="5783.6310000000003"/>
    <n v="8415.7209999999995"/>
    <n v="6059.4059999999999"/>
    <n v="6441.7560000000003"/>
    <m/>
  </r>
  <r>
    <x v="0"/>
    <x v="97"/>
    <n v="56132.396000000001"/>
    <n v="6273.2060000000001"/>
    <n v="6535.3450000000003"/>
    <n v="4854.1469999999999"/>
    <n v="5942.88"/>
    <n v="5865.9219999999996"/>
    <n v="5280.924"/>
    <n v="6987.9560000000001"/>
    <n v="3321.5320000000002"/>
    <n v="3390.0889999999999"/>
    <n v="3273.0610000000001"/>
    <n v="4407.3339999999998"/>
    <m/>
  </r>
  <r>
    <x v="0"/>
    <x v="98"/>
    <n v="54159.090000000004"/>
    <n v="3919.3310000000001"/>
    <n v="5154.8950000000004"/>
    <n v="6339.607"/>
    <n v="7809.509"/>
    <n v="9035.902"/>
    <n v="2759.152"/>
    <n v="2201.1179999999999"/>
    <n v="6152.4520000000002"/>
    <n v="3279.029"/>
    <n v="3714.951"/>
    <n v="3793.1439999999998"/>
    <m/>
  </r>
  <r>
    <x v="0"/>
    <x v="99"/>
    <n v="50741.616999999998"/>
    <n v="8.1020000000000003"/>
    <n v="2762.2539999999999"/>
    <n v="5028.5910000000003"/>
    <n v="5689.2629999999999"/>
    <n v="5443.11"/>
    <n v="9319.02"/>
    <n v="7377.991"/>
    <n v="4580.6350000000002"/>
    <n v="1582.123"/>
    <n v="3821.9290000000001"/>
    <n v="5128.5990000000002"/>
    <m/>
  </r>
  <r>
    <x v="0"/>
    <x v="100"/>
    <n v="46824.191000000006"/>
    <n v="3422.085"/>
    <n v="5908.4979999999996"/>
    <n v="2273.7049999999999"/>
    <n v="2240.1"/>
    <n v="4051.17"/>
    <n v="3670.1010000000001"/>
    <n v="4168.5020000000004"/>
    <n v="7383.0680000000002"/>
    <n v="2325.2979999999998"/>
    <n v="2154.864"/>
    <n v="9226.7999999999993"/>
    <m/>
  </r>
  <r>
    <x v="0"/>
    <x v="101"/>
    <n v="43988.218999999997"/>
    <n v="4078.444"/>
    <n v="4380.5870000000004"/>
    <n v="4706.8860000000004"/>
    <n v="5239.2950000000001"/>
    <n v="3691.3130000000001"/>
    <n v="3877.3330000000001"/>
    <n v="2869.1660000000002"/>
    <n v="3735.4349999999999"/>
    <n v="4143.1549999999997"/>
    <n v="3354.268"/>
    <n v="3912.337"/>
    <m/>
  </r>
  <r>
    <x v="0"/>
    <x v="102"/>
    <n v="41918.788999999997"/>
    <n v="2898.8679999999999"/>
    <n v="3837.877"/>
    <n v="4418.5450000000001"/>
    <n v="1871.127"/>
    <n v="1223.8889999999999"/>
    <n v="1101.799"/>
    <n v="2724.8760000000002"/>
    <n v="3482.1329999999998"/>
    <n v="6935.5429999999997"/>
    <n v="6838.29"/>
    <n v="6585.8419999999996"/>
    <m/>
  </r>
  <r>
    <x v="0"/>
    <x v="103"/>
    <n v="40141.515000000007"/>
    <n v="3134.5160000000001"/>
    <n v="4037.0439999999999"/>
    <n v="4462.2240000000002"/>
    <n v="4621.5110000000004"/>
    <n v="1796.069"/>
    <n v="3544.4679999999998"/>
    <n v="3153.1289999999999"/>
    <n v="3693.4549999999999"/>
    <n v="5564.268"/>
    <n v="2807.5830000000001"/>
    <n v="3327.248"/>
    <m/>
  </r>
  <r>
    <x v="0"/>
    <x v="104"/>
    <n v="38364.041999999987"/>
    <n v="8611.9189999999999"/>
    <n v="8380.9509999999991"/>
    <n v="6426.6049999999996"/>
    <n v="1176.4390000000001"/>
    <n v="1388.17"/>
    <n v="3579.9569999999999"/>
    <n v="1493.7719999999999"/>
    <n v="2718.4879999999998"/>
    <n v="2242.7339999999999"/>
    <n v="1576.6479999999999"/>
    <n v="768.35900000000004"/>
    <m/>
  </r>
  <r>
    <x v="0"/>
    <x v="105"/>
    <n v="32702.165000000001"/>
    <n v="0.10100000000000001"/>
    <n v="1.413"/>
    <n v="8997.7559999999994"/>
    <n v="3.4950000000000001"/>
    <n v="4.0339999999999998"/>
    <n v="34.5"/>
    <n v="19116.307000000001"/>
    <n v="23.623999999999999"/>
    <n v="0.93200000000000005"/>
    <n v="0"/>
    <n v="4520.0029999999997"/>
    <m/>
  </r>
  <r>
    <x v="0"/>
    <x v="106"/>
    <n v="30908.422999999999"/>
    <n v="1549.616"/>
    <n v="1982.9970000000001"/>
    <n v="1733.3330000000001"/>
    <n v="1697.432"/>
    <n v="1987.4670000000001"/>
    <n v="4058.4290000000001"/>
    <n v="2302.3609999999999"/>
    <n v="2971.471"/>
    <n v="3794.1559999999999"/>
    <n v="3408.0659999999998"/>
    <n v="5423.0950000000003"/>
    <m/>
  </r>
  <r>
    <x v="0"/>
    <x v="107"/>
    <n v="29468.456000000006"/>
    <n v="2523.79"/>
    <n v="1853.11"/>
    <n v="1433.241"/>
    <n v="1946.7260000000001"/>
    <n v="1713.729"/>
    <n v="3888.1379999999999"/>
    <n v="2486.1990000000001"/>
    <n v="2019.1510000000001"/>
    <n v="2792.6120000000001"/>
    <n v="3224.7159999999999"/>
    <n v="5587.0439999999999"/>
    <m/>
  </r>
  <r>
    <x v="0"/>
    <x v="108"/>
    <n v="29280.240000000002"/>
    <n v="2392.1469999999999"/>
    <n v="1250.452"/>
    <n v="2253.19"/>
    <n v="2587.9029999999998"/>
    <n v="2165.6990000000001"/>
    <n v="2966.4839999999999"/>
    <n v="3411.4050000000002"/>
    <n v="3280.0610000000001"/>
    <n v="2945.7809999999999"/>
    <n v="2538.6019999999999"/>
    <n v="3488.5160000000001"/>
    <m/>
  </r>
  <r>
    <x v="0"/>
    <x v="109"/>
    <n v="25368.882999999998"/>
    <n v="2552.8910000000001"/>
    <n v="3747.7280000000001"/>
    <n v="3449.337"/>
    <n v="2203.3290000000002"/>
    <n v="5076.9160000000002"/>
    <n v="3720.0039999999999"/>
    <n v="513.97500000000002"/>
    <n v="1608.1379999999999"/>
    <n v="1705.623"/>
    <n v="676.08600000000001"/>
    <n v="114.85599999999999"/>
    <m/>
  </r>
  <r>
    <x v="0"/>
    <x v="110"/>
    <n v="22620.503000000001"/>
    <n v="494.86799999999999"/>
    <n v="1081.5329999999999"/>
    <n v="868.16399999999999"/>
    <n v="1143.1320000000001"/>
    <n v="1904.83"/>
    <n v="1388.4359999999999"/>
    <n v="646.09299999999996"/>
    <n v="6645.2960000000003"/>
    <n v="3622.453"/>
    <n v="1080.8900000000001"/>
    <n v="3744.808"/>
    <m/>
  </r>
  <r>
    <x v="0"/>
    <x v="111"/>
    <n v="21792.017"/>
    <n v="1325.713"/>
    <n v="1906.066"/>
    <n v="1805.797"/>
    <n v="1144.5899999999999"/>
    <n v="1536.528"/>
    <n v="1830.8989999999999"/>
    <n v="1492.5550000000001"/>
    <n v="3830.2310000000002"/>
    <n v="2797.6979999999999"/>
    <n v="2779.5920000000001"/>
    <n v="1342.348"/>
    <m/>
  </r>
  <r>
    <x v="0"/>
    <x v="112"/>
    <n v="21010.905999999999"/>
    <n v="368.47300000000001"/>
    <n v="181.20500000000001"/>
    <n v="3832.0419999999999"/>
    <n v="2156.0529999999999"/>
    <n v="916.33100000000002"/>
    <n v="1960.6969999999999"/>
    <n v="608.22799999999995"/>
    <n v="4707.9340000000002"/>
    <n v="2984.2249999999999"/>
    <n v="180.25"/>
    <n v="3115.4679999999998"/>
    <m/>
  </r>
  <r>
    <x v="0"/>
    <x v="113"/>
    <n v="20521.262999999999"/>
    <n v="4838.1310000000003"/>
    <n v="1650.1"/>
    <n v="236.37200000000001"/>
    <n v="272.91300000000001"/>
    <n v="220.84399999999999"/>
    <n v="164.721"/>
    <n v="67.227000000000004"/>
    <n v="5671.5249999999996"/>
    <n v="3328.127"/>
    <n v="3841.009"/>
    <n v="230.29400000000001"/>
    <m/>
  </r>
  <r>
    <x v="0"/>
    <x v="114"/>
    <n v="20300.354000000003"/>
    <n v="1195.8309999999999"/>
    <n v="1297.425"/>
    <n v="1080.8800000000001"/>
    <n v="2804.4209999999998"/>
    <n v="2654.924"/>
    <n v="1722.7940000000001"/>
    <n v="2086.8119999999999"/>
    <n v="1733.88"/>
    <n v="1020.986"/>
    <n v="2618.6309999999999"/>
    <n v="2083.77"/>
    <m/>
  </r>
  <r>
    <x v="0"/>
    <x v="115"/>
    <n v="19819.614000000001"/>
    <n v="2681.3470000000002"/>
    <n v="2833.85"/>
    <n v="1050.538"/>
    <n v="1551.1780000000001"/>
    <n v="2131.4940000000001"/>
    <n v="862.11500000000001"/>
    <n v="1783.366"/>
    <n v="1977.921"/>
    <n v="2306.1640000000002"/>
    <n v="1279.4829999999999"/>
    <n v="1362.1579999999999"/>
    <m/>
  </r>
  <r>
    <x v="0"/>
    <x v="116"/>
    <n v="18627.612000000001"/>
    <n v="1821.8579999999999"/>
    <n v="1220.3510000000001"/>
    <n v="2772.8560000000002"/>
    <n v="3602.9290000000001"/>
    <n v="2423.2550000000001"/>
    <n v="1212.579"/>
    <n v="577.66800000000001"/>
    <n v="840.59299999999996"/>
    <n v="1233.5830000000001"/>
    <n v="2042.4690000000001"/>
    <n v="879.471"/>
    <m/>
  </r>
  <r>
    <x v="0"/>
    <x v="117"/>
    <n v="18553.198999999997"/>
    <n v="1558.5609999999999"/>
    <n v="2396.7809999999999"/>
    <n v="1338.86"/>
    <n v="1676.078"/>
    <n v="982.38"/>
    <n v="1534.6510000000001"/>
    <n v="777.79700000000003"/>
    <n v="1744.0060000000001"/>
    <n v="2913.451"/>
    <n v="1496.3320000000001"/>
    <n v="2134.3020000000001"/>
    <m/>
  </r>
  <r>
    <x v="0"/>
    <x v="118"/>
    <n v="18497.150000000001"/>
    <n v="2611.8989999999999"/>
    <n v="323.27800000000002"/>
    <n v="2582.098"/>
    <n v="1233.579"/>
    <n v="1905.4190000000001"/>
    <n v="690.06600000000003"/>
    <n v="323.38499999999999"/>
    <n v="737.36599999999999"/>
    <n v="2113.0300000000002"/>
    <n v="2186.326"/>
    <n v="3790.7040000000002"/>
    <m/>
  </r>
  <r>
    <x v="0"/>
    <x v="119"/>
    <n v="17677.932000000001"/>
    <n v="486.76900000000001"/>
    <n v="537.83199999999999"/>
    <n v="977.25300000000004"/>
    <n v="1019.798"/>
    <n v="2173.165"/>
    <n v="563.29"/>
    <n v="4503.6509999999998"/>
    <n v="1585.663"/>
    <n v="1857.1079999999999"/>
    <n v="2575.8939999999998"/>
    <n v="1397.509"/>
    <m/>
  </r>
  <r>
    <x v="0"/>
    <x v="120"/>
    <n v="16767.892999999996"/>
    <n v="1333.4570000000001"/>
    <n v="874.95399999999995"/>
    <n v="243.02600000000001"/>
    <n v="1152.971"/>
    <n v="6336.018"/>
    <n v="724.822"/>
    <n v="2427.9090000000001"/>
    <n v="171.71600000000001"/>
    <n v="290.45600000000002"/>
    <n v="3059.6610000000001"/>
    <n v="152.90299999999999"/>
    <m/>
  </r>
  <r>
    <x v="0"/>
    <x v="121"/>
    <n v="16053.419999999998"/>
    <n v="2390.1390000000001"/>
    <n v="870.88800000000003"/>
    <n v="841.12599999999998"/>
    <n v="270.54500000000002"/>
    <n v="2123.8420000000001"/>
    <n v="1116.2460000000001"/>
    <n v="582.80399999999997"/>
    <n v="763.31700000000001"/>
    <n v="2262.1880000000001"/>
    <n v="2610.4189999999999"/>
    <n v="2221.9059999999999"/>
    <m/>
  </r>
  <r>
    <x v="0"/>
    <x v="122"/>
    <n v="15824.32"/>
    <n v="411.53100000000001"/>
    <n v="517.17200000000003"/>
    <n v="1067.3140000000001"/>
    <n v="773.39"/>
    <n v="753.03200000000004"/>
    <n v="2870.3159999999998"/>
    <n v="1581.7190000000001"/>
    <n v="1494.5070000000001"/>
    <n v="2068.221"/>
    <n v="2416.3809999999999"/>
    <n v="1870.7370000000001"/>
    <m/>
  </r>
  <r>
    <x v="0"/>
    <x v="123"/>
    <n v="14644.188999999998"/>
    <n v="1597.4459999999999"/>
    <n v="1793.4680000000001"/>
    <n v="837.77"/>
    <n v="871.47799999999995"/>
    <n v="1368.9549999999999"/>
    <n v="554.38699999999994"/>
    <n v="2032.394"/>
    <n v="1567.498"/>
    <n v="1065.461"/>
    <n v="359.36399999999998"/>
    <n v="2595.9679999999998"/>
    <m/>
  </r>
  <r>
    <x v="0"/>
    <x v="124"/>
    <n v="14192.405000000002"/>
    <n v="1422.4190000000001"/>
    <n v="1507.6859999999999"/>
    <n v="1273.4459999999999"/>
    <n v="629.59"/>
    <n v="1004.099"/>
    <n v="1224.5309999999999"/>
    <n v="1574.2650000000001"/>
    <n v="1257.136"/>
    <n v="1492.163"/>
    <n v="1333.3779999999999"/>
    <n v="1473.692"/>
    <m/>
  </r>
  <r>
    <x v="0"/>
    <x v="125"/>
    <n v="13060.175999999999"/>
    <n v="1413.5519999999999"/>
    <n v="2145.2539999999999"/>
    <n v="690.47500000000002"/>
    <n v="2887.0630000000001"/>
    <n v="191.38900000000001"/>
    <n v="1469.692"/>
    <n v="676.20299999999997"/>
    <n v="3223.3760000000002"/>
    <n v="74.820999999999998"/>
    <n v="69.064999999999998"/>
    <n v="219.286"/>
    <m/>
  </r>
  <r>
    <x v="0"/>
    <x v="126"/>
    <n v="12488.94"/>
    <n v="197.19900000000001"/>
    <n v="98.688999999999993"/>
    <n v="1265.8420000000001"/>
    <n v="270.80500000000001"/>
    <n v="131.541"/>
    <n v="1436.4159999999999"/>
    <n v="1272.308"/>
    <n v="3326.6030000000001"/>
    <n v="3529.2460000000001"/>
    <n v="678.90200000000004"/>
    <n v="281.38900000000001"/>
    <m/>
  </r>
  <r>
    <x v="0"/>
    <x v="127"/>
    <n v="11752.58"/>
    <n v="0"/>
    <n v="414.48500000000001"/>
    <n v="877.51800000000003"/>
    <n v="2451.114"/>
    <n v="390.983"/>
    <n v="2.3E-2"/>
    <n v="840.76199999999994"/>
    <n v="991.10500000000002"/>
    <n v="5556.9040000000005"/>
    <n v="210.83500000000001"/>
    <n v="18.850999999999999"/>
    <m/>
  </r>
  <r>
    <x v="0"/>
    <x v="128"/>
    <n v="10898.885999999999"/>
    <n v="866.63599999999997"/>
    <n v="801.16499999999996"/>
    <n v="823.76900000000001"/>
    <n v="953.74099999999999"/>
    <n v="1317.4069999999999"/>
    <n v="1106.329"/>
    <n v="1081.0060000000001"/>
    <n v="835.9"/>
    <n v="1276.808"/>
    <n v="1033.6679999999999"/>
    <n v="802.45699999999999"/>
    <m/>
  </r>
  <r>
    <x v="0"/>
    <x v="129"/>
    <n v="10689.888000000003"/>
    <n v="324.75"/>
    <n v="288.63400000000001"/>
    <n v="512.42499999999995"/>
    <n v="1460.4690000000001"/>
    <n v="782.53499999999997"/>
    <n v="3572.1619999999998"/>
    <n v="754.10900000000004"/>
    <n v="939.27200000000005"/>
    <n v="263.298"/>
    <n v="803.19"/>
    <n v="989.04399999999998"/>
    <m/>
  </r>
  <r>
    <x v="0"/>
    <x v="130"/>
    <n v="10412.148999999999"/>
    <n v="2623.7429999999999"/>
    <n v="412.738"/>
    <n v="262.767"/>
    <n v="603.17100000000005"/>
    <n v="184.84399999999999"/>
    <n v="542.06700000000001"/>
    <n v="279.20699999999999"/>
    <n v="748.976"/>
    <n v="1645.1690000000001"/>
    <n v="1623.52"/>
    <n v="1485.9469999999999"/>
    <m/>
  </r>
  <r>
    <x v="0"/>
    <x v="131"/>
    <n v="10193.73"/>
    <n v="506.48200000000003"/>
    <n v="106.64"/>
    <n v="409.964"/>
    <n v="870.77499999999998"/>
    <n v="3.7999999999999999E-2"/>
    <n v="415.51"/>
    <n v="1253.3969999999999"/>
    <n v="579.64300000000003"/>
    <n v="1052.921"/>
    <n v="3976.8020000000001"/>
    <n v="1021.558"/>
    <m/>
  </r>
  <r>
    <x v="0"/>
    <x v="132"/>
    <n v="10125.929999999998"/>
    <n v="1782.498"/>
    <n v="9.75"/>
    <n v="923.35799999999995"/>
    <n v="891.745"/>
    <n v="435.82100000000003"/>
    <n v="484.90899999999999"/>
    <n v="635.14800000000002"/>
    <n v="1273.9259999999999"/>
    <n v="1111.451"/>
    <n v="1150.7919999999999"/>
    <n v="1426.5319999999999"/>
    <m/>
  </r>
  <r>
    <x v="0"/>
    <x v="133"/>
    <n v="10007.156999999999"/>
    <n v="607.63"/>
    <n v="549.72299999999996"/>
    <n v="542.08000000000004"/>
    <n v="705.476"/>
    <n v="1216.8389999999999"/>
    <n v="1084.002"/>
    <n v="719.90499999999997"/>
    <n v="1571.5719999999999"/>
    <n v="438.08800000000002"/>
    <n v="927.04200000000003"/>
    <n v="1644.8"/>
    <m/>
  </r>
  <r>
    <x v="0"/>
    <x v="134"/>
    <n v="8193.8150000000005"/>
    <n v="60.774999999999999"/>
    <n v="1016.351"/>
    <n v="1.0429999999999999"/>
    <n v="6.88"/>
    <n v="4.6440000000000001"/>
    <n v="25.077000000000002"/>
    <n v="1.042"/>
    <n v="2.4060000000000001"/>
    <n v="6340.7079999999996"/>
    <n v="38.277999999999999"/>
    <n v="696.61099999999999"/>
    <m/>
  </r>
  <r>
    <x v="0"/>
    <x v="135"/>
    <n v="7751.6109999999999"/>
    <n v="118.60599999999999"/>
    <n v="2959.7449999999999"/>
    <n v="742.59500000000003"/>
    <n v="1159.297"/>
    <n v="378.65499999999997"/>
    <n v="5.83"/>
    <n v="182.34800000000001"/>
    <n v="755.524"/>
    <n v="39.832999999999998"/>
    <n v="1407.692"/>
    <n v="1.486"/>
    <m/>
  </r>
  <r>
    <x v="0"/>
    <x v="136"/>
    <n v="6733.3219999999992"/>
    <n v="447.78"/>
    <n v="370.738"/>
    <n v="9.6989999999999998"/>
    <n v="20.085000000000001"/>
    <n v="802.69200000000001"/>
    <n v="3924.1840000000002"/>
    <n v="1.276"/>
    <n v="0"/>
    <n v="128.066"/>
    <n v="1024.386"/>
    <n v="4.4160000000000004"/>
    <m/>
  </r>
  <r>
    <x v="0"/>
    <x v="137"/>
    <n v="6586.3490000000011"/>
    <n v="681.99"/>
    <n v="1677.114"/>
    <n v="232.84399999999999"/>
    <n v="224.40199999999999"/>
    <n v="665.53499999999997"/>
    <n v="324.65300000000002"/>
    <n v="686.44600000000003"/>
    <n v="698.98699999999997"/>
    <n v="383.54899999999998"/>
    <n v="870.37199999999996"/>
    <n v="140.45699999999999"/>
    <m/>
  </r>
  <r>
    <x v="0"/>
    <x v="138"/>
    <n v="5979.3070000000007"/>
    <n v="424.16199999999998"/>
    <n v="532.327"/>
    <n v="470.18400000000003"/>
    <n v="460.303"/>
    <n v="538.99"/>
    <n v="422.572"/>
    <n v="394.01"/>
    <n v="788.92700000000002"/>
    <n v="562.87300000000005"/>
    <n v="626.79"/>
    <n v="758.16899999999998"/>
    <m/>
  </r>
  <r>
    <x v="0"/>
    <x v="139"/>
    <n v="5227.5370000000003"/>
    <n v="1.052"/>
    <n v="0.35399999999999998"/>
    <n v="1.72"/>
    <n v="4.266"/>
    <n v="6.2690000000000001"/>
    <n v="0.30499999999999999"/>
    <n v="342.35700000000003"/>
    <n v="593.30399999999997"/>
    <n v="3.0000000000000001E-3"/>
    <n v="1239.585"/>
    <n v="3038.3220000000001"/>
    <m/>
  </r>
  <r>
    <x v="0"/>
    <x v="140"/>
    <n v="4888.5490000000009"/>
    <n v="288.88200000000001"/>
    <n v="623"/>
    <n v="0"/>
    <n v="1221.5820000000001"/>
    <n v="2731.4850000000001"/>
    <n v="23.588999999999999"/>
    <n v="0"/>
    <n v="1.0999999999999999E-2"/>
    <n v="0"/>
    <n v="0"/>
    <n v="0"/>
    <m/>
  </r>
  <r>
    <x v="0"/>
    <x v="141"/>
    <n v="4681.9260000000004"/>
    <n v="156.06800000000001"/>
    <n v="1.7869999999999999"/>
    <n v="6.8390000000000004"/>
    <n v="86.748999999999995"/>
    <n v="343.00700000000001"/>
    <n v="110.059"/>
    <n v="92.76"/>
    <n v="1160.31"/>
    <n v="1221.066"/>
    <n v="1125.364"/>
    <n v="377.91699999999997"/>
    <m/>
  </r>
  <r>
    <x v="0"/>
    <x v="142"/>
    <n v="4483.8140000000003"/>
    <n v="338.69299999999998"/>
    <n v="253.1"/>
    <n v="16.896999999999998"/>
    <n v="159.76400000000001"/>
    <n v="581.04300000000001"/>
    <n v="1198.9069999999999"/>
    <n v="712.84199999999998"/>
    <n v="458.036"/>
    <n v="134.697"/>
    <n v="533.22699999999998"/>
    <n v="96.608000000000004"/>
    <m/>
  </r>
  <r>
    <x v="0"/>
    <x v="143"/>
    <n v="4387.3060000000005"/>
    <n v="245.08099999999999"/>
    <n v="80.066000000000003"/>
    <n v="357.69"/>
    <n v="968.928"/>
    <n v="388.73899999999998"/>
    <n v="499.351"/>
    <n v="230.94300000000001"/>
    <n v="346.49799999999999"/>
    <n v="485.452"/>
    <n v="339.363"/>
    <n v="445.19499999999999"/>
    <m/>
  </r>
  <r>
    <x v="0"/>
    <x v="144"/>
    <n v="3641.627"/>
    <n v="165.19200000000001"/>
    <n v="61.44"/>
    <n v="66.007000000000005"/>
    <n v="50.414000000000001"/>
    <n v="70.923000000000002"/>
    <n v="4.4050000000000002"/>
    <n v="320.66000000000003"/>
    <n v="175.815"/>
    <n v="19.303000000000001"/>
    <n v="582.32600000000002"/>
    <n v="2125.1419999999998"/>
    <m/>
  </r>
  <r>
    <x v="0"/>
    <x v="145"/>
    <n v="3501.9309999999996"/>
    <n v="10.525"/>
    <n v="24.76"/>
    <n v="108.62"/>
    <n v="443.48399999999998"/>
    <n v="203.97200000000001"/>
    <n v="310.22899999999998"/>
    <n v="0.98399999999999999"/>
    <n v="956.55399999999997"/>
    <n v="341.654"/>
    <n v="1098.201"/>
    <n v="2.948"/>
    <m/>
  </r>
  <r>
    <x v="0"/>
    <x v="146"/>
    <n v="3345.5540000000001"/>
    <n v="0"/>
    <n v="1577.9449999999999"/>
    <n v="1E-3"/>
    <n v="0"/>
    <n v="17.573"/>
    <n v="7.0229999999999997"/>
    <n v="0"/>
    <n v="21.97"/>
    <n v="1694.2249999999999"/>
    <n v="0"/>
    <n v="26.817"/>
    <m/>
  </r>
  <r>
    <x v="0"/>
    <x v="147"/>
    <n v="3033.857"/>
    <n v="532.70699999999999"/>
    <n v="2498.8000000000002"/>
    <n v="1.4999999999999999E-2"/>
    <n v="0.17899999999999999"/>
    <n v="0.30599999999999999"/>
    <n v="0.36799999999999999"/>
    <n v="3.5999999999999997E-2"/>
    <n v="2E-3"/>
    <n v="0.19600000000000001"/>
    <n v="0.68600000000000005"/>
    <n v="0.56200000000000006"/>
    <m/>
  </r>
  <r>
    <x v="0"/>
    <x v="148"/>
    <n v="2910.739"/>
    <n v="30.632999999999999"/>
    <n v="56.113"/>
    <n v="83.468000000000004"/>
    <n v="331.82799999999997"/>
    <n v="348.32299999999998"/>
    <n v="492.19200000000001"/>
    <n v="186.988"/>
    <n v="413.63"/>
    <n v="286.01799999999997"/>
    <n v="264.238"/>
    <n v="417.30799999999999"/>
    <m/>
  </r>
  <r>
    <x v="0"/>
    <x v="149"/>
    <n v="2537.665"/>
    <n v="0"/>
    <n v="0"/>
    <n v="0.252"/>
    <n v="156.435"/>
    <n v="1100.7909999999999"/>
    <n v="318.673"/>
    <n v="75.478999999999999"/>
    <n v="324.11"/>
    <n v="370.61399999999998"/>
    <n v="24.218"/>
    <n v="167.09299999999999"/>
    <m/>
  </r>
  <r>
    <x v="0"/>
    <x v="150"/>
    <n v="2340.1380000000004"/>
    <n v="0"/>
    <n v="0"/>
    <n v="0"/>
    <n v="0"/>
    <n v="0"/>
    <n v="2E-3"/>
    <n v="0"/>
    <n v="0"/>
    <n v="0.115"/>
    <n v="2340.0210000000002"/>
    <n v="0"/>
    <m/>
  </r>
  <r>
    <x v="0"/>
    <x v="151"/>
    <n v="2126.3290000000002"/>
    <n v="200.25"/>
    <n v="58.401000000000003"/>
    <n v="115.396"/>
    <n v="64.587000000000003"/>
    <n v="42.161000000000001"/>
    <n v="76.08"/>
    <n v="0.57799999999999996"/>
    <n v="152.00399999999999"/>
    <n v="469.72"/>
    <n v="60.31"/>
    <n v="886.84199999999998"/>
    <m/>
  </r>
  <r>
    <x v="0"/>
    <x v="152"/>
    <n v="2059.6829999999995"/>
    <n v="53.066000000000003"/>
    <n v="27.745000000000001"/>
    <n v="270.31099999999998"/>
    <n v="372.36700000000002"/>
    <n v="200.22800000000001"/>
    <n v="96.394999999999996"/>
    <n v="62.512999999999998"/>
    <n v="244.70599999999999"/>
    <n v="130.17699999999999"/>
    <n v="96.831999999999994"/>
    <n v="505.34300000000002"/>
    <m/>
  </r>
  <r>
    <x v="0"/>
    <x v="153"/>
    <n v="2012.9080000000001"/>
    <n v="610.07600000000002"/>
    <n v="0"/>
    <n v="26.73"/>
    <n v="6.6000000000000003E-2"/>
    <n v="1339.5260000000001"/>
    <n v="0.19"/>
    <n v="0.248"/>
    <n v="1.28"/>
    <n v="0.48"/>
    <n v="34.311999999999998"/>
    <n v="0"/>
    <m/>
  </r>
  <r>
    <x v="0"/>
    <x v="154"/>
    <n v="1778.7230000000002"/>
    <n v="86.019000000000005"/>
    <n v="169.02699999999999"/>
    <n v="168.70599999999999"/>
    <n v="119.855"/>
    <n v="351.32100000000003"/>
    <n v="156.68899999999999"/>
    <n v="128.25200000000001"/>
    <n v="114.34399999999999"/>
    <n v="153.34100000000001"/>
    <n v="208.90299999999999"/>
    <n v="122.26600000000001"/>
    <m/>
  </r>
  <r>
    <x v="0"/>
    <x v="155"/>
    <n v="1205.9179999999999"/>
    <n v="13.042999999999999"/>
    <n v="28.681000000000001"/>
    <n v="24.626999999999999"/>
    <n v="100.70699999999999"/>
    <n v="115.40900000000001"/>
    <n v="133.434"/>
    <n v="234.49600000000001"/>
    <n v="131.00299999999999"/>
    <n v="43.47"/>
    <n v="156.321"/>
    <n v="224.727"/>
    <m/>
  </r>
  <r>
    <x v="0"/>
    <x v="156"/>
    <n v="1102.0059999999999"/>
    <n v="71.271000000000001"/>
    <n v="51.012999999999998"/>
    <n v="120.605"/>
    <n v="151.822"/>
    <n v="167.34899999999999"/>
    <n v="91.53"/>
    <n v="68.569999999999993"/>
    <n v="109.157"/>
    <n v="100.389"/>
    <n v="93.626999999999995"/>
    <n v="76.673000000000002"/>
    <m/>
  </r>
  <r>
    <x v="0"/>
    <x v="157"/>
    <n v="1076.154"/>
    <n v="104.51300000000001"/>
    <n v="41.06"/>
    <n v="126.13800000000001"/>
    <n v="244.83699999999999"/>
    <n v="1.0469999999999999"/>
    <n v="4.7649999999999997"/>
    <n v="180.601"/>
    <n v="179.47900000000001"/>
    <n v="182.999"/>
    <n v="2.9140000000000001"/>
    <n v="7.8010000000000002"/>
    <m/>
  </r>
  <r>
    <x v="0"/>
    <x v="158"/>
    <n v="990.96399999999983"/>
    <n v="94.8"/>
    <n v="32.317999999999998"/>
    <n v="154.46799999999999"/>
    <n v="105.876"/>
    <n v="127.045"/>
    <n v="193.36500000000001"/>
    <n v="0.90600000000000003"/>
    <n v="47.137"/>
    <n v="80.531000000000006"/>
    <n v="93.04"/>
    <n v="61.478000000000002"/>
    <m/>
  </r>
  <r>
    <x v="0"/>
    <x v="159"/>
    <n v="959.69799999999998"/>
    <n v="1.05"/>
    <n v="0"/>
    <n v="363.08"/>
    <n v="0"/>
    <n v="0"/>
    <n v="0"/>
    <n v="579.15"/>
    <n v="0"/>
    <n v="16.417999999999999"/>
    <n v="0"/>
    <n v="0"/>
    <m/>
  </r>
  <r>
    <x v="0"/>
    <x v="160"/>
    <n v="909.77599999999995"/>
    <n v="747.19399999999996"/>
    <n v="162.249"/>
    <n v="0.28399999999999997"/>
    <n v="0"/>
    <n v="0"/>
    <n v="0"/>
    <n v="0"/>
    <n v="0"/>
    <n v="4.9000000000000002E-2"/>
    <n v="0"/>
    <n v="0"/>
    <m/>
  </r>
  <r>
    <x v="0"/>
    <x v="161"/>
    <n v="856.29700000000003"/>
    <n v="0"/>
    <n v="0"/>
    <n v="0"/>
    <n v="856.23900000000003"/>
    <n v="0"/>
    <n v="0"/>
    <n v="0"/>
    <n v="0.03"/>
    <n v="0"/>
    <n v="0"/>
    <n v="2.8000000000000001E-2"/>
    <m/>
  </r>
  <r>
    <x v="0"/>
    <x v="162"/>
    <n v="852.43999999999994"/>
    <n v="851.29899999999998"/>
    <n v="0"/>
    <n v="1.048"/>
    <n v="6.3E-2"/>
    <n v="0"/>
    <n v="0"/>
    <n v="0.03"/>
    <n v="0"/>
    <n v="0"/>
    <n v="0"/>
    <n v="0"/>
    <m/>
  </r>
  <r>
    <x v="0"/>
    <x v="163"/>
    <n v="816.43599999999992"/>
    <n v="24.204999999999998"/>
    <n v="96.887"/>
    <n v="74.492000000000004"/>
    <n v="16.323"/>
    <n v="78.457999999999998"/>
    <n v="69.977000000000004"/>
    <n v="2.09"/>
    <n v="79.95"/>
    <n v="1E-3"/>
    <n v="178.94800000000001"/>
    <n v="195.10499999999999"/>
    <m/>
  </r>
  <r>
    <x v="0"/>
    <x v="164"/>
    <n v="809.35699999999997"/>
    <n v="2.2650000000000001"/>
    <n v="0.308"/>
    <n v="1E-3"/>
    <n v="0"/>
    <n v="0"/>
    <n v="0"/>
    <n v="0.42399999999999999"/>
    <n v="0"/>
    <n v="0.08"/>
    <n v="70.013999999999996"/>
    <n v="736.26499999999999"/>
    <m/>
  </r>
  <r>
    <x v="0"/>
    <x v="165"/>
    <n v="667.92"/>
    <n v="0"/>
    <n v="79.92"/>
    <n v="0"/>
    <n v="0"/>
    <n v="0"/>
    <n v="0"/>
    <n v="0"/>
    <n v="0"/>
    <n v="0"/>
    <n v="0"/>
    <n v="588"/>
    <m/>
  </r>
  <r>
    <x v="0"/>
    <x v="166"/>
    <n v="583.06099999999992"/>
    <n v="0"/>
    <n v="6.5720000000000001"/>
    <n v="26.024000000000001"/>
    <n v="2.3E-2"/>
    <n v="0.122"/>
    <n v="17.335000000000001"/>
    <n v="0.06"/>
    <n v="0.129"/>
    <n v="0.151"/>
    <n v="124.286"/>
    <n v="408.35899999999998"/>
    <m/>
  </r>
  <r>
    <x v="0"/>
    <x v="167"/>
    <n v="503.97200000000009"/>
    <n v="7.54"/>
    <n v="31.7"/>
    <n v="14.087"/>
    <n v="9.3339999999999996"/>
    <n v="9.8699999999999992"/>
    <n v="254.184"/>
    <n v="88.412999999999997"/>
    <n v="29.221"/>
    <n v="46.945999999999998"/>
    <n v="10.082000000000001"/>
    <n v="2.5950000000000002"/>
    <m/>
  </r>
  <r>
    <x v="0"/>
    <x v="168"/>
    <n v="230.678"/>
    <n v="0"/>
    <n v="0"/>
    <n v="0"/>
    <n v="0.63200000000000001"/>
    <n v="230.03899999999999"/>
    <n v="7.0000000000000001E-3"/>
    <n v="0"/>
    <n v="0"/>
    <n v="0"/>
    <n v="0"/>
    <n v="0"/>
    <m/>
  </r>
  <r>
    <x v="0"/>
    <x v="169"/>
    <n v="203.11799999999999"/>
    <n v="0"/>
    <n v="6.0810000000000004"/>
    <n v="8.06"/>
    <n v="6.2629999999999999"/>
    <n v="9.9450000000000003"/>
    <n v="5.0819999999999999"/>
    <n v="40.524999999999999"/>
    <n v="31.274000000000001"/>
    <n v="34.598999999999997"/>
    <n v="31.036000000000001"/>
    <n v="30.253"/>
    <m/>
  </r>
  <r>
    <x v="0"/>
    <x v="170"/>
    <n v="199.18"/>
    <n v="0"/>
    <n v="0"/>
    <n v="174.392"/>
    <n v="0"/>
    <n v="1.2E-2"/>
    <n v="0"/>
    <n v="1.395"/>
    <n v="0.52500000000000002"/>
    <n v="0.13"/>
    <n v="0"/>
    <n v="22.725999999999999"/>
    <m/>
  </r>
  <r>
    <x v="0"/>
    <x v="171"/>
    <n v="174.15099999999998"/>
    <n v="0"/>
    <n v="0"/>
    <n v="0"/>
    <n v="66.41"/>
    <n v="1.304"/>
    <n v="0"/>
    <n v="106.32"/>
    <n v="0"/>
    <n v="0.11700000000000001"/>
    <n v="0"/>
    <n v="0"/>
    <m/>
  </r>
  <r>
    <x v="0"/>
    <x v="172"/>
    <n v="156.303"/>
    <n v="10.273"/>
    <n v="8.0719999999999992"/>
    <n v="7.9359999999999999"/>
    <n v="12.215999999999999"/>
    <n v="12.619"/>
    <n v="3.1E-2"/>
    <n v="5.7910000000000004"/>
    <n v="2.9279999999999999"/>
    <n v="60.69"/>
    <n v="12.523999999999999"/>
    <n v="23.222999999999999"/>
    <m/>
  </r>
  <r>
    <x v="0"/>
    <x v="173"/>
    <n v="154.41800000000001"/>
    <n v="0"/>
    <n v="28.434000000000001"/>
    <n v="6.5460000000000003"/>
    <n v="7.8170000000000002"/>
    <n v="8.5129999999999999"/>
    <n v="9.6880000000000006"/>
    <n v="12.4"/>
    <n v="12.956"/>
    <n v="14.553000000000001"/>
    <n v="52.412999999999997"/>
    <n v="1.0980000000000001"/>
    <m/>
  </r>
  <r>
    <x v="0"/>
    <x v="174"/>
    <n v="141.869"/>
    <n v="0"/>
    <n v="2E-3"/>
    <n v="0"/>
    <n v="8.5000000000000006E-2"/>
    <n v="22.661000000000001"/>
    <n v="47.246000000000002"/>
    <n v="69.87"/>
    <n v="5.0000000000000001E-3"/>
    <n v="0"/>
    <n v="0"/>
    <n v="2"/>
    <m/>
  </r>
  <r>
    <x v="0"/>
    <x v="175"/>
    <n v="131.95000000000002"/>
    <n v="8.3520000000000003"/>
    <n v="5.1920000000000002"/>
    <n v="9.9060000000000006"/>
    <n v="28.983000000000001"/>
    <n v="6.0410000000000004"/>
    <n v="40.518000000000001"/>
    <n v="4.7240000000000002"/>
    <n v="8.9649999999999999"/>
    <n v="3.97"/>
    <n v="11.215999999999999"/>
    <n v="4.0830000000000002"/>
    <m/>
  </r>
  <r>
    <x v="0"/>
    <x v="176"/>
    <n v="110.51300000000001"/>
    <n v="0"/>
    <n v="0"/>
    <n v="0"/>
    <n v="0"/>
    <n v="0"/>
    <n v="110.51300000000001"/>
    <n v="0"/>
    <n v="0"/>
    <n v="0"/>
    <n v="0"/>
    <n v="0"/>
    <m/>
  </r>
  <r>
    <x v="0"/>
    <x v="177"/>
    <n v="105.28099999999999"/>
    <n v="3.2719999999999998"/>
    <n v="0"/>
    <n v="23.792999999999999"/>
    <n v="34.212000000000003"/>
    <n v="0"/>
    <n v="3.101"/>
    <n v="0"/>
    <n v="23.541"/>
    <n v="0.191"/>
    <n v="8.7100000000000009"/>
    <n v="8.4610000000000003"/>
    <m/>
  </r>
  <r>
    <x v="0"/>
    <x v="178"/>
    <n v="97.734999999999999"/>
    <n v="0.59199999999999997"/>
    <n v="8.9999999999999993E-3"/>
    <n v="8.6980000000000004"/>
    <n v="0.128"/>
    <n v="10.861000000000001"/>
    <n v="29.66"/>
    <n v="13.904"/>
    <n v="3.222"/>
    <n v="5.4379999999999997"/>
    <n v="19.966999999999999"/>
    <n v="5.2560000000000002"/>
    <m/>
  </r>
  <r>
    <x v="0"/>
    <x v="179"/>
    <n v="84.266000000000005"/>
    <n v="0"/>
    <n v="0"/>
    <n v="0"/>
    <n v="0"/>
    <n v="84.266000000000005"/>
    <n v="0"/>
    <n v="0"/>
    <n v="0"/>
    <n v="0"/>
    <n v="0"/>
    <n v="0"/>
    <m/>
  </r>
  <r>
    <x v="0"/>
    <x v="180"/>
    <n v="82.462999999999994"/>
    <n v="0"/>
    <n v="36"/>
    <n v="0"/>
    <n v="14.962999999999999"/>
    <n v="0"/>
    <n v="0"/>
    <n v="0"/>
    <n v="0"/>
    <n v="0"/>
    <n v="0"/>
    <n v="31.5"/>
    <m/>
  </r>
  <r>
    <x v="0"/>
    <x v="181"/>
    <n v="68.727000000000004"/>
    <n v="0.30099999999999999"/>
    <n v="0"/>
    <n v="8.6890000000000001"/>
    <n v="0"/>
    <n v="10.939"/>
    <n v="20.555"/>
    <n v="0"/>
    <n v="3.4260000000000002"/>
    <n v="4.1000000000000002E-2"/>
    <n v="0"/>
    <n v="24.776"/>
    <m/>
  </r>
  <r>
    <x v="0"/>
    <x v="182"/>
    <n v="64.162000000000006"/>
    <n v="0.26300000000000001"/>
    <n v="8.6999999999999994E-2"/>
    <n v="2.7719999999999998"/>
    <n v="4.8369999999999997"/>
    <n v="4.6749999999999998"/>
    <n v="14.311999999999999"/>
    <n v="4.9610000000000003"/>
    <n v="30.469000000000001"/>
    <n v="0.65800000000000003"/>
    <n v="0.746"/>
    <n v="0.38200000000000001"/>
    <m/>
  </r>
  <r>
    <x v="0"/>
    <x v="183"/>
    <n v="61.163000000000004"/>
    <n v="0"/>
    <n v="0"/>
    <n v="0"/>
    <n v="0"/>
    <n v="0.32800000000000001"/>
    <n v="0"/>
    <n v="43.487000000000002"/>
    <n v="9.3650000000000002"/>
    <n v="6.7880000000000003"/>
    <n v="0"/>
    <n v="1.1950000000000001"/>
    <m/>
  </r>
  <r>
    <x v="0"/>
    <x v="184"/>
    <n v="52.901000000000003"/>
    <n v="0"/>
    <n v="0"/>
    <n v="0"/>
    <n v="0"/>
    <n v="0.126"/>
    <n v="0.111"/>
    <n v="1.4379999999999999"/>
    <n v="20.504000000000001"/>
    <n v="1.137"/>
    <n v="0"/>
    <n v="29.585000000000001"/>
    <m/>
  </r>
  <r>
    <x v="0"/>
    <x v="185"/>
    <n v="41.997999999999998"/>
    <n v="2.3849999999999998"/>
    <n v="0"/>
    <n v="2.7320000000000002"/>
    <n v="9.0489999999999995"/>
    <n v="10.728"/>
    <n v="9.9749999999999996"/>
    <n v="2.0409999999999999"/>
    <n v="0.17699999999999999"/>
    <n v="3.0000000000000001E-3"/>
    <n v="1.7999999999999999E-2"/>
    <n v="4.8899999999999997"/>
    <m/>
  </r>
  <r>
    <x v="0"/>
    <x v="186"/>
    <n v="37.419000000000004"/>
    <n v="8.8390000000000004"/>
    <n v="0.72"/>
    <n v="1.7709999999999999"/>
    <n v="1.0489999999999999"/>
    <n v="0"/>
    <n v="1.407"/>
    <n v="1.1439999999999999"/>
    <n v="22.489000000000001"/>
    <n v="0"/>
    <n v="0"/>
    <n v="0"/>
    <m/>
  </r>
  <r>
    <x v="0"/>
    <x v="187"/>
    <n v="30.382999999999999"/>
    <n v="0"/>
    <n v="0"/>
    <n v="0"/>
    <n v="0"/>
    <n v="0"/>
    <n v="0.01"/>
    <n v="23.286999999999999"/>
    <n v="7.0810000000000004"/>
    <n v="5.0000000000000001E-3"/>
    <n v="0"/>
    <n v="0"/>
    <m/>
  </r>
  <r>
    <x v="0"/>
    <x v="188"/>
    <n v="29.008000000000003"/>
    <n v="1.1479999999999999"/>
    <n v="17.876999999999999"/>
    <n v="0.128"/>
    <n v="0.32700000000000001"/>
    <n v="3.4000000000000002E-2"/>
    <n v="1.603"/>
    <n v="0.42499999999999999"/>
    <n v="3.883"/>
    <n v="0.84699999999999998"/>
    <n v="1.2629999999999999"/>
    <n v="1.4730000000000001"/>
    <m/>
  </r>
  <r>
    <x v="0"/>
    <x v="189"/>
    <n v="20.69"/>
    <n v="2.359"/>
    <n v="4.0000000000000001E-3"/>
    <n v="0"/>
    <n v="2.8250000000000002"/>
    <n v="2.9609999999999999"/>
    <n v="2.3079999999999998"/>
    <n v="0"/>
    <n v="0"/>
    <n v="5.8000000000000003E-2"/>
    <n v="6.8079999999999998"/>
    <n v="3.367"/>
    <m/>
  </r>
  <r>
    <x v="0"/>
    <x v="190"/>
    <n v="18.428000000000001"/>
    <n v="0"/>
    <n v="0"/>
    <n v="13.909000000000001"/>
    <n v="0"/>
    <n v="2.1999999999999999E-2"/>
    <n v="5.0999999999999997E-2"/>
    <n v="0"/>
    <n v="0"/>
    <n v="0"/>
    <n v="1.2290000000000001"/>
    <n v="3.2170000000000001"/>
    <m/>
  </r>
  <r>
    <x v="0"/>
    <x v="191"/>
    <n v="13.150000000000002"/>
    <n v="0"/>
    <n v="1.155"/>
    <n v="0.751"/>
    <n v="2.4E-2"/>
    <n v="1.71"/>
    <n v="1.119"/>
    <n v="2.0099999999999998"/>
    <n v="0.871"/>
    <n v="3.62"/>
    <n v="1.73"/>
    <n v="0.16"/>
    <m/>
  </r>
  <r>
    <x v="0"/>
    <x v="192"/>
    <n v="10.378"/>
    <n v="0"/>
    <n v="0"/>
    <n v="9.8320000000000007"/>
    <n v="2.7E-2"/>
    <n v="0"/>
    <n v="0.189"/>
    <n v="0.14399999999999999"/>
    <n v="0"/>
    <n v="0.16700000000000001"/>
    <n v="1.9E-2"/>
    <n v="0"/>
    <m/>
  </r>
  <r>
    <x v="0"/>
    <x v="193"/>
    <n v="8.7170000000000005"/>
    <n v="0"/>
    <n v="0"/>
    <n v="0"/>
    <n v="0"/>
    <n v="2.5999999999999999E-2"/>
    <n v="0"/>
    <n v="6.3490000000000002"/>
    <n v="1.9"/>
    <n v="0"/>
    <n v="0.11700000000000001"/>
    <n v="0.32500000000000001"/>
    <m/>
  </r>
  <r>
    <x v="0"/>
    <x v="194"/>
    <n v="7.9179999999999993"/>
    <n v="0.21299999999999999"/>
    <n v="0"/>
    <n v="0"/>
    <n v="1.6619999999999999"/>
    <n v="0"/>
    <n v="0"/>
    <n v="0"/>
    <n v="2.847"/>
    <n v="2.1000000000000001E-2"/>
    <n v="3.1749999999999998"/>
    <n v="0"/>
    <m/>
  </r>
  <r>
    <x v="0"/>
    <x v="195"/>
    <n v="7.01"/>
    <n v="0.92"/>
    <n v="0"/>
    <n v="0"/>
    <n v="0"/>
    <n v="0"/>
    <n v="0"/>
    <n v="6.09"/>
    <n v="0"/>
    <n v="0"/>
    <n v="0"/>
    <n v="0"/>
    <m/>
  </r>
  <r>
    <x v="0"/>
    <x v="196"/>
    <n v="5.9950000000000001"/>
    <n v="1.079"/>
    <n v="0"/>
    <n v="0.83499999999999996"/>
    <n v="1.89"/>
    <n v="0.94499999999999995"/>
    <n v="1E-3"/>
    <n v="0.69"/>
    <n v="0"/>
    <n v="0"/>
    <n v="0.40500000000000003"/>
    <n v="0.15"/>
    <m/>
  </r>
  <r>
    <x v="0"/>
    <x v="197"/>
    <n v="5.8490000000000011"/>
    <n v="0"/>
    <n v="5.3010000000000002"/>
    <n v="3.3000000000000002E-2"/>
    <n v="0.155"/>
    <n v="1.7000000000000001E-2"/>
    <n v="4.0000000000000001E-3"/>
    <n v="0"/>
    <n v="0"/>
    <n v="0.28000000000000003"/>
    <n v="0"/>
    <n v="5.8999999999999997E-2"/>
    <m/>
  </r>
  <r>
    <x v="0"/>
    <x v="198"/>
    <n v="5.45"/>
    <n v="0.22900000000000001"/>
    <n v="7.0000000000000001E-3"/>
    <n v="0.26700000000000002"/>
    <n v="0.25600000000000001"/>
    <n v="1.9E-2"/>
    <n v="0.34499999999999997"/>
    <n v="0.36"/>
    <n v="3.9369999999999998"/>
    <n v="0"/>
    <n v="0"/>
    <n v="0.03"/>
    <m/>
  </r>
  <r>
    <x v="0"/>
    <x v="199"/>
    <n v="3.5540000000000003"/>
    <n v="0"/>
    <n v="0"/>
    <n v="1.7999999999999999E-2"/>
    <n v="0"/>
    <n v="1.4E-2"/>
    <n v="0"/>
    <n v="0"/>
    <n v="2.613"/>
    <n v="0"/>
    <n v="0"/>
    <n v="0.90900000000000003"/>
    <m/>
  </r>
  <r>
    <x v="0"/>
    <x v="200"/>
    <n v="2.93"/>
    <n v="0"/>
    <n v="0"/>
    <n v="0"/>
    <n v="0"/>
    <n v="2.8660000000000001"/>
    <n v="0"/>
    <n v="0"/>
    <n v="6.4000000000000001E-2"/>
    <n v="0"/>
    <n v="0"/>
    <n v="0"/>
    <m/>
  </r>
  <r>
    <x v="0"/>
    <x v="201"/>
    <n v="2.4330000000000003"/>
    <n v="0.754"/>
    <n v="0"/>
    <n v="0"/>
    <n v="0.80900000000000005"/>
    <n v="0"/>
    <n v="0"/>
    <n v="0"/>
    <n v="0"/>
    <n v="0.87"/>
    <n v="0"/>
    <n v="0"/>
    <m/>
  </r>
  <r>
    <x v="0"/>
    <x v="202"/>
    <n v="2.2409999999999997"/>
    <n v="0"/>
    <n v="0"/>
    <n v="1.67"/>
    <n v="0"/>
    <n v="0.57099999999999995"/>
    <n v="0"/>
    <n v="0"/>
    <n v="0"/>
    <n v="0"/>
    <n v="0"/>
    <n v="0"/>
    <m/>
  </r>
  <r>
    <x v="0"/>
    <x v="203"/>
    <n v="1.583"/>
    <n v="1.583"/>
    <n v="0"/>
    <n v="0"/>
    <n v="0"/>
    <n v="0"/>
    <n v="0"/>
    <n v="0"/>
    <n v="0"/>
    <n v="0"/>
    <n v="0"/>
    <n v="0"/>
    <m/>
  </r>
  <r>
    <x v="0"/>
    <x v="204"/>
    <n v="1.47"/>
    <n v="0.40699999999999997"/>
    <n v="0"/>
    <n v="0"/>
    <n v="0"/>
    <n v="0"/>
    <n v="0"/>
    <n v="0"/>
    <n v="0"/>
    <n v="0"/>
    <n v="1.0509999999999999"/>
    <n v="1.2E-2"/>
    <m/>
  </r>
  <r>
    <x v="0"/>
    <x v="205"/>
    <n v="1.18"/>
    <n v="0"/>
    <n v="1.1599999999999999"/>
    <n v="0"/>
    <n v="0"/>
    <n v="0"/>
    <n v="0.01"/>
    <n v="0.01"/>
    <n v="0"/>
    <n v="0"/>
    <n v="0"/>
    <n v="0"/>
    <m/>
  </r>
  <r>
    <x v="0"/>
    <x v="206"/>
    <n v="0.47099999999999997"/>
    <n v="0"/>
    <n v="0"/>
    <n v="0"/>
    <n v="0"/>
    <n v="0"/>
    <n v="0"/>
    <n v="0"/>
    <n v="0"/>
    <n v="0.47099999999999997"/>
    <n v="0"/>
    <n v="0"/>
    <m/>
  </r>
  <r>
    <x v="0"/>
    <x v="207"/>
    <n v="0.43799999999999994"/>
    <n v="0"/>
    <n v="0"/>
    <n v="0"/>
    <n v="0"/>
    <n v="0.20499999999999999"/>
    <n v="0"/>
    <n v="2.5000000000000001E-2"/>
    <n v="0"/>
    <n v="0"/>
    <n v="0"/>
    <n v="0.20799999999999999"/>
    <m/>
  </r>
  <r>
    <x v="0"/>
    <x v="208"/>
    <n v="0.42400000000000004"/>
    <n v="0"/>
    <n v="0"/>
    <n v="0.28999999999999998"/>
    <n v="1.0999999999999999E-2"/>
    <n v="2.5999999999999999E-2"/>
    <n v="2.7E-2"/>
    <n v="0"/>
    <n v="5.8000000000000003E-2"/>
    <n v="0"/>
    <n v="0"/>
    <n v="1.2E-2"/>
    <m/>
  </r>
  <r>
    <x v="0"/>
    <x v="209"/>
    <n v="0.31699999999999995"/>
    <n v="0.14099999999999999"/>
    <n v="0"/>
    <n v="0"/>
    <n v="0"/>
    <n v="5.5E-2"/>
    <n v="1.7000000000000001E-2"/>
    <n v="0"/>
    <n v="0"/>
    <n v="0"/>
    <n v="0"/>
    <n v="0.104"/>
    <m/>
  </r>
  <r>
    <x v="0"/>
    <x v="210"/>
    <n v="0.308"/>
    <n v="0"/>
    <n v="0"/>
    <n v="0"/>
    <n v="0"/>
    <n v="0"/>
    <n v="0"/>
    <n v="0"/>
    <n v="0"/>
    <n v="0.308"/>
    <n v="0"/>
    <n v="0"/>
    <m/>
  </r>
  <r>
    <x v="0"/>
    <x v="211"/>
    <n v="0.26200000000000001"/>
    <n v="0"/>
    <n v="0.26200000000000001"/>
    <n v="0"/>
    <n v="0"/>
    <n v="0"/>
    <n v="0"/>
    <n v="0"/>
    <n v="0"/>
    <n v="0"/>
    <n v="0"/>
    <n v="0"/>
    <m/>
  </r>
  <r>
    <x v="0"/>
    <x v="212"/>
    <n v="0.23799999999999999"/>
    <n v="0"/>
    <n v="0"/>
    <n v="0"/>
    <n v="0.17699999999999999"/>
    <n v="0"/>
    <n v="6.0999999999999999E-2"/>
    <n v="0"/>
    <n v="0"/>
    <n v="0"/>
    <n v="0"/>
    <n v="0"/>
    <m/>
  </r>
  <r>
    <x v="0"/>
    <x v="213"/>
    <n v="0.23499999999999999"/>
    <n v="0"/>
    <n v="0"/>
    <n v="0"/>
    <n v="0"/>
    <n v="0.23499999999999999"/>
    <n v="0"/>
    <n v="0"/>
    <n v="0"/>
    <n v="0"/>
    <n v="0"/>
    <n v="0"/>
    <m/>
  </r>
  <r>
    <x v="0"/>
    <x v="214"/>
    <n v="0.16900000000000001"/>
    <n v="0"/>
    <n v="0"/>
    <n v="0.01"/>
    <n v="0"/>
    <n v="0"/>
    <n v="4.0000000000000001E-3"/>
    <n v="0"/>
    <n v="0"/>
    <n v="0.155"/>
    <n v="0"/>
    <n v="0"/>
    <m/>
  </r>
  <r>
    <x v="0"/>
    <x v="215"/>
    <n v="0.12000000000000001"/>
    <n v="0"/>
    <n v="0"/>
    <n v="6.0000000000000001E-3"/>
    <n v="0.02"/>
    <n v="6.0000000000000001E-3"/>
    <n v="0"/>
    <n v="0"/>
    <n v="0"/>
    <n v="0"/>
    <n v="0.02"/>
    <n v="6.8000000000000005E-2"/>
    <m/>
  </r>
  <r>
    <x v="0"/>
    <x v="216"/>
    <n v="9.6000000000000002E-2"/>
    <n v="0"/>
    <n v="0"/>
    <n v="0"/>
    <n v="0"/>
    <n v="4.8000000000000001E-2"/>
    <n v="4.7E-2"/>
    <n v="0"/>
    <n v="1E-3"/>
    <n v="0"/>
    <n v="0"/>
    <n v="0"/>
    <m/>
  </r>
  <r>
    <x v="0"/>
    <x v="217"/>
    <n v="1.9E-2"/>
    <n v="0"/>
    <n v="0"/>
    <n v="0"/>
    <n v="1.9E-2"/>
    <n v="0"/>
    <n v="0"/>
    <n v="0"/>
    <n v="0"/>
    <n v="0"/>
    <n v="0"/>
    <n v="0"/>
    <m/>
  </r>
  <r>
    <x v="0"/>
    <x v="218"/>
    <n v="1.8000000000000002E-2"/>
    <n v="0"/>
    <n v="0"/>
    <n v="0"/>
    <n v="1E-3"/>
    <n v="0"/>
    <n v="0"/>
    <n v="0"/>
    <n v="0"/>
    <n v="0"/>
    <n v="0"/>
    <n v="1.7000000000000001E-2"/>
    <m/>
  </r>
  <r>
    <x v="0"/>
    <x v="219"/>
    <n v="1.2E-2"/>
    <n v="0"/>
    <n v="0"/>
    <n v="0"/>
    <n v="0"/>
    <n v="0"/>
    <n v="0"/>
    <n v="0"/>
    <n v="0.01"/>
    <n v="0"/>
    <n v="2E-3"/>
    <n v="0"/>
    <m/>
  </r>
  <r>
    <x v="0"/>
    <x v="220"/>
    <n v="1.0999999999999999E-2"/>
    <n v="0"/>
    <n v="0"/>
    <n v="0"/>
    <n v="0"/>
    <n v="1.0999999999999999E-2"/>
    <n v="0"/>
    <n v="0"/>
    <n v="0"/>
    <n v="0"/>
    <n v="0"/>
    <n v="0"/>
    <m/>
  </r>
  <r>
    <x v="0"/>
    <x v="221"/>
    <n v="0.01"/>
    <n v="0"/>
    <n v="0"/>
    <n v="0"/>
    <n v="0"/>
    <n v="0"/>
    <n v="0"/>
    <n v="0"/>
    <n v="0"/>
    <n v="0"/>
    <n v="0"/>
    <n v="0.01"/>
    <m/>
  </r>
  <r>
    <x v="0"/>
    <x v="222"/>
    <n v="0"/>
    <n v="0"/>
    <n v="0"/>
    <n v="0"/>
    <n v="0"/>
    <n v="0"/>
    <n v="0"/>
    <n v="0"/>
    <n v="0"/>
    <n v="0"/>
    <n v="0"/>
    <n v="0"/>
    <n v="0"/>
  </r>
  <r>
    <x v="0"/>
    <x v="223"/>
    <n v="0"/>
    <n v="0"/>
    <n v="0"/>
    <n v="0"/>
    <n v="0"/>
    <n v="0"/>
    <n v="0"/>
    <n v="0"/>
    <n v="0"/>
    <n v="0"/>
    <n v="0"/>
    <n v="0"/>
    <n v="0"/>
  </r>
  <r>
    <x v="0"/>
    <x v="224"/>
    <n v="0"/>
    <n v="0"/>
    <n v="0"/>
    <n v="0"/>
    <n v="0"/>
    <n v="0"/>
    <n v="0"/>
    <n v="0"/>
    <n v="0"/>
    <n v="0"/>
    <n v="0"/>
    <n v="0"/>
    <n v="0"/>
  </r>
  <r>
    <x v="0"/>
    <x v="225"/>
    <n v="0"/>
    <n v="0"/>
    <n v="0"/>
    <n v="0"/>
    <n v="0"/>
    <n v="0"/>
    <n v="0"/>
    <n v="0"/>
    <n v="0"/>
    <n v="0"/>
    <n v="0"/>
    <n v="0"/>
    <n v="0"/>
  </r>
  <r>
    <x v="0"/>
    <x v="226"/>
    <n v="0"/>
    <n v="0"/>
    <n v="0"/>
    <n v="0"/>
    <n v="0"/>
    <n v="0"/>
    <n v="0"/>
    <n v="0"/>
    <n v="0"/>
    <n v="0"/>
    <n v="0"/>
    <n v="0"/>
    <n v="0"/>
  </r>
  <r>
    <x v="0"/>
    <x v="227"/>
    <n v="0"/>
    <n v="0"/>
    <n v="0"/>
    <n v="0"/>
    <n v="0"/>
    <n v="0"/>
    <n v="0"/>
    <n v="0"/>
    <n v="0"/>
    <n v="0"/>
    <n v="0"/>
    <n v="0"/>
    <n v="0"/>
  </r>
  <r>
    <x v="0"/>
    <x v="228"/>
    <n v="0"/>
    <n v="0"/>
    <n v="0"/>
    <n v="0"/>
    <n v="0"/>
    <n v="0"/>
    <n v="0"/>
    <n v="0"/>
    <n v="0"/>
    <n v="0"/>
    <n v="0"/>
    <n v="0"/>
    <n v="0"/>
  </r>
  <r>
    <x v="0"/>
    <x v="229"/>
    <n v="0"/>
    <n v="0"/>
    <n v="0"/>
    <n v="0"/>
    <n v="0"/>
    <n v="0"/>
    <n v="0"/>
    <n v="0"/>
    <n v="0"/>
    <n v="0"/>
    <n v="0"/>
    <n v="0"/>
    <n v="0"/>
  </r>
  <r>
    <x v="0"/>
    <x v="230"/>
    <n v="0"/>
    <n v="0"/>
    <n v="0"/>
    <n v="0"/>
    <n v="0"/>
    <n v="0"/>
    <n v="0"/>
    <n v="0"/>
    <n v="0"/>
    <n v="0"/>
    <n v="0"/>
    <n v="0"/>
    <n v="0"/>
  </r>
  <r>
    <x v="0"/>
    <x v="231"/>
    <n v="0"/>
    <n v="0"/>
    <n v="0"/>
    <n v="0"/>
    <n v="0"/>
    <n v="0"/>
    <n v="0"/>
    <n v="0"/>
    <n v="0"/>
    <n v="0"/>
    <n v="0"/>
    <n v="0"/>
    <n v="0"/>
  </r>
  <r>
    <x v="0"/>
    <x v="232"/>
    <n v="0"/>
    <n v="0"/>
    <n v="0"/>
    <n v="0"/>
    <n v="0"/>
    <n v="0"/>
    <n v="0"/>
    <n v="0"/>
    <n v="0"/>
    <n v="0"/>
    <n v="0"/>
    <n v="0"/>
    <n v="0"/>
  </r>
  <r>
    <x v="0"/>
    <x v="233"/>
    <n v="0"/>
    <n v="0"/>
    <n v="0"/>
    <n v="0"/>
    <n v="0"/>
    <n v="0"/>
    <n v="0"/>
    <n v="0"/>
    <n v="0"/>
    <n v="0"/>
    <n v="0"/>
    <n v="0"/>
    <n v="0"/>
  </r>
  <r>
    <x v="0"/>
    <x v="234"/>
    <n v="0"/>
    <n v="0"/>
    <n v="0"/>
    <n v="0"/>
    <n v="0"/>
    <n v="0"/>
    <n v="0"/>
    <n v="0"/>
    <n v="0"/>
    <n v="0"/>
    <n v="0"/>
    <n v="0"/>
    <n v="0"/>
  </r>
  <r>
    <x v="0"/>
    <x v="235"/>
    <n v="0"/>
    <n v="0"/>
    <n v="0"/>
    <n v="0"/>
    <n v="0"/>
    <n v="0"/>
    <n v="0"/>
    <n v="0"/>
    <n v="0"/>
    <n v="0"/>
    <n v="0"/>
    <n v="0"/>
    <n v="0"/>
  </r>
  <r>
    <x v="0"/>
    <x v="236"/>
    <n v="0"/>
    <n v="0"/>
    <n v="0"/>
    <n v="0"/>
    <n v="0"/>
    <n v="0"/>
    <n v="0"/>
    <n v="0"/>
    <n v="0"/>
    <n v="0"/>
    <n v="0"/>
    <n v="0"/>
    <n v="0"/>
  </r>
  <r>
    <x v="0"/>
    <x v="237"/>
    <n v="0"/>
    <n v="0"/>
    <n v="0"/>
    <n v="0"/>
    <n v="0"/>
    <n v="0"/>
    <n v="0"/>
    <n v="0"/>
    <n v="0"/>
    <n v="0"/>
    <n v="0"/>
    <n v="0"/>
    <n v="0"/>
  </r>
  <r>
    <x v="1"/>
    <x v="0"/>
    <n v="23041354.104999997"/>
    <n v="1888546.649"/>
    <n v="1714317.0079999999"/>
    <n v="1422502.4140000001"/>
    <n v="1560214.6140000001"/>
    <n v="1863761.388"/>
    <n v="1936858.1910000001"/>
    <n v="1913956.226"/>
    <n v="1933561.49"/>
    <n v="2162741.3569999998"/>
    <n v="1920847.2860000001"/>
    <n v="2239502.0049999999"/>
    <n v="2484545.477"/>
  </r>
  <r>
    <x v="1"/>
    <x v="3"/>
    <n v="21732759.011"/>
    <n v="1349204.267"/>
    <n v="1624465.9609999999"/>
    <n v="1951410.8970000001"/>
    <n v="1436442.159"/>
    <n v="1232410.5279999999"/>
    <n v="1527951.53"/>
    <n v="1836381.372"/>
    <n v="1696536.554"/>
    <n v="2072751.5449999999"/>
    <n v="2257175.1830000002"/>
    <n v="2353662.9180000001"/>
    <n v="2394366.0970000001"/>
  </r>
  <r>
    <x v="1"/>
    <x v="1"/>
    <n v="17829308.593000002"/>
    <n v="2082814.9539999999"/>
    <n v="1713184.3570000001"/>
    <n v="1377435.0090000001"/>
    <n v="1202151.121"/>
    <n v="1171870.3840000001"/>
    <n v="1183389.2819999999"/>
    <n v="1233078.469"/>
    <n v="1324430.622"/>
    <n v="1551185.3359999999"/>
    <n v="1302896.2069999999"/>
    <n v="1723466.23"/>
    <n v="1963406.622"/>
  </r>
  <r>
    <x v="1"/>
    <x v="2"/>
    <n v="13662686.374000002"/>
    <n v="1946649.5109999999"/>
    <n v="1582789.8570000001"/>
    <n v="1491242.1040000001"/>
    <n v="699920.9"/>
    <n v="649741.05299999996"/>
    <n v="649994.93999999994"/>
    <n v="1190935.801"/>
    <n v="910348.92799999996"/>
    <n v="1375796.878"/>
    <n v="962263.30200000003"/>
    <n v="1044997.392"/>
    <n v="1158005.7080000001"/>
  </r>
  <r>
    <x v="1"/>
    <x v="4"/>
    <n v="11524950.889"/>
    <n v="1223460.67"/>
    <n v="1133602.496"/>
    <n v="1418001.6580000001"/>
    <n v="746738.09"/>
    <n v="763912.08299999998"/>
    <n v="779121.28599999996"/>
    <n v="970740.38600000006"/>
    <n v="830198.36899999995"/>
    <n v="898671.75899999996"/>
    <n v="1082101.1839999999"/>
    <n v="829721.72199999995"/>
    <n v="848681.18599999999"/>
  </r>
  <r>
    <x v="1"/>
    <x v="5"/>
    <n v="9199617.1349999998"/>
    <n v="623918.01199999999"/>
    <n v="745099.80599999998"/>
    <n v="897769.31499999994"/>
    <n v="433190.76299999998"/>
    <n v="483304.40899999999"/>
    <n v="677335.13600000006"/>
    <n v="797962.49699999997"/>
    <n v="762902.7"/>
    <n v="893889.56900000002"/>
    <n v="867166.20400000003"/>
    <n v="953409.58900000004"/>
    <n v="1063669.135"/>
  </r>
  <r>
    <x v="1"/>
    <x v="33"/>
    <n v="8201651.2479999997"/>
    <n v="795574.01"/>
    <n v="749739.83"/>
    <n v="290816.96600000001"/>
    <n v="94810.381999999998"/>
    <n v="469378.97700000001"/>
    <n v="906796.28099999996"/>
    <n v="962301.64899999998"/>
    <n v="1673734.4720000001"/>
    <n v="542327.973"/>
    <n v="322459.81599999999"/>
    <n v="563168.63500000001"/>
    <n v="830542.25699999998"/>
  </r>
  <r>
    <x v="1"/>
    <x v="19"/>
    <n v="7770803.6849999996"/>
    <n v="384952.342"/>
    <n v="220570.47500000001"/>
    <n v="991208.46200000006"/>
    <n v="139023.503"/>
    <n v="116654.586"/>
    <n v="279959.64299999998"/>
    <n v="150790.755"/>
    <n v="1165160.757"/>
    <n v="1121490.798"/>
    <n v="958166.505"/>
    <n v="1570433.014"/>
    <n v="672392.84499999997"/>
  </r>
  <r>
    <x v="1"/>
    <x v="7"/>
    <n v="6988073.7429999998"/>
    <n v="484201.99599999998"/>
    <n v="594881.18200000003"/>
    <n v="568495.40899999999"/>
    <n v="401753.54"/>
    <n v="360718.592"/>
    <n v="497612.19"/>
    <n v="558664.43999999994"/>
    <n v="431759.44300000003"/>
    <n v="519339.83199999999"/>
    <n v="1058174.6229999999"/>
    <n v="687505.93500000006"/>
    <n v="824966.56099999999"/>
  </r>
  <r>
    <x v="1"/>
    <x v="8"/>
    <n v="5734268.4559999993"/>
    <n v="448998.71799999999"/>
    <n v="478040.88900000002"/>
    <n v="583597.91"/>
    <n v="588499.98100000003"/>
    <n v="479307.84899999999"/>
    <n v="361049.79499999998"/>
    <n v="357339.92300000001"/>
    <n v="424823.14500000002"/>
    <n v="533773.06299999997"/>
    <n v="458553.72700000001"/>
    <n v="504541.00900000002"/>
    <n v="515742.44699999999"/>
  </r>
  <r>
    <x v="1"/>
    <x v="24"/>
    <n v="5603801.3040000005"/>
    <n v="371090.49900000001"/>
    <n v="324247.05"/>
    <n v="264720.02100000001"/>
    <n v="224531.087"/>
    <n v="412978.06400000001"/>
    <n v="586312.75600000005"/>
    <n v="350203.174"/>
    <n v="535825.62300000002"/>
    <n v="1082784.2919999999"/>
    <n v="427356.022"/>
    <n v="433649.43099999998"/>
    <n v="590103.28500000003"/>
  </r>
  <r>
    <x v="1"/>
    <x v="11"/>
    <n v="5582666.4639999997"/>
    <n v="568820.86600000004"/>
    <n v="459070.18300000002"/>
    <n v="481907.51899999997"/>
    <n v="311334.46999999997"/>
    <n v="192052.54800000001"/>
    <n v="320781.67499999999"/>
    <n v="452618.19799999997"/>
    <n v="482973.489"/>
    <n v="765306.92799999996"/>
    <n v="463629.91100000002"/>
    <n v="510555.99800000002"/>
    <n v="573614.679"/>
  </r>
  <r>
    <x v="1"/>
    <x v="9"/>
    <n v="5039427.7919999994"/>
    <n v="388457.03399999999"/>
    <n v="379786.81699999998"/>
    <n v="403920.45"/>
    <n v="290732.45799999998"/>
    <n v="217732.804"/>
    <n v="365666.80800000002"/>
    <n v="401525.43300000002"/>
    <n v="363936.53700000001"/>
    <n v="496071.52600000001"/>
    <n v="505860.14899999998"/>
    <n v="618248.18799999997"/>
    <n v="607489.58799999999"/>
  </r>
  <r>
    <x v="1"/>
    <x v="6"/>
    <n v="4830114.8219999997"/>
    <n v="539425.44299999997"/>
    <n v="409030.81199999998"/>
    <n v="412233.59"/>
    <n v="336690.71500000003"/>
    <n v="214396.378"/>
    <n v="388957.05699999997"/>
    <n v="405700.07699999999"/>
    <n v="376465.41700000002"/>
    <n v="458778.74900000001"/>
    <n v="417174.23"/>
    <n v="399675.179"/>
    <n v="471587.17499999999"/>
  </r>
  <r>
    <x v="1"/>
    <x v="14"/>
    <n v="3743373.49"/>
    <n v="380186.527"/>
    <n v="253972.83199999999"/>
    <n v="340972.34899999999"/>
    <n v="325589.63099999999"/>
    <n v="244546.41399999999"/>
    <n v="218305.95300000001"/>
    <n v="182379.95699999999"/>
    <n v="271225.03000000003"/>
    <n v="355477.93900000001"/>
    <n v="387927.64299999998"/>
    <n v="358250.8"/>
    <n v="424538.41499999998"/>
  </r>
  <r>
    <x v="1"/>
    <x v="10"/>
    <n v="3716087.56"/>
    <n v="263173.147"/>
    <n v="228611.81400000001"/>
    <n v="286345.95600000001"/>
    <n v="231181.91200000001"/>
    <n v="235946.796"/>
    <n v="327670.179"/>
    <n v="426737.125"/>
    <n v="342869.05300000001"/>
    <n v="379559.37699999998"/>
    <n v="309384.76199999999"/>
    <n v="334677.68300000002"/>
    <n v="349929.75599999999"/>
  </r>
  <r>
    <x v="1"/>
    <x v="12"/>
    <n v="3628586.0999999996"/>
    <n v="331144.12900000002"/>
    <n v="278527.44099999999"/>
    <n v="319839.71299999999"/>
    <n v="296291.196"/>
    <n v="181060.60500000001"/>
    <n v="272767.717"/>
    <n v="256815.486"/>
    <n v="275394.65500000003"/>
    <n v="350358.16200000001"/>
    <n v="305970.84899999999"/>
    <n v="351127.66700000002"/>
    <n v="409288.48"/>
  </r>
  <r>
    <x v="1"/>
    <x v="15"/>
    <n v="3228346.5100000002"/>
    <n v="206624.78"/>
    <n v="184300.46900000001"/>
    <n v="260969.81299999999"/>
    <n v="294971.74800000002"/>
    <n v="363826.766"/>
    <n v="424656.32400000002"/>
    <n v="312313.32699999999"/>
    <n v="195822.07999999999"/>
    <n v="193168.416"/>
    <n v="232275.56400000001"/>
    <n v="292402.05599999998"/>
    <n v="267015.16700000002"/>
  </r>
  <r>
    <x v="1"/>
    <x v="16"/>
    <n v="3005108.2930000001"/>
    <n v="190127.37"/>
    <n v="262441.554"/>
    <n v="253801.155"/>
    <n v="196850.18400000001"/>
    <n v="128738.38"/>
    <n v="217497.29199999999"/>
    <n v="305724.41100000002"/>
    <n v="238432.19099999999"/>
    <n v="286577.005"/>
    <n v="314139.58899999998"/>
    <n v="315741.76699999999"/>
    <n v="295037.39500000002"/>
  </r>
  <r>
    <x v="1"/>
    <x v="17"/>
    <n v="2769252.9369999999"/>
    <n v="223258.799"/>
    <n v="244918.98699999999"/>
    <n v="251851.22200000001"/>
    <n v="113990.981"/>
    <n v="147002.91099999999"/>
    <n v="200662.63200000001"/>
    <n v="240353.94500000001"/>
    <n v="181205.44399999999"/>
    <n v="265002.00400000002"/>
    <n v="301295.56599999999"/>
    <n v="288647.87099999998"/>
    <n v="311062.57500000001"/>
  </r>
  <r>
    <x v="1"/>
    <x v="22"/>
    <n v="2746267.568"/>
    <n v="198010.86900000001"/>
    <n v="225420.14"/>
    <n v="222993.359"/>
    <n v="128828.88800000001"/>
    <n v="101138.505"/>
    <n v="217191.837"/>
    <n v="271574.75300000003"/>
    <n v="198535.67800000001"/>
    <n v="311348.77399999998"/>
    <n v="285155.13099999999"/>
    <n v="290676.15600000002"/>
    <n v="295393.478"/>
  </r>
  <r>
    <x v="1"/>
    <x v="13"/>
    <n v="2590374.5489999996"/>
    <n v="248066.58900000001"/>
    <n v="212292.17300000001"/>
    <n v="190031.32800000001"/>
    <n v="155112.72399999999"/>
    <n v="225383.92600000001"/>
    <n v="180149.02100000001"/>
    <n v="185014.72899999999"/>
    <n v="146757.76800000001"/>
    <n v="193644.17"/>
    <n v="228479.26"/>
    <n v="266108.13099999999"/>
    <n v="359334.73"/>
  </r>
  <r>
    <x v="1"/>
    <x v="23"/>
    <n v="2124161.8729999997"/>
    <n v="210510.47"/>
    <n v="160981.72700000001"/>
    <n v="155619.66899999999"/>
    <n v="142650.239"/>
    <n v="179341.91099999999"/>
    <n v="164618.88099999999"/>
    <n v="173940.508"/>
    <n v="163247.63500000001"/>
    <n v="180107.17600000001"/>
    <n v="186442.56099999999"/>
    <n v="185498.32199999999"/>
    <n v="221202.774"/>
  </r>
  <r>
    <x v="1"/>
    <x v="20"/>
    <n v="1989963.3820000002"/>
    <n v="156456.98000000001"/>
    <n v="160429.78400000001"/>
    <n v="185413.56400000001"/>
    <n v="160169.33900000001"/>
    <n v="141134.595"/>
    <n v="125805.288"/>
    <n v="158625.66399999999"/>
    <n v="158623.18700000001"/>
    <n v="170031.55300000001"/>
    <n v="213051.29399999999"/>
    <n v="157451.49600000001"/>
    <n v="202770.63800000001"/>
  </r>
  <r>
    <x v="1"/>
    <x v="28"/>
    <n v="1763749.6029999999"/>
    <n v="132528.89300000001"/>
    <n v="117624.197"/>
    <n v="143697.30499999999"/>
    <n v="153733.60500000001"/>
    <n v="115485.80499999999"/>
    <n v="134999.63099999999"/>
    <n v="160661.48199999999"/>
    <n v="138827.15"/>
    <n v="113916.592"/>
    <n v="193592.50099999999"/>
    <n v="185620.799"/>
    <n v="173061.64300000001"/>
  </r>
  <r>
    <x v="1"/>
    <x v="25"/>
    <n v="1722943.8119999997"/>
    <n v="164513.538"/>
    <n v="161681.64499999999"/>
    <n v="171543.03700000001"/>
    <n v="144432.486"/>
    <n v="91093.356"/>
    <n v="106332.337"/>
    <n v="139646.25099999999"/>
    <n v="125457.933"/>
    <n v="126097.444"/>
    <n v="168352.13200000001"/>
    <n v="164490.39600000001"/>
    <n v="159303.25700000001"/>
  </r>
  <r>
    <x v="1"/>
    <x v="18"/>
    <n v="1719668.1310000001"/>
    <n v="142357.046"/>
    <n v="129284.41899999999"/>
    <n v="159103.193"/>
    <n v="132788.065"/>
    <n v="123297.083"/>
    <n v="138722.06299999999"/>
    <n v="139130.04199999999"/>
    <n v="153965.84899999999"/>
    <n v="143157.28599999999"/>
    <n v="135522.42800000001"/>
    <n v="130229.58900000001"/>
    <n v="192111.068"/>
  </r>
  <r>
    <x v="1"/>
    <x v="52"/>
    <n v="1674296.5340000002"/>
    <n v="96375.077999999994"/>
    <n v="48841.093000000001"/>
    <n v="36895.527000000002"/>
    <n v="19397.173999999999"/>
    <n v="51584.868999999999"/>
    <n v="248880.20300000001"/>
    <n v="284972.95600000001"/>
    <n v="290203.56199999998"/>
    <n v="162454.25899999999"/>
    <n v="287154.02"/>
    <n v="54269.999000000003"/>
    <n v="93267.793999999994"/>
  </r>
  <r>
    <x v="1"/>
    <x v="26"/>
    <n v="1496260.1809999999"/>
    <n v="145122.283"/>
    <n v="137980.209"/>
    <n v="181327.65599999999"/>
    <n v="107741.63099999999"/>
    <n v="85879.857999999993"/>
    <n v="101367.386"/>
    <n v="117090.579"/>
    <n v="153485.58100000001"/>
    <n v="128347.686"/>
    <n v="101622.202"/>
    <n v="132401.92300000001"/>
    <n v="103893.18700000001"/>
  </r>
  <r>
    <x v="1"/>
    <x v="35"/>
    <n v="1470677.9030000002"/>
    <n v="116360.25900000001"/>
    <n v="122135.735"/>
    <n v="124244.913"/>
    <n v="65623.868000000002"/>
    <n v="63663.197"/>
    <n v="119256.274"/>
    <n v="114760.22500000001"/>
    <n v="113261.27099999999"/>
    <n v="140535.86300000001"/>
    <n v="167268.37700000001"/>
    <n v="166775.26"/>
    <n v="156792.66099999999"/>
  </r>
  <r>
    <x v="1"/>
    <x v="31"/>
    <n v="1465026.5449999999"/>
    <n v="104406.52899999999"/>
    <n v="115620.463"/>
    <n v="137482.55799999999"/>
    <n v="90362.41"/>
    <n v="80520.244000000006"/>
    <n v="112645.602"/>
    <n v="108579.724"/>
    <n v="107507.984"/>
    <n v="141843.81599999999"/>
    <n v="125873.53599999999"/>
    <n v="157758.62599999999"/>
    <n v="182425.05300000001"/>
  </r>
  <r>
    <x v="1"/>
    <x v="29"/>
    <n v="1443447.612"/>
    <n v="116091.402"/>
    <n v="113495.795"/>
    <n v="130922.963"/>
    <n v="112836.069"/>
    <n v="111787.969"/>
    <n v="107297.558"/>
    <n v="107121.571"/>
    <n v="122553.17200000001"/>
    <n v="126178.791"/>
    <n v="126229.504"/>
    <n v="130895.47100000001"/>
    <n v="138037.34700000001"/>
  </r>
  <r>
    <x v="1"/>
    <x v="38"/>
    <n v="1369194.0189999999"/>
    <n v="102963.447"/>
    <n v="99911.016000000003"/>
    <n v="106432.724"/>
    <n v="84326.922000000006"/>
    <n v="69724.84"/>
    <n v="115703.569"/>
    <n v="120730.62300000001"/>
    <n v="140080.804"/>
    <n v="136892.777"/>
    <n v="125323.59600000001"/>
    <n v="145332.04199999999"/>
    <n v="121771.659"/>
  </r>
  <r>
    <x v="1"/>
    <x v="27"/>
    <n v="1320976.0080000001"/>
    <n v="153975.97399999999"/>
    <n v="103947.583"/>
    <n v="99277.995999999999"/>
    <n v="85453.721000000005"/>
    <n v="69919.119000000006"/>
    <n v="113932.32799999999"/>
    <n v="115795.603"/>
    <n v="113659.44"/>
    <n v="76297.365999999995"/>
    <n v="105553.356"/>
    <n v="134497.503"/>
    <n v="148666.019"/>
  </r>
  <r>
    <x v="1"/>
    <x v="34"/>
    <n v="1210609.0629999998"/>
    <n v="102476.799"/>
    <n v="83085.812000000005"/>
    <n v="106684.75"/>
    <n v="104083.625"/>
    <n v="87343.771999999997"/>
    <n v="90957.752999999997"/>
    <n v="106784.955"/>
    <n v="87922.27"/>
    <n v="100753.58100000001"/>
    <n v="103972.288"/>
    <n v="105539.43399999999"/>
    <n v="131004.024"/>
  </r>
  <r>
    <x v="1"/>
    <x v="21"/>
    <n v="1192718.3790000002"/>
    <n v="118965.359"/>
    <n v="130441.986"/>
    <n v="33370.949000000001"/>
    <n v="19140.080999999998"/>
    <n v="53930.777999999998"/>
    <n v="112396.776"/>
    <n v="112660.58900000001"/>
    <n v="116084.785"/>
    <n v="85408.895999999993"/>
    <n v="101141.16800000001"/>
    <n v="123602.31"/>
    <n v="185574.70199999999"/>
  </r>
  <r>
    <x v="1"/>
    <x v="30"/>
    <n v="1184812.629"/>
    <n v="119933.75900000001"/>
    <n v="99597.218999999997"/>
    <n v="102505.402"/>
    <n v="103174.12"/>
    <n v="99679.304000000004"/>
    <n v="82291.945999999996"/>
    <n v="68261.668000000005"/>
    <n v="115483.56600000001"/>
    <n v="108168.33500000001"/>
    <n v="105672.963"/>
    <n v="76333.941000000006"/>
    <n v="103710.406"/>
  </r>
  <r>
    <x v="1"/>
    <x v="36"/>
    <n v="1180549.0890000002"/>
    <n v="95422.775999999998"/>
    <n v="71598.453999999998"/>
    <n v="155177.43700000001"/>
    <n v="70529.183000000005"/>
    <n v="85970.517999999996"/>
    <n v="100290.85"/>
    <n v="104294.26300000001"/>
    <n v="89810.120999999999"/>
    <n v="99487.357999999993"/>
    <n v="97153.634000000005"/>
    <n v="99340.025999999998"/>
    <n v="111474.469"/>
  </r>
  <r>
    <x v="1"/>
    <x v="46"/>
    <n v="1078393.0160000001"/>
    <n v="133313.43100000001"/>
    <n v="46312.695"/>
    <n v="130817.327"/>
    <n v="99420.732000000004"/>
    <n v="76912.067999999999"/>
    <n v="91085.334000000003"/>
    <n v="73748.27"/>
    <n v="77884.471000000005"/>
    <n v="67665.891000000003"/>
    <n v="67408.824999999997"/>
    <n v="103273.482"/>
    <n v="110550.49"/>
  </r>
  <r>
    <x v="1"/>
    <x v="37"/>
    <n v="1013175.5179999999"/>
    <n v="117116.01300000001"/>
    <n v="83702.445999999996"/>
    <n v="132083.223"/>
    <n v="68918.255000000005"/>
    <n v="72556.369000000006"/>
    <n v="67878.39"/>
    <n v="88973.744000000006"/>
    <n v="81721.303"/>
    <n v="75240.486999999994"/>
    <n v="87242.822"/>
    <n v="70896.262000000002"/>
    <n v="66846.203999999998"/>
  </r>
  <r>
    <x v="1"/>
    <x v="39"/>
    <n v="1009074.05"/>
    <n v="88889.971000000005"/>
    <n v="72996.001999999993"/>
    <n v="84333.820999999996"/>
    <n v="81172.063999999998"/>
    <n v="79482.763999999996"/>
    <n v="96572.798999999999"/>
    <n v="68450.076000000001"/>
    <n v="93812.589000000007"/>
    <n v="74784.45"/>
    <n v="87879.635999999999"/>
    <n v="82020.468999999997"/>
    <n v="98679.409"/>
  </r>
  <r>
    <x v="1"/>
    <x v="43"/>
    <n v="978397.40099999995"/>
    <n v="54653.366000000002"/>
    <n v="77887.343999999997"/>
    <n v="76526.308000000005"/>
    <n v="62132.546000000002"/>
    <n v="49135.839999999997"/>
    <n v="66121.698999999993"/>
    <n v="83679.72"/>
    <n v="69639.653000000006"/>
    <n v="106878.429"/>
    <n v="114586.00900000001"/>
    <n v="110815.34699999999"/>
    <n v="106341.14"/>
  </r>
  <r>
    <x v="1"/>
    <x v="32"/>
    <n v="969980.92300000007"/>
    <n v="112430.939"/>
    <n v="82352.12"/>
    <n v="46375.442999999999"/>
    <n v="43621.455000000002"/>
    <n v="82033.498000000007"/>
    <n v="81134.437999999995"/>
    <n v="82680.148000000001"/>
    <n v="55474.47"/>
    <n v="79728.509000000005"/>
    <n v="99468.543000000005"/>
    <n v="102275.894"/>
    <n v="102405.466"/>
  </r>
  <r>
    <x v="1"/>
    <x v="42"/>
    <n v="960100.18099999998"/>
    <n v="78792.163"/>
    <n v="74796.019"/>
    <n v="78702.089000000007"/>
    <n v="48064.552000000003"/>
    <n v="51340.127"/>
    <n v="68003.578999999998"/>
    <n v="94718.576000000001"/>
    <n v="73453.107000000004"/>
    <n v="121734.662"/>
    <n v="84610.659"/>
    <n v="91437.25"/>
    <n v="94447.398000000001"/>
  </r>
  <r>
    <x v="1"/>
    <x v="47"/>
    <n v="916994.42899999989"/>
    <n v="81821.173999999999"/>
    <n v="88113.630999999994"/>
    <n v="87874.122000000003"/>
    <n v="100270.55899999999"/>
    <n v="70687.293999999994"/>
    <n v="85476.036999999997"/>
    <n v="73760.896999999997"/>
    <n v="47227.936999999998"/>
    <n v="77781.380999999994"/>
    <n v="59956.563000000002"/>
    <n v="68679.903000000006"/>
    <n v="75344.930999999997"/>
  </r>
  <r>
    <x v="1"/>
    <x v="40"/>
    <n v="887895.89500000002"/>
    <n v="47028.843000000001"/>
    <n v="49423.103999999999"/>
    <n v="141735.416"/>
    <n v="47024.614999999998"/>
    <n v="64879.826000000001"/>
    <n v="47916.478000000003"/>
    <n v="59991.987000000001"/>
    <n v="50025.659"/>
    <n v="66440.013999999996"/>
    <n v="135633.122"/>
    <n v="93046.122000000003"/>
    <n v="84750.709000000003"/>
  </r>
  <r>
    <x v="1"/>
    <x v="44"/>
    <n v="843895.90199999989"/>
    <n v="75033.236999999994"/>
    <n v="57129.337"/>
    <n v="66549.853000000003"/>
    <n v="55590.752999999997"/>
    <n v="56745.66"/>
    <n v="65407.499000000003"/>
    <n v="57252.849000000002"/>
    <n v="47557.561000000002"/>
    <n v="100146.18399999999"/>
    <n v="69029.171000000002"/>
    <n v="86638.173999999999"/>
    <n v="106815.624"/>
  </r>
  <r>
    <x v="1"/>
    <x v="48"/>
    <n v="833480.82399999991"/>
    <n v="86350.712"/>
    <n v="64077.262000000002"/>
    <n v="69562.313999999998"/>
    <n v="77972.468999999997"/>
    <n v="49884.591999999997"/>
    <n v="72490.160999999993"/>
    <n v="50489.273000000001"/>
    <n v="50403.523000000001"/>
    <n v="71221.297999999995"/>
    <n v="72368.47"/>
    <n v="87281.785999999993"/>
    <n v="81378.964000000007"/>
  </r>
  <r>
    <x v="1"/>
    <x v="50"/>
    <n v="682064.36199999996"/>
    <n v="58528.349000000002"/>
    <n v="51905.75"/>
    <n v="47328.981"/>
    <n v="44749.375"/>
    <n v="56641.663999999997"/>
    <n v="69394.634000000005"/>
    <n v="82190.941999999995"/>
    <n v="56282.616000000002"/>
    <n v="50125.550999999999"/>
    <n v="46896.31"/>
    <n v="52889.048999999999"/>
    <n v="65131.141000000003"/>
  </r>
  <r>
    <x v="1"/>
    <x v="51"/>
    <n v="642097.44699999993"/>
    <n v="52429.612999999998"/>
    <n v="42718.107000000004"/>
    <n v="27909.508000000002"/>
    <n v="35807.288999999997"/>
    <n v="26622.465"/>
    <n v="39019.85"/>
    <n v="38958.909"/>
    <n v="47766.150999999998"/>
    <n v="96756.512000000002"/>
    <n v="78100.398000000001"/>
    <n v="68598.217000000004"/>
    <n v="87410.428"/>
  </r>
  <r>
    <x v="1"/>
    <x v="58"/>
    <n v="569883.46400000004"/>
    <n v="54069.868999999999"/>
    <n v="54932.194000000003"/>
    <n v="64561.921000000002"/>
    <n v="46858.144"/>
    <n v="38820.099000000002"/>
    <n v="27969.455999999998"/>
    <n v="28723.845000000001"/>
    <n v="57153.51"/>
    <n v="55596.733999999997"/>
    <n v="49970.677000000003"/>
    <n v="44632.91"/>
    <n v="46594.105000000003"/>
  </r>
  <r>
    <x v="1"/>
    <x v="41"/>
    <n v="567383.59199999995"/>
    <n v="84737.963000000003"/>
    <n v="48893.053"/>
    <n v="39546.995000000003"/>
    <n v="31574.984"/>
    <n v="33880.455000000002"/>
    <n v="60093.105000000003"/>
    <n v="51407.214999999997"/>
    <n v="39939.228000000003"/>
    <n v="44562.355000000003"/>
    <n v="67985.543000000005"/>
    <n v="32411.667000000001"/>
    <n v="32351.028999999999"/>
  </r>
  <r>
    <x v="1"/>
    <x v="57"/>
    <n v="557477.90599999996"/>
    <n v="59303.83"/>
    <n v="14596.621999999999"/>
    <n v="17905.86"/>
    <n v="33179.544999999998"/>
    <n v="31044.649000000001"/>
    <n v="90447.167000000001"/>
    <n v="73733.327000000005"/>
    <n v="24953.798999999999"/>
    <n v="37107.597999999998"/>
    <n v="20699.414000000001"/>
    <n v="75831.952999999994"/>
    <n v="78674.142000000007"/>
  </r>
  <r>
    <x v="1"/>
    <x v="56"/>
    <n v="459100.20499999996"/>
    <n v="26556.016"/>
    <n v="48269.841999999997"/>
    <n v="44359.004000000001"/>
    <n v="48962.093000000001"/>
    <n v="35667.705999999998"/>
    <n v="36307.892"/>
    <n v="25663.875"/>
    <n v="26708.885999999999"/>
    <n v="6861.2439999999997"/>
    <n v="35503.023999999998"/>
    <n v="42744.307000000001"/>
    <n v="81496.316000000006"/>
  </r>
  <r>
    <x v="1"/>
    <x v="62"/>
    <n v="432305.12199999997"/>
    <n v="28575.584999999999"/>
    <n v="30229.438999999998"/>
    <n v="37461.995000000003"/>
    <n v="23147.718000000001"/>
    <n v="25353.687999999998"/>
    <n v="32004.598000000002"/>
    <n v="36492.614000000001"/>
    <n v="36416.067000000003"/>
    <n v="43577.701999999997"/>
    <n v="46239.705999999998"/>
    <n v="40772.811999999998"/>
    <n v="52033.197999999997"/>
  </r>
  <r>
    <x v="1"/>
    <x v="53"/>
    <n v="410710.27800000005"/>
    <n v="56584.468000000001"/>
    <n v="41583.271000000001"/>
    <n v="37567.188000000002"/>
    <n v="10053.666999999999"/>
    <n v="23372.077000000001"/>
    <n v="30101.797999999999"/>
    <n v="33346.427000000003"/>
    <n v="23012.066999999999"/>
    <n v="27384.080000000002"/>
    <n v="27413.407999999999"/>
    <n v="42141.856"/>
    <n v="58149.970999999998"/>
  </r>
  <r>
    <x v="1"/>
    <x v="49"/>
    <n v="406697.90100000007"/>
    <n v="9233.3080000000009"/>
    <n v="9198.2309999999998"/>
    <n v="91909.774999999994"/>
    <n v="18315.969000000001"/>
    <n v="9958.4689999999991"/>
    <n v="10036.532999999999"/>
    <n v="8972.0640000000003"/>
    <n v="150796.351"/>
    <n v="17597.921999999999"/>
    <n v="17831.041000000001"/>
    <n v="37643.995999999999"/>
    <n v="25204.241999999998"/>
  </r>
  <r>
    <x v="1"/>
    <x v="61"/>
    <n v="390164.571"/>
    <n v="24962.973999999998"/>
    <n v="32935.239000000001"/>
    <n v="38787.781999999999"/>
    <n v="20492.507000000001"/>
    <n v="21509.687000000002"/>
    <n v="31589.924999999999"/>
    <n v="32907.300000000003"/>
    <n v="31429.192999999999"/>
    <n v="38615.713000000003"/>
    <n v="35495.684000000001"/>
    <n v="37423.195"/>
    <n v="44015.372000000003"/>
  </r>
  <r>
    <x v="1"/>
    <x v="59"/>
    <n v="348883.55800000002"/>
    <n v="30752.899000000001"/>
    <n v="31364.41"/>
    <n v="51578.381999999998"/>
    <n v="20549.080000000002"/>
    <n v="25844.9"/>
    <n v="30025.32"/>
    <n v="22225.159"/>
    <n v="22379.331999999999"/>
    <n v="29697.68"/>
    <n v="31313.39"/>
    <n v="26255.827000000001"/>
    <n v="26897.179"/>
  </r>
  <r>
    <x v="1"/>
    <x v="45"/>
    <n v="329576.57400000002"/>
    <n v="35239.32"/>
    <n v="38453.732000000004"/>
    <n v="21520.848000000002"/>
    <n v="26713.692999999999"/>
    <n v="17544.727999999999"/>
    <n v="21592.345000000001"/>
    <n v="31316.181"/>
    <n v="27368.348000000002"/>
    <n v="15925.456"/>
    <n v="37418.373"/>
    <n v="29603.963"/>
    <n v="26879.587"/>
  </r>
  <r>
    <x v="1"/>
    <x v="65"/>
    <n v="322637.87800000003"/>
    <n v="20419.967000000001"/>
    <n v="24338.95"/>
    <n v="23236.272000000001"/>
    <n v="34283.141000000003"/>
    <n v="42706.961000000003"/>
    <n v="47645.152999999998"/>
    <n v="40622.15"/>
    <n v="17074.241000000002"/>
    <n v="23506.728999999999"/>
    <n v="13022.404"/>
    <n v="12779.287"/>
    <n v="23002.623"/>
  </r>
  <r>
    <x v="1"/>
    <x v="54"/>
    <n v="319386.75900000002"/>
    <n v="29426.502"/>
    <n v="26082.804"/>
    <n v="12982.647999999999"/>
    <n v="12072.415000000001"/>
    <n v="24734.692999999999"/>
    <n v="23822.83"/>
    <n v="34641.18"/>
    <n v="36586.622000000003"/>
    <n v="28340.733"/>
    <n v="29680.782999999999"/>
    <n v="31159.173999999999"/>
    <n v="29856.375"/>
  </r>
  <r>
    <x v="1"/>
    <x v="55"/>
    <n v="301504.57699999999"/>
    <n v="22263.234"/>
    <n v="27456.357"/>
    <n v="32381.119999999999"/>
    <n v="22149.011999999999"/>
    <n v="25534.46"/>
    <n v="16373.133"/>
    <n v="22204.317999999999"/>
    <n v="13421.183000000001"/>
    <n v="29933.09"/>
    <n v="29972.486000000001"/>
    <n v="33909.409"/>
    <n v="25906.775000000001"/>
  </r>
  <r>
    <x v="1"/>
    <x v="63"/>
    <n v="299747.86600000004"/>
    <n v="30355.428"/>
    <n v="20748.323"/>
    <n v="41569.288"/>
    <n v="26472.580999999998"/>
    <n v="16292.424000000001"/>
    <n v="16064.388000000001"/>
    <n v="21632.201000000001"/>
    <n v="18160.687000000002"/>
    <n v="34651.048000000003"/>
    <n v="22696.898000000001"/>
    <n v="24146.07"/>
    <n v="26958.53"/>
  </r>
  <r>
    <x v="1"/>
    <x v="66"/>
    <n v="294600.24000000005"/>
    <n v="28557.465"/>
    <n v="13127.745999999999"/>
    <n v="17551.325000000001"/>
    <n v="39481.777999999998"/>
    <n v="14991.334000000001"/>
    <n v="21000.885999999999"/>
    <n v="27831.313999999998"/>
    <n v="12728.423000000001"/>
    <n v="36191.622000000003"/>
    <n v="26305.91"/>
    <n v="44910.938999999998"/>
    <n v="11921.498"/>
  </r>
  <r>
    <x v="1"/>
    <x v="86"/>
    <n v="294084.64199999999"/>
    <n v="4824.0060000000003"/>
    <n v="8823.9050000000007"/>
    <n v="4338.6189999999997"/>
    <n v="114081.22199999999"/>
    <n v="36645.135000000002"/>
    <n v="83838.44"/>
    <n v="9913.07"/>
    <n v="10754.272000000001"/>
    <n v="8537.2129999999997"/>
    <n v="4175.4530000000004"/>
    <n v="2152.596"/>
    <n v="6000.7110000000002"/>
  </r>
  <r>
    <x v="1"/>
    <x v="72"/>
    <n v="288599.91200000001"/>
    <n v="24456.438999999998"/>
    <n v="18989.785"/>
    <n v="15944.398999999999"/>
    <n v="33835.052000000003"/>
    <n v="17916.102999999999"/>
    <n v="15433.781000000001"/>
    <n v="15764.977999999999"/>
    <n v="26376.198"/>
    <n v="27001.616000000002"/>
    <n v="23842.888999999999"/>
    <n v="31462.327000000001"/>
    <n v="37576.345000000001"/>
  </r>
  <r>
    <x v="1"/>
    <x v="69"/>
    <n v="268762.63"/>
    <n v="25650.566999999999"/>
    <n v="22594.5"/>
    <n v="24991.621999999999"/>
    <n v="26993.838"/>
    <n v="14817.165000000001"/>
    <n v="19450.328000000001"/>
    <n v="18221.454000000002"/>
    <n v="26886.492999999999"/>
    <n v="24620.516"/>
    <n v="21920.324000000001"/>
    <n v="22875.870999999999"/>
    <n v="19739.952000000001"/>
  </r>
  <r>
    <x v="1"/>
    <x v="95"/>
    <n v="254349.06900000002"/>
    <n v="7161.3220000000001"/>
    <n v="3245.39"/>
    <n v="106059.946"/>
    <n v="6538.5190000000002"/>
    <n v="8824.9290000000001"/>
    <n v="5633.0309999999999"/>
    <n v="2770.4960000000001"/>
    <n v="41975.241000000002"/>
    <n v="42113.398999999998"/>
    <n v="13000.941000000001"/>
    <n v="8136.5640000000003"/>
    <n v="8889.2909999999993"/>
  </r>
  <r>
    <x v="1"/>
    <x v="79"/>
    <n v="246873.72000000003"/>
    <n v="15368.893"/>
    <n v="20819.968000000001"/>
    <n v="15294.351000000001"/>
    <n v="10275.418"/>
    <n v="6417.2269999999999"/>
    <n v="10263.16"/>
    <n v="21144.851999999999"/>
    <n v="20369.778999999999"/>
    <n v="22969.657999999999"/>
    <n v="34535.284"/>
    <n v="35428.521999999997"/>
    <n v="33986.608"/>
  </r>
  <r>
    <x v="1"/>
    <x v="64"/>
    <n v="241349.40899999999"/>
    <n v="23659.100999999999"/>
    <n v="26678.083999999999"/>
    <n v="12270.08"/>
    <n v="13363.271000000001"/>
    <n v="10755.058000000001"/>
    <n v="10130.68"/>
    <n v="19805.366999999998"/>
    <n v="23501.846000000001"/>
    <n v="27746.071"/>
    <n v="17869.973000000002"/>
    <n v="27714.241000000002"/>
    <n v="27855.636999999999"/>
  </r>
  <r>
    <x v="1"/>
    <x v="73"/>
    <n v="225294.37299999999"/>
    <n v="16388.629000000001"/>
    <n v="17818.994999999999"/>
    <n v="7580.3040000000001"/>
    <n v="18923.420999999998"/>
    <n v="24068.071"/>
    <n v="8477.65"/>
    <n v="26584.246999999999"/>
    <n v="15728.785"/>
    <n v="33545.254999999997"/>
    <n v="16918.603999999999"/>
    <n v="12511"/>
    <n v="26749.412"/>
  </r>
  <r>
    <x v="1"/>
    <x v="76"/>
    <n v="203069.16099999999"/>
    <n v="16134.32"/>
    <n v="15417.127"/>
    <n v="19716.437000000002"/>
    <n v="9370.8880000000008"/>
    <n v="13504.145"/>
    <n v="12149.800999999999"/>
    <n v="11557.105"/>
    <n v="15634.328"/>
    <n v="18019.843000000001"/>
    <n v="19273.148000000001"/>
    <n v="27842.008999999998"/>
    <n v="24450.01"/>
  </r>
  <r>
    <x v="1"/>
    <x v="67"/>
    <n v="181389.04200000002"/>
    <n v="19302.553"/>
    <n v="26481.913"/>
    <n v="15200.21"/>
    <n v="9558.1740000000009"/>
    <n v="24875.27"/>
    <n v="17793.919999999998"/>
    <n v="13922.06"/>
    <n v="5125.3500000000004"/>
    <n v="4934.3339999999998"/>
    <n v="7112.8419999999996"/>
    <n v="12724.987999999999"/>
    <n v="24357.428"/>
  </r>
  <r>
    <x v="1"/>
    <x v="68"/>
    <n v="177923.47"/>
    <n v="14213.615"/>
    <n v="12416.106"/>
    <n v="13099.534"/>
    <n v="25356.503000000001"/>
    <n v="19070.494999999999"/>
    <n v="11597.391"/>
    <n v="9121.6980000000003"/>
    <n v="19270.411"/>
    <n v="11003.352999999999"/>
    <n v="16059.246999999999"/>
    <n v="13253.009"/>
    <n v="13462.108"/>
  </r>
  <r>
    <x v="1"/>
    <x v="74"/>
    <n v="176005.31999999998"/>
    <n v="12946.044"/>
    <n v="28372.023000000001"/>
    <n v="14001.242"/>
    <n v="15497.21"/>
    <n v="6980.9979999999996"/>
    <n v="6442.259"/>
    <n v="12125.787"/>
    <n v="14051.630999999999"/>
    <n v="9743.0849999999991"/>
    <n v="7459.97"/>
    <n v="30914.821"/>
    <n v="17470.25"/>
  </r>
  <r>
    <x v="1"/>
    <x v="83"/>
    <n v="167162.26100000003"/>
    <n v="5396.41"/>
    <n v="5163.2920000000004"/>
    <n v="7458.49"/>
    <n v="6.2149999999999999"/>
    <n v="319.23399999999998"/>
    <n v="4599.1099999999997"/>
    <n v="11268.144"/>
    <n v="21616.863000000001"/>
    <n v="43084.178999999996"/>
    <n v="35540.436000000002"/>
    <n v="11090.404"/>
    <n v="21619.484"/>
  </r>
  <r>
    <x v="1"/>
    <x v="77"/>
    <n v="166325.39299999998"/>
    <n v="9813.5210000000006"/>
    <n v="27427.190999999999"/>
    <n v="13169.054"/>
    <n v="9527.8629999999994"/>
    <n v="14630.526"/>
    <n v="15009.636"/>
    <n v="14851.356"/>
    <n v="14213.856"/>
    <n v="7920.415"/>
    <n v="18398.763999999999"/>
    <n v="7759.4709999999995"/>
    <n v="13603.74"/>
  </r>
  <r>
    <x v="1"/>
    <x v="135"/>
    <n v="162016.66699999996"/>
    <n v="2.2799999999999998"/>
    <n v="0"/>
    <n v="1105.5909999999999"/>
    <n v="41883.423999999999"/>
    <n v="57037.048000000003"/>
    <n v="20818.008999999998"/>
    <n v="40400.201999999997"/>
    <n v="145.35900000000001"/>
    <n v="26.12"/>
    <n v="18.318000000000001"/>
    <n v="84.587999999999994"/>
    <n v="495.72800000000001"/>
  </r>
  <r>
    <x v="1"/>
    <x v="82"/>
    <n v="155895.65200000003"/>
    <n v="11782.085999999999"/>
    <n v="14411.241"/>
    <n v="13730.933999999999"/>
    <n v="14893.654"/>
    <n v="12974.537"/>
    <n v="19256.757000000001"/>
    <n v="10659.450999999999"/>
    <n v="13161.627"/>
    <n v="17285.099999999999"/>
    <n v="9853.2219999999998"/>
    <n v="7444.7650000000003"/>
    <n v="10442.278"/>
  </r>
  <r>
    <x v="1"/>
    <x v="75"/>
    <n v="155479.37600000002"/>
    <n v="28160.107"/>
    <n v="19427.635999999999"/>
    <n v="5717.192"/>
    <n v="15324.763000000001"/>
    <n v="3625.143"/>
    <n v="4717.3609999999999"/>
    <n v="16218.263000000001"/>
    <n v="7009.4319999999998"/>
    <n v="4920.848"/>
    <n v="19269.060000000001"/>
    <n v="14573.272999999999"/>
    <n v="16516.297999999999"/>
  </r>
  <r>
    <x v="1"/>
    <x v="71"/>
    <n v="150604.64700000003"/>
    <n v="14534.168"/>
    <n v="20025.929"/>
    <n v="16057.870999999999"/>
    <n v="9833.1080000000002"/>
    <n v="5557.1109999999999"/>
    <n v="11428.653"/>
    <n v="10672.315000000001"/>
    <n v="9286.8119999999999"/>
    <n v="14634.913"/>
    <n v="14390.078"/>
    <n v="10477.42"/>
    <n v="13706.269"/>
  </r>
  <r>
    <x v="1"/>
    <x v="80"/>
    <n v="149040.30099999998"/>
    <n v="9973.2710000000006"/>
    <n v="15558.246999999999"/>
    <n v="12112.305"/>
    <n v="20606.637999999999"/>
    <n v="1692.633"/>
    <n v="3585.9850000000001"/>
    <n v="4730.192"/>
    <n v="15906.626"/>
    <n v="7230.0739999999996"/>
    <n v="23887.512999999999"/>
    <n v="20769.107"/>
    <n v="12987.71"/>
  </r>
  <r>
    <x v="1"/>
    <x v="84"/>
    <n v="139745.83000000002"/>
    <n v="8706.9330000000009"/>
    <n v="9508.348"/>
    <n v="10440.243"/>
    <n v="9813.991"/>
    <n v="23168.144"/>
    <n v="11561.718999999999"/>
    <n v="17983.944"/>
    <n v="7724.9129999999996"/>
    <n v="13492.111000000001"/>
    <n v="8410.11"/>
    <n v="8250.0349999999999"/>
    <n v="10685.339"/>
  </r>
  <r>
    <x v="1"/>
    <x v="78"/>
    <n v="130732.944"/>
    <n v="10783.206"/>
    <n v="10883.45"/>
    <n v="8300.9599999999991"/>
    <n v="5863.1549999999997"/>
    <n v="8435.4940000000006"/>
    <n v="12018.852000000001"/>
    <n v="10839.618"/>
    <n v="9225.2340000000004"/>
    <n v="13718.366"/>
    <n v="11852.205"/>
    <n v="12653.254999999999"/>
    <n v="16159.148999999999"/>
  </r>
  <r>
    <x v="1"/>
    <x v="81"/>
    <n v="129980.97600000001"/>
    <n v="10701.014999999999"/>
    <n v="11543.495000000001"/>
    <n v="13629.458000000001"/>
    <n v="7704.5190000000002"/>
    <n v="8325.0540000000001"/>
    <n v="9057.7659999999996"/>
    <n v="11253.652"/>
    <n v="9761.8549999999996"/>
    <n v="11866.825000000001"/>
    <n v="10016.713"/>
    <n v="10755.373"/>
    <n v="15365.251"/>
  </r>
  <r>
    <x v="1"/>
    <x v="90"/>
    <n v="128978.08199999999"/>
    <n v="18571.648000000001"/>
    <n v="17933.164000000001"/>
    <n v="28786.345000000001"/>
    <n v="15858.978999999999"/>
    <n v="14118.999"/>
    <n v="7715.05"/>
    <n v="3179.8560000000002"/>
    <n v="6817.9719999999998"/>
    <n v="4505.4679999999998"/>
    <n v="4152.9589999999998"/>
    <n v="5536.2730000000001"/>
    <n v="1801.3689999999999"/>
  </r>
  <r>
    <x v="1"/>
    <x v="89"/>
    <n v="107129.46800000001"/>
    <n v="5018.4449999999997"/>
    <n v="20159.900000000001"/>
    <n v="4733.2309999999998"/>
    <n v="2669.0549999999998"/>
    <n v="1432.183"/>
    <n v="2550.58"/>
    <n v="5705.5429999999997"/>
    <n v="19522.011999999999"/>
    <n v="11046.752"/>
    <n v="4408.5140000000001"/>
    <n v="14649.54"/>
    <n v="15233.713"/>
  </r>
  <r>
    <x v="1"/>
    <x v="91"/>
    <n v="105465.05900000002"/>
    <n v="8334.3410000000003"/>
    <n v="15012.525"/>
    <n v="13147.08"/>
    <n v="7308.7709999999997"/>
    <n v="9912.2540000000008"/>
    <n v="7087.0619999999999"/>
    <n v="7109.1319999999996"/>
    <n v="6495.32"/>
    <n v="11427.721"/>
    <n v="6116.9049999999997"/>
    <n v="2864.72"/>
    <n v="10649.227999999999"/>
  </r>
  <r>
    <x v="1"/>
    <x v="145"/>
    <n v="100209.13600000001"/>
    <n v="4.21"/>
    <n v="0"/>
    <n v="527.41499999999996"/>
    <n v="14513.361000000001"/>
    <n v="11928.002"/>
    <n v="13898.634"/>
    <n v="11249.839"/>
    <n v="12135.125"/>
    <n v="8825.2119999999995"/>
    <n v="12503.898999999999"/>
    <n v="1300.866"/>
    <n v="13322.573"/>
  </r>
  <r>
    <x v="1"/>
    <x v="87"/>
    <n v="94201.054000000004"/>
    <n v="9909.4060000000009"/>
    <n v="3944.0610000000001"/>
    <n v="7555.2550000000001"/>
    <n v="5550.4129999999996"/>
    <n v="6074.7870000000003"/>
    <n v="7244.9709999999995"/>
    <n v="2740.4389999999999"/>
    <n v="18150.933000000001"/>
    <n v="13347.916999999999"/>
    <n v="9781.3870000000006"/>
    <n v="5286.0249999999996"/>
    <n v="4615.46"/>
  </r>
  <r>
    <x v="1"/>
    <x v="94"/>
    <n v="91158.666000000012"/>
    <n v="8620.366"/>
    <n v="5506.4530000000004"/>
    <n v="5432.7250000000004"/>
    <n v="4677.3360000000002"/>
    <n v="1547.712"/>
    <n v="1954.865"/>
    <n v="4785.4740000000002"/>
    <n v="6974.5649999999996"/>
    <n v="6106.14"/>
    <n v="17737.355"/>
    <n v="12119.67"/>
    <n v="15696.004999999999"/>
  </r>
  <r>
    <x v="1"/>
    <x v="92"/>
    <n v="89890.23599999999"/>
    <n v="8973.3369999999995"/>
    <n v="7048.3969999999999"/>
    <n v="8733.3889999999992"/>
    <n v="5522.03"/>
    <n v="2700.3980000000001"/>
    <n v="6303.7910000000002"/>
    <n v="7287.0659999999998"/>
    <n v="9277.9110000000001"/>
    <n v="7764.7060000000001"/>
    <n v="9479.8719999999994"/>
    <n v="9705.9390000000003"/>
    <n v="7093.4"/>
  </r>
  <r>
    <x v="1"/>
    <x v="85"/>
    <n v="80082.20199999999"/>
    <n v="8169.8789999999999"/>
    <n v="14452.273999999999"/>
    <n v="7683.2889999999998"/>
    <n v="9352.68"/>
    <n v="8201.0769999999993"/>
    <n v="4792.8509999999997"/>
    <n v="4919.4049999999997"/>
    <n v="4094.22"/>
    <n v="4167.9290000000001"/>
    <n v="3931.9"/>
    <n v="4536.4459999999999"/>
    <n v="5780.2520000000004"/>
  </r>
  <r>
    <x v="1"/>
    <x v="103"/>
    <n v="71046.172000000006"/>
    <n v="11371.382"/>
    <n v="3654.25"/>
    <n v="3816.24"/>
    <n v="1556.393"/>
    <n v="3233.893"/>
    <n v="12457.377"/>
    <n v="4345.9399999999996"/>
    <n v="6456.24"/>
    <n v="5321.5410000000002"/>
    <n v="9222.7150000000001"/>
    <n v="5471.4709999999995"/>
    <n v="4138.7299999999996"/>
  </r>
  <r>
    <x v="1"/>
    <x v="88"/>
    <n v="70731.86"/>
    <n v="104.557"/>
    <n v="3646.799"/>
    <n v="8158.1840000000002"/>
    <n v="13649.06"/>
    <n v="13672.522000000001"/>
    <n v="5453.0349999999999"/>
    <n v="3667.884"/>
    <n v="2541.3710000000001"/>
    <n v="7698.201"/>
    <n v="3157.6129999999998"/>
    <n v="4048.9589999999998"/>
    <n v="4933.6750000000002"/>
  </r>
  <r>
    <x v="1"/>
    <x v="101"/>
    <n v="65992.566000000006"/>
    <n v="5594.17"/>
    <n v="4830.6629999999996"/>
    <n v="8479.9290000000001"/>
    <n v="9271.74"/>
    <n v="3956.7779999999998"/>
    <n v="3921.54"/>
    <n v="3047.268"/>
    <n v="3621.393"/>
    <n v="5119.402"/>
    <n v="5026.9750000000004"/>
    <n v="6186.3580000000002"/>
    <n v="6936.35"/>
  </r>
  <r>
    <x v="1"/>
    <x v="96"/>
    <n v="63784.327999999994"/>
    <n v="6650.598"/>
    <n v="9492.9879999999994"/>
    <n v="6562.5940000000001"/>
    <n v="2157.7570000000001"/>
    <n v="3592.6709999999998"/>
    <n v="3789.884"/>
    <n v="5071.6319999999996"/>
    <n v="7307.27"/>
    <n v="4905.7309999999998"/>
    <n v="4773.4070000000002"/>
    <n v="4891.3230000000003"/>
    <n v="4588.473"/>
  </r>
  <r>
    <x v="1"/>
    <x v="60"/>
    <n v="61778.066999999995"/>
    <n v="5371.5860000000002"/>
    <n v="1434.7570000000001"/>
    <n v="7995.2579999999998"/>
    <n v="956.83799999999997"/>
    <n v="2195.297"/>
    <n v="1317.8689999999999"/>
    <n v="1435.3209999999999"/>
    <n v="84.813999999999993"/>
    <n v="6971.5450000000001"/>
    <n v="8701.8449999999993"/>
    <n v="9367.2440000000006"/>
    <n v="15945.692999999999"/>
  </r>
  <r>
    <x v="1"/>
    <x v="166"/>
    <n v="54052.029000000002"/>
    <n v="0"/>
    <n v="0.124"/>
    <n v="11.679"/>
    <n v="6.3E-2"/>
    <n v="25286.406999999999"/>
    <n v="11.276"/>
    <n v="28684.668000000001"/>
    <n v="1.7809999999999999"/>
    <n v="35.634"/>
    <n v="5.0000000000000001E-3"/>
    <n v="1.861"/>
    <n v="18.530999999999999"/>
  </r>
  <r>
    <x v="1"/>
    <x v="93"/>
    <n v="53385.23000000001"/>
    <n v="3507.8780000000002"/>
    <n v="1249.1110000000001"/>
    <n v="1718.6110000000001"/>
    <n v="3162.569"/>
    <n v="12236.133"/>
    <n v="3122.5680000000002"/>
    <n v="1778.0709999999999"/>
    <n v="11413.922"/>
    <n v="7133.7849999999999"/>
    <n v="2139.19"/>
    <n v="2110.5010000000002"/>
    <n v="3812.8910000000001"/>
  </r>
  <r>
    <x v="1"/>
    <x v="100"/>
    <n v="51548.704000000005"/>
    <n v="4734.1350000000002"/>
    <n v="1916.8979999999999"/>
    <n v="3738.326"/>
    <n v="3463.8470000000002"/>
    <n v="4421.5069999999996"/>
    <n v="8132.1030000000001"/>
    <n v="3990.277"/>
    <n v="2227.6669999999999"/>
    <n v="5383.4889999999996"/>
    <n v="4876.9120000000003"/>
    <n v="3049.7649999999999"/>
    <n v="5613.7780000000002"/>
  </r>
  <r>
    <x v="1"/>
    <x v="104"/>
    <n v="49680.738000000012"/>
    <n v="6525.9089999999997"/>
    <n v="1921.99"/>
    <n v="1164.4749999999999"/>
    <n v="6827.2030000000004"/>
    <n v="1530.501"/>
    <n v="2719.2559999999999"/>
    <n v="1553.3440000000001"/>
    <n v="3587.04"/>
    <n v="3557.8470000000002"/>
    <n v="2360.5050000000001"/>
    <n v="5385.22"/>
    <n v="12547.448"/>
  </r>
  <r>
    <x v="1"/>
    <x v="102"/>
    <n v="48429.212"/>
    <n v="5268.0429999999997"/>
    <n v="4648.3729999999996"/>
    <n v="3129.2379999999998"/>
    <n v="1958.4860000000001"/>
    <n v="1711.8330000000001"/>
    <n v="1807.239"/>
    <n v="3176.7849999999999"/>
    <n v="4693.2449999999999"/>
    <n v="6102.1660000000002"/>
    <n v="6329.7479999999996"/>
    <n v="6058.7290000000003"/>
    <n v="3545.3270000000002"/>
  </r>
  <r>
    <x v="1"/>
    <x v="98"/>
    <n v="43775.260999999999"/>
    <n v="2976.8180000000002"/>
    <n v="760.86699999999996"/>
    <n v="4850.2690000000002"/>
    <n v="2009.682"/>
    <n v="2485.038"/>
    <n v="5013.1009999999997"/>
    <n v="3693.0709999999999"/>
    <n v="1772.296"/>
    <n v="2250.3330000000001"/>
    <n v="5981.5820000000003"/>
    <n v="7383.143"/>
    <n v="4599.0609999999997"/>
  </r>
  <r>
    <x v="1"/>
    <x v="114"/>
    <n v="40527.249000000003"/>
    <n v="2616.9920000000002"/>
    <n v="6440.0770000000002"/>
    <n v="4826.9059999999999"/>
    <n v="5007.2120000000004"/>
    <n v="2636.5880000000002"/>
    <n v="3922.2809999999999"/>
    <n v="3447.8249999999998"/>
    <n v="2681.78"/>
    <n v="2195.3310000000001"/>
    <n v="2544.7240000000002"/>
    <n v="3034.15"/>
    <n v="1173.383"/>
  </r>
  <r>
    <x v="1"/>
    <x v="120"/>
    <n v="40216.561000000002"/>
    <n v="2373.3229999999999"/>
    <n v="3955.904"/>
    <n v="350.31599999999997"/>
    <n v="2647.1120000000001"/>
    <n v="224.17699999999999"/>
    <n v="15843.851000000001"/>
    <n v="166.99700000000001"/>
    <n v="3044.8939999999998"/>
    <n v="322.63400000000001"/>
    <n v="3220.3809999999999"/>
    <n v="3561.3119999999999"/>
    <n v="4505.66"/>
  </r>
  <r>
    <x v="1"/>
    <x v="105"/>
    <n v="37919.536999999997"/>
    <n v="9280.06"/>
    <n v="1013.397"/>
    <n v="17922.718000000001"/>
    <n v="3955"/>
    <n v="4426.8289999999997"/>
    <n v="387.99599999999998"/>
    <n v="0"/>
    <n v="0"/>
    <n v="20.690999999999999"/>
    <n v="0"/>
    <n v="1.9159999999999999"/>
    <n v="910.93"/>
  </r>
  <r>
    <x v="1"/>
    <x v="130"/>
    <n v="35993.161"/>
    <n v="1030.7829999999999"/>
    <n v="4948.3069999999998"/>
    <n v="3043.26"/>
    <n v="1088.1759999999999"/>
    <n v="168.65700000000001"/>
    <n v="526.15200000000004"/>
    <n v="270.41000000000003"/>
    <n v="11864.312"/>
    <n v="8967"/>
    <n v="1114.2639999999999"/>
    <n v="171.54900000000001"/>
    <n v="2800.2910000000002"/>
  </r>
  <r>
    <x v="1"/>
    <x v="108"/>
    <n v="35599.206999999995"/>
    <n v="2084.806"/>
    <n v="2502.105"/>
    <n v="3233.6590000000001"/>
    <n v="2610.0610000000001"/>
    <n v="2098.4119999999998"/>
    <n v="2479.5569999999998"/>
    <n v="1553.385"/>
    <n v="2628.1610000000001"/>
    <n v="2251.058"/>
    <n v="8078.4920000000002"/>
    <n v="2480.4209999999998"/>
    <n v="3599.09"/>
  </r>
  <r>
    <x v="1"/>
    <x v="97"/>
    <n v="33589.025000000001"/>
    <n v="2047.4659999999999"/>
    <n v="2744.924"/>
    <n v="2540.06"/>
    <n v="934.68100000000004"/>
    <n v="1616.48"/>
    <n v="2366.498"/>
    <n v="2482.7350000000001"/>
    <n v="3754.7829999999999"/>
    <n v="3231.232"/>
    <n v="2869.0410000000002"/>
    <n v="3645.6570000000002"/>
    <n v="5355.4679999999998"/>
  </r>
  <r>
    <x v="1"/>
    <x v="107"/>
    <n v="27298.824999999997"/>
    <n v="1773.25"/>
    <n v="2319.1770000000001"/>
    <n v="1169.4960000000001"/>
    <n v="416.04899999999998"/>
    <n v="953.98500000000001"/>
    <n v="2987.9270000000001"/>
    <n v="2139.73"/>
    <n v="2620.9140000000002"/>
    <n v="3306.0279999999998"/>
    <n v="3210.6190000000001"/>
    <n v="3526.3539999999998"/>
    <n v="2875.2959999999998"/>
  </r>
  <r>
    <x v="1"/>
    <x v="70"/>
    <n v="27038.654999999999"/>
    <n v="823.51900000000001"/>
    <n v="382.40600000000001"/>
    <n v="1309.0260000000001"/>
    <n v="163.352"/>
    <n v="6290.3720000000003"/>
    <n v="527.89700000000005"/>
    <n v="5251.8760000000002"/>
    <n v="148.85900000000001"/>
    <n v="4709.8029999999999"/>
    <n v="2174.3420000000001"/>
    <n v="3746.6210000000001"/>
    <n v="1510.5820000000001"/>
  </r>
  <r>
    <x v="1"/>
    <x v="110"/>
    <n v="25963.697"/>
    <n v="3805.6469999999999"/>
    <n v="1692.0450000000001"/>
    <n v="3400.069"/>
    <n v="3065.3560000000002"/>
    <n v="817.83600000000001"/>
    <n v="530.38599999999997"/>
    <n v="996.28700000000003"/>
    <n v="2186.5439999999999"/>
    <n v="3507.7579999999998"/>
    <n v="1628.4159999999999"/>
    <n v="2483.6030000000001"/>
    <n v="1849.75"/>
  </r>
  <r>
    <x v="1"/>
    <x v="116"/>
    <n v="24047.613000000001"/>
    <n v="1320.636"/>
    <n v="1158.4770000000001"/>
    <n v="1480.713"/>
    <n v="2140.7649999999999"/>
    <n v="1758.0709999999999"/>
    <n v="4416.7790000000005"/>
    <n v="3476.4079999999999"/>
    <n v="1476.152"/>
    <n v="1251.3050000000001"/>
    <n v="944.43299999999999"/>
    <n v="1662.3589999999999"/>
    <n v="2961.5149999999999"/>
  </r>
  <r>
    <x v="1"/>
    <x v="106"/>
    <n v="23177.049000000003"/>
    <n v="1708.8489999999999"/>
    <n v="1341.6869999999999"/>
    <n v="1882.64"/>
    <n v="511.85199999999998"/>
    <n v="4923.1909999999998"/>
    <n v="1563.3489999999999"/>
    <n v="2067.0419999999999"/>
    <n v="1637.8050000000001"/>
    <n v="2080.471"/>
    <n v="1640.8420000000001"/>
    <n v="1888.8009999999999"/>
    <n v="1930.52"/>
  </r>
  <r>
    <x v="1"/>
    <x v="157"/>
    <n v="22895.458000000002"/>
    <n v="174.50899999999999"/>
    <n v="7103.5749999999998"/>
    <n v="0.30499999999999999"/>
    <n v="817.81299999999999"/>
    <n v="3374.069"/>
    <n v="172.40299999999999"/>
    <n v="5441.6909999999998"/>
    <n v="5439.9660000000003"/>
    <n v="27.468"/>
    <n v="82.385000000000005"/>
    <n v="0"/>
    <n v="261.274"/>
  </r>
  <r>
    <x v="1"/>
    <x v="113"/>
    <n v="20375.645999999997"/>
    <n v="984.60500000000002"/>
    <n v="1246.694"/>
    <n v="326.28100000000001"/>
    <n v="109.455"/>
    <n v="2313.6819999999998"/>
    <n v="3293.277"/>
    <n v="116.92700000000001"/>
    <n v="2989.4479999999999"/>
    <n v="1062.92"/>
    <n v="1858.9269999999999"/>
    <n v="4543.6289999999999"/>
    <n v="1529.8009999999999"/>
  </r>
  <r>
    <x v="1"/>
    <x v="115"/>
    <n v="19806.916000000001"/>
    <n v="1621.5540000000001"/>
    <n v="813.79499999999996"/>
    <n v="1675.3720000000001"/>
    <n v="1425.548"/>
    <n v="365.31400000000002"/>
    <n v="2456.0889999999999"/>
    <n v="1308.0029999999999"/>
    <n v="1128.875"/>
    <n v="1974.386"/>
    <n v="2297.3359999999998"/>
    <n v="2426.6309999999999"/>
    <n v="2314.0129999999999"/>
  </r>
  <r>
    <x v="1"/>
    <x v="132"/>
    <n v="19028.784"/>
    <n v="1580.2909999999999"/>
    <n v="6323.6210000000001"/>
    <n v="1775.327"/>
    <n v="979.73"/>
    <n v="250.92"/>
    <n v="845.04200000000003"/>
    <n v="289.02999999999997"/>
    <n v="1300.258"/>
    <n v="651.24400000000003"/>
    <n v="916.83299999999997"/>
    <n v="799.42100000000005"/>
    <n v="3317.067"/>
  </r>
  <r>
    <x v="1"/>
    <x v="118"/>
    <n v="18019.859"/>
    <n v="303.26900000000001"/>
    <n v="863.46199999999999"/>
    <n v="482.64299999999997"/>
    <n v="178.75800000000001"/>
    <n v="4796.848"/>
    <n v="251.27600000000001"/>
    <n v="8424.5609999999997"/>
    <n v="113.03"/>
    <n v="121.02800000000001"/>
    <n v="244.62"/>
    <n v="515.52"/>
    <n v="1724.8440000000001"/>
  </r>
  <r>
    <x v="1"/>
    <x v="124"/>
    <n v="17807.334999999999"/>
    <n v="2177.739"/>
    <n v="1053.885"/>
    <n v="1647.7249999999999"/>
    <n v="2002.3589999999999"/>
    <n v="1277.5650000000001"/>
    <n v="2492.739"/>
    <n v="967.57899999999995"/>
    <n v="785.19899999999996"/>
    <n v="949.50900000000001"/>
    <n v="1746.992"/>
    <n v="1951.492"/>
    <n v="754.55200000000002"/>
  </r>
  <r>
    <x v="1"/>
    <x v="111"/>
    <n v="17015.593999999997"/>
    <n v="2047.768"/>
    <n v="1217.231"/>
    <n v="1214.182"/>
    <n v="1563.172"/>
    <n v="1380.556"/>
    <n v="1464.5260000000001"/>
    <n v="1437.5"/>
    <n v="1254.4870000000001"/>
    <n v="1476.0229999999999"/>
    <n v="1298.9739999999999"/>
    <n v="882.84699999999998"/>
    <n v="1778.328"/>
  </r>
  <r>
    <x v="1"/>
    <x v="121"/>
    <n v="14626.877999999997"/>
    <n v="1204.0139999999999"/>
    <n v="946.39200000000005"/>
    <n v="332.36799999999999"/>
    <n v="288.14699999999999"/>
    <n v="382.22699999999998"/>
    <n v="1669.501"/>
    <n v="3380.4850000000001"/>
    <n v="591.91499999999996"/>
    <n v="1289.327"/>
    <n v="1446.0039999999999"/>
    <n v="1332.7449999999999"/>
    <n v="1763.7529999999999"/>
  </r>
  <r>
    <x v="1"/>
    <x v="122"/>
    <n v="14389.198999999999"/>
    <n v="1440.028"/>
    <n v="1290.54"/>
    <n v="2692.4830000000002"/>
    <n v="1434.3409999999999"/>
    <n v="1489.77"/>
    <n v="1016.085"/>
    <n v="688.61699999999996"/>
    <n v="534.72400000000005"/>
    <n v="1456.1790000000001"/>
    <n v="884.17200000000003"/>
    <n v="550.36199999999997"/>
    <n v="911.89800000000002"/>
  </r>
  <r>
    <x v="1"/>
    <x v="117"/>
    <n v="13596.498"/>
    <n v="933.69500000000005"/>
    <n v="1369.0989999999999"/>
    <n v="1293.597"/>
    <n v="260.09399999999999"/>
    <n v="513.27499999999998"/>
    <n v="1113.5139999999999"/>
    <n v="1607.318"/>
    <n v="1761.7470000000001"/>
    <n v="554.91600000000005"/>
    <n v="1264.1320000000001"/>
    <n v="1145.54"/>
    <n v="1779.5709999999999"/>
  </r>
  <r>
    <x v="1"/>
    <x v="123"/>
    <n v="13584.070000000002"/>
    <n v="908.27300000000002"/>
    <n v="221.09700000000001"/>
    <n v="1627.57"/>
    <n v="772.92600000000004"/>
    <n v="945.47299999999996"/>
    <n v="1253.547"/>
    <n v="668.803"/>
    <n v="1019.7"/>
    <n v="1292.8530000000001"/>
    <n v="626.28899999999999"/>
    <n v="783.17100000000005"/>
    <n v="3464.3679999999999"/>
  </r>
  <r>
    <x v="1"/>
    <x v="128"/>
    <n v="13016.679"/>
    <n v="1416.462"/>
    <n v="786.73800000000006"/>
    <n v="1826.8979999999999"/>
    <n v="1229.521"/>
    <n v="1018.545"/>
    <n v="891.851"/>
    <n v="1074.376"/>
    <n v="438.495"/>
    <n v="1455.9069999999999"/>
    <n v="977.47500000000002"/>
    <n v="1108.866"/>
    <n v="791.54499999999996"/>
  </r>
  <r>
    <x v="1"/>
    <x v="109"/>
    <n v="10881.142"/>
    <n v="1724.1510000000001"/>
    <n v="549.86300000000006"/>
    <n v="2212.5459999999998"/>
    <n v="425.14400000000001"/>
    <n v="624.83900000000006"/>
    <n v="518.23299999999995"/>
    <n v="1308.0930000000001"/>
    <n v="2346.6410000000001"/>
    <n v="246.02699999999999"/>
    <n v="532.79499999999996"/>
    <n v="0"/>
    <n v="392.81"/>
  </r>
  <r>
    <x v="1"/>
    <x v="129"/>
    <n v="9092.978000000001"/>
    <n v="558.46"/>
    <n v="468.19"/>
    <n v="1238.691"/>
    <n v="801.46600000000001"/>
    <n v="1313.9549999999999"/>
    <n v="1438.212"/>
    <n v="105.01300000000001"/>
    <n v="33.92"/>
    <n v="942.73"/>
    <n v="623.86199999999997"/>
    <n v="1378.9069999999999"/>
    <n v="189.572"/>
  </r>
  <r>
    <x v="1"/>
    <x v="112"/>
    <n v="9045.6319999999996"/>
    <n v="22.254000000000001"/>
    <n v="1.1060000000000001"/>
    <n v="4.2229999999999999"/>
    <n v="396.178"/>
    <n v="698.62900000000002"/>
    <n v="1318.758"/>
    <n v="1328.3910000000001"/>
    <n v="676.72900000000004"/>
    <n v="0"/>
    <n v="741.50300000000004"/>
    <n v="917.03700000000003"/>
    <n v="2940.8240000000001"/>
  </r>
  <r>
    <x v="1"/>
    <x v="159"/>
    <n v="9032.8649999999998"/>
    <n v="7836.44"/>
    <n v="286.39600000000002"/>
    <n v="1.3440000000000001"/>
    <n v="376.125"/>
    <n v="0"/>
    <n v="30"/>
    <n v="0"/>
    <n v="177.56"/>
    <n v="0"/>
    <n v="325"/>
    <n v="0"/>
    <n v="0"/>
  </r>
  <r>
    <x v="1"/>
    <x v="151"/>
    <n v="8704.2199999999993"/>
    <n v="36.966000000000001"/>
    <n v="1459.8030000000001"/>
    <n v="2718.9349999999999"/>
    <n v="126.93600000000001"/>
    <n v="160.54499999999999"/>
    <n v="76.513000000000005"/>
    <n v="216.79900000000001"/>
    <n v="234.58099999999999"/>
    <n v="242.053"/>
    <n v="35.847000000000001"/>
    <n v="0"/>
    <n v="3395.2420000000002"/>
  </r>
  <r>
    <x v="1"/>
    <x v="119"/>
    <n v="7665.6510000000007"/>
    <n v="427.089"/>
    <n v="833.221"/>
    <n v="330.62400000000002"/>
    <n v="700.02700000000004"/>
    <n v="355.072"/>
    <n v="750.40800000000002"/>
    <n v="385.52499999999998"/>
    <n v="1246.597"/>
    <n v="229.821"/>
    <n v="671.79899999999998"/>
    <n v="327.07799999999997"/>
    <n v="1408.39"/>
  </r>
  <r>
    <x v="1"/>
    <x v="126"/>
    <n v="7510.1770000000006"/>
    <n v="255.72499999999999"/>
    <n v="879.572"/>
    <n v="862.73400000000004"/>
    <n v="1894.3140000000001"/>
    <n v="1132.2329999999999"/>
    <n v="685.71600000000001"/>
    <n v="0.17799999999999999"/>
    <n v="794.44500000000005"/>
    <n v="449.161"/>
    <n v="1.4750000000000001"/>
    <n v="377.27300000000002"/>
    <n v="177.351"/>
  </r>
  <r>
    <x v="1"/>
    <x v="162"/>
    <n v="7414.3020000000006"/>
    <n v="3.052"/>
    <n v="3.9740000000000002"/>
    <n v="15.661"/>
    <n v="0"/>
    <n v="0"/>
    <n v="1.149"/>
    <n v="1482.38"/>
    <n v="0"/>
    <n v="3119.1329999999998"/>
    <n v="2785.0279999999998"/>
    <n v="3.609"/>
    <n v="0.316"/>
  </r>
  <r>
    <x v="1"/>
    <x v="133"/>
    <n v="5841.9750000000004"/>
    <n v="832.36300000000006"/>
    <n v="457.755"/>
    <n v="976.26499999999999"/>
    <n v="351.52600000000001"/>
    <n v="315.45499999999998"/>
    <n v="385.33100000000002"/>
    <n v="370.70299999999997"/>
    <n v="340.47"/>
    <n v="538.971"/>
    <n v="416.08"/>
    <n v="347.291"/>
    <n v="509.76499999999999"/>
  </r>
  <r>
    <x v="1"/>
    <x v="127"/>
    <n v="5465.1540000000005"/>
    <n v="663.51"/>
    <n v="718.76800000000003"/>
    <n v="108.13"/>
    <n v="916"/>
    <n v="59.280999999999999"/>
    <n v="364.541"/>
    <n v="654.01700000000005"/>
    <n v="916.524"/>
    <n v="394.74299999999999"/>
    <n v="425.03"/>
    <n v="174.625"/>
    <n v="69.984999999999999"/>
  </r>
  <r>
    <x v="1"/>
    <x v="142"/>
    <n v="4938.3459999999995"/>
    <n v="503.43400000000003"/>
    <n v="4.681"/>
    <n v="560.67999999999995"/>
    <n v="68.400000000000006"/>
    <n v="485.68200000000002"/>
    <n v="1068.1500000000001"/>
    <n v="1214.9459999999999"/>
    <n v="278.16000000000003"/>
    <n v="63.320999999999998"/>
    <n v="39.131"/>
    <n v="6.9279999999999999"/>
    <n v="644.83299999999997"/>
  </r>
  <r>
    <x v="1"/>
    <x v="136"/>
    <n v="4646.0369999999994"/>
    <n v="684.077"/>
    <n v="33.722000000000001"/>
    <n v="46.762999999999998"/>
    <n v="1310.922"/>
    <n v="304.80900000000003"/>
    <n v="1000.037"/>
    <n v="260"/>
    <n v="0.97"/>
    <n v="0"/>
    <n v="0"/>
    <n v="120.502"/>
    <n v="884.23500000000001"/>
  </r>
  <r>
    <x v="1"/>
    <x v="131"/>
    <n v="4228.3500000000004"/>
    <n v="543.05399999999997"/>
    <n v="172.73"/>
    <n v="253.358"/>
    <n v="296.70100000000002"/>
    <n v="182.13900000000001"/>
    <n v="266.38299999999998"/>
    <n v="375.55"/>
    <n v="427.608"/>
    <n v="318.78800000000001"/>
    <n v="530.44500000000005"/>
    <n v="208.828"/>
    <n v="652.76599999999996"/>
  </r>
  <r>
    <x v="1"/>
    <x v="137"/>
    <n v="4186.6480000000001"/>
    <n v="330.24200000000002"/>
    <n v="596.81600000000003"/>
    <n v="155.54"/>
    <n v="86.048000000000002"/>
    <n v="144.536"/>
    <n v="294.44400000000002"/>
    <n v="34.738"/>
    <n v="553.54100000000005"/>
    <n v="143.45099999999999"/>
    <n v="1023.764"/>
    <n v="385.13400000000001"/>
    <n v="438.39400000000001"/>
  </r>
  <r>
    <x v="1"/>
    <x v="141"/>
    <n v="4135.2359999999999"/>
    <n v="715.47900000000004"/>
    <n v="267.601"/>
    <n v="622.09400000000005"/>
    <n v="300.036"/>
    <n v="351.82100000000003"/>
    <n v="120.804"/>
    <n v="402.92700000000002"/>
    <n v="332.23399999999998"/>
    <n v="351.26499999999999"/>
    <n v="355.23700000000002"/>
    <n v="218.42400000000001"/>
    <n v="97.313999999999993"/>
  </r>
  <r>
    <x v="1"/>
    <x v="143"/>
    <n v="3832.0030000000006"/>
    <n v="436.315"/>
    <n v="365.38799999999998"/>
    <n v="612.88900000000001"/>
    <n v="383.13600000000002"/>
    <n v="236.94900000000001"/>
    <n v="106.446"/>
    <n v="149.69300000000001"/>
    <n v="410.608"/>
    <n v="115.765"/>
    <n v="421.75700000000001"/>
    <n v="243.40199999999999"/>
    <n v="349.65499999999997"/>
  </r>
  <r>
    <x v="1"/>
    <x v="99"/>
    <n v="3806.556"/>
    <n v="330.79899999999998"/>
    <n v="302.46699999999998"/>
    <n v="3.0950000000000002"/>
    <n v="819.79899999999998"/>
    <n v="21.459"/>
    <n v="16.393000000000001"/>
    <n v="1.1990000000000001"/>
    <n v="0"/>
    <n v="95.34"/>
    <n v="2.1890000000000001"/>
    <n v="0.224"/>
    <n v="2213.5920000000001"/>
  </r>
  <r>
    <x v="1"/>
    <x v="144"/>
    <n v="3351.6560000000013"/>
    <n v="288.64999999999998"/>
    <n v="194.072"/>
    <n v="2290.2130000000002"/>
    <n v="6.2229999999999999"/>
    <n v="0.89800000000000002"/>
    <n v="2.9830000000000001"/>
    <n v="3.0030000000000001"/>
    <n v="34.484000000000002"/>
    <n v="386.89400000000001"/>
    <n v="47.984999999999999"/>
    <n v="25.893000000000001"/>
    <n v="70.358000000000004"/>
  </r>
  <r>
    <x v="1"/>
    <x v="156"/>
    <n v="2702.36"/>
    <n v="1111.6780000000001"/>
    <n v="602.99599999999998"/>
    <n v="187.49"/>
    <n v="43.201000000000001"/>
    <n v="11.97"/>
    <n v="106.99299999999999"/>
    <n v="66.975999999999999"/>
    <n v="142.68"/>
    <n v="88.962999999999994"/>
    <n v="159.40199999999999"/>
    <n v="69.674000000000007"/>
    <n v="110.337"/>
  </r>
  <r>
    <x v="1"/>
    <x v="149"/>
    <n v="2107.3939999999998"/>
    <n v="1.496"/>
    <n v="53.326000000000001"/>
    <n v="159.65600000000001"/>
    <n v="104.27500000000001"/>
    <n v="133.80699999999999"/>
    <n v="250.744"/>
    <n v="981.053"/>
    <n v="14.25"/>
    <n v="266.61099999999999"/>
    <n v="8.4499999999999993"/>
    <n v="7.8330000000000002"/>
    <n v="125.893"/>
  </r>
  <r>
    <x v="1"/>
    <x v="193"/>
    <n v="1980.6110000000001"/>
    <n v="8.5999999999999993E-2"/>
    <n v="0"/>
    <n v="0"/>
    <n v="0"/>
    <n v="0"/>
    <n v="0"/>
    <n v="0"/>
    <n v="0"/>
    <n v="0"/>
    <n v="0"/>
    <n v="0"/>
    <n v="1980.5250000000001"/>
  </r>
  <r>
    <x v="1"/>
    <x v="138"/>
    <n v="1903.8140000000001"/>
    <n v="246.14"/>
    <n v="129.86799999999999"/>
    <n v="327.62400000000002"/>
    <n v="154.84800000000001"/>
    <n v="153.11199999999999"/>
    <n v="34.838999999999999"/>
    <n v="41.067"/>
    <n v="59.093000000000004"/>
    <n v="137.27099999999999"/>
    <n v="243.52099999999999"/>
    <n v="157.94300000000001"/>
    <n v="218.488"/>
  </r>
  <r>
    <x v="1"/>
    <x v="134"/>
    <n v="1788.3790000000001"/>
    <n v="2.6389999999999998"/>
    <n v="0.92700000000000005"/>
    <n v="80.381"/>
    <n v="10.839"/>
    <n v="847.18600000000004"/>
    <n v="1.625"/>
    <n v="1.7629999999999999"/>
    <n v="32.26"/>
    <n v="77.212000000000003"/>
    <n v="35.591999999999999"/>
    <n v="548.78899999999999"/>
    <n v="149.166"/>
  </r>
  <r>
    <x v="1"/>
    <x v="152"/>
    <n v="1774.0989999999999"/>
    <n v="67.650999999999996"/>
    <n v="185.816"/>
    <n v="273.73599999999999"/>
    <n v="337.858"/>
    <n v="237.32300000000001"/>
    <n v="92.051000000000002"/>
    <n v="154.09399999999999"/>
    <n v="148.78100000000001"/>
    <n v="115.67400000000001"/>
    <n v="54.277999999999999"/>
    <n v="86.343000000000004"/>
    <n v="20.494"/>
  </r>
  <r>
    <x v="1"/>
    <x v="154"/>
    <n v="1759.5010000000002"/>
    <n v="116.663"/>
    <n v="79.626999999999995"/>
    <n v="92.593000000000004"/>
    <n v="144.398"/>
    <n v="73.578000000000003"/>
    <n v="84.87"/>
    <n v="281.00299999999999"/>
    <n v="194.19800000000001"/>
    <n v="76.978999999999999"/>
    <n v="156.98099999999999"/>
    <n v="218.614"/>
    <n v="239.99700000000001"/>
  </r>
  <r>
    <x v="1"/>
    <x v="174"/>
    <n v="1459.5079999999998"/>
    <n v="0"/>
    <n v="261.63499999999999"/>
    <n v="308.75"/>
    <n v="807.52300000000002"/>
    <n v="0"/>
    <n v="45.6"/>
    <n v="36"/>
    <n v="0"/>
    <n v="0"/>
    <n v="0"/>
    <n v="0"/>
    <n v="0"/>
  </r>
  <r>
    <x v="1"/>
    <x v="146"/>
    <n v="1401.3550000000002"/>
    <n v="0"/>
    <n v="0"/>
    <n v="0"/>
    <n v="0"/>
    <n v="0.33200000000000002"/>
    <n v="1389.3440000000001"/>
    <n v="0"/>
    <n v="0"/>
    <n v="8.7829999999999995"/>
    <n v="0.38300000000000001"/>
    <n v="6.0000000000000001E-3"/>
    <n v="2.5070000000000001"/>
  </r>
  <r>
    <x v="1"/>
    <x v="205"/>
    <n v="1194.171"/>
    <n v="0"/>
    <n v="0"/>
    <n v="0"/>
    <n v="0"/>
    <n v="0"/>
    <n v="0"/>
    <n v="0"/>
    <n v="0"/>
    <n v="0"/>
    <n v="1194.171"/>
    <n v="0"/>
    <n v="0"/>
  </r>
  <r>
    <x v="1"/>
    <x v="163"/>
    <n v="1191.7190000000003"/>
    <n v="198.672"/>
    <n v="0"/>
    <n v="21.689"/>
    <n v="108.282"/>
    <n v="74.179000000000002"/>
    <n v="3.6999999999999998E-2"/>
    <n v="3.694"/>
    <n v="136.27199999999999"/>
    <n v="5.1999999999999998E-2"/>
    <n v="272.589"/>
    <n v="330.31200000000001"/>
    <n v="45.941000000000003"/>
  </r>
  <r>
    <x v="1"/>
    <x v="140"/>
    <n v="1180.499"/>
    <n v="0"/>
    <n v="0"/>
    <n v="0"/>
    <n v="118.955"/>
    <n v="716.61099999999999"/>
    <n v="142.68199999999999"/>
    <n v="0"/>
    <n v="0"/>
    <n v="0"/>
    <n v="0"/>
    <n v="0"/>
    <n v="202.251"/>
  </r>
  <r>
    <x v="1"/>
    <x v="125"/>
    <n v="939.08299999999997"/>
    <n v="53.137999999999998"/>
    <n v="2.2480000000000002"/>
    <n v="0"/>
    <n v="213.065"/>
    <n v="134.322"/>
    <n v="197.55699999999999"/>
    <n v="196.45099999999999"/>
    <n v="43.039000000000001"/>
    <n v="12.756"/>
    <n v="0"/>
    <n v="24.8"/>
    <n v="61.707000000000001"/>
  </r>
  <r>
    <x v="1"/>
    <x v="148"/>
    <n v="938.98699999999997"/>
    <n v="30.855"/>
    <n v="41.755000000000003"/>
    <n v="49.523000000000003"/>
    <n v="47.747999999999998"/>
    <n v="66.555999999999997"/>
    <n v="88.191999999999993"/>
    <n v="138.989"/>
    <n v="181.21700000000001"/>
    <n v="100.727"/>
    <n v="52.448999999999998"/>
    <n v="37.328000000000003"/>
    <n v="103.648"/>
  </r>
  <r>
    <x v="1"/>
    <x v="155"/>
    <n v="932.24800000000016"/>
    <n v="51.006999999999998"/>
    <n v="50.807000000000002"/>
    <n v="199.958"/>
    <n v="170.55099999999999"/>
    <n v="1.004"/>
    <n v="44.988999999999997"/>
    <n v="10.670999999999999"/>
    <n v="177.99700000000001"/>
    <n v="53.292000000000002"/>
    <n v="5.1449999999999996"/>
    <n v="53.936"/>
    <n v="112.89100000000001"/>
  </r>
  <r>
    <x v="1"/>
    <x v="165"/>
    <n v="921.36500000000001"/>
    <n v="204.39"/>
    <n v="167.255"/>
    <n v="230.04"/>
    <n v="0"/>
    <n v="36.99"/>
    <n v="0"/>
    <n v="85.59"/>
    <n v="36.99"/>
    <n v="85.59"/>
    <n v="74.52"/>
    <n v="0"/>
    <n v="0"/>
  </r>
  <r>
    <x v="1"/>
    <x v="158"/>
    <n v="709.35900000000004"/>
    <n v="55.573999999999998"/>
    <n v="0.59099999999999997"/>
    <n v="98.918999999999997"/>
    <n v="66.403999999999996"/>
    <n v="295.762"/>
    <n v="15.929"/>
    <n v="8.0489999999999995"/>
    <n v="0.66800000000000004"/>
    <n v="26.5"/>
    <n v="2.2349999999999999"/>
    <n v="34.652999999999999"/>
    <n v="104.075"/>
  </r>
  <r>
    <x v="1"/>
    <x v="153"/>
    <n v="624.95600000000013"/>
    <n v="1.7999999999999999E-2"/>
    <n v="0"/>
    <n v="0.14000000000000001"/>
    <n v="22.988"/>
    <n v="1E-3"/>
    <n v="0"/>
    <n v="0"/>
    <n v="13.592000000000001"/>
    <n v="0"/>
    <n v="0"/>
    <n v="586.80100000000004"/>
    <n v="1.4159999999999999"/>
  </r>
  <r>
    <x v="1"/>
    <x v="169"/>
    <n v="365.05099999999993"/>
    <n v="67.891999999999996"/>
    <n v="11.388999999999999"/>
    <n v="100.78100000000001"/>
    <n v="19.73"/>
    <n v="6.1950000000000003"/>
    <n v="7.165"/>
    <n v="53.777999999999999"/>
    <n v="3.645"/>
    <n v="12.933"/>
    <n v="13.180999999999999"/>
    <n v="28.411999999999999"/>
    <n v="39.950000000000003"/>
  </r>
  <r>
    <x v="1"/>
    <x v="186"/>
    <n v="243.05700000000002"/>
    <n v="0.59899999999999998"/>
    <n v="0"/>
    <n v="0"/>
    <n v="0.41499999999999998"/>
    <n v="0"/>
    <n v="45.976999999999997"/>
    <n v="0"/>
    <n v="0.34100000000000003"/>
    <n v="0"/>
    <n v="0.24"/>
    <n v="195.48500000000001"/>
    <n v="0"/>
  </r>
  <r>
    <x v="1"/>
    <x v="199"/>
    <n v="187.81700000000001"/>
    <n v="2"/>
    <n v="17.189"/>
    <n v="0"/>
    <n v="4.4450000000000003"/>
    <n v="0"/>
    <n v="0"/>
    <n v="0"/>
    <n v="0"/>
    <n v="0"/>
    <n v="164.18299999999999"/>
    <n v="0"/>
    <n v="0"/>
  </r>
  <r>
    <x v="1"/>
    <x v="139"/>
    <n v="165.91399999999999"/>
    <n v="3.4220000000000002"/>
    <n v="129.47999999999999"/>
    <n v="1E-3"/>
    <n v="5.0999999999999997E-2"/>
    <n v="2.8620000000000001"/>
    <n v="5.6420000000000003"/>
    <n v="9.6029999999999998"/>
    <n v="0.25600000000000001"/>
    <n v="0.317"/>
    <n v="4.0730000000000004"/>
    <n v="2.1000000000000001E-2"/>
    <n v="10.186"/>
  </r>
  <r>
    <x v="1"/>
    <x v="172"/>
    <n v="160.43200000000002"/>
    <n v="14.183999999999999"/>
    <n v="1.54"/>
    <n v="6.2830000000000004"/>
    <n v="7.633"/>
    <n v="21.390999999999998"/>
    <n v="10.52"/>
    <n v="0"/>
    <n v="0"/>
    <n v="43.7"/>
    <n v="8.9999999999999993E-3"/>
    <n v="31.33"/>
    <n v="23.841999999999999"/>
  </r>
  <r>
    <x v="1"/>
    <x v="178"/>
    <n v="129.22899999999998"/>
    <n v="20.901"/>
    <n v="17.178000000000001"/>
    <n v="5.3250000000000002"/>
    <n v="10.324"/>
    <n v="2.6629999999999998"/>
    <n v="20.248000000000001"/>
    <n v="3.0819999999999999"/>
    <n v="0.505"/>
    <n v="6.3739999999999997"/>
    <n v="6.907"/>
    <n v="8.5310000000000006"/>
    <n v="27.190999999999999"/>
  </r>
  <r>
    <x v="1"/>
    <x v="181"/>
    <n v="107.26999999999998"/>
    <n v="4.32"/>
    <n v="2.766"/>
    <n v="0"/>
    <n v="0"/>
    <n v="28.416"/>
    <n v="9.7539999999999996"/>
    <n v="1.86"/>
    <n v="35.750999999999998"/>
    <n v="0"/>
    <n v="2.7789999999999999"/>
    <n v="14.832000000000001"/>
    <n v="6.7919999999999998"/>
  </r>
  <r>
    <x v="1"/>
    <x v="179"/>
    <n v="98.832999999999998"/>
    <n v="0"/>
    <n v="0"/>
    <n v="0"/>
    <n v="0"/>
    <n v="0"/>
    <n v="0"/>
    <n v="0"/>
    <n v="0"/>
    <n v="0"/>
    <n v="98.832999999999998"/>
    <n v="0"/>
    <n v="0"/>
  </r>
  <r>
    <x v="1"/>
    <x v="222"/>
    <n v="93.303999999999988"/>
    <n v="2.4060000000000001"/>
    <n v="0.106"/>
    <n v="4.0490000000000004"/>
    <n v="0"/>
    <n v="0.224"/>
    <n v="9.4169999999999998"/>
    <n v="25.494"/>
    <n v="3.778"/>
    <n v="0.38500000000000001"/>
    <n v="0.21099999999999999"/>
    <n v="6.6929999999999996"/>
    <n v="40.540999999999997"/>
  </r>
  <r>
    <x v="1"/>
    <x v="173"/>
    <n v="81.037000000000006"/>
    <n v="0"/>
    <n v="11.935"/>
    <n v="4.5599999999999996"/>
    <n v="4.1529999999999996"/>
    <n v="0.33300000000000002"/>
    <n v="2.613"/>
    <n v="8.5519999999999996"/>
    <n v="24.885999999999999"/>
    <n v="0"/>
    <n v="10.564"/>
    <n v="8.0429999999999993"/>
    <n v="5.3979999999999997"/>
  </r>
  <r>
    <x v="1"/>
    <x v="175"/>
    <n v="80.996000000000009"/>
    <n v="12.619"/>
    <n v="10.618"/>
    <n v="6.141"/>
    <n v="14.862"/>
    <n v="8.3070000000000004"/>
    <n v="3.85"/>
    <n v="2.2240000000000002"/>
    <n v="0"/>
    <n v="3.9780000000000002"/>
    <n v="3.9239999999999999"/>
    <n v="3.2090000000000001"/>
    <n v="11.263999999999999"/>
  </r>
  <r>
    <x v="1"/>
    <x v="214"/>
    <n v="72.857000000000014"/>
    <n v="0"/>
    <n v="0"/>
    <n v="0"/>
    <n v="0"/>
    <n v="71.888000000000005"/>
    <n v="0"/>
    <n v="0"/>
    <n v="0"/>
    <n v="0"/>
    <n v="0.33100000000000002"/>
    <n v="0.63800000000000001"/>
    <n v="0"/>
  </r>
  <r>
    <x v="1"/>
    <x v="180"/>
    <n v="68.307999999999993"/>
    <n v="0"/>
    <n v="0.28199999999999997"/>
    <n v="0"/>
    <n v="0"/>
    <n v="0"/>
    <n v="0"/>
    <n v="0"/>
    <n v="0"/>
    <n v="27.69"/>
    <n v="40.335999999999999"/>
    <n v="0"/>
    <n v="0"/>
  </r>
  <r>
    <x v="1"/>
    <x v="198"/>
    <n v="62.617000000000004"/>
    <n v="0"/>
    <n v="0"/>
    <n v="55.636000000000003"/>
    <n v="0"/>
    <n v="0"/>
    <n v="0.14599999999999999"/>
    <n v="0.03"/>
    <n v="6.452"/>
    <n v="7.0000000000000007E-2"/>
    <n v="0"/>
    <n v="0.20799999999999999"/>
    <n v="7.4999999999999997E-2"/>
  </r>
  <r>
    <x v="1"/>
    <x v="164"/>
    <n v="53.915999999999997"/>
    <n v="0.59499999999999997"/>
    <n v="0.17"/>
    <n v="0"/>
    <n v="30.24"/>
    <n v="9.5169999999999995"/>
    <n v="0"/>
    <n v="0"/>
    <n v="3.1560000000000001"/>
    <n v="10.238"/>
    <n v="0"/>
    <n v="0"/>
    <n v="0"/>
  </r>
  <r>
    <x v="1"/>
    <x v="177"/>
    <n v="45.018999999999998"/>
    <n v="38.735999999999997"/>
    <n v="0"/>
    <n v="0"/>
    <n v="0"/>
    <n v="0.13100000000000001"/>
    <n v="0"/>
    <n v="0"/>
    <n v="0"/>
    <n v="3.0289999999999999"/>
    <n v="3.0760000000000001"/>
    <n v="4.7E-2"/>
    <n v="0"/>
  </r>
  <r>
    <x v="1"/>
    <x v="183"/>
    <n v="41.670999999999992"/>
    <n v="35.491999999999997"/>
    <n v="0"/>
    <n v="2.891"/>
    <n v="0"/>
    <n v="0"/>
    <n v="0"/>
    <n v="0"/>
    <n v="2.9950000000000001"/>
    <n v="0"/>
    <n v="0"/>
    <n v="0.29299999999999998"/>
    <n v="0"/>
  </r>
  <r>
    <x v="1"/>
    <x v="223"/>
    <n v="40.000999999999998"/>
    <n v="0"/>
    <n v="0"/>
    <n v="0"/>
    <n v="0"/>
    <n v="0"/>
    <n v="0"/>
    <n v="39.661000000000001"/>
    <n v="0"/>
    <n v="5.1999999999999998E-2"/>
    <n v="0.28199999999999997"/>
    <n v="6.0000000000000001E-3"/>
    <n v="0"/>
  </r>
  <r>
    <x v="1"/>
    <x v="167"/>
    <n v="33.751000000000005"/>
    <n v="1.0649999999999999"/>
    <n v="5.9690000000000003"/>
    <n v="0.20100000000000001"/>
    <n v="4.3579999999999997"/>
    <n v="0.59399999999999997"/>
    <n v="0.22"/>
    <n v="13.542999999999999"/>
    <n v="2.06"/>
    <n v="2.3380000000000001"/>
    <n v="1.018"/>
    <n v="1.167"/>
    <n v="1.218"/>
  </r>
  <r>
    <x v="1"/>
    <x v="224"/>
    <n v="25.843"/>
    <n v="0"/>
    <n v="0"/>
    <n v="0"/>
    <n v="0"/>
    <n v="0"/>
    <n v="0"/>
    <n v="0"/>
    <n v="25.843"/>
    <n v="0"/>
    <n v="0"/>
    <n v="0"/>
    <n v="0"/>
  </r>
  <r>
    <x v="1"/>
    <x v="184"/>
    <n v="25.420999999999999"/>
    <n v="0"/>
    <n v="1.0999999999999999E-2"/>
    <n v="5.0000000000000001E-3"/>
    <n v="0"/>
    <n v="0"/>
    <n v="0"/>
    <n v="24.763999999999999"/>
    <n v="0.64100000000000001"/>
    <n v="0"/>
    <n v="0"/>
    <n v="0"/>
    <n v="0"/>
  </r>
  <r>
    <x v="1"/>
    <x v="197"/>
    <n v="24.077000000000002"/>
    <n v="0.17"/>
    <n v="0.495"/>
    <n v="0.14000000000000001"/>
    <n v="1.7999999999999999E-2"/>
    <n v="0"/>
    <n v="23.100999999999999"/>
    <n v="0"/>
    <n v="0.108"/>
    <n v="0"/>
    <n v="0"/>
    <n v="0"/>
    <n v="4.4999999999999998E-2"/>
  </r>
  <r>
    <x v="1"/>
    <x v="189"/>
    <n v="23.855999999999998"/>
    <n v="1.0189999999999999"/>
    <n v="0"/>
    <n v="3.9220000000000002"/>
    <n v="4.0129999999999999"/>
    <n v="1.421"/>
    <n v="0"/>
    <n v="0.66400000000000003"/>
    <n v="6.2E-2"/>
    <n v="0"/>
    <n v="4.8940000000000001"/>
    <n v="5.6980000000000004"/>
    <n v="2.1629999999999998"/>
  </r>
  <r>
    <x v="1"/>
    <x v="225"/>
    <n v="22.948999999999998"/>
    <n v="0.45700000000000002"/>
    <n v="0"/>
    <n v="1E-3"/>
    <n v="0"/>
    <n v="0"/>
    <n v="0"/>
    <n v="0"/>
    <n v="0"/>
    <n v="0"/>
    <n v="0"/>
    <n v="0"/>
    <n v="22.491"/>
  </r>
  <r>
    <x v="1"/>
    <x v="185"/>
    <n v="18.721"/>
    <n v="9.625"/>
    <n v="0"/>
    <n v="3.8439999999999999"/>
    <n v="0"/>
    <n v="0.107"/>
    <n v="0"/>
    <n v="2.5000000000000001E-2"/>
    <n v="2.9000000000000001E-2"/>
    <n v="0"/>
    <n v="2.149"/>
    <n v="2.9079999999999999"/>
    <n v="3.4000000000000002E-2"/>
  </r>
  <r>
    <x v="1"/>
    <x v="150"/>
    <n v="17.984999999999999"/>
    <n v="0"/>
    <n v="0"/>
    <n v="0"/>
    <n v="17.984999999999999"/>
    <n v="0"/>
    <n v="0"/>
    <n v="0"/>
    <n v="0"/>
    <n v="0"/>
    <n v="0"/>
    <n v="0"/>
    <n v="0"/>
  </r>
  <r>
    <x v="1"/>
    <x v="194"/>
    <n v="14.311999999999999"/>
    <n v="0.17299999999999999"/>
    <n v="0"/>
    <n v="1.673"/>
    <n v="2.4060000000000001"/>
    <n v="2.206"/>
    <n v="0"/>
    <n v="0.25600000000000001"/>
    <n v="0"/>
    <n v="1.405"/>
    <n v="1.8049999999999999"/>
    <n v="2.2269999999999999"/>
    <n v="2.161"/>
  </r>
  <r>
    <x v="1"/>
    <x v="196"/>
    <n v="14.05"/>
    <n v="2E-3"/>
    <n v="0"/>
    <n v="0"/>
    <n v="4.2999999999999997E-2"/>
    <n v="0"/>
    <n v="7.6310000000000002"/>
    <n v="0.20100000000000001"/>
    <n v="0"/>
    <n v="3.6080000000000001"/>
    <n v="0.108"/>
    <n v="0.95499999999999996"/>
    <n v="1.502"/>
  </r>
  <r>
    <x v="1"/>
    <x v="192"/>
    <n v="13.946000000000002"/>
    <n v="4.8000000000000001E-2"/>
    <n v="0.80200000000000005"/>
    <n v="9.9410000000000007"/>
    <n v="5.2999999999999999E-2"/>
    <n v="0.12"/>
    <n v="1.18"/>
    <n v="0.193"/>
    <n v="5.2999999999999999E-2"/>
    <n v="0.31900000000000001"/>
    <n v="0.50600000000000001"/>
    <n v="0.73099999999999998"/>
    <n v="0"/>
  </r>
  <r>
    <x v="1"/>
    <x v="226"/>
    <n v="13.831"/>
    <n v="13.831"/>
    <n v="0"/>
    <n v="0"/>
    <n v="0"/>
    <n v="0"/>
    <n v="0"/>
    <n v="0"/>
    <n v="0"/>
    <n v="0"/>
    <n v="0"/>
    <n v="0"/>
    <n v="0"/>
  </r>
  <r>
    <x v="1"/>
    <x v="171"/>
    <n v="12.879"/>
    <n v="0.50900000000000001"/>
    <n v="2.0529999999999999"/>
    <n v="0.13300000000000001"/>
    <n v="3.9750000000000001"/>
    <n v="0.79100000000000004"/>
    <n v="2.657"/>
    <n v="0.28899999999999998"/>
    <n v="0.46400000000000002"/>
    <n v="1.024"/>
    <n v="0.66600000000000004"/>
    <n v="0.318"/>
    <n v="0"/>
  </r>
  <r>
    <x v="1"/>
    <x v="201"/>
    <n v="12.323"/>
    <n v="10.212999999999999"/>
    <n v="0"/>
    <n v="0"/>
    <n v="0.66200000000000003"/>
    <n v="0"/>
    <n v="0"/>
    <n v="0"/>
    <n v="0"/>
    <n v="0"/>
    <n v="0"/>
    <n v="0"/>
    <n v="1.448"/>
  </r>
  <r>
    <x v="1"/>
    <x v="188"/>
    <n v="12.124000000000001"/>
    <n v="0.42799999999999999"/>
    <n v="0"/>
    <n v="1.585"/>
    <n v="0"/>
    <n v="1.4999999999999999E-2"/>
    <n v="0"/>
    <n v="4.7859999999999996"/>
    <n v="5.2439999999999998"/>
    <n v="0"/>
    <n v="0"/>
    <n v="6.6000000000000003E-2"/>
    <n v="0"/>
  </r>
  <r>
    <x v="1"/>
    <x v="160"/>
    <n v="9.4"/>
    <n v="1.0999999999999999E-2"/>
    <n v="0"/>
    <n v="0"/>
    <n v="7.9539999999999997"/>
    <n v="0"/>
    <n v="0"/>
    <n v="1.006"/>
    <n v="0.42899999999999999"/>
    <n v="0"/>
    <n v="0"/>
    <n v="0"/>
    <n v="0"/>
  </r>
  <r>
    <x v="1"/>
    <x v="191"/>
    <n v="9.36"/>
    <n v="0.379"/>
    <n v="0.40500000000000003"/>
    <n v="1.796"/>
    <n v="0.20799999999999999"/>
    <n v="0.96599999999999997"/>
    <n v="1.5580000000000001"/>
    <n v="2.34"/>
    <n v="0.54500000000000004"/>
    <n v="0.14899999999999999"/>
    <n v="0.14799999999999999"/>
    <n v="0.84699999999999998"/>
    <n v="1.9E-2"/>
  </r>
  <r>
    <x v="1"/>
    <x v="209"/>
    <n v="9.3239999999999998"/>
    <n v="0"/>
    <n v="0"/>
    <n v="0"/>
    <n v="9.2989999999999995"/>
    <n v="2.5000000000000001E-2"/>
    <n v="0"/>
    <n v="0"/>
    <n v="0"/>
    <n v="0"/>
    <n v="0"/>
    <n v="0"/>
    <n v="0"/>
  </r>
  <r>
    <x v="1"/>
    <x v="170"/>
    <n v="5.3860000000000001"/>
    <n v="0.55300000000000005"/>
    <n v="0"/>
    <n v="0"/>
    <n v="6.6000000000000003E-2"/>
    <n v="1.3819999999999999"/>
    <n v="0"/>
    <n v="1.327"/>
    <n v="0"/>
    <n v="0"/>
    <n v="0.51500000000000001"/>
    <n v="0"/>
    <n v="1.5429999999999999"/>
  </r>
  <r>
    <x v="1"/>
    <x v="182"/>
    <n v="4.1929999999999987"/>
    <n v="0"/>
    <n v="0"/>
    <n v="0"/>
    <n v="0"/>
    <n v="1.242"/>
    <n v="1.8839999999999999"/>
    <n v="0.48899999999999999"/>
    <n v="0.123"/>
    <n v="1.0999999999999999E-2"/>
    <n v="0.11899999999999999"/>
    <n v="0.14000000000000001"/>
    <n v="0.185"/>
  </r>
  <r>
    <x v="1"/>
    <x v="190"/>
    <n v="3.3149999999999999"/>
    <n v="0.33900000000000002"/>
    <n v="0.40699999999999997"/>
    <n v="0.8"/>
    <n v="0.63900000000000001"/>
    <n v="0"/>
    <n v="0"/>
    <n v="0"/>
    <n v="0"/>
    <n v="7.0000000000000001E-3"/>
    <n v="0.502"/>
    <n v="2.1000000000000001E-2"/>
    <n v="0.6"/>
  </r>
  <r>
    <x v="1"/>
    <x v="147"/>
    <n v="2.2839999999999998"/>
    <n v="0"/>
    <n v="0.71499999999999997"/>
    <n v="0"/>
    <n v="0"/>
    <n v="0.91200000000000003"/>
    <n v="0"/>
    <n v="1.2E-2"/>
    <n v="0"/>
    <n v="0"/>
    <n v="0"/>
    <n v="0.64500000000000002"/>
    <n v="0"/>
  </r>
  <r>
    <x v="1"/>
    <x v="227"/>
    <n v="1.9990000000000001"/>
    <n v="0"/>
    <n v="0"/>
    <n v="0"/>
    <n v="0"/>
    <n v="0"/>
    <n v="1.9990000000000001"/>
    <n v="0"/>
    <n v="0"/>
    <n v="0"/>
    <n v="0"/>
    <n v="0"/>
    <n v="0"/>
  </r>
  <r>
    <x v="1"/>
    <x v="200"/>
    <n v="1.514"/>
    <n v="0"/>
    <n v="1.514"/>
    <n v="0"/>
    <n v="0"/>
    <n v="0"/>
    <n v="0"/>
    <n v="0"/>
    <n v="0"/>
    <n v="0"/>
    <n v="0"/>
    <n v="0"/>
    <n v="0"/>
  </r>
  <r>
    <x v="1"/>
    <x v="220"/>
    <n v="1.4629999999999999"/>
    <n v="0"/>
    <n v="0"/>
    <n v="0"/>
    <n v="0"/>
    <n v="0"/>
    <n v="0"/>
    <n v="1.1579999999999999"/>
    <n v="0"/>
    <n v="0.30499999999999999"/>
    <n v="0"/>
    <n v="0"/>
    <n v="0"/>
  </r>
  <r>
    <x v="1"/>
    <x v="228"/>
    <n v="1.046"/>
    <n v="0"/>
    <n v="0.78700000000000003"/>
    <n v="0"/>
    <n v="0"/>
    <n v="0"/>
    <n v="0"/>
    <n v="0"/>
    <n v="0"/>
    <n v="1.4999999999999999E-2"/>
    <n v="0.24399999999999999"/>
    <n v="0"/>
    <n v="0"/>
  </r>
  <r>
    <x v="1"/>
    <x v="204"/>
    <n v="0.71800000000000008"/>
    <n v="0"/>
    <n v="0"/>
    <n v="0"/>
    <n v="0"/>
    <n v="0.55100000000000005"/>
    <n v="0"/>
    <n v="0"/>
    <n v="0"/>
    <n v="0"/>
    <n v="0"/>
    <n v="0"/>
    <n v="0.16700000000000001"/>
  </r>
  <r>
    <x v="1"/>
    <x v="187"/>
    <n v="0.67700000000000005"/>
    <n v="0.17799999999999999"/>
    <n v="0"/>
    <n v="0"/>
    <n v="0"/>
    <n v="0"/>
    <n v="0"/>
    <n v="0"/>
    <n v="0.499"/>
    <n v="0"/>
    <n v="0"/>
    <n v="0"/>
    <n v="0"/>
  </r>
  <r>
    <x v="1"/>
    <x v="211"/>
    <n v="0.66200000000000003"/>
    <n v="0"/>
    <n v="0.222"/>
    <n v="0"/>
    <n v="0"/>
    <n v="0"/>
    <n v="0"/>
    <n v="0"/>
    <n v="0"/>
    <n v="0"/>
    <n v="0.44"/>
    <n v="0"/>
    <n v="0"/>
  </r>
  <r>
    <x v="1"/>
    <x v="218"/>
    <n v="0.41399999999999998"/>
    <n v="0"/>
    <n v="0"/>
    <n v="0"/>
    <n v="0"/>
    <n v="0"/>
    <n v="0"/>
    <n v="0"/>
    <n v="0"/>
    <n v="0"/>
    <n v="0.41399999999999998"/>
    <n v="0"/>
    <n v="0"/>
  </r>
  <r>
    <x v="1"/>
    <x v="207"/>
    <n v="0.375"/>
    <n v="0.216"/>
    <n v="7.0000000000000001E-3"/>
    <n v="0"/>
    <n v="0"/>
    <n v="4.1000000000000002E-2"/>
    <n v="0"/>
    <n v="0"/>
    <n v="0"/>
    <n v="0"/>
    <n v="0"/>
    <n v="0"/>
    <n v="0.111"/>
  </r>
  <r>
    <x v="1"/>
    <x v="229"/>
    <n v="0.36099999999999999"/>
    <n v="0"/>
    <n v="0"/>
    <n v="0"/>
    <n v="0"/>
    <n v="0"/>
    <n v="0"/>
    <n v="0"/>
    <n v="0.36099999999999999"/>
    <n v="0"/>
    <n v="0"/>
    <n v="0"/>
    <n v="0"/>
  </r>
  <r>
    <x v="1"/>
    <x v="168"/>
    <n v="0.29500000000000004"/>
    <n v="3.1E-2"/>
    <n v="0.254"/>
    <n v="0"/>
    <n v="0.01"/>
    <n v="0"/>
    <n v="0"/>
    <n v="0"/>
    <n v="0"/>
    <n v="0"/>
    <n v="0"/>
    <n v="0"/>
    <n v="0"/>
  </r>
  <r>
    <x v="1"/>
    <x v="230"/>
    <n v="0.129"/>
    <n v="0"/>
    <n v="0"/>
    <n v="0"/>
    <n v="0"/>
    <n v="0"/>
    <n v="0"/>
    <n v="0.129"/>
    <n v="0"/>
    <n v="0"/>
    <n v="0"/>
    <n v="0"/>
    <n v="0"/>
  </r>
  <r>
    <x v="1"/>
    <x v="161"/>
    <n v="0"/>
    <n v="0"/>
    <n v="0"/>
    <n v="0"/>
    <n v="0"/>
    <n v="0"/>
    <n v="0"/>
    <n v="0"/>
    <n v="0"/>
    <n v="0"/>
    <n v="0"/>
    <n v="0"/>
    <n v="0"/>
  </r>
  <r>
    <x v="1"/>
    <x v="176"/>
    <n v="0"/>
    <n v="0"/>
    <n v="0"/>
    <n v="0"/>
    <n v="0"/>
    <n v="0"/>
    <n v="0"/>
    <n v="0"/>
    <n v="0"/>
    <n v="0"/>
    <n v="0"/>
    <n v="0"/>
    <n v="0"/>
  </r>
  <r>
    <x v="1"/>
    <x v="195"/>
    <n v="0"/>
    <n v="0"/>
    <n v="0"/>
    <n v="0"/>
    <n v="0"/>
    <n v="0"/>
    <n v="0"/>
    <n v="0"/>
    <n v="0"/>
    <n v="0"/>
    <n v="0"/>
    <n v="0"/>
    <n v="0"/>
  </r>
  <r>
    <x v="1"/>
    <x v="202"/>
    <n v="0"/>
    <n v="0"/>
    <n v="0"/>
    <n v="0"/>
    <n v="0"/>
    <n v="0"/>
    <n v="0"/>
    <n v="0"/>
    <n v="0"/>
    <n v="0"/>
    <n v="0"/>
    <n v="0"/>
    <n v="0"/>
  </r>
  <r>
    <x v="1"/>
    <x v="203"/>
    <n v="0"/>
    <n v="0"/>
    <n v="0"/>
    <n v="0"/>
    <n v="0"/>
    <n v="0"/>
    <n v="0"/>
    <n v="0"/>
    <n v="0"/>
    <n v="0"/>
    <n v="0"/>
    <n v="0"/>
    <n v="0"/>
  </r>
  <r>
    <x v="1"/>
    <x v="206"/>
    <n v="0"/>
    <n v="0"/>
    <n v="0"/>
    <n v="0"/>
    <n v="0"/>
    <n v="0"/>
    <n v="0"/>
    <n v="0"/>
    <n v="0"/>
    <n v="0"/>
    <n v="0"/>
    <n v="0"/>
    <n v="0"/>
  </r>
  <r>
    <x v="1"/>
    <x v="208"/>
    <n v="0"/>
    <n v="0"/>
    <n v="0"/>
    <n v="0"/>
    <n v="0"/>
    <n v="0"/>
    <n v="0"/>
    <n v="0"/>
    <n v="0"/>
    <n v="0"/>
    <n v="0"/>
    <n v="0"/>
    <n v="0"/>
  </r>
  <r>
    <x v="1"/>
    <x v="210"/>
    <n v="0"/>
    <n v="0"/>
    <n v="0"/>
    <n v="0"/>
    <n v="0"/>
    <n v="0"/>
    <n v="0"/>
    <n v="0"/>
    <n v="0"/>
    <n v="0"/>
    <n v="0"/>
    <n v="0"/>
    <n v="0"/>
  </r>
  <r>
    <x v="1"/>
    <x v="212"/>
    <n v="0"/>
    <n v="0"/>
    <n v="0"/>
    <n v="0"/>
    <n v="0"/>
    <n v="0"/>
    <n v="0"/>
    <n v="0"/>
    <n v="0"/>
    <n v="0"/>
    <n v="0"/>
    <n v="0"/>
    <n v="0"/>
  </r>
  <r>
    <x v="1"/>
    <x v="213"/>
    <n v="0"/>
    <n v="0"/>
    <n v="0"/>
    <n v="0"/>
    <n v="0"/>
    <n v="0"/>
    <n v="0"/>
    <n v="0"/>
    <n v="0"/>
    <n v="0"/>
    <n v="0"/>
    <n v="0"/>
    <n v="0"/>
  </r>
  <r>
    <x v="1"/>
    <x v="215"/>
    <n v="0"/>
    <n v="0"/>
    <n v="0"/>
    <n v="0"/>
    <n v="0"/>
    <n v="0"/>
    <n v="0"/>
    <n v="0"/>
    <n v="0"/>
    <n v="0"/>
    <n v="0"/>
    <n v="0"/>
    <n v="0"/>
  </r>
  <r>
    <x v="1"/>
    <x v="216"/>
    <n v="0"/>
    <n v="0"/>
    <n v="0"/>
    <n v="0"/>
    <n v="0"/>
    <n v="0"/>
    <n v="0"/>
    <n v="0"/>
    <n v="0"/>
    <n v="0"/>
    <n v="0"/>
    <n v="0"/>
    <n v="0"/>
  </r>
  <r>
    <x v="1"/>
    <x v="217"/>
    <n v="0"/>
    <n v="0"/>
    <n v="0"/>
    <n v="0"/>
    <n v="0"/>
    <n v="0"/>
    <n v="0"/>
    <n v="0"/>
    <n v="0"/>
    <n v="0"/>
    <n v="0"/>
    <n v="0"/>
    <n v="0"/>
  </r>
  <r>
    <x v="1"/>
    <x v="219"/>
    <n v="0"/>
    <n v="0"/>
    <n v="0"/>
    <n v="0"/>
    <n v="0"/>
    <n v="0"/>
    <n v="0"/>
    <n v="0"/>
    <n v="0"/>
    <n v="0"/>
    <n v="0"/>
    <n v="0"/>
    <n v="0"/>
  </r>
  <r>
    <x v="1"/>
    <x v="221"/>
    <n v="0"/>
    <n v="0"/>
    <n v="0"/>
    <n v="0"/>
    <n v="0"/>
    <n v="0"/>
    <n v="0"/>
    <n v="0"/>
    <n v="0"/>
    <n v="0"/>
    <n v="0"/>
    <n v="0"/>
    <n v="0"/>
  </r>
  <r>
    <x v="1"/>
    <x v="231"/>
    <n v="0"/>
    <n v="0"/>
    <n v="0"/>
    <n v="0"/>
    <n v="0"/>
    <n v="0"/>
    <n v="0"/>
    <n v="0"/>
    <n v="0"/>
    <n v="0"/>
    <n v="0"/>
    <n v="0"/>
    <n v="0"/>
  </r>
  <r>
    <x v="1"/>
    <x v="232"/>
    <n v="0"/>
    <n v="0"/>
    <n v="0"/>
    <n v="0"/>
    <n v="0"/>
    <n v="0"/>
    <n v="0"/>
    <n v="0"/>
    <n v="0"/>
    <n v="0"/>
    <n v="0"/>
    <n v="0"/>
    <n v="0"/>
  </r>
  <r>
    <x v="1"/>
    <x v="233"/>
    <n v="0"/>
    <n v="0"/>
    <n v="0"/>
    <n v="0"/>
    <n v="0"/>
    <n v="0"/>
    <n v="0"/>
    <n v="0"/>
    <n v="0"/>
    <n v="0"/>
    <n v="0"/>
    <n v="0"/>
    <n v="0"/>
  </r>
  <r>
    <x v="1"/>
    <x v="234"/>
    <n v="0"/>
    <n v="0"/>
    <n v="0"/>
    <n v="0"/>
    <n v="0"/>
    <n v="0"/>
    <n v="0"/>
    <n v="0"/>
    <n v="0"/>
    <n v="0"/>
    <n v="0"/>
    <n v="0"/>
    <n v="0"/>
  </r>
  <r>
    <x v="1"/>
    <x v="235"/>
    <n v="0"/>
    <n v="0"/>
    <n v="0"/>
    <n v="0"/>
    <n v="0"/>
    <n v="0"/>
    <n v="0"/>
    <n v="0"/>
    <n v="0"/>
    <n v="0"/>
    <n v="0"/>
    <n v="0"/>
    <n v="0"/>
  </r>
  <r>
    <x v="1"/>
    <x v="236"/>
    <n v="0"/>
    <n v="0"/>
    <n v="0"/>
    <n v="0"/>
    <n v="0"/>
    <n v="0"/>
    <n v="0"/>
    <n v="0"/>
    <n v="0"/>
    <n v="0"/>
    <n v="0"/>
    <n v="0"/>
    <n v="0"/>
  </r>
  <r>
    <x v="1"/>
    <x v="237"/>
    <n v="0"/>
    <n v="0"/>
    <n v="0"/>
    <n v="0"/>
    <n v="0"/>
    <n v="0"/>
    <n v="0"/>
    <n v="0"/>
    <n v="0"/>
    <n v="0"/>
    <n v="0"/>
    <n v="0"/>
    <n v="0"/>
  </r>
  <r>
    <x v="2"/>
    <x v="1"/>
    <n v="23115236.225999996"/>
    <n v="1759272.811"/>
    <n v="1595372.726"/>
    <n v="2064310.7649999999"/>
    <n v="1889121.5630000001"/>
    <n v="1901444.791"/>
    <n v="1574617.8729999999"/>
    <n v="2111436.1710000001"/>
    <n v="2112102.6519999998"/>
    <n v="1870617.6939999999"/>
    <n v="1820185.8540000001"/>
    <n v="2056412.7320000001"/>
    <n v="2360340.594"/>
  </r>
  <r>
    <x v="2"/>
    <x v="3"/>
    <n v="19280398.509999998"/>
    <n v="1257365.3289999999"/>
    <n v="1446245.18"/>
    <n v="1692554.9180000001"/>
    <n v="1560533.969"/>
    <n v="1732963.419"/>
    <n v="1329009.203"/>
    <n v="1912285.409"/>
    <n v="1381966.5989999999"/>
    <n v="1580280.4920000001"/>
    <n v="1624615.4890000001"/>
    <n v="1748585.2760000001"/>
    <n v="2013993.227"/>
  </r>
  <r>
    <x v="2"/>
    <x v="0"/>
    <n v="19128159.865000002"/>
    <n v="1502411.6510000001"/>
    <n v="1409071.3130000001"/>
    <n v="1419491.433"/>
    <n v="1492398.2720000001"/>
    <n v="1711726.335"/>
    <n v="1347753.6240000001"/>
    <n v="1745250.3330000001"/>
    <n v="1499099.0859999999"/>
    <n v="1592554.3670000001"/>
    <n v="1759873.855"/>
    <n v="1781521.186"/>
    <n v="1867008.41"/>
  </r>
  <r>
    <x v="2"/>
    <x v="2"/>
    <n v="15146996.671"/>
    <n v="1626093.87"/>
    <n v="1371104.388"/>
    <n v="1069981.8389999999"/>
    <n v="1063076.4990000001"/>
    <n v="1047841.41"/>
    <n v="971965.87699999998"/>
    <n v="1305409.7960000001"/>
    <n v="1257819.2320000001"/>
    <n v="1314774.611"/>
    <n v="1378443.0079999999"/>
    <n v="1211044.8389999999"/>
    <n v="1529441.3019999999"/>
  </r>
  <r>
    <x v="2"/>
    <x v="4"/>
    <n v="11847373.366999999"/>
    <n v="757129.73"/>
    <n v="875747.58400000003"/>
    <n v="996939.57700000005"/>
    <n v="988428.33100000001"/>
    <n v="1061171.567"/>
    <n v="1015503.817"/>
    <n v="1343409.82"/>
    <n v="898214.58"/>
    <n v="1042764.719"/>
    <n v="1028869.7610000001"/>
    <n v="866804.81700000004"/>
    <n v="972389.06400000001"/>
  </r>
  <r>
    <x v="2"/>
    <x v="5"/>
    <n v="9349592.818"/>
    <n v="592453.47900000005"/>
    <n v="638564.48400000005"/>
    <n v="789208.679"/>
    <n v="836941.46799999999"/>
    <n v="890568.98800000001"/>
    <n v="724611.59299999999"/>
    <n v="950119.40500000003"/>
    <n v="652914.13600000006"/>
    <n v="722799.821"/>
    <n v="867561.82499999995"/>
    <n v="759766.45200000005"/>
    <n v="924082.48800000001"/>
  </r>
  <r>
    <x v="2"/>
    <x v="7"/>
    <n v="6760063.9110000012"/>
    <n v="460062.52100000001"/>
    <n v="465419.01799999998"/>
    <n v="595001.13800000004"/>
    <n v="584634.90599999996"/>
    <n v="631879.19900000002"/>
    <n v="489522.01500000001"/>
    <n v="605904.46100000001"/>
    <n v="475633.76899999997"/>
    <n v="518746.88199999998"/>
    <n v="599618.70700000005"/>
    <n v="616768.50699999998"/>
    <n v="716872.78799999994"/>
  </r>
  <r>
    <x v="2"/>
    <x v="6"/>
    <n v="6635216.8029999994"/>
    <n v="531533.54200000002"/>
    <n v="510115.27899999998"/>
    <n v="650775.86300000001"/>
    <n v="550650.67500000005"/>
    <n v="574645.45400000003"/>
    <n v="429800.29399999999"/>
    <n v="597280.50399999996"/>
    <n v="437937.67800000001"/>
    <n v="611523.54099999997"/>
    <n v="675253.625"/>
    <n v="505328.96299999999"/>
    <n v="560371.38500000001"/>
  </r>
  <r>
    <x v="2"/>
    <x v="8"/>
    <n v="5777022.3489999995"/>
    <n v="471934.51199999999"/>
    <n v="655993.55000000005"/>
    <n v="428936.973"/>
    <n v="483296.33100000001"/>
    <n v="504362.4"/>
    <n v="425460.43699999998"/>
    <n v="474056.717"/>
    <n v="447860.34499999997"/>
    <n v="455987.68300000002"/>
    <n v="521728.04300000001"/>
    <n v="482204.95600000001"/>
    <n v="425200.402"/>
  </r>
  <r>
    <x v="2"/>
    <x v="11"/>
    <n v="5638296.3289999999"/>
    <n v="365679.489"/>
    <n v="381016.00400000002"/>
    <n v="513066.04800000001"/>
    <n v="486657.20299999998"/>
    <n v="445653.69699999999"/>
    <n v="379998.71299999999"/>
    <n v="579774.01500000001"/>
    <n v="336838.49699999997"/>
    <n v="414937.79700000002"/>
    <n v="552748.75600000005"/>
    <n v="467419.31099999999"/>
    <n v="714506.799"/>
  </r>
  <r>
    <x v="2"/>
    <x v="9"/>
    <n v="4446112.9340000013"/>
    <n v="321520.10800000001"/>
    <n v="297207.77100000001"/>
    <n v="394556.62"/>
    <n v="389378.16600000003"/>
    <n v="418035.20000000001"/>
    <n v="364219.38299999997"/>
    <n v="394564.85800000001"/>
    <n v="306714.76"/>
    <n v="346152.603"/>
    <n v="380619.495"/>
    <n v="418730.43900000001"/>
    <n v="414413.53100000002"/>
  </r>
  <r>
    <x v="2"/>
    <x v="24"/>
    <n v="4388996.3830000004"/>
    <n v="239784.75899999999"/>
    <n v="434030.97899999999"/>
    <n v="351309.679"/>
    <n v="458416.696"/>
    <n v="425773.42300000001"/>
    <n v="378606.83199999999"/>
    <n v="367144.37599999999"/>
    <n v="305734.283"/>
    <n v="363791.82500000001"/>
    <n v="363574.734"/>
    <n v="270079.49400000001"/>
    <n v="430749.30300000001"/>
  </r>
  <r>
    <x v="2"/>
    <x v="14"/>
    <n v="3647961.645"/>
    <n v="335873.01199999999"/>
    <n v="282401.34100000001"/>
    <n v="303392.14"/>
    <n v="339579.95299999998"/>
    <n v="299512.09499999997"/>
    <n v="248145.53599999999"/>
    <n v="304105.29300000001"/>
    <n v="228022.416"/>
    <n v="312259.28600000002"/>
    <n v="329295.80300000001"/>
    <n v="333615.78499999997"/>
    <n v="331758.98499999999"/>
  </r>
  <r>
    <x v="2"/>
    <x v="21"/>
    <n v="3608218.5120000001"/>
    <n v="562627.98400000005"/>
    <n v="486993.538"/>
    <n v="652919.38399999996"/>
    <n v="499214.42599999998"/>
    <n v="555985.72499999998"/>
    <n v="168755.29300000001"/>
    <n v="127326.66499999999"/>
    <n v="102971.898"/>
    <n v="121346.63800000001"/>
    <n v="108558.234"/>
    <n v="97568.985000000001"/>
    <n v="123949.742"/>
  </r>
  <r>
    <x v="2"/>
    <x v="19"/>
    <n v="3374800.3970000003"/>
    <n v="231265.38399999999"/>
    <n v="225580.85399999999"/>
    <n v="435631.69400000002"/>
    <n v="369182.19400000002"/>
    <n v="163080.85"/>
    <n v="104451.724"/>
    <n v="135521.943"/>
    <n v="120094.94"/>
    <n v="121362.726"/>
    <n v="483593.61599999998"/>
    <n v="692895.98600000003"/>
    <n v="292138.48599999998"/>
  </r>
  <r>
    <x v="2"/>
    <x v="10"/>
    <n v="3229279.7030000002"/>
    <n v="200882.25200000001"/>
    <n v="229199.77"/>
    <n v="282559.13199999998"/>
    <n v="273037.02799999999"/>
    <n v="293460.679"/>
    <n v="237360.291"/>
    <n v="329419.23200000002"/>
    <n v="225938.003"/>
    <n v="240292.95600000001"/>
    <n v="218937.83199999999"/>
    <n v="339422.67099999997"/>
    <n v="358769.85700000002"/>
  </r>
  <r>
    <x v="2"/>
    <x v="12"/>
    <n v="3202985.0350000001"/>
    <n v="239439.587"/>
    <n v="240808.853"/>
    <n v="294850.57500000001"/>
    <n v="355461.28"/>
    <n v="296556.84499999997"/>
    <n v="205883.71100000001"/>
    <n v="270610.37099999998"/>
    <n v="232245.723"/>
    <n v="253982.50399999999"/>
    <n v="236751.622"/>
    <n v="287947.49099999998"/>
    <n v="288446.473"/>
  </r>
  <r>
    <x v="2"/>
    <x v="17"/>
    <n v="2770907.7889999999"/>
    <n v="173694.78099999999"/>
    <n v="175874.32399999999"/>
    <n v="237929.177"/>
    <n v="276983.04100000003"/>
    <n v="275684.28899999999"/>
    <n v="220380.65"/>
    <n v="256771.05600000001"/>
    <n v="113314.36500000001"/>
    <n v="238220.234"/>
    <n v="244815.163"/>
    <n v="257831.54399999999"/>
    <n v="299409.16499999998"/>
  </r>
  <r>
    <x v="2"/>
    <x v="13"/>
    <n v="2725419.1850000001"/>
    <n v="195880.413"/>
    <n v="230154.641"/>
    <n v="237496.04699999999"/>
    <n v="209607.57699999999"/>
    <n v="237194.79199999999"/>
    <n v="187036.639"/>
    <n v="283332.61800000002"/>
    <n v="186931.00200000001"/>
    <n v="183061.546"/>
    <n v="222364.56899999999"/>
    <n v="245962.255"/>
    <n v="306397.08600000001"/>
  </r>
  <r>
    <x v="2"/>
    <x v="33"/>
    <n v="2678192.909"/>
    <n v="61750.131999999998"/>
    <n v="55096.423000000003"/>
    <n v="36938.394"/>
    <n v="40276.050999999999"/>
    <n v="79111.058999999994"/>
    <n v="162127.70300000001"/>
    <n v="395299.20799999998"/>
    <n v="410329.87699999998"/>
    <n v="395827.34399999998"/>
    <n v="415538.26899999997"/>
    <n v="301605.50300000003"/>
    <n v="324292.946"/>
  </r>
  <r>
    <x v="2"/>
    <x v="15"/>
    <n v="2655109.1200000006"/>
    <n v="215976.54500000001"/>
    <n v="109806.86500000001"/>
    <n v="249489.17300000001"/>
    <n v="298863.51199999999"/>
    <n v="221366.046"/>
    <n v="253470.94"/>
    <n v="259857.8"/>
    <n v="214835.63099999999"/>
    <n v="240606.58300000001"/>
    <n v="210071.035"/>
    <n v="154461.739"/>
    <n v="226303.25099999999"/>
  </r>
  <r>
    <x v="2"/>
    <x v="16"/>
    <n v="2603243.2039999999"/>
    <n v="184886.18299999999"/>
    <n v="198260.60399999999"/>
    <n v="220506.943"/>
    <n v="242864.747"/>
    <n v="230095.984"/>
    <n v="199794.99100000001"/>
    <n v="221858.73300000001"/>
    <n v="154985.60399999999"/>
    <n v="210457.492"/>
    <n v="242910.05"/>
    <n v="234196.66699999999"/>
    <n v="262425.20600000001"/>
  </r>
  <r>
    <x v="2"/>
    <x v="23"/>
    <n v="2384901.108"/>
    <n v="178992.413"/>
    <n v="198611.54399999999"/>
    <n v="167675.19"/>
    <n v="204914.954"/>
    <n v="228281.36600000001"/>
    <n v="185133.20600000001"/>
    <n v="227078.60200000001"/>
    <n v="163457.709"/>
    <n v="205590.739"/>
    <n v="211416.633"/>
    <n v="211735.69099999999"/>
    <n v="202013.06099999999"/>
  </r>
  <r>
    <x v="2"/>
    <x v="22"/>
    <n v="2338350.1309999996"/>
    <n v="145472.77299999999"/>
    <n v="158780.97099999999"/>
    <n v="197605.21100000001"/>
    <n v="190589.85500000001"/>
    <n v="195578.217"/>
    <n v="180254.96400000001"/>
    <n v="179276.77499999999"/>
    <n v="126908.652"/>
    <n v="209320.52100000001"/>
    <n v="259349.69200000001"/>
    <n v="226810.258"/>
    <n v="268402.24200000003"/>
  </r>
  <r>
    <x v="2"/>
    <x v="18"/>
    <n v="2005216.7960000003"/>
    <n v="173132.36199999999"/>
    <n v="146828.52100000001"/>
    <n v="173055.67600000001"/>
    <n v="195375.92600000001"/>
    <n v="205704.13699999999"/>
    <n v="170960.296"/>
    <n v="213644.12400000001"/>
    <n v="169466.74"/>
    <n v="119096.83"/>
    <n v="162048.97200000001"/>
    <n v="135087.557"/>
    <n v="140815.655"/>
  </r>
  <r>
    <x v="2"/>
    <x v="25"/>
    <n v="1903804.8260000004"/>
    <n v="166061.976"/>
    <n v="141988.36199999999"/>
    <n v="192575.61900000001"/>
    <n v="177256.13399999999"/>
    <n v="178560.88200000001"/>
    <n v="110784.56200000001"/>
    <n v="143820.791"/>
    <n v="172555.47899999999"/>
    <n v="154492.95300000001"/>
    <n v="155145.93799999999"/>
    <n v="160408.946"/>
    <n v="150153.18400000001"/>
  </r>
  <r>
    <x v="2"/>
    <x v="20"/>
    <n v="1847830.8969999999"/>
    <n v="156638.97700000001"/>
    <n v="148757.72700000001"/>
    <n v="138713.86199999999"/>
    <n v="174740.872"/>
    <n v="168649.69500000001"/>
    <n v="175143.13500000001"/>
    <n v="182562.46400000001"/>
    <n v="135113.54300000001"/>
    <n v="128268.125"/>
    <n v="136126.989"/>
    <n v="149024.196"/>
    <n v="154091.31200000001"/>
  </r>
  <r>
    <x v="2"/>
    <x v="46"/>
    <n v="1631782.4610000001"/>
    <n v="113880.81200000001"/>
    <n v="166917.147"/>
    <n v="127296.039"/>
    <n v="148069.49600000001"/>
    <n v="102270.79"/>
    <n v="86973.38"/>
    <n v="115714.591"/>
    <n v="76890.527000000002"/>
    <n v="167134.15100000001"/>
    <n v="132920.62299999999"/>
    <n v="244343.035"/>
    <n v="149371.87"/>
  </r>
  <r>
    <x v="2"/>
    <x v="26"/>
    <n v="1600818.044"/>
    <n v="116759.49400000001"/>
    <n v="174051.136"/>
    <n v="180298.88800000001"/>
    <n v="144149.283"/>
    <n v="165345.81"/>
    <n v="109567.33"/>
    <n v="154444.18100000001"/>
    <n v="112536.88"/>
    <n v="101907.914"/>
    <n v="107946.47199999999"/>
    <n v="91385.004000000001"/>
    <n v="142425.652"/>
  </r>
  <r>
    <x v="2"/>
    <x v="28"/>
    <n v="1578250.645"/>
    <n v="160578.875"/>
    <n v="96123.334000000003"/>
    <n v="206039.95499999999"/>
    <n v="121960.38499999999"/>
    <n v="136467.75700000001"/>
    <n v="126548.49099999999"/>
    <n v="133028.47099999999"/>
    <n v="119097.68799999999"/>
    <n v="106316.639"/>
    <n v="150016.068"/>
    <n v="107970.47900000001"/>
    <n v="114102.503"/>
  </r>
  <r>
    <x v="2"/>
    <x v="38"/>
    <n v="1574622.0600000003"/>
    <n v="164180.33600000001"/>
    <n v="122114.658"/>
    <n v="140924.242"/>
    <n v="145497.88099999999"/>
    <n v="140052.56200000001"/>
    <n v="144800.34299999999"/>
    <n v="154538.04"/>
    <n v="117476.773"/>
    <n v="107737.658"/>
    <n v="111860.44100000001"/>
    <n v="106669.39"/>
    <n v="118769.736"/>
  </r>
  <r>
    <x v="2"/>
    <x v="27"/>
    <n v="1474999.4899999998"/>
    <n v="117188.8"/>
    <n v="102675.658"/>
    <n v="138509.12"/>
    <n v="211839.54800000001"/>
    <n v="151951.519"/>
    <n v="80737.725999999995"/>
    <n v="56642.256999999998"/>
    <n v="110715.09"/>
    <n v="76456.403000000006"/>
    <n v="126254.924"/>
    <n v="148578.24100000001"/>
    <n v="153450.204"/>
  </r>
  <r>
    <x v="2"/>
    <x v="37"/>
    <n v="1438050.6459999999"/>
    <n v="137867.72200000001"/>
    <n v="112793.04"/>
    <n v="118335.965"/>
    <n v="143797.07399999999"/>
    <n v="109817.117"/>
    <n v="89257.451000000001"/>
    <n v="79795.505000000005"/>
    <n v="126598.738"/>
    <n v="109041.88800000001"/>
    <n v="135376.57199999999"/>
    <n v="135474.17000000001"/>
    <n v="139895.40400000001"/>
  </r>
  <r>
    <x v="2"/>
    <x v="36"/>
    <n v="1403956.3930000004"/>
    <n v="165452.91399999999"/>
    <n v="109411.07399999999"/>
    <n v="114686.726"/>
    <n v="108849.575"/>
    <n v="134840.55100000001"/>
    <n v="99426.203999999998"/>
    <n v="126884.898"/>
    <n v="78020.345000000001"/>
    <n v="104113.124"/>
    <n v="108842.06600000001"/>
    <n v="172078.27900000001"/>
    <n v="81350.637000000002"/>
  </r>
  <r>
    <x v="2"/>
    <x v="31"/>
    <n v="1360986.2469999997"/>
    <n v="108301.49"/>
    <n v="103868.311"/>
    <n v="128664.79399999999"/>
    <n v="129411.05"/>
    <n v="117547.15399999999"/>
    <n v="93168.631999999998"/>
    <n v="120355.62699999999"/>
    <n v="87674.135999999999"/>
    <n v="105473.586"/>
    <n v="111932.003"/>
    <n v="111854.626"/>
    <n v="142734.83799999999"/>
  </r>
  <r>
    <x v="2"/>
    <x v="30"/>
    <n v="1352296.3930000002"/>
    <n v="108959.545"/>
    <n v="109992.538"/>
    <n v="97555.726999999999"/>
    <n v="111368.345"/>
    <n v="133611.29999999999"/>
    <n v="103588.433"/>
    <n v="125798.908"/>
    <n v="110922.162"/>
    <n v="110036.29300000001"/>
    <n v="125893.474"/>
    <n v="118079.09699999999"/>
    <n v="96490.570999999996"/>
  </r>
  <r>
    <x v="2"/>
    <x v="35"/>
    <n v="1308084.79"/>
    <n v="95304.006999999998"/>
    <n v="94607.13"/>
    <n v="100679.94100000001"/>
    <n v="114652.583"/>
    <n v="125917.561"/>
    <n v="100456.88"/>
    <n v="119195.007"/>
    <n v="70565.888000000006"/>
    <n v="124423.777"/>
    <n v="122405.425"/>
    <n v="113370.927"/>
    <n v="126505.664"/>
  </r>
  <r>
    <x v="2"/>
    <x v="29"/>
    <n v="1283466.827"/>
    <n v="108643.749"/>
    <n v="88977.82"/>
    <n v="92017.093999999997"/>
    <n v="112079.33199999999"/>
    <n v="115918.15399999999"/>
    <n v="101402.231"/>
    <n v="117664.05100000001"/>
    <n v="108102.18"/>
    <n v="99785.32"/>
    <n v="115063.70299999999"/>
    <n v="112041.74099999999"/>
    <n v="111771.452"/>
  </r>
  <r>
    <x v="2"/>
    <x v="34"/>
    <n v="1140699.632"/>
    <n v="85399.409"/>
    <n v="74175.308000000005"/>
    <n v="80956.082999999999"/>
    <n v="119238.296"/>
    <n v="101632.325"/>
    <n v="89605.074999999997"/>
    <n v="104984.944"/>
    <n v="85204.524000000005"/>
    <n v="93973.316000000006"/>
    <n v="108081.18700000001"/>
    <n v="104648.022"/>
    <n v="92801.142999999996"/>
  </r>
  <r>
    <x v="2"/>
    <x v="32"/>
    <n v="1140193.2139999999"/>
    <n v="93647.778000000006"/>
    <n v="71064.203999999998"/>
    <n v="66015.213000000003"/>
    <n v="109660.985"/>
    <n v="119895.295"/>
    <n v="72759.97"/>
    <n v="98407.679999999993"/>
    <n v="96446.394"/>
    <n v="100804.776"/>
    <n v="96694.607999999993"/>
    <n v="98010.676999999996"/>
    <n v="116785.63400000001"/>
  </r>
  <r>
    <x v="2"/>
    <x v="49"/>
    <n v="1034271.6529999998"/>
    <n v="47262.499000000003"/>
    <n v="103201.72100000001"/>
    <n v="153492.96799999999"/>
    <n v="83862.241999999998"/>
    <n v="115755.65300000001"/>
    <n v="10707.915999999999"/>
    <n v="150383.492"/>
    <n v="58989.754000000001"/>
    <n v="27329.237000000001"/>
    <n v="28501.221000000001"/>
    <n v="106453.031"/>
    <n v="148331.91899999999"/>
  </r>
  <r>
    <x v="2"/>
    <x v="44"/>
    <n v="963149.21499999997"/>
    <n v="60543.093000000001"/>
    <n v="165811.20199999999"/>
    <n v="56697.17"/>
    <n v="59524.635000000002"/>
    <n v="106143.12300000001"/>
    <n v="157564.36499999999"/>
    <n v="73281.736999999994"/>
    <n v="34564.89"/>
    <n v="77169.286999999997"/>
    <n v="55704.49"/>
    <n v="58404.773000000001"/>
    <n v="57740.45"/>
  </r>
  <r>
    <x v="2"/>
    <x v="39"/>
    <n v="911244.55099999998"/>
    <n v="87247.679999999993"/>
    <n v="58917.355000000003"/>
    <n v="60454.194000000003"/>
    <n v="66055.604000000007"/>
    <n v="88515.785000000003"/>
    <n v="70259.774000000005"/>
    <n v="84050.748999999996"/>
    <n v="75009.896999999997"/>
    <n v="85142.03"/>
    <n v="79357.062999999995"/>
    <n v="70392.413"/>
    <n v="85842.006999999998"/>
  </r>
  <r>
    <x v="2"/>
    <x v="42"/>
    <n v="903201.2919999999"/>
    <n v="56446.8"/>
    <n v="77486.005999999994"/>
    <n v="70685.671000000002"/>
    <n v="77886.759999999995"/>
    <n v="89999.41"/>
    <n v="59124.445"/>
    <n v="80076.756999999998"/>
    <n v="64968.243000000002"/>
    <n v="72485.385999999999"/>
    <n v="81070.834000000003"/>
    <n v="74533.149000000005"/>
    <n v="98437.831000000006"/>
  </r>
  <r>
    <x v="2"/>
    <x v="47"/>
    <n v="826109.554"/>
    <n v="59793.696000000004"/>
    <n v="66188.525999999998"/>
    <n v="108259.024"/>
    <n v="58685.474999999999"/>
    <n v="103354.033"/>
    <n v="56300.737999999998"/>
    <n v="78632.695000000007"/>
    <n v="57235.553999999996"/>
    <n v="56990.896999999997"/>
    <n v="47354.288"/>
    <n v="56735.610999999997"/>
    <n v="76579.017000000007"/>
  </r>
  <r>
    <x v="2"/>
    <x v="50"/>
    <n v="775897.73100000003"/>
    <n v="47487.45"/>
    <n v="49786.116999999998"/>
    <n v="78172.161999999997"/>
    <n v="89096.224000000002"/>
    <n v="63399.095999999998"/>
    <n v="86858.517000000007"/>
    <n v="78742.728000000003"/>
    <n v="58602.96"/>
    <n v="63125.809000000001"/>
    <n v="51781.756000000001"/>
    <n v="62931.292000000001"/>
    <n v="45913.62"/>
  </r>
  <r>
    <x v="2"/>
    <x v="43"/>
    <n v="771584.49299999978"/>
    <n v="61172.951000000001"/>
    <n v="60523.129000000001"/>
    <n v="70704.758000000002"/>
    <n v="67709.58"/>
    <n v="58679.324999999997"/>
    <n v="56266.148999999998"/>
    <n v="69799.236000000004"/>
    <n v="53544.790999999997"/>
    <n v="66144.885999999999"/>
    <n v="68833.428"/>
    <n v="62072.364000000001"/>
    <n v="76133.895999999993"/>
  </r>
  <r>
    <x v="2"/>
    <x v="40"/>
    <n v="754214.0120000001"/>
    <n v="121482.352"/>
    <n v="23329.162"/>
    <n v="153755.17000000001"/>
    <n v="50852.404999999999"/>
    <n v="55845.633000000002"/>
    <n v="40357.665999999997"/>
    <n v="62112.004000000001"/>
    <n v="26505.222000000002"/>
    <n v="46518.83"/>
    <n v="51333.54"/>
    <n v="46285.159"/>
    <n v="75836.869000000006"/>
  </r>
  <r>
    <x v="2"/>
    <x v="48"/>
    <n v="742063.6939999999"/>
    <n v="41563.870999999999"/>
    <n v="38937.953999999998"/>
    <n v="44742.94"/>
    <n v="66645.615999999995"/>
    <n v="61481.186000000002"/>
    <n v="46088.517999999996"/>
    <n v="62726.63"/>
    <n v="59488.012000000002"/>
    <n v="92839.407999999996"/>
    <n v="72310.592999999993"/>
    <n v="68470.157999999996"/>
    <n v="86768.808000000005"/>
  </r>
  <r>
    <x v="2"/>
    <x v="41"/>
    <n v="719266.72300000011"/>
    <n v="87454.282000000007"/>
    <n v="46501.716999999997"/>
    <n v="59295.531999999999"/>
    <n v="64125.523999999998"/>
    <n v="79602.320999999996"/>
    <n v="57983.71"/>
    <n v="40643.961000000003"/>
    <n v="66050.043000000005"/>
    <n v="61632.158000000003"/>
    <n v="48888.328000000001"/>
    <n v="41658.063000000002"/>
    <n v="65431.084000000003"/>
  </r>
  <r>
    <x v="2"/>
    <x v="51"/>
    <n v="713305.70699999994"/>
    <n v="31028.566999999999"/>
    <n v="32083.991000000002"/>
    <n v="36194.273999999998"/>
    <n v="50134.421000000002"/>
    <n v="71903.789999999994"/>
    <n v="63880.19"/>
    <n v="86440.642000000007"/>
    <n v="79678.09"/>
    <n v="67696.501999999993"/>
    <n v="59040.124000000003"/>
    <n v="72295.145000000004"/>
    <n v="62929.970999999998"/>
  </r>
  <r>
    <x v="2"/>
    <x v="57"/>
    <n v="514802.75899999996"/>
    <n v="20309.093000000001"/>
    <n v="46557.152999999998"/>
    <n v="62083.212"/>
    <n v="44974.46"/>
    <n v="30710.842000000001"/>
    <n v="36306.288999999997"/>
    <n v="47027.747000000003"/>
    <n v="50342.347000000002"/>
    <n v="48854.258000000002"/>
    <n v="27354.437999999998"/>
    <n v="46128.3"/>
    <n v="54154.62"/>
  </r>
  <r>
    <x v="2"/>
    <x v="58"/>
    <n v="508630.391"/>
    <n v="43366.586000000003"/>
    <n v="37816.084999999999"/>
    <n v="38197.122000000003"/>
    <n v="34451.588000000003"/>
    <n v="44554.455000000002"/>
    <n v="39988.387999999999"/>
    <n v="40033.652999999998"/>
    <n v="43958.432000000001"/>
    <n v="44260.34"/>
    <n v="40928.093000000001"/>
    <n v="47401.775000000001"/>
    <n v="53673.874000000003"/>
  </r>
  <r>
    <x v="2"/>
    <x v="52"/>
    <n v="483501.79899999994"/>
    <n v="38532.879999999997"/>
    <n v="32302.467000000001"/>
    <n v="30191.052"/>
    <n v="49646.156999999999"/>
    <n v="37183.552000000003"/>
    <n v="50916.048000000003"/>
    <n v="35695.063000000002"/>
    <n v="29077.194"/>
    <n v="37628.652999999998"/>
    <n v="40476.284"/>
    <n v="43538.648000000001"/>
    <n v="58313.800999999999"/>
  </r>
  <r>
    <x v="2"/>
    <x v="62"/>
    <n v="437522.02299999993"/>
    <n v="28521.957999999999"/>
    <n v="29901.109"/>
    <n v="48308.42"/>
    <n v="35422.936999999998"/>
    <n v="33099.409"/>
    <n v="46637.165999999997"/>
    <n v="42684.038999999997"/>
    <n v="36486.925000000003"/>
    <n v="33016.991999999998"/>
    <n v="39730.595000000001"/>
    <n v="29414.661"/>
    <n v="34297.811999999998"/>
  </r>
  <r>
    <x v="2"/>
    <x v="53"/>
    <n v="411021.55700000003"/>
    <n v="28607.589"/>
    <n v="33721"/>
    <n v="41546.951999999997"/>
    <n v="45021.167000000001"/>
    <n v="39888.601000000002"/>
    <n v="22913.026000000002"/>
    <n v="45777.89"/>
    <n v="29807.655999999999"/>
    <n v="28691.543000000001"/>
    <n v="21364.581999999999"/>
    <n v="29182.76"/>
    <n v="44498.790999999997"/>
  </r>
  <r>
    <x v="2"/>
    <x v="61"/>
    <n v="372143.49799999996"/>
    <n v="22969.65"/>
    <n v="29775.724999999999"/>
    <n v="35767.334000000003"/>
    <n v="36452.917999999998"/>
    <n v="30363.237000000001"/>
    <n v="30829.844000000001"/>
    <n v="36102.300999999999"/>
    <n v="21905.088"/>
    <n v="27814.736000000001"/>
    <n v="34936.355000000003"/>
    <n v="30228.094000000001"/>
    <n v="34998.216"/>
  </r>
  <r>
    <x v="2"/>
    <x v="54"/>
    <n v="344773.875"/>
    <n v="30316.578000000001"/>
    <n v="21265.291000000001"/>
    <n v="23211.394"/>
    <n v="21165.523000000001"/>
    <n v="31891.817999999999"/>
    <n v="24773.562000000002"/>
    <n v="33465.779000000002"/>
    <n v="35532.832000000002"/>
    <n v="38888.218000000001"/>
    <n v="26775.78"/>
    <n v="25171.016"/>
    <n v="32316.083999999999"/>
  </r>
  <r>
    <x v="2"/>
    <x v="55"/>
    <n v="310668.38999999996"/>
    <n v="11691.751"/>
    <n v="35539.124000000003"/>
    <n v="28863.813999999998"/>
    <n v="22998.201000000001"/>
    <n v="26966.637999999999"/>
    <n v="24612.42"/>
    <n v="27900.929"/>
    <n v="23829.830999999998"/>
    <n v="29076.342000000001"/>
    <n v="24907.971000000001"/>
    <n v="27187.75"/>
    <n v="27093.618999999999"/>
  </r>
  <r>
    <x v="2"/>
    <x v="69"/>
    <n v="306264.7"/>
    <n v="23721.994999999999"/>
    <n v="20726.434000000001"/>
    <n v="23913.252"/>
    <n v="29540.173999999999"/>
    <n v="27147.768"/>
    <n v="24032.441999999999"/>
    <n v="32238.775000000001"/>
    <n v="23404.204000000002"/>
    <n v="25855.704000000002"/>
    <n v="25754.858"/>
    <n v="24678.062999999998"/>
    <n v="25251.030999999999"/>
  </r>
  <r>
    <x v="2"/>
    <x v="56"/>
    <n v="304062.07799999998"/>
    <n v="32003.449000000001"/>
    <n v="15481.536"/>
    <n v="44654.873"/>
    <n v="31499.156999999999"/>
    <n v="14526.367"/>
    <n v="34861.233"/>
    <n v="22566.041000000001"/>
    <n v="33452.171999999999"/>
    <n v="4907.1549999999997"/>
    <n v="16325.003000000001"/>
    <n v="33431.271000000001"/>
    <n v="20353.821"/>
  </r>
  <r>
    <x v="2"/>
    <x v="73"/>
    <n v="303070.93799999997"/>
    <n v="36247.226000000002"/>
    <n v="27050.036"/>
    <n v="25947.196"/>
    <n v="16670.138999999999"/>
    <n v="24004.165000000001"/>
    <n v="16872.092000000001"/>
    <n v="43369.832000000002"/>
    <n v="10856.415999999999"/>
    <n v="24539.065999999999"/>
    <n v="15769.531000000001"/>
    <n v="26704.737000000001"/>
    <n v="35040.502"/>
  </r>
  <r>
    <x v="2"/>
    <x v="63"/>
    <n v="286387.44699999999"/>
    <n v="28381.581999999999"/>
    <n v="20900.356"/>
    <n v="22270.768"/>
    <n v="24235.473000000002"/>
    <n v="36008.178"/>
    <n v="13196.977999999999"/>
    <n v="26344.226999999999"/>
    <n v="19379.406999999999"/>
    <n v="24644.89"/>
    <n v="25860.161"/>
    <n v="23818.028999999999"/>
    <n v="21347.398000000001"/>
  </r>
  <r>
    <x v="2"/>
    <x v="59"/>
    <n v="272350.33499999996"/>
    <n v="24100.766"/>
    <n v="33525.991000000002"/>
    <n v="27044.244999999999"/>
    <n v="34094.097000000002"/>
    <n v="35862.527999999998"/>
    <n v="13583.599"/>
    <n v="25506.806"/>
    <n v="11016.441999999999"/>
    <n v="11538.535"/>
    <n v="15016.831"/>
    <n v="12839.509"/>
    <n v="28220.986000000001"/>
  </r>
  <r>
    <x v="2"/>
    <x v="67"/>
    <n v="264285.66399999999"/>
    <n v="31093.472000000002"/>
    <n v="25930.806"/>
    <n v="41641.010999999999"/>
    <n v="43852.14"/>
    <n v="38729.889000000003"/>
    <n v="25233.598000000002"/>
    <n v="7045.8559999999998"/>
    <n v="2201.2939999999999"/>
    <n v="23852.898000000001"/>
    <n v="12251.964"/>
    <n v="5930.8940000000002"/>
    <n v="6521.8419999999996"/>
  </r>
  <r>
    <x v="2"/>
    <x v="95"/>
    <n v="263504.66100000002"/>
    <n v="31996.325000000001"/>
    <n v="7532.375"/>
    <n v="32831.646999999997"/>
    <n v="64541.856"/>
    <n v="9776.0910000000003"/>
    <n v="5742.2030000000004"/>
    <n v="8938.9290000000001"/>
    <n v="8380.9"/>
    <n v="6991.4880000000003"/>
    <n v="10178.333000000001"/>
    <n v="31251.807000000001"/>
    <n v="45342.707000000002"/>
  </r>
  <r>
    <x v="2"/>
    <x v="66"/>
    <n v="250722.77799999996"/>
    <n v="16137.957"/>
    <n v="6460.3450000000003"/>
    <n v="14356.476000000001"/>
    <n v="12447.267"/>
    <n v="35733.224000000002"/>
    <n v="33101.527000000002"/>
    <n v="32684.091"/>
    <n v="14658.83"/>
    <n v="17800.098999999998"/>
    <n v="31972.875"/>
    <n v="8470.1949999999997"/>
    <n v="26899.892"/>
  </r>
  <r>
    <x v="2"/>
    <x v="45"/>
    <n v="226561.32500000001"/>
    <n v="6462.1459999999997"/>
    <n v="13089.53"/>
    <n v="19582.084999999999"/>
    <n v="24526.933000000001"/>
    <n v="21481.304"/>
    <n v="17010.986000000001"/>
    <n v="13808.620999999999"/>
    <n v="21801.706999999999"/>
    <n v="19479.677"/>
    <n v="31218.358"/>
    <n v="16864.764999999999"/>
    <n v="21235.213"/>
  </r>
  <r>
    <x v="2"/>
    <x v="64"/>
    <n v="224026.943"/>
    <n v="7499.3059999999996"/>
    <n v="13323.029"/>
    <n v="13727.739"/>
    <n v="13551.86"/>
    <n v="45063.279000000002"/>
    <n v="17505.246999999999"/>
    <n v="31564.632000000001"/>
    <n v="16554.298999999999"/>
    <n v="14663.373"/>
    <n v="16869.083999999999"/>
    <n v="18013.228999999999"/>
    <n v="15691.866"/>
  </r>
  <r>
    <x v="2"/>
    <x v="80"/>
    <n v="198072.31900000008"/>
    <n v="30016.169000000002"/>
    <n v="19238.883999999998"/>
    <n v="19308.437999999998"/>
    <n v="19478.921999999999"/>
    <n v="26523.736000000001"/>
    <n v="17884.347000000002"/>
    <n v="7777.1239999999998"/>
    <n v="14925.339"/>
    <n v="3816.355"/>
    <n v="7228.5940000000001"/>
    <n v="19585.146000000001"/>
    <n v="12289.264999999999"/>
  </r>
  <r>
    <x v="2"/>
    <x v="77"/>
    <n v="195646.27899999998"/>
    <n v="17845.91"/>
    <n v="7943.82"/>
    <n v="36739.256999999998"/>
    <n v="9089.9470000000001"/>
    <n v="23441.332999999999"/>
    <n v="7521.4359999999997"/>
    <n v="11540.563"/>
    <n v="17205.312000000002"/>
    <n v="16359.308999999999"/>
    <n v="10376.245000000001"/>
    <n v="20105.808000000001"/>
    <n v="17477.339"/>
  </r>
  <r>
    <x v="2"/>
    <x v="76"/>
    <n v="193581.50200000001"/>
    <n v="14871.87"/>
    <n v="15167.151"/>
    <n v="17143.495999999999"/>
    <n v="15938.126"/>
    <n v="21007.3"/>
    <n v="13399.784"/>
    <n v="14922.938"/>
    <n v="8329.6610000000001"/>
    <n v="18207.962"/>
    <n v="14983.244000000001"/>
    <n v="16578.527999999998"/>
    <n v="23031.441999999999"/>
  </r>
  <r>
    <x v="2"/>
    <x v="68"/>
    <n v="191813.22799999997"/>
    <n v="12333.183999999999"/>
    <n v="12426.099"/>
    <n v="8150.0780000000004"/>
    <n v="15109.397999999999"/>
    <n v="12291.906999999999"/>
    <n v="16161.162"/>
    <n v="17531.292000000001"/>
    <n v="13844.277"/>
    <n v="34764.506999999998"/>
    <n v="11499.718000000001"/>
    <n v="16282.556"/>
    <n v="21419.05"/>
  </r>
  <r>
    <x v="2"/>
    <x v="71"/>
    <n v="190113.16300000003"/>
    <n v="7412.0860000000002"/>
    <n v="7241.6769999999997"/>
    <n v="10834.014999999999"/>
    <n v="15537.513000000001"/>
    <n v="14385.9"/>
    <n v="20441.531999999999"/>
    <n v="15048.237999999999"/>
    <n v="22929.940999999999"/>
    <n v="29089.385999999999"/>
    <n v="17007.776000000002"/>
    <n v="20821.124"/>
    <n v="9363.9750000000004"/>
  </r>
  <r>
    <x v="2"/>
    <x v="65"/>
    <n v="183592.42600000001"/>
    <n v="17952.026000000002"/>
    <n v="16256.021000000001"/>
    <n v="25322.975999999999"/>
    <n v="21650.858"/>
    <n v="33289.959000000003"/>
    <n v="13726.138999999999"/>
    <n v="8519.3109999999997"/>
    <n v="11276.593999999999"/>
    <n v="10868.473"/>
    <n v="7911.8710000000001"/>
    <n v="11114.605"/>
    <n v="5703.5929999999998"/>
  </r>
  <r>
    <x v="2"/>
    <x v="82"/>
    <n v="170994.75599999996"/>
    <n v="12385.255999999999"/>
    <n v="13279.745000000001"/>
    <n v="12956.46"/>
    <n v="18873.063999999998"/>
    <n v="24054.155999999999"/>
    <n v="19041.945"/>
    <n v="18975.12"/>
    <n v="11121.755999999999"/>
    <n v="14575.303"/>
    <n v="10956.588"/>
    <n v="6310.4110000000001"/>
    <n v="8464.9519999999993"/>
  </r>
  <r>
    <x v="2"/>
    <x v="75"/>
    <n v="166667.15700000001"/>
    <n v="4436.6989999999996"/>
    <n v="19037.852999999999"/>
    <n v="10420.862999999999"/>
    <n v="32502.508000000002"/>
    <n v="29513.41"/>
    <n v="9605.2119999999995"/>
    <n v="13908.423000000001"/>
    <n v="21515.21"/>
    <n v="3985.6089999999999"/>
    <n v="2767.2060000000001"/>
    <n v="3939.7620000000002"/>
    <n v="15034.402"/>
  </r>
  <r>
    <x v="2"/>
    <x v="74"/>
    <n v="165074.35"/>
    <n v="14420.129000000001"/>
    <n v="12751.436"/>
    <n v="16194.33"/>
    <n v="18081.035"/>
    <n v="22171.419000000002"/>
    <n v="9813.2340000000004"/>
    <n v="8882.7379999999994"/>
    <n v="10973.477000000001"/>
    <n v="14330.481"/>
    <n v="12631.308999999999"/>
    <n v="13189.192999999999"/>
    <n v="11635.569"/>
  </r>
  <r>
    <x v="2"/>
    <x v="90"/>
    <n v="156020.74299999999"/>
    <n v="7415.2209999999995"/>
    <n v="15503.486999999999"/>
    <n v="22029.526000000002"/>
    <n v="15887.864"/>
    <n v="18584.536"/>
    <n v="16136.236999999999"/>
    <n v="17337.337"/>
    <n v="10763.851000000001"/>
    <n v="7710.3890000000001"/>
    <n v="6431.4219999999996"/>
    <n v="7120.0450000000001"/>
    <n v="11100.828"/>
  </r>
  <r>
    <x v="2"/>
    <x v="93"/>
    <n v="146805.22400000002"/>
    <n v="9467.8580000000002"/>
    <n v="13562.465"/>
    <n v="8936.7250000000004"/>
    <n v="12793.647999999999"/>
    <n v="14265.807000000001"/>
    <n v="14537.155000000001"/>
    <n v="20449.64"/>
    <n v="13716.046"/>
    <n v="11339.831"/>
    <n v="8972.7659999999996"/>
    <n v="10300.117"/>
    <n v="8463.1659999999993"/>
  </r>
  <r>
    <x v="2"/>
    <x v="81"/>
    <n v="137609.842"/>
    <n v="10030.674999999999"/>
    <n v="11259.537"/>
    <n v="11560.544"/>
    <n v="10043.14"/>
    <n v="11829.117"/>
    <n v="9439.5820000000003"/>
    <n v="10801.950999999999"/>
    <n v="11954.353999999999"/>
    <n v="12596.121999999999"/>
    <n v="13713.995999999999"/>
    <n v="11065.439"/>
    <n v="13315.385"/>
  </r>
  <r>
    <x v="2"/>
    <x v="79"/>
    <n v="117715.59800000001"/>
    <n v="7321.1040000000003"/>
    <n v="9984.3439999999991"/>
    <n v="6823.7439999999997"/>
    <n v="7788.8419999999996"/>
    <n v="6701.6369999999997"/>
    <n v="2840.2159999999999"/>
    <n v="10468.36"/>
    <n v="9579.8109999999997"/>
    <n v="13346.324000000001"/>
    <n v="15805.715"/>
    <n v="13424.762000000001"/>
    <n v="13630.739"/>
  </r>
  <r>
    <x v="2"/>
    <x v="84"/>
    <n v="114563.435"/>
    <n v="11417.403"/>
    <n v="8712.7860000000001"/>
    <n v="10394.003000000001"/>
    <n v="8958.5349999999999"/>
    <n v="8176.54"/>
    <n v="6763.893"/>
    <n v="10518.79"/>
    <n v="8113.3040000000001"/>
    <n v="11063.127"/>
    <n v="9366.8739999999998"/>
    <n v="11589.3"/>
    <n v="9488.8799999999992"/>
  </r>
  <r>
    <x v="2"/>
    <x v="83"/>
    <n v="112155.132"/>
    <n v="13290.646000000001"/>
    <n v="4193.7389999999996"/>
    <n v="16958.367999999999"/>
    <n v="6849.0230000000001"/>
    <n v="4605.0050000000001"/>
    <n v="4612.8729999999996"/>
    <n v="5267.875"/>
    <n v="6629.6149999999998"/>
    <n v="15190.245999999999"/>
    <n v="14693.244000000001"/>
    <n v="9597.9369999999999"/>
    <n v="10266.561"/>
  </r>
  <r>
    <x v="2"/>
    <x v="78"/>
    <n v="107584.863"/>
    <n v="7356.5619999999999"/>
    <n v="8917.4220000000005"/>
    <n v="9235.1409999999996"/>
    <n v="11624.428"/>
    <n v="9529.1720000000005"/>
    <n v="8860.1749999999993"/>
    <n v="9751.5400000000009"/>
    <n v="7393.4170000000004"/>
    <n v="7110.3059999999996"/>
    <n v="9427.402"/>
    <n v="10144.013000000001"/>
    <n v="8235.2849999999999"/>
  </r>
  <r>
    <x v="2"/>
    <x v="86"/>
    <n v="102273.72100000001"/>
    <n v="6566.2730000000001"/>
    <n v="11166.370999999999"/>
    <n v="6129.576"/>
    <n v="12760.472"/>
    <n v="13456.735000000001"/>
    <n v="8217.7009999999991"/>
    <n v="20222.47"/>
    <n v="7808.65"/>
    <n v="5903.4830000000002"/>
    <n v="3039.3879999999999"/>
    <n v="3676.3119999999999"/>
    <n v="3326.29"/>
  </r>
  <r>
    <x v="2"/>
    <x v="92"/>
    <n v="101460.667"/>
    <n v="10687.295"/>
    <n v="8662.2379999999994"/>
    <n v="9075.8230000000003"/>
    <n v="7469.2150000000001"/>
    <n v="6647.165"/>
    <n v="6707.2"/>
    <n v="9369.1080000000002"/>
    <n v="8721.5319999999992"/>
    <n v="8766.741"/>
    <n v="8941.2360000000008"/>
    <n v="8424.9439999999995"/>
    <n v="7988.17"/>
  </r>
  <r>
    <x v="2"/>
    <x v="70"/>
    <n v="83223.69"/>
    <n v="2864.078"/>
    <n v="11456.734"/>
    <n v="2141.8969999999999"/>
    <n v="3933.3069999999998"/>
    <n v="4308.1149999999998"/>
    <n v="24630.341"/>
    <n v="1200.0530000000001"/>
    <n v="7177.7870000000003"/>
    <n v="841.73099999999999"/>
    <n v="4510.0010000000002"/>
    <n v="43.914000000000001"/>
    <n v="20115.732"/>
  </r>
  <r>
    <x v="2"/>
    <x v="91"/>
    <n v="82265.803999999989"/>
    <n v="3662.1329999999998"/>
    <n v="9344.768"/>
    <n v="5565.2889999999998"/>
    <n v="8339.1200000000008"/>
    <n v="9607.8130000000001"/>
    <n v="4637.7299999999996"/>
    <n v="9303.018"/>
    <n v="4884.4459999999999"/>
    <n v="8613.9150000000009"/>
    <n v="3317.471"/>
    <n v="10278.851000000001"/>
    <n v="4711.25"/>
  </r>
  <r>
    <x v="2"/>
    <x v="94"/>
    <n v="77243.714999999997"/>
    <n v="6963.1729999999998"/>
    <n v="5913.473"/>
    <n v="7386.9470000000001"/>
    <n v="6640.9489999999996"/>
    <n v="7014.3869999999997"/>
    <n v="4012.75"/>
    <n v="3159.2060000000001"/>
    <n v="3212.569"/>
    <n v="3329.5749999999998"/>
    <n v="7720.7960000000003"/>
    <n v="12515.679"/>
    <n v="9374.2109999999993"/>
  </r>
  <r>
    <x v="2"/>
    <x v="96"/>
    <n v="73336.164999999994"/>
    <n v="6244.65"/>
    <n v="5788.0050000000001"/>
    <n v="5299.6170000000002"/>
    <n v="6607.4889999999996"/>
    <n v="4485.88"/>
    <n v="3562.471"/>
    <n v="6480.13"/>
    <n v="7111.15"/>
    <n v="7783.4589999999998"/>
    <n v="6670.6989999999996"/>
    <n v="6104.1880000000001"/>
    <n v="7198.4269999999997"/>
  </r>
  <r>
    <x v="2"/>
    <x v="72"/>
    <n v="72832.032999999996"/>
    <n v="9612.4439999999995"/>
    <n v="5235.5730000000003"/>
    <n v="3804.328"/>
    <n v="4114.5950000000003"/>
    <n v="5093.1629999999996"/>
    <n v="8865.3860000000004"/>
    <n v="11455.161"/>
    <n v="3738.634"/>
    <n v="5180.1760000000004"/>
    <n v="4748.2719999999999"/>
    <n v="4568.82"/>
    <n v="6415.4809999999998"/>
  </r>
  <r>
    <x v="2"/>
    <x v="103"/>
    <n v="72740.877000000008"/>
    <n v="4871.0450000000001"/>
    <n v="7063.9780000000001"/>
    <n v="4736.4629999999997"/>
    <n v="10809.161"/>
    <n v="7448.3329999999996"/>
    <n v="6687.0969999999998"/>
    <n v="3672.1149999999998"/>
    <n v="4714.43"/>
    <n v="4289.4949999999999"/>
    <n v="5257.97"/>
    <n v="5907.8969999999999"/>
    <n v="7282.893"/>
  </r>
  <r>
    <x v="2"/>
    <x v="89"/>
    <n v="72491.831999999995"/>
    <n v="1231.6859999999999"/>
    <n v="3755.8409999999999"/>
    <n v="3519.2170000000001"/>
    <n v="3367.2489999999998"/>
    <n v="3120.2919999999999"/>
    <n v="5916.0640000000003"/>
    <n v="5456.4279999999999"/>
    <n v="3020.8690000000001"/>
    <n v="3223.4760000000001"/>
    <n v="13280.956"/>
    <n v="23583.073"/>
    <n v="3016.681"/>
  </r>
  <r>
    <x v="2"/>
    <x v="100"/>
    <n v="64239.051999999996"/>
    <n v="6217.3379999999997"/>
    <n v="5223.4759999999997"/>
    <n v="6557.5479999999998"/>
    <n v="4401.2629999999999"/>
    <n v="8119.8119999999999"/>
    <n v="4307.9380000000001"/>
    <n v="7957.3580000000002"/>
    <n v="4355.3959999999997"/>
    <n v="3615.134"/>
    <n v="4837.3689999999997"/>
    <n v="2336.0250000000001"/>
    <n v="6310.3950000000004"/>
  </r>
  <r>
    <x v="2"/>
    <x v="85"/>
    <n v="62465.207999999999"/>
    <n v="4728.7489999999998"/>
    <n v="7475.1509999999998"/>
    <n v="9907.8050000000003"/>
    <n v="8447.5120000000006"/>
    <n v="6801.643"/>
    <n v="2421.2559999999999"/>
    <n v="3066.0709999999999"/>
    <n v="4049.8919999999998"/>
    <n v="2717.88"/>
    <n v="4613.1729999999998"/>
    <n v="4220.4480000000003"/>
    <n v="4015.6280000000002"/>
  </r>
  <r>
    <x v="2"/>
    <x v="101"/>
    <n v="56501.101000000002"/>
    <n v="3553.9670000000001"/>
    <n v="3456.777"/>
    <n v="3790.8710000000001"/>
    <n v="4207.8419999999996"/>
    <n v="6140.0219999999999"/>
    <n v="5043.8680000000004"/>
    <n v="4841.63"/>
    <n v="3373.4690000000001"/>
    <n v="4431.4369999999999"/>
    <n v="5633.424"/>
    <n v="7115.2619999999997"/>
    <n v="4912.5320000000002"/>
  </r>
  <r>
    <x v="2"/>
    <x v="157"/>
    <n v="52584.089"/>
    <n v="128.88300000000001"/>
    <n v="8673.2469999999994"/>
    <n v="6632.8590000000004"/>
    <n v="229.53"/>
    <n v="9924.3029999999999"/>
    <n v="3876.5709999999999"/>
    <n v="11555.971"/>
    <n v="5542.4409999999998"/>
    <n v="5840.0190000000002"/>
    <n v="144.18"/>
    <n v="36.085000000000001"/>
    <n v="0"/>
  </r>
  <r>
    <x v="2"/>
    <x v="102"/>
    <n v="52233.434000000001"/>
    <n v="2934.23"/>
    <n v="2959.1019999999999"/>
    <n v="4428.0540000000001"/>
    <n v="3027.0369999999998"/>
    <n v="1993.7560000000001"/>
    <n v="1947.2940000000001"/>
    <n v="4959.0200000000004"/>
    <n v="5543.1629999999996"/>
    <n v="6968.7920000000004"/>
    <n v="6165.6890000000003"/>
    <n v="5547.5559999999996"/>
    <n v="5759.741"/>
  </r>
  <r>
    <x v="2"/>
    <x v="98"/>
    <n v="52142.895999999993"/>
    <n v="5865.5479999999998"/>
    <n v="5584.2389999999996"/>
    <n v="5832.1450000000004"/>
    <n v="2566.4760000000001"/>
    <n v="2440.7979999999998"/>
    <n v="11563.977999999999"/>
    <n v="2460.7869999999998"/>
    <n v="2384.2600000000002"/>
    <n v="2822.1379999999999"/>
    <n v="1062.8869999999999"/>
    <n v="4205.3999999999996"/>
    <n v="5354.24"/>
  </r>
  <r>
    <x v="2"/>
    <x v="114"/>
    <n v="51483.588999999993"/>
    <n v="4264.7030000000004"/>
    <n v="12219.635"/>
    <n v="8768.2939999999999"/>
    <n v="6324.7650000000003"/>
    <n v="5144.5739999999996"/>
    <n v="2229.826"/>
    <n v="2857.99"/>
    <n v="1851.1079999999999"/>
    <n v="1565.3409999999999"/>
    <n v="2353.9690000000001"/>
    <n v="2072.5590000000002"/>
    <n v="1830.825"/>
  </r>
  <r>
    <x v="2"/>
    <x v="108"/>
    <n v="49542.456000000006"/>
    <n v="2649.8429999999998"/>
    <n v="2905.0050000000001"/>
    <n v="4445.4610000000002"/>
    <n v="4578.7809999999999"/>
    <n v="5006.0770000000002"/>
    <n v="4472.6580000000004"/>
    <n v="7210.991"/>
    <n v="3585.4"/>
    <n v="4517.66"/>
    <n v="2934.0650000000001"/>
    <n v="3524.4989999999998"/>
    <n v="3712.0160000000001"/>
  </r>
  <r>
    <x v="2"/>
    <x v="87"/>
    <n v="48962.924000000006"/>
    <n v="1969.703"/>
    <n v="7191.3180000000002"/>
    <n v="1978.758"/>
    <n v="2376.558"/>
    <n v="2540.3139999999999"/>
    <n v="2554.989"/>
    <n v="6011.0159999999996"/>
    <n v="6324.991"/>
    <n v="4749.6009999999997"/>
    <n v="6488.87"/>
    <n v="3000.7089999999998"/>
    <n v="3776.0970000000002"/>
  </r>
  <r>
    <x v="2"/>
    <x v="137"/>
    <n v="35688.892"/>
    <n v="91.460999999999999"/>
    <n v="244.62200000000001"/>
    <n v="8662.2630000000008"/>
    <n v="18854.901000000002"/>
    <n v="230.26900000000001"/>
    <n v="152.30799999999999"/>
    <n v="6405.7039999999997"/>
    <n v="108.35599999999999"/>
    <n v="63.753"/>
    <n v="220.38200000000001"/>
    <n v="376.46199999999999"/>
    <n v="278.411"/>
  </r>
  <r>
    <x v="2"/>
    <x v="88"/>
    <n v="35332.873"/>
    <n v="316.07100000000003"/>
    <n v="668.48699999999997"/>
    <n v="9462.4009999999998"/>
    <n v="5430.482"/>
    <n v="8016.8490000000002"/>
    <n v="4517.665"/>
    <n v="3811.527"/>
    <n v="1728.242"/>
    <n v="733.20799999999997"/>
    <n v="492.64800000000002"/>
    <n v="88.549000000000007"/>
    <n v="66.744"/>
  </r>
  <r>
    <x v="2"/>
    <x v="104"/>
    <n v="29750.856000000003"/>
    <n v="2376.9270000000001"/>
    <n v="1791.575"/>
    <n v="1867.5160000000001"/>
    <n v="3524.5549999999998"/>
    <n v="2364.23"/>
    <n v="3009.5619999999999"/>
    <n v="3804.7339999999999"/>
    <n v="3511.0770000000002"/>
    <n v="2978.7379999999998"/>
    <n v="1501.5239999999999"/>
    <n v="2059.2530000000002"/>
    <n v="961.16499999999996"/>
  </r>
  <r>
    <x v="2"/>
    <x v="122"/>
    <n v="26808.047999999999"/>
    <n v="2025.7719999999999"/>
    <n v="1964.0830000000001"/>
    <n v="2732.14"/>
    <n v="1725.9059999999999"/>
    <n v="4500.973"/>
    <n v="1965.154"/>
    <n v="1684.403"/>
    <n v="1648.5"/>
    <n v="1730.0219999999999"/>
    <n v="1977.412"/>
    <n v="3097.6190000000001"/>
    <n v="1756.0640000000001"/>
  </r>
  <r>
    <x v="2"/>
    <x v="110"/>
    <n v="26536.555000000004"/>
    <n v="2584.33"/>
    <n v="1161.83"/>
    <n v="762.23800000000006"/>
    <n v="956.23900000000003"/>
    <n v="1797.7239999999999"/>
    <n v="1283.5250000000001"/>
    <n v="3069.4369999999999"/>
    <n v="2561.5349999999999"/>
    <n v="3104.9740000000002"/>
    <n v="3154.1790000000001"/>
    <n v="3617.8069999999998"/>
    <n v="2482.7370000000001"/>
  </r>
  <r>
    <x v="2"/>
    <x v="107"/>
    <n v="24053.311999999998"/>
    <n v="3100.221"/>
    <n v="2505.91"/>
    <n v="1355.7460000000001"/>
    <n v="1286.367"/>
    <n v="1241.8869999999999"/>
    <n v="596.33600000000001"/>
    <n v="2310.6619999999998"/>
    <n v="1914.9580000000001"/>
    <n v="1298.579"/>
    <n v="1239.5719999999999"/>
    <n v="2856.4349999999999"/>
    <n v="4346.6390000000001"/>
  </r>
  <r>
    <x v="2"/>
    <x v="97"/>
    <n v="22276.351999999999"/>
    <n v="1913.7"/>
    <n v="1675.9749999999999"/>
    <n v="1585.049"/>
    <n v="2135.2069999999999"/>
    <n v="1914.865"/>
    <n v="1381.21"/>
    <n v="1694.28"/>
    <n v="1873.1759999999999"/>
    <n v="1998.1089999999999"/>
    <n v="1841.4670000000001"/>
    <n v="2481.7260000000001"/>
    <n v="1781.588"/>
  </r>
  <r>
    <x v="2"/>
    <x v="126"/>
    <n v="20617.907000000003"/>
    <n v="2206.8380000000002"/>
    <n v="477.625"/>
    <n v="1218.181"/>
    <n v="293.63"/>
    <n v="3207.2570000000001"/>
    <n v="2881.19"/>
    <n v="7255.451"/>
    <n v="1025.7809999999999"/>
    <n v="1844.2570000000001"/>
    <n v="192.14699999999999"/>
    <n v="15"/>
    <n v="0.55000000000000004"/>
  </r>
  <r>
    <x v="2"/>
    <x v="128"/>
    <n v="20231.819"/>
    <n v="1172.3440000000001"/>
    <n v="1274.385"/>
    <n v="1667.307"/>
    <n v="1520.297"/>
    <n v="2124.6489999999999"/>
    <n v="1862.288"/>
    <n v="2087.4349999999999"/>
    <n v="2068.8539999999998"/>
    <n v="1873.5550000000001"/>
    <n v="1083.28"/>
    <n v="2150.982"/>
    <n v="1346.443"/>
  </r>
  <r>
    <x v="2"/>
    <x v="60"/>
    <n v="19798.522000000004"/>
    <n v="392.78100000000001"/>
    <n v="7.3609999999999998"/>
    <n v="1031.1030000000001"/>
    <n v="217.833"/>
    <n v="1031.4549999999999"/>
    <n v="997.83600000000001"/>
    <n v="307.57299999999998"/>
    <n v="5.1059999999999999"/>
    <n v="7316.2870000000003"/>
    <n v="7421.5370000000003"/>
    <n v="455.05900000000003"/>
    <n v="614.59100000000001"/>
  </r>
  <r>
    <x v="2"/>
    <x v="115"/>
    <n v="18004.548999999999"/>
    <n v="1648.693"/>
    <n v="923.23400000000004"/>
    <n v="1075.2049999999999"/>
    <n v="1299.972"/>
    <n v="1368.3989999999999"/>
    <n v="579.66099999999994"/>
    <n v="1751.6669999999999"/>
    <n v="935.94500000000005"/>
    <n v="2044.0450000000001"/>
    <n v="2742.0450000000001"/>
    <n v="2283.768"/>
    <n v="1351.915"/>
  </r>
  <r>
    <x v="2"/>
    <x v="116"/>
    <n v="17310.028000000002"/>
    <n v="1386.164"/>
    <n v="1024.048"/>
    <n v="4916.7619999999997"/>
    <n v="1184.519"/>
    <n v="1341.502"/>
    <n v="1280.8869999999999"/>
    <n v="1192.5940000000001"/>
    <n v="848.55499999999995"/>
    <n v="599.01199999999994"/>
    <n v="1148.81"/>
    <n v="1152.5319999999999"/>
    <n v="1234.643"/>
  </r>
  <r>
    <x v="2"/>
    <x v="105"/>
    <n v="17227.373"/>
    <n v="550"/>
    <n v="0"/>
    <n v="0"/>
    <n v="42.107999999999997"/>
    <n v="0"/>
    <n v="0.54400000000000004"/>
    <n v="1.3109999999999999"/>
    <n v="0"/>
    <n v="16022.269"/>
    <n v="0"/>
    <n v="0.34399999999999997"/>
    <n v="610.79700000000003"/>
  </r>
  <r>
    <x v="2"/>
    <x v="111"/>
    <n v="16781.327000000001"/>
    <n v="1232.797"/>
    <n v="1006.567"/>
    <n v="1349.749"/>
    <n v="1115.376"/>
    <n v="1658.954"/>
    <n v="1016.027"/>
    <n v="1977.4090000000001"/>
    <n v="1899.1690000000001"/>
    <n v="1976.0609999999999"/>
    <n v="1313.644"/>
    <n v="1230.809"/>
    <n v="1004.765"/>
  </r>
  <r>
    <x v="2"/>
    <x v="127"/>
    <n v="15923.858000000002"/>
    <n v="194.77699999999999"/>
    <n v="156.00700000000001"/>
    <n v="120.202"/>
    <n v="1064.7850000000001"/>
    <n v="2252.1819999999998"/>
    <n v="1932.1769999999999"/>
    <n v="3522.6320000000001"/>
    <n v="1764.412"/>
    <n v="2762.9609999999998"/>
    <n v="699.66399999999999"/>
    <n v="224.97499999999999"/>
    <n v="1229.0840000000001"/>
  </r>
  <r>
    <x v="2"/>
    <x v="124"/>
    <n v="13663.191000000001"/>
    <n v="857.84100000000001"/>
    <n v="1273.01"/>
    <n v="462.06299999999999"/>
    <n v="479.18099999999998"/>
    <n v="1214.559"/>
    <n v="963.91300000000001"/>
    <n v="1245.894"/>
    <n v="757.37099999999998"/>
    <n v="3331.6019999999999"/>
    <n v="637.56100000000004"/>
    <n v="1403.42"/>
    <n v="1036.7760000000001"/>
  </r>
  <r>
    <x v="2"/>
    <x v="123"/>
    <n v="12923.818000000001"/>
    <n v="1175.318"/>
    <n v="2093.1390000000001"/>
    <n v="1165.0450000000001"/>
    <n v="1926.2670000000001"/>
    <n v="165.32599999999999"/>
    <n v="211.60900000000001"/>
    <n v="71.710999999999999"/>
    <n v="1324.867"/>
    <n v="757.93899999999996"/>
    <n v="1957.473"/>
    <n v="1098.7750000000001"/>
    <n v="976.34900000000005"/>
  </r>
  <r>
    <x v="2"/>
    <x v="118"/>
    <n v="12912.262999999999"/>
    <n v="143.09200000000001"/>
    <n v="237.11600000000001"/>
    <n v="985.05100000000004"/>
    <n v="365.19099999999997"/>
    <n v="2172.87"/>
    <n v="1316.797"/>
    <n v="4388.38"/>
    <n v="464.75400000000002"/>
    <n v="467.49"/>
    <n v="508.44400000000002"/>
    <n v="1012.595"/>
    <n v="850.48299999999995"/>
  </r>
  <r>
    <x v="2"/>
    <x v="145"/>
    <n v="12572.828"/>
    <n v="244.52199999999999"/>
    <n v="630.93600000000004"/>
    <n v="0"/>
    <n v="20.78"/>
    <n v="4873.5609999999997"/>
    <n v="116.836"/>
    <n v="105.00700000000001"/>
    <n v="950"/>
    <n v="5629.4480000000003"/>
    <n v="0"/>
    <n v="0"/>
    <n v="1.738"/>
  </r>
  <r>
    <x v="2"/>
    <x v="120"/>
    <n v="12273.385"/>
    <n v="671.19399999999996"/>
    <n v="495.51"/>
    <n v="218.95"/>
    <n v="467.54"/>
    <n v="867.73599999999999"/>
    <n v="80.853999999999999"/>
    <n v="756.14400000000001"/>
    <n v="20.753"/>
    <n v="4911.8609999999999"/>
    <n v="434.25200000000001"/>
    <n v="1342.1020000000001"/>
    <n v="2006.489"/>
  </r>
  <r>
    <x v="2"/>
    <x v="109"/>
    <n v="10549.646999999999"/>
    <n v="0"/>
    <n v="581.86500000000001"/>
    <n v="3262.5990000000002"/>
    <n v="1006.433"/>
    <n v="929.01199999999994"/>
    <n v="453.87099999999998"/>
    <n v="0"/>
    <n v="1679.0730000000001"/>
    <n v="1900.4690000000001"/>
    <n v="224.88300000000001"/>
    <n v="507.63099999999997"/>
    <n v="3.8109999999999999"/>
  </r>
  <r>
    <x v="2"/>
    <x v="132"/>
    <n v="10209.140000000001"/>
    <n v="252.30099999999999"/>
    <n v="719.39200000000005"/>
    <n v="1733.9739999999999"/>
    <n v="826.00699999999995"/>
    <n v="636.08100000000002"/>
    <n v="29.370999999999999"/>
    <n v="1434.4739999999999"/>
    <n v="332.93"/>
    <n v="1268.251"/>
    <n v="1398.3050000000001"/>
    <n v="891.86400000000003"/>
    <n v="686.19"/>
  </r>
  <r>
    <x v="2"/>
    <x v="121"/>
    <n v="9784.4670000000006"/>
    <n v="825.04499999999996"/>
    <n v="426.33199999999999"/>
    <n v="810.61500000000001"/>
    <n v="489.01499999999999"/>
    <n v="408.04300000000001"/>
    <n v="138.41"/>
    <n v="695.08799999999997"/>
    <n v="670.40599999999995"/>
    <n v="1199.425"/>
    <n v="1024.8430000000001"/>
    <n v="1710.377"/>
    <n v="1386.8679999999999"/>
  </r>
  <r>
    <x v="2"/>
    <x v="130"/>
    <n v="9034.482"/>
    <n v="545.57299999999998"/>
    <n v="744.23099999999999"/>
    <n v="903.25"/>
    <n v="1012.354"/>
    <n v="426.28199999999998"/>
    <n v="233.74799999999999"/>
    <n v="192.62100000000001"/>
    <n v="310.57400000000001"/>
    <n v="991.34500000000003"/>
    <n v="2574.989"/>
    <n v="693.90200000000004"/>
    <n v="405.613"/>
  </r>
  <r>
    <x v="2"/>
    <x v="117"/>
    <n v="8766.4680000000008"/>
    <n v="210.869"/>
    <n v="623.495"/>
    <n v="367.60500000000002"/>
    <n v="748.63499999999999"/>
    <n v="420.44400000000002"/>
    <n v="478.24400000000003"/>
    <n v="672.51400000000001"/>
    <n v="720.92100000000005"/>
    <n v="838.02700000000004"/>
    <n v="756.34199999999998"/>
    <n v="1282.711"/>
    <n v="1646.6610000000001"/>
  </r>
  <r>
    <x v="2"/>
    <x v="99"/>
    <n v="8665.4019999999982"/>
    <n v="0.39700000000000002"/>
    <n v="3.5089999999999999"/>
    <n v="0"/>
    <n v="49.661999999999999"/>
    <n v="96.962000000000003"/>
    <n v="1962.6210000000001"/>
    <n v="2026.9369999999999"/>
    <n v="2459.8560000000002"/>
    <n v="923.83900000000006"/>
    <n v="107.063"/>
    <n v="1022.703"/>
    <n v="11.853"/>
  </r>
  <r>
    <x v="2"/>
    <x v="113"/>
    <n v="8324.3350000000009"/>
    <n v="662.53399999999999"/>
    <n v="177.911"/>
    <n v="144.24600000000001"/>
    <n v="312.78199999999998"/>
    <n v="2224.288"/>
    <n v="536.33900000000006"/>
    <n v="950.84100000000001"/>
    <n v="75.567999999999998"/>
    <n v="167.30099999999999"/>
    <n v="1006.322"/>
    <n v="1225.579"/>
    <n v="840.62400000000002"/>
  </r>
  <r>
    <x v="2"/>
    <x v="112"/>
    <n v="7783.0229999999992"/>
    <n v="13.336"/>
    <n v="9.9740000000000002"/>
    <n v="15.842000000000001"/>
    <n v="312.959"/>
    <n v="1442.213"/>
    <n v="994.23199999999997"/>
    <n v="29.776"/>
    <n v="12.53"/>
    <n v="468.61500000000001"/>
    <n v="488.94400000000002"/>
    <n v="1033.395"/>
    <n v="2961.2069999999999"/>
  </r>
  <r>
    <x v="2"/>
    <x v="136"/>
    <n v="7777.1279999999997"/>
    <n v="0"/>
    <n v="0.44"/>
    <n v="0"/>
    <n v="777.57799999999997"/>
    <n v="1788.4179999999999"/>
    <n v="0"/>
    <n v="2533.2449999999999"/>
    <n v="0.48199999999999998"/>
    <n v="0"/>
    <n v="1658.893"/>
    <n v="0"/>
    <n v="1018.072"/>
  </r>
  <r>
    <x v="2"/>
    <x v="129"/>
    <n v="7487.2489999999998"/>
    <n v="189.172"/>
    <n v="190.32400000000001"/>
    <n v="879.77700000000004"/>
    <n v="1237.0550000000001"/>
    <n v="1733.6279999999999"/>
    <n v="324.81799999999998"/>
    <n v="586.44500000000005"/>
    <n v="87.335999999999999"/>
    <n v="261.39999999999998"/>
    <n v="340.58"/>
    <n v="834.755"/>
    <n v="821.95899999999995"/>
  </r>
  <r>
    <x v="2"/>
    <x v="142"/>
    <n v="6979.9750000000004"/>
    <n v="1391.2370000000001"/>
    <n v="162.13300000000001"/>
    <n v="26.78"/>
    <n v="570.93100000000004"/>
    <n v="981.76"/>
    <n v="411.01"/>
    <n v="982.04200000000003"/>
    <n v="1299.3309999999999"/>
    <n v="530.21299999999997"/>
    <n v="0"/>
    <n v="559.30799999999999"/>
    <n v="65.23"/>
  </r>
  <r>
    <x v="2"/>
    <x v="143"/>
    <n v="6719.3910000000005"/>
    <n v="622.75900000000001"/>
    <n v="424.85700000000003"/>
    <n v="403.298"/>
    <n v="1021.572"/>
    <n v="532.37099999999998"/>
    <n v="321.185"/>
    <n v="711.13099999999997"/>
    <n v="473.75400000000002"/>
    <n v="509.74299999999999"/>
    <n v="610.71"/>
    <n v="496.57799999999997"/>
    <n v="591.43299999999999"/>
  </r>
  <r>
    <x v="2"/>
    <x v="205"/>
    <n v="6533.8140000000003"/>
    <n v="0"/>
    <n v="0"/>
    <n v="6099.9040000000005"/>
    <n v="0"/>
    <n v="0"/>
    <n v="0"/>
    <n v="0"/>
    <n v="0"/>
    <n v="433.91"/>
    <n v="0"/>
    <n v="0"/>
    <n v="0"/>
  </r>
  <r>
    <x v="2"/>
    <x v="214"/>
    <n v="6346.2150000000001"/>
    <n v="0"/>
    <n v="0"/>
    <n v="0.59199999999999997"/>
    <n v="0.11"/>
    <n v="6345.5129999999999"/>
    <n v="0"/>
    <n v="0"/>
    <n v="0"/>
    <n v="0"/>
    <n v="0"/>
    <n v="0"/>
    <n v="0"/>
  </r>
  <r>
    <x v="2"/>
    <x v="141"/>
    <n v="5570.5160000000014"/>
    <n v="1021.34"/>
    <n v="424.04500000000002"/>
    <n v="174.655"/>
    <n v="1045.0060000000001"/>
    <n v="780.452"/>
    <n v="329.608"/>
    <n v="463.90699999999998"/>
    <n v="192.88399999999999"/>
    <n v="328.03800000000001"/>
    <n v="376.81700000000001"/>
    <n v="140.83699999999999"/>
    <n v="292.92700000000002"/>
  </r>
  <r>
    <x v="2"/>
    <x v="119"/>
    <n v="5506.1619999999994"/>
    <n v="45.609000000000002"/>
    <n v="110.04300000000001"/>
    <n v="8.7910000000000004"/>
    <n v="98.141000000000005"/>
    <n v="309.91300000000001"/>
    <n v="282.64600000000002"/>
    <n v="316.72500000000002"/>
    <n v="570.96799999999996"/>
    <n v="459.26799999999997"/>
    <n v="581.077"/>
    <n v="2122.9409999999998"/>
    <n v="600.04"/>
  </r>
  <r>
    <x v="2"/>
    <x v="133"/>
    <n v="4909.8410000000003"/>
    <n v="254.03100000000001"/>
    <n v="216.52199999999999"/>
    <n v="241.86199999999999"/>
    <n v="373.899"/>
    <n v="370.625"/>
    <n v="445.88900000000001"/>
    <n v="696.48099999999999"/>
    <n v="478.15"/>
    <n v="494.70699999999999"/>
    <n v="498.76900000000001"/>
    <n v="449.87299999999999"/>
    <n v="389.03300000000002"/>
  </r>
  <r>
    <x v="2"/>
    <x v="135"/>
    <n v="4865.0150000000012"/>
    <n v="237.83099999999999"/>
    <n v="245.24600000000001"/>
    <n v="2228.29"/>
    <n v="519.92399999999998"/>
    <n v="686.404"/>
    <n v="246.678"/>
    <n v="99.587000000000003"/>
    <n v="326.55500000000001"/>
    <n v="85.956999999999994"/>
    <n v="43.505000000000003"/>
    <n v="145.03800000000001"/>
    <n v="0"/>
  </r>
  <r>
    <x v="2"/>
    <x v="184"/>
    <n v="3698.654"/>
    <n v="1.2410000000000001"/>
    <n v="0"/>
    <n v="0"/>
    <n v="174.86600000000001"/>
    <n v="0"/>
    <n v="3502.7280000000001"/>
    <n v="0"/>
    <n v="19.818999999999999"/>
    <n v="0"/>
    <n v="0"/>
    <n v="0"/>
    <n v="0"/>
  </r>
  <r>
    <x v="2"/>
    <x v="147"/>
    <n v="3650.6849999999999"/>
    <n v="0"/>
    <n v="0"/>
    <n v="0.13700000000000001"/>
    <n v="417.69099999999997"/>
    <n v="0"/>
    <n v="0.115"/>
    <n v="0"/>
    <n v="0"/>
    <n v="0.74199999999999999"/>
    <n v="3232"/>
    <n v="0"/>
    <n v="0"/>
  </r>
  <r>
    <x v="2"/>
    <x v="156"/>
    <n v="3327.9249999999997"/>
    <n v="117.065"/>
    <n v="330.93299999999999"/>
    <n v="227.773"/>
    <n v="179.982"/>
    <n v="140.55199999999999"/>
    <n v="560.80100000000004"/>
    <n v="214.702"/>
    <n v="129.55699999999999"/>
    <n v="698.59"/>
    <n v="204.01300000000001"/>
    <n v="480.40499999999997"/>
    <n v="43.552"/>
  </r>
  <r>
    <x v="2"/>
    <x v="134"/>
    <n v="2946.0340000000001"/>
    <n v="1416.2080000000001"/>
    <n v="352.28199999999998"/>
    <n v="5.4020000000000001"/>
    <n v="72.798000000000002"/>
    <n v="0.34200000000000003"/>
    <n v="0.72599999999999998"/>
    <n v="1.4079999999999999"/>
    <n v="384.70499999999998"/>
    <n v="488.84500000000003"/>
    <n v="1.6419999999999999"/>
    <n v="213.316"/>
    <n v="8.36"/>
  </r>
  <r>
    <x v="2"/>
    <x v="144"/>
    <n v="2665.26"/>
    <n v="205.911"/>
    <n v="488"/>
    <n v="89.316999999999993"/>
    <n v="44.673000000000002"/>
    <n v="108.98"/>
    <n v="119.581"/>
    <n v="221.69800000000001"/>
    <n v="568.79600000000005"/>
    <n v="146.82400000000001"/>
    <n v="129.94399999999999"/>
    <n v="74.453000000000003"/>
    <n v="467.08300000000003"/>
  </r>
  <r>
    <x v="2"/>
    <x v="178"/>
    <n v="2444.4300000000003"/>
    <n v="2.4380000000000002"/>
    <n v="9.577"/>
    <n v="9.1769999999999996"/>
    <n v="1.544"/>
    <n v="1.145"/>
    <n v="5.3959999999999999"/>
    <n v="0"/>
    <n v="9.407"/>
    <n v="2.863"/>
    <n v="0"/>
    <n v="32.808999999999997"/>
    <n v="2370.0740000000001"/>
  </r>
  <r>
    <x v="2"/>
    <x v="138"/>
    <n v="2432.3240000000001"/>
    <n v="99.691999999999993"/>
    <n v="121.256"/>
    <n v="99.534000000000006"/>
    <n v="126.818"/>
    <n v="237.66"/>
    <n v="144.89500000000001"/>
    <n v="240.13"/>
    <n v="444.39600000000002"/>
    <n v="322.86"/>
    <n v="300.38"/>
    <n v="162.23400000000001"/>
    <n v="132.46899999999999"/>
  </r>
  <r>
    <x v="2"/>
    <x v="131"/>
    <n v="2323.81"/>
    <n v="76.816000000000003"/>
    <n v="0"/>
    <n v="191.15199999999999"/>
    <n v="326.25900000000001"/>
    <n v="0"/>
    <n v="1.0169999999999999"/>
    <n v="183.255"/>
    <n v="357.89400000000001"/>
    <n v="195.26"/>
    <n v="389.91399999999999"/>
    <n v="160.501"/>
    <n v="441.74200000000002"/>
  </r>
  <r>
    <x v="2"/>
    <x v="148"/>
    <n v="2262.0169999999998"/>
    <n v="143.28800000000001"/>
    <n v="55.65"/>
    <n v="68.516000000000005"/>
    <n v="1112.4549999999999"/>
    <n v="377.75"/>
    <n v="45.218000000000004"/>
    <n v="61.274000000000001"/>
    <n v="124.858"/>
    <n v="80.510000000000005"/>
    <n v="50.085000000000001"/>
    <n v="28.975999999999999"/>
    <n v="113.437"/>
  </r>
  <r>
    <x v="2"/>
    <x v="152"/>
    <n v="1977.172"/>
    <n v="415.166"/>
    <n v="152.91200000000001"/>
    <n v="170.803"/>
    <n v="0"/>
    <n v="22.646000000000001"/>
    <n v="202.63399999999999"/>
    <n v="155.98500000000001"/>
    <n v="150.136"/>
    <n v="63.13"/>
    <n v="272.11399999999998"/>
    <n v="42.423000000000002"/>
    <n v="329.22300000000001"/>
  </r>
  <r>
    <x v="2"/>
    <x v="106"/>
    <n v="1741.3879999999999"/>
    <n v="163.59200000000001"/>
    <n v="183.55799999999999"/>
    <n v="120.827"/>
    <n v="423.61099999999999"/>
    <n v="71.2"/>
    <n v="327.56599999999997"/>
    <n v="29.263000000000002"/>
    <n v="180.67699999999999"/>
    <n v="27.48"/>
    <n v="6.9960000000000004"/>
    <n v="0"/>
    <n v="206.61799999999999"/>
  </r>
  <r>
    <x v="2"/>
    <x v="154"/>
    <n v="1533.8760000000002"/>
    <n v="294.12700000000001"/>
    <n v="75.019000000000005"/>
    <n v="135.67500000000001"/>
    <n v="67.09"/>
    <n v="132.874"/>
    <n v="93.096999999999994"/>
    <n v="109.89400000000001"/>
    <n v="52.679000000000002"/>
    <n v="101.89700000000001"/>
    <n v="217.125"/>
    <n v="157.38399999999999"/>
    <n v="97.015000000000001"/>
  </r>
  <r>
    <x v="2"/>
    <x v="165"/>
    <n v="1486.9939999999999"/>
    <n v="286.24"/>
    <n v="173.31"/>
    <n v="82.984999999999999"/>
    <n v="260.97300000000001"/>
    <n v="124.03"/>
    <n v="170.5"/>
    <n v="258.85000000000002"/>
    <n v="35.585999999999999"/>
    <n v="0"/>
    <n v="37.4"/>
    <n v="0"/>
    <n v="57.12"/>
  </r>
  <r>
    <x v="2"/>
    <x v="151"/>
    <n v="1471.4559999999999"/>
    <n v="20.308"/>
    <n v="109.42100000000001"/>
    <n v="166.42699999999999"/>
    <n v="80.665000000000006"/>
    <n v="154.91399999999999"/>
    <n v="22.805"/>
    <n v="23.937999999999999"/>
    <n v="171.26599999999999"/>
    <n v="163.453"/>
    <n v="273.35399999999998"/>
    <n v="171.00800000000001"/>
    <n v="113.89700000000001"/>
  </r>
  <r>
    <x v="2"/>
    <x v="174"/>
    <n v="1337.6809999999998"/>
    <n v="125.937"/>
    <n v="289.97899999999998"/>
    <n v="518.17200000000003"/>
    <n v="401.27199999999999"/>
    <n v="0"/>
    <n v="2.0230000000000001"/>
    <n v="0"/>
    <n v="0"/>
    <n v="0"/>
    <n v="0"/>
    <n v="0"/>
    <n v="0.29799999999999999"/>
  </r>
  <r>
    <x v="2"/>
    <x v="146"/>
    <n v="1168.7419999999997"/>
    <n v="0"/>
    <n v="4.1100000000000003"/>
    <n v="14.625"/>
    <n v="1097.319"/>
    <n v="0"/>
    <n v="14.491"/>
    <n v="0"/>
    <n v="1.7450000000000001"/>
    <n v="0"/>
    <n v="12.242000000000001"/>
    <n v="24.21"/>
    <n v="0"/>
  </r>
  <r>
    <x v="2"/>
    <x v="172"/>
    <n v="1079.798"/>
    <n v="1.661"/>
    <n v="225.49600000000001"/>
    <n v="635.63599999999997"/>
    <n v="42.512999999999998"/>
    <n v="1.087"/>
    <n v="69.064999999999998"/>
    <n v="27.838999999999999"/>
    <n v="32.552999999999997"/>
    <n v="26.012"/>
    <n v="9.0920000000000005"/>
    <n v="0.105"/>
    <n v="8.7390000000000008"/>
  </r>
  <r>
    <x v="2"/>
    <x v="155"/>
    <n v="820.02600000000007"/>
    <n v="16.077000000000002"/>
    <n v="33.218000000000004"/>
    <n v="64.143000000000001"/>
    <n v="75.597999999999999"/>
    <n v="58.518999999999998"/>
    <n v="50.777999999999999"/>
    <n v="22.625"/>
    <n v="33.588000000000001"/>
    <n v="104.55800000000001"/>
    <n v="21.663"/>
    <n v="22.690999999999999"/>
    <n v="316.56799999999998"/>
  </r>
  <r>
    <x v="2"/>
    <x v="158"/>
    <n v="701"/>
    <n v="180.14699999999999"/>
    <n v="14.645"/>
    <n v="28.04"/>
    <n v="158.47300000000001"/>
    <n v="50.268000000000001"/>
    <n v="13.127000000000001"/>
    <n v="107.53700000000001"/>
    <n v="0.96499999999999997"/>
    <n v="52.442"/>
    <n v="4.1210000000000004"/>
    <n v="22.577999999999999"/>
    <n v="68.656999999999996"/>
  </r>
  <r>
    <x v="2"/>
    <x v="159"/>
    <n v="680.73299999999995"/>
    <n v="0"/>
    <n v="0"/>
    <n v="397.625"/>
    <n v="0"/>
    <n v="0.35299999999999998"/>
    <n v="0"/>
    <n v="0"/>
    <n v="282.755"/>
    <n v="0"/>
    <n v="0"/>
    <n v="0"/>
    <n v="0"/>
  </r>
  <r>
    <x v="2"/>
    <x v="140"/>
    <n v="651.78699999999992"/>
    <n v="0"/>
    <n v="0"/>
    <n v="0"/>
    <n v="126.072"/>
    <n v="525.43899999999996"/>
    <n v="0"/>
    <n v="0"/>
    <n v="0"/>
    <n v="0"/>
    <n v="0"/>
    <n v="0"/>
    <n v="0.27600000000000002"/>
  </r>
  <r>
    <x v="2"/>
    <x v="149"/>
    <n v="594.35299999999995"/>
    <n v="58.015999999999998"/>
    <n v="56.774000000000001"/>
    <n v="31.286999999999999"/>
    <n v="5.524"/>
    <n v="5.3710000000000004"/>
    <n v="272.63099999999997"/>
    <n v="15"/>
    <n v="16.088999999999999"/>
    <n v="99.637"/>
    <n v="15"/>
    <n v="0.63400000000000001"/>
    <n v="18.39"/>
  </r>
  <r>
    <x v="2"/>
    <x v="160"/>
    <n v="537.93000000000006"/>
    <n v="0"/>
    <n v="0"/>
    <n v="271.40899999999999"/>
    <n v="80.903000000000006"/>
    <n v="0.44900000000000001"/>
    <n v="0"/>
    <n v="0"/>
    <n v="0"/>
    <n v="99.528000000000006"/>
    <n v="84.343000000000004"/>
    <n v="0"/>
    <n v="1.298"/>
  </r>
  <r>
    <x v="2"/>
    <x v="202"/>
    <n v="528.33799999999997"/>
    <n v="0"/>
    <n v="0"/>
    <n v="0"/>
    <n v="528.33799999999997"/>
    <n v="0"/>
    <n v="0"/>
    <n v="0"/>
    <n v="0"/>
    <n v="0"/>
    <n v="0"/>
    <n v="0"/>
    <n v="0"/>
  </r>
  <r>
    <x v="2"/>
    <x v="181"/>
    <n v="485.11200000000008"/>
    <n v="0"/>
    <n v="0"/>
    <n v="6.48"/>
    <n v="397.74200000000002"/>
    <n v="14.935"/>
    <n v="0"/>
    <n v="7.4989999999999997"/>
    <n v="0"/>
    <n v="58.456000000000003"/>
    <n v="0"/>
    <n v="0"/>
    <n v="0"/>
  </r>
  <r>
    <x v="2"/>
    <x v="125"/>
    <n v="460.53799999999995"/>
    <n v="0.58499999999999996"/>
    <n v="25.102"/>
    <n v="1.175"/>
    <n v="50.024000000000001"/>
    <n v="0.33600000000000002"/>
    <n v="73.721999999999994"/>
    <n v="221.01"/>
    <n v="56.662999999999997"/>
    <n v="0"/>
    <n v="0"/>
    <n v="5"/>
    <n v="26.920999999999999"/>
  </r>
  <r>
    <x v="2"/>
    <x v="162"/>
    <n v="365.81300000000005"/>
    <n v="13.384"/>
    <n v="17.713000000000001"/>
    <n v="35.700000000000003"/>
    <n v="25.733000000000001"/>
    <n v="51.045000000000002"/>
    <n v="49.127000000000002"/>
    <n v="64.933000000000007"/>
    <n v="21.338000000000001"/>
    <n v="17.135999999999999"/>
    <n v="36.895000000000003"/>
    <n v="20.369"/>
    <n v="12.44"/>
  </r>
  <r>
    <x v="2"/>
    <x v="168"/>
    <n v="310"/>
    <n v="0"/>
    <n v="0"/>
    <n v="0"/>
    <n v="0"/>
    <n v="0"/>
    <n v="310"/>
    <n v="0"/>
    <n v="0"/>
    <n v="0"/>
    <n v="0"/>
    <n v="0"/>
    <n v="0"/>
  </r>
  <r>
    <x v="2"/>
    <x v="169"/>
    <n v="294.65100000000007"/>
    <n v="0.91100000000000003"/>
    <n v="2.0299999999999998"/>
    <n v="4.9770000000000003"/>
    <n v="51.872"/>
    <n v="2.2349999999999999"/>
    <n v="5.0069999999999997"/>
    <n v="32.741"/>
    <n v="9.1229999999999993"/>
    <n v="47.314999999999998"/>
    <n v="107.355"/>
    <n v="14.192"/>
    <n v="16.893000000000001"/>
  </r>
  <r>
    <x v="2"/>
    <x v="175"/>
    <n v="219.15100000000001"/>
    <n v="8.18"/>
    <n v="24.887"/>
    <n v="4.9269999999999996"/>
    <n v="16.824999999999999"/>
    <n v="112.506"/>
    <n v="2.9039999999999999"/>
    <n v="5.5979999999999999"/>
    <n v="8.1509999999999998"/>
    <n v="17.247"/>
    <n v="7.9029999999999996"/>
    <n v="2.875"/>
    <n v="7.1479999999999997"/>
  </r>
  <r>
    <x v="2"/>
    <x v="163"/>
    <n v="199.393"/>
    <n v="0.16"/>
    <n v="0"/>
    <n v="3.3079999999999998"/>
    <n v="74.646000000000001"/>
    <n v="0"/>
    <n v="0"/>
    <n v="0"/>
    <n v="120.898"/>
    <n v="0"/>
    <n v="0.23100000000000001"/>
    <n v="0"/>
    <n v="0.15"/>
  </r>
  <r>
    <x v="2"/>
    <x v="166"/>
    <n v="183.50400000000002"/>
    <n v="63.600999999999999"/>
    <n v="0"/>
    <n v="0.81499999999999995"/>
    <n v="22.39"/>
    <n v="19.882000000000001"/>
    <n v="11.23"/>
    <n v="30.001000000000001"/>
    <n v="0"/>
    <n v="7.319"/>
    <n v="12.930999999999999"/>
    <n v="15.335000000000001"/>
    <n v="0"/>
  </r>
  <r>
    <x v="2"/>
    <x v="191"/>
    <n v="153.21799999999999"/>
    <n v="0.26400000000000001"/>
    <n v="9.218"/>
    <n v="3.1120000000000001"/>
    <n v="119.791"/>
    <n v="0.38300000000000001"/>
    <n v="0.14099999999999999"/>
    <n v="6.734"/>
    <n v="0.78"/>
    <n v="9.891"/>
    <n v="0.38300000000000001"/>
    <n v="0"/>
    <n v="2.5209999999999999"/>
  </r>
  <r>
    <x v="2"/>
    <x v="139"/>
    <n v="151.08499999999998"/>
    <n v="1.266"/>
    <n v="4.1760000000000002"/>
    <n v="10.308"/>
    <n v="5.9779999999999998"/>
    <n v="2.7530000000000001"/>
    <n v="3.39"/>
    <n v="4.0990000000000002"/>
    <n v="69.501999999999995"/>
    <n v="28.416"/>
    <n v="2.3199999999999998"/>
    <n v="11.862"/>
    <n v="7.0149999999999997"/>
  </r>
  <r>
    <x v="2"/>
    <x v="186"/>
    <n v="136.32600000000005"/>
    <n v="131.43"/>
    <n v="0"/>
    <n v="0.28799999999999998"/>
    <n v="0"/>
    <n v="0"/>
    <n v="0"/>
    <n v="0"/>
    <n v="0.25800000000000001"/>
    <n v="0.187"/>
    <n v="0.86599999999999999"/>
    <n v="0.32100000000000001"/>
    <n v="2.976"/>
  </r>
  <r>
    <x v="2"/>
    <x v="199"/>
    <n v="96.170999999999992"/>
    <n v="0"/>
    <n v="0"/>
    <n v="0"/>
    <n v="0"/>
    <n v="0.71399999999999997"/>
    <n v="0"/>
    <n v="17.013000000000002"/>
    <n v="16.965"/>
    <n v="0.36399999999999999"/>
    <n v="0"/>
    <n v="44.798999999999999"/>
    <n v="16.315999999999999"/>
  </r>
  <r>
    <x v="2"/>
    <x v="212"/>
    <n v="93.752999999999986"/>
    <n v="0"/>
    <n v="0"/>
    <n v="0"/>
    <n v="23.791"/>
    <n v="60.728999999999999"/>
    <n v="7.3259999999999996"/>
    <n v="1.907"/>
    <n v="0"/>
    <n v="0"/>
    <n v="0"/>
    <n v="0"/>
    <n v="0"/>
  </r>
  <r>
    <x v="2"/>
    <x v="173"/>
    <n v="92.503000000000014"/>
    <n v="14.439"/>
    <n v="10.441000000000001"/>
    <n v="6.7160000000000002"/>
    <n v="6.468"/>
    <n v="11.611000000000001"/>
    <n v="7.93"/>
    <n v="0"/>
    <n v="31.585999999999999"/>
    <n v="0.34599999999999997"/>
    <n v="0"/>
    <n v="0.41699999999999998"/>
    <n v="2.5489999999999999"/>
  </r>
  <r>
    <x v="2"/>
    <x v="150"/>
    <n v="87.673999999999992"/>
    <n v="0"/>
    <n v="0"/>
    <n v="56.807000000000002"/>
    <n v="0"/>
    <n v="0"/>
    <n v="0"/>
    <n v="23.222000000000001"/>
    <n v="6.2350000000000003"/>
    <n v="0"/>
    <n v="1.41"/>
    <n v="0"/>
    <n v="0"/>
  </r>
  <r>
    <x v="2"/>
    <x v="185"/>
    <n v="84.136999999999986"/>
    <n v="5.7530000000000001"/>
    <n v="3.411"/>
    <n v="0"/>
    <n v="1.7030000000000001"/>
    <n v="11.593"/>
    <n v="26.965"/>
    <n v="21.324000000000002"/>
    <n v="0"/>
    <n v="0"/>
    <n v="3.4449999999999998"/>
    <n v="0.57099999999999995"/>
    <n v="9.3719999999999999"/>
  </r>
  <r>
    <x v="2"/>
    <x v="222"/>
    <n v="74.527999999999992"/>
    <n v="0.55400000000000005"/>
    <n v="0"/>
    <n v="7.32"/>
    <n v="3.8450000000000002"/>
    <n v="2.758"/>
    <n v="10.433"/>
    <n v="9.7590000000000003"/>
    <n v="2.39"/>
    <n v="8.1579999999999995"/>
    <n v="2.6309999999999998"/>
    <n v="23.082999999999998"/>
    <n v="3.597"/>
  </r>
  <r>
    <x v="2"/>
    <x v="177"/>
    <n v="73.222999999999985"/>
    <n v="0"/>
    <n v="0.122"/>
    <n v="0"/>
    <n v="13.907999999999999"/>
    <n v="22.568999999999999"/>
    <n v="0"/>
    <n v="0.15"/>
    <n v="36.368000000000002"/>
    <n v="0"/>
    <n v="0"/>
    <n v="0"/>
    <n v="0.106"/>
  </r>
  <r>
    <x v="2"/>
    <x v="189"/>
    <n v="72.440000000000012"/>
    <n v="0"/>
    <n v="0.109"/>
    <n v="0"/>
    <n v="8.0060000000000002"/>
    <n v="4.0990000000000002"/>
    <n v="0.1"/>
    <n v="4.05"/>
    <n v="0.55600000000000005"/>
    <n v="1.111"/>
    <n v="46.042000000000002"/>
    <n v="8.093"/>
    <n v="0.27400000000000002"/>
  </r>
  <r>
    <x v="2"/>
    <x v="194"/>
    <n v="53.356000000000002"/>
    <n v="1.9239999999999999"/>
    <n v="1.6910000000000001"/>
    <n v="0"/>
    <n v="11.975"/>
    <n v="4.492"/>
    <n v="13.43"/>
    <n v="0"/>
    <n v="5.1840000000000002"/>
    <n v="5.9470000000000001"/>
    <n v="0"/>
    <n v="2.2250000000000001"/>
    <n v="6.4880000000000004"/>
  </r>
  <r>
    <x v="2"/>
    <x v="192"/>
    <n v="42.691000000000003"/>
    <n v="0"/>
    <n v="0"/>
    <n v="0"/>
    <n v="40.881"/>
    <n v="1.494"/>
    <n v="0"/>
    <n v="0"/>
    <n v="0"/>
    <n v="0.316"/>
    <n v="0"/>
    <n v="0"/>
    <n v="0"/>
  </r>
  <r>
    <x v="2"/>
    <x v="164"/>
    <n v="42.624000000000002"/>
    <n v="0.218"/>
    <n v="42.405999999999999"/>
    <n v="0"/>
    <n v="0"/>
    <n v="0"/>
    <n v="0"/>
    <n v="0"/>
    <n v="0"/>
    <n v="0"/>
    <n v="0"/>
    <n v="0"/>
    <n v="0"/>
  </r>
  <r>
    <x v="2"/>
    <x v="188"/>
    <n v="40.597999999999992"/>
    <n v="27.2"/>
    <n v="0"/>
    <n v="0.14099999999999999"/>
    <n v="3.742"/>
    <n v="0"/>
    <n v="1.361"/>
    <n v="0"/>
    <n v="0"/>
    <n v="0"/>
    <n v="0"/>
    <n v="1.397"/>
    <n v="6.7569999999999997"/>
  </r>
  <r>
    <x v="2"/>
    <x v="170"/>
    <n v="39.278999999999996"/>
    <n v="0"/>
    <n v="0"/>
    <n v="0"/>
    <n v="1.2390000000000001"/>
    <n v="0.27500000000000002"/>
    <n v="1.3979999999999999"/>
    <n v="0"/>
    <n v="0"/>
    <n v="1.3160000000000001"/>
    <n v="32.396999999999998"/>
    <n v="2.6539999999999999"/>
    <n v="0"/>
  </r>
  <r>
    <x v="2"/>
    <x v="201"/>
    <n v="36.629000000000005"/>
    <n v="0"/>
    <n v="0"/>
    <n v="0"/>
    <n v="6.7229999999999999"/>
    <n v="0"/>
    <n v="0"/>
    <n v="1.032"/>
    <n v="0"/>
    <n v="3.9689999999999999"/>
    <n v="14.936999999999999"/>
    <n v="1.5409999999999999"/>
    <n v="8.4269999999999996"/>
  </r>
  <r>
    <x v="2"/>
    <x v="171"/>
    <n v="29.108999999999995"/>
    <n v="0.214"/>
    <n v="0"/>
    <n v="0"/>
    <n v="0"/>
    <n v="23.398"/>
    <n v="0.77900000000000003"/>
    <n v="0.42499999999999999"/>
    <n v="2.6469999999999998"/>
    <n v="0.23699999999999999"/>
    <n v="0"/>
    <n v="1.409"/>
    <n v="0"/>
  </r>
  <r>
    <x v="2"/>
    <x v="190"/>
    <n v="26.244999999999997"/>
    <n v="12.31"/>
    <n v="0.13200000000000001"/>
    <n v="1.1679999999999999"/>
    <n v="0.629"/>
    <n v="4.5549999999999997"/>
    <n v="0.79200000000000004"/>
    <n v="0.27"/>
    <n v="0.41499999999999998"/>
    <n v="4.8410000000000002"/>
    <n v="1.02"/>
    <n v="0.113"/>
    <n v="0"/>
  </r>
  <r>
    <x v="2"/>
    <x v="217"/>
    <n v="25.763000000000002"/>
    <n v="0"/>
    <n v="0"/>
    <n v="0"/>
    <n v="0"/>
    <n v="25.763000000000002"/>
    <n v="0"/>
    <n v="0"/>
    <n v="0"/>
    <n v="0"/>
    <n v="0"/>
    <n v="0"/>
    <n v="0"/>
  </r>
  <r>
    <x v="2"/>
    <x v="231"/>
    <n v="20.100000000000001"/>
    <n v="0"/>
    <n v="0"/>
    <n v="0"/>
    <n v="0"/>
    <n v="0"/>
    <n v="0"/>
    <n v="3.3860000000000001"/>
    <n v="0"/>
    <n v="16.533000000000001"/>
    <n v="0"/>
    <n v="0"/>
    <n v="0.18099999999999999"/>
  </r>
  <r>
    <x v="2"/>
    <x v="197"/>
    <n v="18.396000000000001"/>
    <n v="2.4849999999999999"/>
    <n v="0"/>
    <n v="0"/>
    <n v="4.6580000000000004"/>
    <n v="0.24"/>
    <n v="0"/>
    <n v="0"/>
    <n v="3.7909999999999999"/>
    <n v="0"/>
    <n v="0"/>
    <n v="0.17"/>
    <n v="7.0519999999999996"/>
  </r>
  <r>
    <x v="2"/>
    <x v="167"/>
    <n v="18.147000000000002"/>
    <n v="0.314"/>
    <n v="0.58799999999999997"/>
    <n v="0.28000000000000003"/>
    <n v="1.1990000000000001"/>
    <n v="0"/>
    <n v="0.19600000000000001"/>
    <n v="0.54900000000000004"/>
    <n v="0"/>
    <n v="7.4050000000000002"/>
    <n v="6.0960000000000001"/>
    <n v="1.141"/>
    <n v="0.379"/>
  </r>
  <r>
    <x v="2"/>
    <x v="183"/>
    <n v="18.081"/>
    <n v="0"/>
    <n v="0.14399999999999999"/>
    <n v="0"/>
    <n v="0"/>
    <n v="0"/>
    <n v="0"/>
    <n v="16.832999999999998"/>
    <n v="0"/>
    <n v="0.94899999999999995"/>
    <n v="0.155"/>
    <n v="0"/>
    <n v="0"/>
  </r>
  <r>
    <x v="2"/>
    <x v="219"/>
    <n v="10.597"/>
    <n v="0"/>
    <n v="2.089"/>
    <n v="2.581"/>
    <n v="0"/>
    <n v="0"/>
    <n v="0"/>
    <n v="1.635"/>
    <n v="0"/>
    <n v="1.488"/>
    <n v="0"/>
    <n v="2.8039999999999998"/>
    <n v="0"/>
  </r>
  <r>
    <x v="2"/>
    <x v="228"/>
    <n v="10.473000000000001"/>
    <n v="0"/>
    <n v="0"/>
    <n v="0"/>
    <n v="0"/>
    <n v="0"/>
    <n v="0"/>
    <n v="0"/>
    <n v="0"/>
    <n v="0"/>
    <n v="0"/>
    <n v="0"/>
    <n v="10.473000000000001"/>
  </r>
  <r>
    <x v="2"/>
    <x v="207"/>
    <n v="7.3259999999999996"/>
    <n v="0"/>
    <n v="0"/>
    <n v="0"/>
    <n v="0"/>
    <n v="6.2089999999999996"/>
    <n v="0"/>
    <n v="0"/>
    <n v="0"/>
    <n v="1.117"/>
    <n v="0"/>
    <n v="0"/>
    <n v="0"/>
  </r>
  <r>
    <x v="2"/>
    <x v="216"/>
    <n v="6.33"/>
    <n v="0"/>
    <n v="0"/>
    <n v="6.33"/>
    <n v="0"/>
    <n v="0"/>
    <n v="0"/>
    <n v="0"/>
    <n v="0"/>
    <n v="0"/>
    <n v="0"/>
    <n v="0"/>
    <n v="0"/>
  </r>
  <r>
    <x v="2"/>
    <x v="221"/>
    <n v="3.988"/>
    <n v="0"/>
    <n v="0"/>
    <n v="0"/>
    <n v="0"/>
    <n v="0"/>
    <n v="0"/>
    <n v="0.254"/>
    <n v="0.45800000000000002"/>
    <n v="1.7569999999999999"/>
    <n v="0.46200000000000002"/>
    <n v="1.0569999999999999"/>
    <n v="0"/>
  </r>
  <r>
    <x v="2"/>
    <x v="193"/>
    <n v="3.5070000000000001"/>
    <n v="0"/>
    <n v="0"/>
    <n v="0"/>
    <n v="0"/>
    <n v="0"/>
    <n v="2.3860000000000001"/>
    <n v="0"/>
    <n v="0"/>
    <n v="0"/>
    <n v="0"/>
    <n v="0"/>
    <n v="1.121"/>
  </r>
  <r>
    <x v="2"/>
    <x v="229"/>
    <n v="2.6749999999999998"/>
    <n v="0.57299999999999995"/>
    <n v="0"/>
    <n v="2.1019999999999999"/>
    <n v="0"/>
    <n v="0"/>
    <n v="0"/>
    <n v="0"/>
    <n v="0"/>
    <n v="0"/>
    <n v="0"/>
    <n v="0"/>
    <n v="0"/>
  </r>
  <r>
    <x v="2"/>
    <x v="198"/>
    <n v="2.62"/>
    <n v="0"/>
    <n v="0"/>
    <n v="0.13600000000000001"/>
    <n v="0"/>
    <n v="0"/>
    <n v="0"/>
    <n v="1.6870000000000001"/>
    <n v="0.44700000000000001"/>
    <n v="0"/>
    <n v="0"/>
    <n v="0.35"/>
    <n v="0"/>
  </r>
  <r>
    <x v="2"/>
    <x v="204"/>
    <n v="2.4530000000000003"/>
    <n v="0"/>
    <n v="0.80800000000000005"/>
    <n v="0"/>
    <n v="0"/>
    <n v="0"/>
    <n v="0"/>
    <n v="0.23200000000000001"/>
    <n v="0"/>
    <n v="0"/>
    <n v="0"/>
    <n v="0.33400000000000002"/>
    <n v="1.079"/>
  </r>
  <r>
    <x v="2"/>
    <x v="200"/>
    <n v="2.1629999999999998"/>
    <n v="2.1629999999999998"/>
    <n v="0"/>
    <n v="0"/>
    <n v="0"/>
    <n v="0"/>
    <n v="0"/>
    <n v="0"/>
    <n v="0"/>
    <n v="0"/>
    <n v="0"/>
    <n v="0"/>
    <n v="0"/>
  </r>
  <r>
    <x v="2"/>
    <x v="208"/>
    <n v="1.5409999999999999"/>
    <n v="0"/>
    <n v="0"/>
    <n v="0"/>
    <n v="0.75"/>
    <n v="0"/>
    <n v="0"/>
    <n v="0"/>
    <n v="0"/>
    <n v="0.79100000000000004"/>
    <n v="0"/>
    <n v="0"/>
    <n v="0"/>
  </r>
  <r>
    <x v="2"/>
    <x v="153"/>
    <n v="1.0289999999999999"/>
    <n v="0"/>
    <n v="0"/>
    <n v="0"/>
    <n v="0.35099999999999998"/>
    <n v="0"/>
    <n v="0.19800000000000001"/>
    <n v="0.48"/>
    <n v="0"/>
    <n v="0"/>
    <n v="0"/>
    <n v="0"/>
    <n v="0"/>
  </r>
  <r>
    <x v="2"/>
    <x v="196"/>
    <n v="0.83799999999999997"/>
    <n v="0"/>
    <n v="0"/>
    <n v="0"/>
    <n v="0"/>
    <n v="0.83799999999999997"/>
    <n v="0"/>
    <n v="0"/>
    <n v="0"/>
    <n v="0"/>
    <n v="0"/>
    <n v="0"/>
    <n v="0"/>
  </r>
  <r>
    <x v="2"/>
    <x v="209"/>
    <n v="0.78400000000000003"/>
    <n v="0"/>
    <n v="0"/>
    <n v="0.78400000000000003"/>
    <n v="0"/>
    <n v="0"/>
    <n v="0"/>
    <n v="0"/>
    <n v="0"/>
    <n v="0"/>
    <n v="0"/>
    <n v="0"/>
    <n v="0"/>
  </r>
  <r>
    <x v="2"/>
    <x v="176"/>
    <n v="0.55400000000000005"/>
    <n v="0.55400000000000005"/>
    <n v="0"/>
    <n v="0"/>
    <n v="0"/>
    <n v="0"/>
    <n v="0"/>
    <n v="0"/>
    <n v="0"/>
    <n v="0"/>
    <n v="0"/>
    <n v="0"/>
    <n v="0"/>
  </r>
  <r>
    <x v="2"/>
    <x v="180"/>
    <n v="0.52400000000000002"/>
    <n v="0.52400000000000002"/>
    <n v="0"/>
    <n v="0"/>
    <n v="0"/>
    <n v="0"/>
    <n v="0"/>
    <n v="0"/>
    <n v="0"/>
    <n v="0"/>
    <n v="0"/>
    <n v="0"/>
    <n v="0"/>
  </r>
  <r>
    <x v="2"/>
    <x v="215"/>
    <n v="0.443"/>
    <n v="0"/>
    <n v="0"/>
    <n v="0"/>
    <n v="0"/>
    <n v="0.109"/>
    <n v="0.22800000000000001"/>
    <n v="0"/>
    <n v="0"/>
    <n v="0"/>
    <n v="0"/>
    <n v="0"/>
    <n v="0.106"/>
  </r>
  <r>
    <x v="2"/>
    <x v="211"/>
    <n v="0.35100000000000003"/>
    <n v="0"/>
    <n v="0"/>
    <n v="0.23400000000000001"/>
    <n v="0.11700000000000001"/>
    <n v="0"/>
    <n v="0"/>
    <n v="0"/>
    <n v="0"/>
    <n v="0"/>
    <n v="0"/>
    <n v="0"/>
    <n v="0"/>
  </r>
  <r>
    <x v="2"/>
    <x v="218"/>
    <n v="0.182"/>
    <n v="0.182"/>
    <n v="0"/>
    <n v="0"/>
    <n v="0"/>
    <n v="0"/>
    <n v="0"/>
    <n v="0"/>
    <n v="0"/>
    <n v="0"/>
    <n v="0"/>
    <n v="0"/>
    <n v="0"/>
  </r>
  <r>
    <x v="2"/>
    <x v="179"/>
    <n v="0.17599999999999999"/>
    <n v="0"/>
    <n v="0"/>
    <n v="0"/>
    <n v="0"/>
    <n v="0"/>
    <n v="0"/>
    <n v="0"/>
    <n v="0"/>
    <n v="0"/>
    <n v="0.17599999999999999"/>
    <n v="0"/>
    <n v="0"/>
  </r>
  <r>
    <x v="2"/>
    <x v="161"/>
    <n v="0"/>
    <n v="0"/>
    <n v="0"/>
    <n v="0"/>
    <n v="0"/>
    <n v="0"/>
    <n v="0"/>
    <n v="0"/>
    <n v="0"/>
    <n v="0"/>
    <n v="0"/>
    <n v="0"/>
    <n v="0"/>
  </r>
  <r>
    <x v="2"/>
    <x v="182"/>
    <n v="0"/>
    <n v="0"/>
    <n v="0"/>
    <n v="0"/>
    <n v="0"/>
    <n v="0"/>
    <n v="0"/>
    <n v="0"/>
    <n v="0"/>
    <n v="0"/>
    <n v="0"/>
    <n v="0"/>
    <n v="0"/>
  </r>
  <r>
    <x v="2"/>
    <x v="187"/>
    <n v="0"/>
    <n v="0"/>
    <n v="0"/>
    <n v="0"/>
    <n v="0"/>
    <n v="0"/>
    <n v="0"/>
    <n v="0"/>
    <n v="0"/>
    <n v="0"/>
    <n v="0"/>
    <n v="0"/>
    <n v="0"/>
  </r>
  <r>
    <x v="2"/>
    <x v="195"/>
    <n v="0"/>
    <n v="0"/>
    <n v="0"/>
    <n v="0"/>
    <n v="0"/>
    <n v="0"/>
    <n v="0"/>
    <n v="0"/>
    <n v="0"/>
    <n v="0"/>
    <n v="0"/>
    <n v="0"/>
    <n v="0"/>
  </r>
  <r>
    <x v="2"/>
    <x v="203"/>
    <n v="0"/>
    <n v="0"/>
    <n v="0"/>
    <n v="0"/>
    <n v="0"/>
    <n v="0"/>
    <n v="0"/>
    <n v="0"/>
    <n v="0"/>
    <n v="0"/>
    <n v="0"/>
    <n v="0"/>
    <n v="0"/>
  </r>
  <r>
    <x v="2"/>
    <x v="206"/>
    <n v="0"/>
    <n v="0"/>
    <n v="0"/>
    <n v="0"/>
    <n v="0"/>
    <n v="0"/>
    <n v="0"/>
    <n v="0"/>
    <n v="0"/>
    <n v="0"/>
    <n v="0"/>
    <n v="0"/>
    <n v="0"/>
  </r>
  <r>
    <x v="2"/>
    <x v="210"/>
    <n v="0"/>
    <n v="0"/>
    <n v="0"/>
    <n v="0"/>
    <n v="0"/>
    <n v="0"/>
    <n v="0"/>
    <n v="0"/>
    <n v="0"/>
    <n v="0"/>
    <n v="0"/>
    <n v="0"/>
    <n v="0"/>
  </r>
  <r>
    <x v="2"/>
    <x v="213"/>
    <n v="0"/>
    <n v="0"/>
    <n v="0"/>
    <n v="0"/>
    <n v="0"/>
    <n v="0"/>
    <n v="0"/>
    <n v="0"/>
    <n v="0"/>
    <n v="0"/>
    <n v="0"/>
    <n v="0"/>
    <n v="0"/>
  </r>
  <r>
    <x v="2"/>
    <x v="220"/>
    <n v="0"/>
    <n v="0"/>
    <n v="0"/>
    <n v="0"/>
    <n v="0"/>
    <n v="0"/>
    <n v="0"/>
    <n v="0"/>
    <n v="0"/>
    <n v="0"/>
    <n v="0"/>
    <n v="0"/>
    <n v="0"/>
  </r>
  <r>
    <x v="2"/>
    <x v="223"/>
    <n v="0"/>
    <n v="0"/>
    <n v="0"/>
    <n v="0"/>
    <n v="0"/>
    <n v="0"/>
    <n v="0"/>
    <n v="0"/>
    <n v="0"/>
    <n v="0"/>
    <n v="0"/>
    <n v="0"/>
    <n v="0"/>
  </r>
  <r>
    <x v="2"/>
    <x v="224"/>
    <n v="0"/>
    <n v="0"/>
    <n v="0"/>
    <n v="0"/>
    <n v="0"/>
    <n v="0"/>
    <n v="0"/>
    <n v="0"/>
    <n v="0"/>
    <n v="0"/>
    <n v="0"/>
    <n v="0"/>
    <n v="0"/>
  </r>
  <r>
    <x v="2"/>
    <x v="225"/>
    <n v="0"/>
    <n v="0"/>
    <n v="0"/>
    <n v="0"/>
    <n v="0"/>
    <n v="0"/>
    <n v="0"/>
    <n v="0"/>
    <n v="0"/>
    <n v="0"/>
    <n v="0"/>
    <n v="0"/>
    <n v="0"/>
  </r>
  <r>
    <x v="2"/>
    <x v="226"/>
    <n v="0"/>
    <n v="0"/>
    <n v="0"/>
    <n v="0"/>
    <n v="0"/>
    <n v="0"/>
    <n v="0"/>
    <n v="0"/>
    <n v="0"/>
    <n v="0"/>
    <n v="0"/>
    <n v="0"/>
    <n v="0"/>
  </r>
  <r>
    <x v="2"/>
    <x v="227"/>
    <n v="0"/>
    <n v="0"/>
    <n v="0"/>
    <n v="0"/>
    <n v="0"/>
    <n v="0"/>
    <n v="0"/>
    <n v="0"/>
    <n v="0"/>
    <n v="0"/>
    <n v="0"/>
    <n v="0"/>
    <n v="0"/>
  </r>
  <r>
    <x v="2"/>
    <x v="230"/>
    <n v="0"/>
    <n v="0"/>
    <n v="0"/>
    <n v="0"/>
    <n v="0"/>
    <n v="0"/>
    <n v="0"/>
    <n v="0"/>
    <n v="0"/>
    <n v="0"/>
    <n v="0"/>
    <n v="0"/>
    <n v="0"/>
  </r>
  <r>
    <x v="2"/>
    <x v="232"/>
    <n v="0"/>
    <n v="0"/>
    <n v="0"/>
    <n v="0"/>
    <n v="0"/>
    <n v="0"/>
    <n v="0"/>
    <n v="0"/>
    <n v="0"/>
    <n v="0"/>
    <n v="0"/>
    <n v="0"/>
    <n v="0"/>
  </r>
  <r>
    <x v="2"/>
    <x v="233"/>
    <n v="0"/>
    <n v="0"/>
    <n v="0"/>
    <n v="0"/>
    <n v="0"/>
    <n v="0"/>
    <n v="0"/>
    <n v="0"/>
    <n v="0"/>
    <n v="0"/>
    <n v="0"/>
    <n v="0"/>
    <n v="0"/>
  </r>
  <r>
    <x v="2"/>
    <x v="234"/>
    <n v="0"/>
    <n v="0"/>
    <n v="0"/>
    <n v="0"/>
    <n v="0"/>
    <n v="0"/>
    <n v="0"/>
    <n v="0"/>
    <n v="0"/>
    <n v="0"/>
    <n v="0"/>
    <n v="0"/>
    <n v="0"/>
  </r>
  <r>
    <x v="2"/>
    <x v="235"/>
    <n v="0"/>
    <n v="0"/>
    <n v="0"/>
    <n v="0"/>
    <n v="0"/>
    <n v="0"/>
    <n v="0"/>
    <n v="0"/>
    <n v="0"/>
    <n v="0"/>
    <n v="0"/>
    <n v="0"/>
    <n v="0"/>
  </r>
  <r>
    <x v="2"/>
    <x v="236"/>
    <n v="0"/>
    <n v="0"/>
    <n v="0"/>
    <n v="0"/>
    <n v="0"/>
    <n v="0"/>
    <n v="0"/>
    <n v="0"/>
    <n v="0"/>
    <n v="0"/>
    <n v="0"/>
    <n v="0"/>
    <n v="0"/>
  </r>
  <r>
    <x v="2"/>
    <x v="237"/>
    <n v="0"/>
    <n v="0"/>
    <n v="0"/>
    <n v="0"/>
    <n v="0"/>
    <n v="0"/>
    <n v="0"/>
    <n v="0"/>
    <n v="0"/>
    <n v="0"/>
    <n v="0"/>
    <n v="0"/>
    <n v="0"/>
  </r>
  <r>
    <x v="3"/>
    <x v="1"/>
    <n v="22710751.223999999"/>
    <n v="2136736.318"/>
    <n v="1856666.4280000001"/>
    <n v="2195515.6869999999"/>
    <n v="1940345.96"/>
    <n v="1816422.7350000001"/>
    <n v="1855502.3430000001"/>
    <n v="1946433.662"/>
    <n v="1657904.4269999999"/>
    <n v="1799595.807"/>
    <n v="1862541.5260000001"/>
    <n v="1744779.453"/>
    <n v="1898306.878"/>
  </r>
  <r>
    <x v="3"/>
    <x v="3"/>
    <n v="21535223.037"/>
    <n v="1691493.61"/>
    <n v="1833315.594"/>
    <n v="2193665.1880000001"/>
    <n v="2102194.8829999999"/>
    <n v="2188342.39"/>
    <n v="1974956.7760000001"/>
    <n v="1872674.4620000001"/>
    <n v="1445600.8389999999"/>
    <n v="1452783.9609999999"/>
    <n v="1578543.8689999999"/>
    <n v="1517509.179"/>
    <n v="1684142.2860000001"/>
  </r>
  <r>
    <x v="3"/>
    <x v="0"/>
    <n v="21506001.136"/>
    <n v="2236913.2629999998"/>
    <n v="1975826.0560000001"/>
    <n v="2063053.1710000001"/>
    <n v="1808965.3529999999"/>
    <n v="2210634.4559999998"/>
    <n v="1926585.237"/>
    <n v="2101121.8849999998"/>
    <n v="1554913.798"/>
    <n v="1599469.7120000001"/>
    <n v="1382469.55"/>
    <n v="1350424.933"/>
    <n v="1295623.7220000001"/>
  </r>
  <r>
    <x v="3"/>
    <x v="4"/>
    <n v="12995754.408000002"/>
    <n v="1231876.1510000001"/>
    <n v="914373.06700000004"/>
    <n v="1073950.25"/>
    <n v="1137728.2709999999"/>
    <n v="1045623.0550000001"/>
    <n v="1163720.233"/>
    <n v="1168415.523"/>
    <n v="994832.68700000003"/>
    <n v="1156981.0460000001"/>
    <n v="930713.05"/>
    <n v="1126296.811"/>
    <n v="1051244.264"/>
  </r>
  <r>
    <x v="3"/>
    <x v="2"/>
    <n v="10980982.185999999"/>
    <n v="999152.29"/>
    <n v="825014.15"/>
    <n v="607334.57900000003"/>
    <n v="448636.76699999999"/>
    <n v="1070674.7919999999"/>
    <n v="863164.78099999996"/>
    <n v="931478.19400000002"/>
    <n v="917018.05099999998"/>
    <n v="991640.97100000002"/>
    <n v="974349.89399999997"/>
    <n v="868467.36300000001"/>
    <n v="1484050.3540000001"/>
  </r>
  <r>
    <x v="3"/>
    <x v="5"/>
    <n v="10791918.747000001"/>
    <n v="889709.75300000003"/>
    <n v="958466.88699999999"/>
    <n v="1125258.318"/>
    <n v="1049874.2050000001"/>
    <n v="1129113.99"/>
    <n v="931375.9"/>
    <n v="938327.33700000006"/>
    <n v="735884.28099999996"/>
    <n v="652449.39199999999"/>
    <n v="792449.15399999998"/>
    <n v="787840.91099999996"/>
    <n v="801168.61899999995"/>
  </r>
  <r>
    <x v="3"/>
    <x v="7"/>
    <n v="7836528.0179999992"/>
    <n v="710363.88500000001"/>
    <n v="918925.674"/>
    <n v="780495.31"/>
    <n v="741599.91899999999"/>
    <n v="710987.24399999995"/>
    <n v="805890.88300000003"/>
    <n v="742868.77399999998"/>
    <n v="434758.91600000003"/>
    <n v="479365.27600000001"/>
    <n v="516320.86200000002"/>
    <n v="507718.42499999999"/>
    <n v="487232.85"/>
  </r>
  <r>
    <x v="3"/>
    <x v="11"/>
    <n v="7637467.7949999999"/>
    <n v="510143.91899999999"/>
    <n v="821889.00899999996"/>
    <n v="1065117.568"/>
    <n v="620222.44700000004"/>
    <n v="1472372.443"/>
    <n v="535405.26599999995"/>
    <n v="562368.32700000005"/>
    <n v="348163.14399999997"/>
    <n v="428833.641"/>
    <n v="480646.34399999998"/>
    <n v="424170.973"/>
    <n v="368134.71399999998"/>
  </r>
  <r>
    <x v="3"/>
    <x v="6"/>
    <n v="7524705.1730000004"/>
    <n v="527235.049"/>
    <n v="598230.36600000004"/>
    <n v="695536.87100000004"/>
    <n v="632710.66700000002"/>
    <n v="738700.38"/>
    <n v="649540.58900000004"/>
    <n v="764486.527"/>
    <n v="501904.34100000001"/>
    <n v="799241.93400000001"/>
    <n v="498415.28399999999"/>
    <n v="614858.03200000001"/>
    <n v="503845.13299999997"/>
  </r>
  <r>
    <x v="3"/>
    <x v="21"/>
    <n v="7040696.4280000003"/>
    <n v="586834.054"/>
    <n v="572740.80299999996"/>
    <n v="744878.75600000005"/>
    <n v="807527.47600000002"/>
    <n v="781673.74800000002"/>
    <n v="385210.038"/>
    <n v="725594.78"/>
    <n v="567439.42200000002"/>
    <n v="572185.72100000002"/>
    <n v="560453.13"/>
    <n v="340943.68300000002"/>
    <n v="395214.81699999998"/>
  </r>
  <r>
    <x v="3"/>
    <x v="8"/>
    <n v="6638437.9109999994"/>
    <n v="663954.90800000005"/>
    <n v="479379.45299999998"/>
    <n v="641603.80000000005"/>
    <n v="670496.43000000005"/>
    <n v="711877.20400000003"/>
    <n v="600456.40099999995"/>
    <n v="540664.95700000005"/>
    <n v="506873.152"/>
    <n v="537109.69299999997"/>
    <n v="466093.21600000001"/>
    <n v="432601.46500000003"/>
    <n v="387327.23200000002"/>
  </r>
  <r>
    <x v="3"/>
    <x v="9"/>
    <n v="5682749.8779999996"/>
    <n v="550360.55000000005"/>
    <n v="522776.45899999997"/>
    <n v="612851.56299999997"/>
    <n v="575160.29700000002"/>
    <n v="608124.86199999996"/>
    <n v="514660.46600000001"/>
    <n v="699124.44200000004"/>
    <n v="305228.64299999998"/>
    <n v="303314.56800000003"/>
    <n v="333930.01799999998"/>
    <n v="333260.14600000001"/>
    <n v="323957.864"/>
  </r>
  <r>
    <x v="3"/>
    <x v="14"/>
    <n v="4515221.7510000011"/>
    <n v="423750.49"/>
    <n v="326905.47399999999"/>
    <n v="418456.43199999997"/>
    <n v="438368.61"/>
    <n v="510580.79"/>
    <n v="346066.978"/>
    <n v="385756.02"/>
    <n v="309328.288"/>
    <n v="309117.185"/>
    <n v="348581.67300000001"/>
    <n v="392093.02500000002"/>
    <n v="306216.78600000002"/>
  </r>
  <r>
    <x v="3"/>
    <x v="24"/>
    <n v="3810185"/>
    <n v="408765.58100000001"/>
    <n v="499874.05699999997"/>
    <n v="502668.02100000001"/>
    <n v="410885.92499999999"/>
    <n v="253522.13399999999"/>
    <n v="259466.628"/>
    <n v="302058.09399999998"/>
    <n v="182088.39199999999"/>
    <n v="214794.44099999999"/>
    <n v="271812.41600000003"/>
    <n v="270107.96999999997"/>
    <n v="234141.34099999999"/>
  </r>
  <r>
    <x v="3"/>
    <x v="10"/>
    <n v="3646331.2849999997"/>
    <n v="290323.02799999999"/>
    <n v="357255.93900000001"/>
    <n v="399648.58799999999"/>
    <n v="369199.755"/>
    <n v="356617.01400000002"/>
    <n v="313903.12599999999"/>
    <n v="318845.54200000002"/>
    <n v="247804.147"/>
    <n v="281359.00799999997"/>
    <n v="231136.06"/>
    <n v="225831.065"/>
    <n v="254408.01300000001"/>
  </r>
  <r>
    <x v="3"/>
    <x v="12"/>
    <n v="3448908.9970000004"/>
    <n v="305723.516"/>
    <n v="326026.54499999998"/>
    <n v="357022.27299999999"/>
    <n v="315641.20400000003"/>
    <n v="325886.93400000001"/>
    <n v="287184.62199999997"/>
    <n v="311984.30800000002"/>
    <n v="335968.80499999999"/>
    <n v="212793.43599999999"/>
    <n v="215464.56299999999"/>
    <n v="238269.788"/>
    <n v="216943.003"/>
  </r>
  <r>
    <x v="3"/>
    <x v="15"/>
    <n v="3303734.7100000004"/>
    <n v="180411.391"/>
    <n v="181461.26"/>
    <n v="282975.37099999998"/>
    <n v="346775.99699999997"/>
    <n v="366126.44199999998"/>
    <n v="368939.141"/>
    <n v="370887.71299999999"/>
    <n v="254917.12599999999"/>
    <n v="290562.61800000002"/>
    <n v="230952.88099999999"/>
    <n v="249982.628"/>
    <n v="179742.14199999999"/>
  </r>
  <r>
    <x v="3"/>
    <x v="16"/>
    <n v="3229871.1900000004"/>
    <n v="292344.95799999998"/>
    <n v="282214.397"/>
    <n v="315044.18900000001"/>
    <n v="331413.84299999999"/>
    <n v="328814.951"/>
    <n v="281029.429"/>
    <n v="284837.89299999998"/>
    <n v="188667.522"/>
    <n v="238982.538"/>
    <n v="235962.85200000001"/>
    <n v="233459.399"/>
    <n v="217099.21900000001"/>
  </r>
  <r>
    <x v="3"/>
    <x v="19"/>
    <n v="2884348.8670000001"/>
    <n v="479862.68"/>
    <n v="196100.59099999999"/>
    <n v="217742.95199999999"/>
    <n v="308917.18099999998"/>
    <n v="297870.54300000001"/>
    <n v="254717.981"/>
    <n v="309613.01500000001"/>
    <n v="111283.561"/>
    <n v="126787.20600000001"/>
    <n v="161041.916"/>
    <n v="190958.12299999999"/>
    <n v="229453.11799999999"/>
  </r>
  <r>
    <x v="3"/>
    <x v="13"/>
    <n v="2753653.5069999998"/>
    <n v="338797.58399999997"/>
    <n v="261281.62400000001"/>
    <n v="228417.736"/>
    <n v="278291.26199999999"/>
    <n v="303271.99400000001"/>
    <n v="227952.92"/>
    <n v="237958.837"/>
    <n v="142627.74600000001"/>
    <n v="163909.72399999999"/>
    <n v="186616.519"/>
    <n v="190304.68900000001"/>
    <n v="194222.872"/>
  </r>
  <r>
    <x v="3"/>
    <x v="22"/>
    <n v="2746990.1549999998"/>
    <n v="289205.88"/>
    <n v="270049.06400000001"/>
    <n v="304400.89"/>
    <n v="263691.74599999998"/>
    <n v="269665.06199999998"/>
    <n v="234149.35500000001"/>
    <n v="274116.43099999998"/>
    <n v="120994.91899999999"/>
    <n v="178286.32199999999"/>
    <n v="194398.508"/>
    <n v="174005.13200000001"/>
    <n v="174026.84599999999"/>
  </r>
  <r>
    <x v="3"/>
    <x v="17"/>
    <n v="2720956.0859999997"/>
    <n v="271755.41899999999"/>
    <n v="215357.52299999999"/>
    <n v="296832.99900000001"/>
    <n v="251643.86"/>
    <n v="268787.92200000002"/>
    <n v="258445.31099999999"/>
    <n v="237834.03400000001"/>
    <n v="162911.147"/>
    <n v="188772.96599999999"/>
    <n v="190001.66399999999"/>
    <n v="179885.91500000001"/>
    <n v="198727.326"/>
  </r>
  <r>
    <x v="3"/>
    <x v="23"/>
    <n v="2545866.8870000001"/>
    <n v="273753.36900000001"/>
    <n v="196888.17499999999"/>
    <n v="228002.45"/>
    <n v="194421.31700000001"/>
    <n v="209348.71299999999"/>
    <n v="200816.65599999999"/>
    <n v="234209.647"/>
    <n v="153138.64199999999"/>
    <n v="182037.571"/>
    <n v="253261.69399999999"/>
    <n v="220098.125"/>
    <n v="199890.52799999999"/>
  </r>
  <r>
    <x v="3"/>
    <x v="18"/>
    <n v="2512785.6779999998"/>
    <n v="244319.73699999999"/>
    <n v="212994.307"/>
    <n v="233176.64"/>
    <n v="227906.954"/>
    <n v="215678.046"/>
    <n v="237149.747"/>
    <n v="250155.606"/>
    <n v="191076.307"/>
    <n v="179618.34099999999"/>
    <n v="190482.29500000001"/>
    <n v="179160.266"/>
    <n v="151067.432"/>
  </r>
  <r>
    <x v="3"/>
    <x v="20"/>
    <n v="2251570.5669999998"/>
    <n v="238081.38500000001"/>
    <n v="189708.541"/>
    <n v="221989.56899999999"/>
    <n v="209371.05100000001"/>
    <n v="234490.61900000001"/>
    <n v="222883.655"/>
    <n v="170820.40100000001"/>
    <n v="183063.704"/>
    <n v="146678.23300000001"/>
    <n v="160901.08199999999"/>
    <n v="145803.32999999999"/>
    <n v="127778.997"/>
  </r>
  <r>
    <x v="3"/>
    <x v="25"/>
    <n v="2168478.142"/>
    <n v="238984.785"/>
    <n v="183329.649"/>
    <n v="230179.171"/>
    <n v="206216.81899999999"/>
    <n v="266669.511"/>
    <n v="190006.11600000001"/>
    <n v="179178.23199999999"/>
    <n v="118522.152"/>
    <n v="125553.825"/>
    <n v="129546.356"/>
    <n v="163894.014"/>
    <n v="136397.51199999999"/>
  </r>
  <r>
    <x v="3"/>
    <x v="27"/>
    <n v="2059363.496"/>
    <n v="184234.97"/>
    <n v="211222.73300000001"/>
    <n v="191712.288"/>
    <n v="178284.111"/>
    <n v="314649.14600000001"/>
    <n v="155248.35"/>
    <n v="178906.03400000001"/>
    <n v="131687.571"/>
    <n v="199264.54"/>
    <n v="78637.474000000002"/>
    <n v="125880.644"/>
    <n v="109635.63499999999"/>
  </r>
  <r>
    <x v="3"/>
    <x v="26"/>
    <n v="2001204.7999999998"/>
    <n v="177393.73300000001"/>
    <n v="177938.098"/>
    <n v="190245.37899999999"/>
    <n v="167503.785"/>
    <n v="215004.57699999999"/>
    <n v="161763.29800000001"/>
    <n v="128233.47900000001"/>
    <n v="95505.993000000002"/>
    <n v="132427.639"/>
    <n v="171606.217"/>
    <n v="175843.73800000001"/>
    <n v="207738.864"/>
  </r>
  <r>
    <x v="3"/>
    <x v="46"/>
    <n v="1982554.294"/>
    <n v="585399.73300000001"/>
    <n v="134053.59899999999"/>
    <n v="59381.485999999997"/>
    <n v="301686.14899999998"/>
    <n v="150787.783"/>
    <n v="64213.853000000003"/>
    <n v="161835.07199999999"/>
    <n v="128210.84600000001"/>
    <n v="80523.421000000002"/>
    <n v="104126.43399999999"/>
    <n v="102264.784"/>
    <n v="110071.13400000001"/>
  </r>
  <r>
    <x v="3"/>
    <x v="38"/>
    <n v="1917259.3039999998"/>
    <n v="211417.34899999999"/>
    <n v="204400.54800000001"/>
    <n v="190062.66"/>
    <n v="174422.989"/>
    <n v="204922.34299999999"/>
    <n v="120119.287"/>
    <n v="136135.125"/>
    <n v="159673.74100000001"/>
    <n v="122947.967"/>
    <n v="118629.026"/>
    <n v="145678.383"/>
    <n v="128849.886"/>
  </r>
  <r>
    <x v="3"/>
    <x v="37"/>
    <n v="1891173.3670000003"/>
    <n v="160823.30100000001"/>
    <n v="170829.035"/>
    <n v="154247.11300000001"/>
    <n v="124432.572"/>
    <n v="126759.174"/>
    <n v="133265.783"/>
    <n v="213764.25200000001"/>
    <n v="108699.143"/>
    <n v="185454.024"/>
    <n v="164308.45199999999"/>
    <n v="152979.13"/>
    <n v="195611.38800000001"/>
  </r>
  <r>
    <x v="3"/>
    <x v="28"/>
    <n v="1782261.6590000005"/>
    <n v="149100.93299999999"/>
    <n v="140366.86600000001"/>
    <n v="200501.878"/>
    <n v="174939.09099999999"/>
    <n v="163437.67300000001"/>
    <n v="149241.61799999999"/>
    <n v="180887.70300000001"/>
    <n v="108022.973"/>
    <n v="125643.255"/>
    <n v="132628.38399999999"/>
    <n v="132506.334"/>
    <n v="124984.951"/>
  </r>
  <r>
    <x v="3"/>
    <x v="29"/>
    <n v="1728038.213"/>
    <n v="198471.52"/>
    <n v="157853.65100000001"/>
    <n v="162462.18"/>
    <n v="176819.019"/>
    <n v="176495.82199999999"/>
    <n v="138689.23800000001"/>
    <n v="158647.86799999999"/>
    <n v="119394.86900000001"/>
    <n v="126567.673"/>
    <n v="113085.592"/>
    <n v="104131.465"/>
    <n v="95419.316000000006"/>
  </r>
  <r>
    <x v="3"/>
    <x v="33"/>
    <n v="1631186.0209999997"/>
    <n v="118472.662"/>
    <n v="116343.67200000001"/>
    <n v="96639.983999999997"/>
    <n v="233875.538"/>
    <n v="276572.23700000002"/>
    <n v="143170.87299999999"/>
    <n v="166566.04399999999"/>
    <n v="87814.998999999996"/>
    <n v="182324.965"/>
    <n v="80953.042000000001"/>
    <n v="60928.569000000003"/>
    <n v="67523.436000000002"/>
  </r>
  <r>
    <x v="3"/>
    <x v="36"/>
    <n v="1601678.3349999997"/>
    <n v="153051.68900000001"/>
    <n v="128721.917"/>
    <n v="150565.435"/>
    <n v="148651.17800000001"/>
    <n v="203060.807"/>
    <n v="141405.1"/>
    <n v="154471.02900000001"/>
    <n v="101230.724"/>
    <n v="123117.53200000001"/>
    <n v="104258.33900000001"/>
    <n v="105651.557"/>
    <n v="87493.028000000006"/>
  </r>
  <r>
    <x v="3"/>
    <x v="31"/>
    <n v="1579294.932"/>
    <n v="117854.81"/>
    <n v="128082.071"/>
    <n v="146086.65"/>
    <n v="149461.49299999999"/>
    <n v="142111.20699999999"/>
    <n v="139623.946"/>
    <n v="133784.853"/>
    <n v="112218.65399999999"/>
    <n v="107749.31"/>
    <n v="125204.58"/>
    <n v="125429.905"/>
    <n v="151687.45300000001"/>
  </r>
  <r>
    <x v="3"/>
    <x v="35"/>
    <n v="1518647.65"/>
    <n v="133595.75"/>
    <n v="196314.74600000001"/>
    <n v="168493.14499999999"/>
    <n v="145443.995"/>
    <n v="158391.065"/>
    <n v="132579.78200000001"/>
    <n v="132618.78599999999"/>
    <n v="72231.892999999996"/>
    <n v="99582.514999999999"/>
    <n v="98136.195000000007"/>
    <n v="85418.304999999993"/>
    <n v="95841.472999999998"/>
  </r>
  <r>
    <x v="3"/>
    <x v="34"/>
    <n v="1402014.63"/>
    <n v="147875.45199999999"/>
    <n v="113725.02099999999"/>
    <n v="129178.85799999999"/>
    <n v="136365.64499999999"/>
    <n v="138345.698"/>
    <n v="133225.935"/>
    <n v="122596.98299999999"/>
    <n v="100092.12"/>
    <n v="109269.716"/>
    <n v="98571.061000000002"/>
    <n v="101131.473"/>
    <n v="71636.668000000005"/>
  </r>
  <r>
    <x v="3"/>
    <x v="40"/>
    <n v="1381693.5020000001"/>
    <n v="369345.72100000002"/>
    <n v="53972.665000000001"/>
    <n v="84034.202999999994"/>
    <n v="189097.842"/>
    <n v="84068.61"/>
    <n v="86710.112999999998"/>
    <n v="105691.399"/>
    <n v="43299.481"/>
    <n v="70325.116999999998"/>
    <n v="96997.638999999996"/>
    <n v="61821.512999999999"/>
    <n v="136329.19899999999"/>
  </r>
  <r>
    <x v="3"/>
    <x v="30"/>
    <n v="1361378.834"/>
    <n v="134129.28099999999"/>
    <n v="115641.36"/>
    <n v="123712.314"/>
    <n v="134974.962"/>
    <n v="133579.649"/>
    <n v="128240.239"/>
    <n v="108191.444"/>
    <n v="99924.144"/>
    <n v="119156.753"/>
    <n v="93380.887000000002"/>
    <n v="90426.83"/>
    <n v="80020.971000000005"/>
  </r>
  <r>
    <x v="3"/>
    <x v="41"/>
    <n v="1158500.6060000001"/>
    <n v="82445.316000000006"/>
    <n v="77755.789999999994"/>
    <n v="64996.423999999999"/>
    <n v="57205.642"/>
    <n v="94520.354999999996"/>
    <n v="198197.09700000001"/>
    <n v="150619.96900000001"/>
    <n v="61156.129000000001"/>
    <n v="98635.793000000005"/>
    <n v="78654.297999999995"/>
    <n v="107197.443"/>
    <n v="87116.35"/>
  </r>
  <r>
    <x v="3"/>
    <x v="49"/>
    <n v="1073871.3059999999"/>
    <n v="390971.49"/>
    <n v="28682.978999999999"/>
    <n v="55299.146999999997"/>
    <n v="41262.730000000003"/>
    <n v="47320.752"/>
    <n v="55176.889000000003"/>
    <n v="59162.396999999997"/>
    <n v="75024.733999999997"/>
    <n v="68351.123999999996"/>
    <n v="56316.351000000002"/>
    <n v="100616.46"/>
    <n v="95686.252999999997"/>
  </r>
  <r>
    <x v="3"/>
    <x v="39"/>
    <n v="1010230.5050000001"/>
    <n v="95390.442999999999"/>
    <n v="94749.668000000005"/>
    <n v="82062.740999999995"/>
    <n v="81088.976999999999"/>
    <n v="91178.051999999996"/>
    <n v="87084.82"/>
    <n v="101033.82799999999"/>
    <n v="75417.168999999994"/>
    <n v="87356.149000000005"/>
    <n v="78977.232000000004"/>
    <n v="58671.375999999997"/>
    <n v="77220.05"/>
  </r>
  <r>
    <x v="3"/>
    <x v="60"/>
    <n v="1009583.4730000001"/>
    <n v="51550.777000000002"/>
    <n v="109433.55100000001"/>
    <n v="394019.78200000001"/>
    <n v="211358.2"/>
    <n v="63262.875999999997"/>
    <n v="45668.231"/>
    <n v="23880.642"/>
    <n v="33678.646999999997"/>
    <n v="42225.868000000002"/>
    <n v="1868.777"/>
    <n v="15190.846"/>
    <n v="17445.276000000002"/>
  </r>
  <r>
    <x v="3"/>
    <x v="47"/>
    <n v="908762.69399999978"/>
    <n v="83266.434999999998"/>
    <n v="96613.622000000003"/>
    <n v="86974.52"/>
    <n v="82386.061000000002"/>
    <n v="97538.008000000002"/>
    <n v="104355.682"/>
    <n v="65165.635999999999"/>
    <n v="66179.635999999999"/>
    <n v="50800.351999999999"/>
    <n v="51180.879000000001"/>
    <n v="69585.048999999999"/>
    <n v="54716.813999999998"/>
  </r>
  <r>
    <x v="3"/>
    <x v="32"/>
    <n v="869604.61200000008"/>
    <n v="86743.379000000001"/>
    <n v="60926.565999999999"/>
    <n v="77292.176000000007"/>
    <n v="79781.307000000001"/>
    <n v="94855.520999999993"/>
    <n v="49258.915000000001"/>
    <n v="69234.482999999993"/>
    <n v="44490.245999999999"/>
    <n v="47263.908000000003"/>
    <n v="68571.755000000005"/>
    <n v="92370.570999999996"/>
    <n v="98815.785000000003"/>
  </r>
  <r>
    <x v="3"/>
    <x v="44"/>
    <n v="857224.36300000013"/>
    <n v="52228.212"/>
    <n v="90066.917000000001"/>
    <n v="68375.596999999994"/>
    <n v="85096.884999999995"/>
    <n v="73537.501000000004"/>
    <n v="60372.15"/>
    <n v="59741.222999999998"/>
    <n v="46203.786"/>
    <n v="52758.936999999998"/>
    <n v="59730.002999999997"/>
    <n v="86130.456000000006"/>
    <n v="122982.696"/>
  </r>
  <r>
    <x v="3"/>
    <x v="43"/>
    <n v="798478.95499999984"/>
    <n v="83294.328999999998"/>
    <n v="68381.176999999996"/>
    <n v="77474.932000000001"/>
    <n v="75454.103000000003"/>
    <n v="73884.773000000001"/>
    <n v="61256.391000000003"/>
    <n v="71518.936000000002"/>
    <n v="45701.286"/>
    <n v="60043.472999999998"/>
    <n v="61053.178999999996"/>
    <n v="56716.817999999999"/>
    <n v="63699.557999999997"/>
  </r>
  <r>
    <x v="3"/>
    <x v="42"/>
    <n v="771637.98300000012"/>
    <n v="59429.357000000004"/>
    <n v="57060.571000000004"/>
    <n v="55243.368000000002"/>
    <n v="57918.51"/>
    <n v="74142.195999999996"/>
    <n v="47409.46"/>
    <n v="77627.585000000006"/>
    <n v="62987.177000000003"/>
    <n v="66047.296000000002"/>
    <n v="71065.376000000004"/>
    <n v="82268.269"/>
    <n v="60438.817999999999"/>
  </r>
  <r>
    <x v="3"/>
    <x v="50"/>
    <n v="768033.94199999992"/>
    <n v="79182.558999999994"/>
    <n v="48858.974000000002"/>
    <n v="61682.637999999999"/>
    <n v="51807.167000000001"/>
    <n v="75396.763000000006"/>
    <n v="55419.707999999999"/>
    <n v="80662.904999999999"/>
    <n v="49017.646999999997"/>
    <n v="45806.442999999999"/>
    <n v="81053.19"/>
    <n v="93073.047999999995"/>
    <n v="46072.9"/>
  </r>
  <r>
    <x v="3"/>
    <x v="51"/>
    <n v="752929.70900000003"/>
    <n v="48961.567000000003"/>
    <n v="61603.417999999998"/>
    <n v="102016.087"/>
    <n v="80316.361000000004"/>
    <n v="94472.187999999995"/>
    <n v="72259.138000000006"/>
    <n v="71417.551000000007"/>
    <n v="42863.572"/>
    <n v="43381.42"/>
    <n v="48374.697"/>
    <n v="41162.82"/>
    <n v="46100.89"/>
  </r>
  <r>
    <x v="3"/>
    <x v="48"/>
    <n v="672815.95200000016"/>
    <n v="63780.021000000001"/>
    <n v="56675.652999999998"/>
    <n v="59886.046000000002"/>
    <n v="84581.077000000005"/>
    <n v="85253.642999999996"/>
    <n v="50377.858999999997"/>
    <n v="64340.972000000002"/>
    <n v="44372.819000000003"/>
    <n v="43880.328000000001"/>
    <n v="37159.671999999999"/>
    <n v="39173.675000000003"/>
    <n v="43334.186999999998"/>
  </r>
  <r>
    <x v="3"/>
    <x v="58"/>
    <n v="566215.78399999999"/>
    <n v="69846.61"/>
    <n v="57982.137999999999"/>
    <n v="58093.374000000003"/>
    <n v="57117.88"/>
    <n v="45116.61"/>
    <n v="52017.084000000003"/>
    <n v="50167.173999999999"/>
    <n v="37192.163999999997"/>
    <n v="36750.546999999999"/>
    <n v="36410.898000000001"/>
    <n v="30985.038"/>
    <n v="34536.267"/>
  </r>
  <r>
    <x v="3"/>
    <x v="57"/>
    <n v="545679.61499999999"/>
    <n v="30911.544000000002"/>
    <n v="20883.547999999999"/>
    <n v="56835.447"/>
    <n v="38112.269"/>
    <n v="48764.845999999998"/>
    <n v="73631.455000000002"/>
    <n v="56178.671999999999"/>
    <n v="51392.796000000002"/>
    <n v="31220.429"/>
    <n v="49626.983999999997"/>
    <n v="49729.245999999999"/>
    <n v="38392.379000000001"/>
  </r>
  <r>
    <x v="3"/>
    <x v="73"/>
    <n v="496622.96800000005"/>
    <n v="60519.052000000003"/>
    <n v="49943.892"/>
    <n v="45898.404999999999"/>
    <n v="55949.305999999997"/>
    <n v="25275.042000000001"/>
    <n v="24339.241999999998"/>
    <n v="50758.256999999998"/>
    <n v="27454.898000000001"/>
    <n v="44499.025999999998"/>
    <n v="49545.53"/>
    <n v="27085.618999999999"/>
    <n v="35354.699000000001"/>
  </r>
  <r>
    <x v="3"/>
    <x v="53"/>
    <n v="408427.97500000003"/>
    <n v="36666.381999999998"/>
    <n v="23944.097000000002"/>
    <n v="25640.817999999999"/>
    <n v="39026.146000000001"/>
    <n v="39401.364999999998"/>
    <n v="26484.850999999999"/>
    <n v="60355.45"/>
    <n v="34555.063999999998"/>
    <n v="38524.124000000003"/>
    <n v="17748.217000000001"/>
    <n v="39807.506999999998"/>
    <n v="26273.954000000002"/>
  </r>
  <r>
    <x v="3"/>
    <x v="56"/>
    <n v="401407.57199999999"/>
    <n v="60964.01"/>
    <n v="28877.967000000001"/>
    <n v="55508.826999999997"/>
    <n v="23448.151000000002"/>
    <n v="33859.262000000002"/>
    <n v="51585.832000000002"/>
    <n v="40251.267"/>
    <n v="18074.075000000001"/>
    <n v="16279.326999999999"/>
    <n v="14247.824000000001"/>
    <n v="22610.261999999999"/>
    <n v="35700.767999999996"/>
  </r>
  <r>
    <x v="3"/>
    <x v="62"/>
    <n v="393554.359"/>
    <n v="41743.618999999999"/>
    <n v="22415.161"/>
    <n v="39002.347999999998"/>
    <n v="34106.892"/>
    <n v="39168.171999999999"/>
    <n v="35992.874000000003"/>
    <n v="40714.688999999998"/>
    <n v="24766.226999999999"/>
    <n v="36407.275000000001"/>
    <n v="23440.017"/>
    <n v="27492.649000000001"/>
    <n v="28304.436000000002"/>
  </r>
  <r>
    <x v="3"/>
    <x v="55"/>
    <n v="390636.353"/>
    <n v="33117.169000000002"/>
    <n v="40865.044000000002"/>
    <n v="33211.71"/>
    <n v="24987.170999999998"/>
    <n v="22551.456999999999"/>
    <n v="23535.212"/>
    <n v="46691.891000000003"/>
    <n v="17515.565999999999"/>
    <n v="56175.622000000003"/>
    <n v="41822.483999999997"/>
    <n v="23391.194"/>
    <n v="26771.832999999999"/>
  </r>
  <r>
    <x v="3"/>
    <x v="66"/>
    <n v="388190.76599999995"/>
    <n v="30537.024000000001"/>
    <n v="41003.021999999997"/>
    <n v="19143.702000000001"/>
    <n v="43129.379000000001"/>
    <n v="23824.751"/>
    <n v="37684.182000000001"/>
    <n v="65379.440999999999"/>
    <n v="45466.428"/>
    <n v="39522.663999999997"/>
    <n v="18068.478999999999"/>
    <n v="16908.698"/>
    <n v="7522.9960000000001"/>
  </r>
  <r>
    <x v="3"/>
    <x v="54"/>
    <n v="379508.25"/>
    <n v="36545.345999999998"/>
    <n v="34648.591"/>
    <n v="42957.862999999998"/>
    <n v="44692.286999999997"/>
    <n v="42471.25"/>
    <n v="32387.123"/>
    <n v="39326.084000000003"/>
    <n v="22955.909"/>
    <n v="16789.698"/>
    <n v="25004.763999999999"/>
    <n v="14194.957"/>
    <n v="27534.378000000001"/>
  </r>
  <r>
    <x v="3"/>
    <x v="52"/>
    <n v="371677.57400000002"/>
    <n v="44606.28"/>
    <n v="41542.648000000001"/>
    <n v="15569.441999999999"/>
    <n v="30606.920999999998"/>
    <n v="42379.722999999998"/>
    <n v="29828.543000000001"/>
    <n v="27455.942999999999"/>
    <n v="31838.867999999999"/>
    <n v="9673.27"/>
    <n v="26930.357"/>
    <n v="47689.805"/>
    <n v="23555.774000000001"/>
  </r>
  <r>
    <x v="3"/>
    <x v="61"/>
    <n v="363547.674"/>
    <n v="31212.088"/>
    <n v="33199.826999999997"/>
    <n v="35050.654000000002"/>
    <n v="31927.303"/>
    <n v="35765.987999999998"/>
    <n v="31626.307000000001"/>
    <n v="32242.866000000002"/>
    <n v="19305.967000000001"/>
    <n v="28892.904999999999"/>
    <n v="27957.502"/>
    <n v="29038.702000000001"/>
    <n v="27327.564999999999"/>
  </r>
  <r>
    <x v="3"/>
    <x v="63"/>
    <n v="359159.56999999995"/>
    <n v="46194.75"/>
    <n v="29732.477999999999"/>
    <n v="29514.078000000001"/>
    <n v="32940.508999999998"/>
    <n v="32099.42"/>
    <n v="38769.894"/>
    <n v="29534.383999999998"/>
    <n v="23692.503000000001"/>
    <n v="29791.146000000001"/>
    <n v="22793.289000000001"/>
    <n v="23275.795999999998"/>
    <n v="20821.323"/>
  </r>
  <r>
    <x v="3"/>
    <x v="69"/>
    <n v="345531.10199999996"/>
    <n v="31465.524000000001"/>
    <n v="30227.347000000002"/>
    <n v="25220.409"/>
    <n v="33104.356"/>
    <n v="40628.784"/>
    <n v="21500.775000000001"/>
    <n v="30851.305"/>
    <n v="25942.601999999999"/>
    <n v="29714.046999999999"/>
    <n v="25297.728999999999"/>
    <n v="26622.710999999999"/>
    <n v="24955.512999999999"/>
  </r>
  <r>
    <x v="3"/>
    <x v="80"/>
    <n v="264795.25200000004"/>
    <n v="26449.174999999999"/>
    <n v="27110.696"/>
    <n v="23323.508000000002"/>
    <n v="21285.077000000001"/>
    <n v="12221.138999999999"/>
    <n v="11376.03"/>
    <n v="13899.127"/>
    <n v="47260.214999999997"/>
    <n v="16866.241000000002"/>
    <n v="13285.51"/>
    <n v="24124.968000000001"/>
    <n v="27593.565999999999"/>
  </r>
  <r>
    <x v="3"/>
    <x v="59"/>
    <n v="258701.49299999999"/>
    <n v="34010.665999999997"/>
    <n v="38182.629999999997"/>
    <n v="28554.948"/>
    <n v="27925.323"/>
    <n v="31141.255000000001"/>
    <n v="16007.323"/>
    <n v="16733.646000000001"/>
    <n v="18601.207999999999"/>
    <n v="10706.922"/>
    <n v="11402.088"/>
    <n v="10878.300999999999"/>
    <n v="14557.183000000001"/>
  </r>
  <r>
    <x v="3"/>
    <x v="76"/>
    <n v="239264.821"/>
    <n v="27028.597000000002"/>
    <n v="24861.888999999999"/>
    <n v="29706.566999999999"/>
    <n v="24492.821"/>
    <n v="22925.421999999999"/>
    <n v="24032.037"/>
    <n v="24014.868999999999"/>
    <n v="11135.891"/>
    <n v="11023.652"/>
    <n v="8685.1749999999993"/>
    <n v="11926.656000000001"/>
    <n v="19431.244999999999"/>
  </r>
  <r>
    <x v="3"/>
    <x v="71"/>
    <n v="233960.55200000003"/>
    <n v="20695.971000000001"/>
    <n v="11056.227999999999"/>
    <n v="12258.298000000001"/>
    <n v="17209.465"/>
    <n v="25489.232"/>
    <n v="25978.744999999999"/>
    <n v="27109.9"/>
    <n v="10338.114"/>
    <n v="9927.4770000000008"/>
    <n v="40221.957999999999"/>
    <n v="24247.786"/>
    <n v="9427.3780000000006"/>
  </r>
  <r>
    <x v="3"/>
    <x v="77"/>
    <n v="225171.65599999999"/>
    <n v="44001.178"/>
    <n v="10725.647999999999"/>
    <n v="14529.946"/>
    <n v="22366.859"/>
    <n v="25690.231"/>
    <n v="7608.6760000000004"/>
    <n v="18811.894"/>
    <n v="4529.5839999999998"/>
    <n v="13160.677"/>
    <n v="18044.788"/>
    <n v="18982.263999999999"/>
    <n v="26719.911"/>
  </r>
  <r>
    <x v="3"/>
    <x v="82"/>
    <n v="218701.50899999999"/>
    <n v="17662.253000000001"/>
    <n v="21132.554"/>
    <n v="15053.71"/>
    <n v="16873.266"/>
    <n v="28546.163"/>
    <n v="22602.850999999999"/>
    <n v="25949.895"/>
    <n v="15360.745000000001"/>
    <n v="16025.054"/>
    <n v="16109.957"/>
    <n v="11768.537"/>
    <n v="11616.523999999999"/>
  </r>
  <r>
    <x v="3"/>
    <x v="93"/>
    <n v="217386.04800000004"/>
    <n v="17324.383000000002"/>
    <n v="34880.928999999996"/>
    <n v="10486.27"/>
    <n v="24588.852999999999"/>
    <n v="8853.1560000000009"/>
    <n v="17510.233"/>
    <n v="26210.056"/>
    <n v="4192.1679999999997"/>
    <n v="26633.486000000001"/>
    <n v="15248.73"/>
    <n v="15590.271000000001"/>
    <n v="15867.513000000001"/>
  </r>
  <r>
    <x v="3"/>
    <x v="64"/>
    <n v="212681.19200000001"/>
    <n v="11016.124"/>
    <n v="17062.45"/>
    <n v="14944.57"/>
    <n v="17454.777999999998"/>
    <n v="18089.305"/>
    <n v="18921.069"/>
    <n v="31369.452000000001"/>
    <n v="13042.512000000001"/>
    <n v="19884.806"/>
    <n v="16184.646000000001"/>
    <n v="14733.843000000001"/>
    <n v="19977.636999999999"/>
  </r>
  <r>
    <x v="3"/>
    <x v="67"/>
    <n v="198507.41500000004"/>
    <n v="30475.025000000001"/>
    <n v="32046.817999999999"/>
    <n v="17156.392"/>
    <n v="30818.005000000001"/>
    <n v="20080.887999999999"/>
    <n v="11494.467000000001"/>
    <n v="6289.201"/>
    <n v="1327.002"/>
    <n v="8502.9210000000003"/>
    <n v="4094.3310000000001"/>
    <n v="17146.401000000002"/>
    <n v="19075.964"/>
  </r>
  <r>
    <x v="3"/>
    <x v="65"/>
    <n v="195937.77999999997"/>
    <n v="11932.308999999999"/>
    <n v="17258.853999999999"/>
    <n v="28032.008000000002"/>
    <n v="15683.111999999999"/>
    <n v="29774.636999999999"/>
    <n v="18998.272000000001"/>
    <n v="19476.706999999999"/>
    <n v="16405.014999999999"/>
    <n v="11934.974"/>
    <n v="7144.7209999999995"/>
    <n v="9107.2890000000007"/>
    <n v="10189.882"/>
  </r>
  <r>
    <x v="3"/>
    <x v="68"/>
    <n v="189598.63199999998"/>
    <n v="23632.601999999999"/>
    <n v="15299.98"/>
    <n v="14638.781000000001"/>
    <n v="18284.715"/>
    <n v="13873.023999999999"/>
    <n v="14391.531999999999"/>
    <n v="23933.235000000001"/>
    <n v="15090.641"/>
    <n v="13400.011"/>
    <n v="9996.56"/>
    <n v="15605.981"/>
    <n v="11451.57"/>
  </r>
  <r>
    <x v="3"/>
    <x v="100"/>
    <n v="175831.614"/>
    <n v="19648.866999999998"/>
    <n v="20817.633000000002"/>
    <n v="17718.075000000001"/>
    <n v="18758.114000000001"/>
    <n v="17234.983"/>
    <n v="10727.552"/>
    <n v="15881.302"/>
    <n v="11177.513000000001"/>
    <n v="9333.0730000000003"/>
    <n v="11743.674000000001"/>
    <n v="15733.008"/>
    <n v="7057.82"/>
  </r>
  <r>
    <x v="3"/>
    <x v="84"/>
    <n v="171819.66100000002"/>
    <n v="10133.742"/>
    <n v="10715.323"/>
    <n v="18020.674999999999"/>
    <n v="11257.74"/>
    <n v="15679.2"/>
    <n v="11885.205"/>
    <n v="14842.772000000001"/>
    <n v="13424.281000000001"/>
    <n v="23123.726999999999"/>
    <n v="12821.665000000001"/>
    <n v="15195.763000000001"/>
    <n v="14719.567999999999"/>
  </r>
  <r>
    <x v="3"/>
    <x v="74"/>
    <n v="168667.69399999999"/>
    <n v="11334.896000000001"/>
    <n v="25471.269"/>
    <n v="27541.66"/>
    <n v="19752.337"/>
    <n v="11896.549000000001"/>
    <n v="13183.931"/>
    <n v="16131.166999999999"/>
    <n v="7204.65"/>
    <n v="8611.107"/>
    <n v="6671.75"/>
    <n v="8537.1080000000002"/>
    <n v="12331.27"/>
  </r>
  <r>
    <x v="3"/>
    <x v="75"/>
    <n v="166673.57999999999"/>
    <n v="16031.018"/>
    <n v="15401.462"/>
    <n v="11235.898999999999"/>
    <n v="17160.106"/>
    <n v="25751.394"/>
    <n v="18852.173999999999"/>
    <n v="4880.84"/>
    <n v="15223.243"/>
    <n v="3584.9589999999998"/>
    <n v="16317.584000000001"/>
    <n v="13905.319"/>
    <n v="8329.5820000000003"/>
  </r>
  <r>
    <x v="3"/>
    <x v="95"/>
    <n v="151444.54399999999"/>
    <n v="42544.974000000002"/>
    <n v="5310.6440000000002"/>
    <n v="7304.9750000000004"/>
    <n v="6623.2290000000003"/>
    <n v="9190.8169999999991"/>
    <n v="9680.4580000000005"/>
    <n v="8119.8389999999999"/>
    <n v="8722.9230000000007"/>
    <n v="7060.9279999999999"/>
    <n v="6992.9309999999996"/>
    <n v="19413.43"/>
    <n v="20479.396000000001"/>
  </r>
  <r>
    <x v="3"/>
    <x v="90"/>
    <n v="143286.84599999999"/>
    <n v="9089.4359999999997"/>
    <n v="8644.4169999999995"/>
    <n v="17404.920999999998"/>
    <n v="20785.528999999999"/>
    <n v="18391.796999999999"/>
    <n v="10202.189"/>
    <n v="13378.15"/>
    <n v="28223.416000000001"/>
    <n v="7230.3689999999997"/>
    <n v="5295.8320000000003"/>
    <n v="2300.2640000000001"/>
    <n v="2340.5259999999998"/>
  </r>
  <r>
    <x v="3"/>
    <x v="81"/>
    <n v="127545.93299999999"/>
    <n v="13599.638999999999"/>
    <n v="9997.5120000000006"/>
    <n v="13378.349"/>
    <n v="11326.096"/>
    <n v="12198.694"/>
    <n v="11920.025"/>
    <n v="10875.700999999999"/>
    <n v="7243.1130000000003"/>
    <n v="8348.357"/>
    <n v="7826.9570000000003"/>
    <n v="10363.504999999999"/>
    <n v="10467.985000000001"/>
  </r>
  <r>
    <x v="3"/>
    <x v="78"/>
    <n v="119147.36900000001"/>
    <n v="10101.537"/>
    <n v="11448.454"/>
    <n v="8143.83"/>
    <n v="10497.421"/>
    <n v="9619.3389999999999"/>
    <n v="10952.742"/>
    <n v="10925.526"/>
    <n v="6968.4089999999997"/>
    <n v="10539.116"/>
    <n v="6179.1980000000003"/>
    <n v="11705.958000000001"/>
    <n v="12065.839"/>
  </r>
  <r>
    <x v="3"/>
    <x v="72"/>
    <n v="109159.856"/>
    <n v="11405.87"/>
    <n v="8702.8960000000006"/>
    <n v="7376.1279999999997"/>
    <n v="10717.960999999999"/>
    <n v="17301.007000000001"/>
    <n v="10726.267"/>
    <n v="9477.9310000000005"/>
    <n v="7332.7950000000001"/>
    <n v="8675.3430000000008"/>
    <n v="8945.6029999999992"/>
    <n v="5286.9380000000001"/>
    <n v="3211.1170000000002"/>
  </r>
  <r>
    <x v="3"/>
    <x v="79"/>
    <n v="103933.18299999998"/>
    <n v="16016.540999999999"/>
    <n v="17300.968000000001"/>
    <n v="13821.581"/>
    <n v="3561.8290000000002"/>
    <n v="3319.1190000000001"/>
    <n v="4058.3649999999998"/>
    <n v="8064.424"/>
    <n v="4982.5209999999997"/>
    <n v="4987.8590000000004"/>
    <n v="11184.742"/>
    <n v="6585.951"/>
    <n v="10049.282999999999"/>
  </r>
  <r>
    <x v="3"/>
    <x v="137"/>
    <n v="103850.98999999999"/>
    <n v="2796.7829999999999"/>
    <n v="519.75699999999995"/>
    <n v="306.74900000000002"/>
    <n v="65175.292999999998"/>
    <n v="18567.428"/>
    <n v="15198.204"/>
    <n v="135.74600000000001"/>
    <n v="177.93100000000001"/>
    <n v="214.97200000000001"/>
    <n v="387.76600000000002"/>
    <n v="241.363"/>
    <n v="128.99799999999999"/>
  </r>
  <r>
    <x v="3"/>
    <x v="87"/>
    <n v="103187.614"/>
    <n v="3229.7550000000001"/>
    <n v="9263.6859999999997"/>
    <n v="4657.1989999999996"/>
    <n v="5503.3850000000002"/>
    <n v="6110.1930000000002"/>
    <n v="2516.5010000000002"/>
    <n v="16606.27"/>
    <n v="13559.913"/>
    <n v="28683.134999999998"/>
    <n v="2823.3789999999999"/>
    <n v="3047.0369999999998"/>
    <n v="7187.1610000000001"/>
  </r>
  <r>
    <x v="3"/>
    <x v="92"/>
    <n v="97880.739000000001"/>
    <n v="10497.583000000001"/>
    <n v="8467.7379999999994"/>
    <n v="9492.6049999999996"/>
    <n v="8922.1550000000007"/>
    <n v="7476.55"/>
    <n v="8434.3680000000004"/>
    <n v="10563.739"/>
    <n v="6046.2860000000001"/>
    <n v="9235.5910000000003"/>
    <n v="5925.7569999999996"/>
    <n v="6776.2569999999996"/>
    <n v="6042.11"/>
  </r>
  <r>
    <x v="3"/>
    <x v="103"/>
    <n v="93291.789000000004"/>
    <n v="9826.3729999999996"/>
    <n v="3884.7080000000001"/>
    <n v="6093.6139999999996"/>
    <n v="5317.7219999999998"/>
    <n v="9625.7099999999991"/>
    <n v="12896.295"/>
    <n v="12428.544"/>
    <n v="7986.7449999999999"/>
    <n v="10088.975"/>
    <n v="4599.8710000000001"/>
    <n v="5427.8040000000001"/>
    <n v="5115.4279999999999"/>
  </r>
  <r>
    <x v="3"/>
    <x v="83"/>
    <n v="92218.55"/>
    <n v="6427.4359999999997"/>
    <n v="6925.8919999999998"/>
    <n v="7591.1940000000004"/>
    <n v="11501.343000000001"/>
    <n v="7527.9520000000002"/>
    <n v="7952.7150000000001"/>
    <n v="7211.8"/>
    <n v="6530.4359999999997"/>
    <n v="7529.7610000000004"/>
    <n v="11165.411"/>
    <n v="6633.3720000000003"/>
    <n v="5221.2380000000003"/>
  </r>
  <r>
    <x v="3"/>
    <x v="85"/>
    <n v="89415.762000000002"/>
    <n v="8882.4950000000008"/>
    <n v="13103.683000000001"/>
    <n v="11941.173000000001"/>
    <n v="10416.083000000001"/>
    <n v="10298.83"/>
    <n v="5904.05"/>
    <n v="6265.1610000000001"/>
    <n v="5670.24"/>
    <n v="5389.5330000000004"/>
    <n v="4273.5259999999998"/>
    <n v="3294.7510000000002"/>
    <n v="3976.2370000000001"/>
  </r>
  <r>
    <x v="3"/>
    <x v="91"/>
    <n v="86948.849999999991"/>
    <n v="8146.366"/>
    <n v="12264.874"/>
    <n v="11464.294"/>
    <n v="12153.638999999999"/>
    <n v="6044.8959999999997"/>
    <n v="5888.4549999999999"/>
    <n v="11400.636"/>
    <n v="2422.154"/>
    <n v="5536.1180000000004"/>
    <n v="4548.3280000000004"/>
    <n v="3199.953"/>
    <n v="3879.1370000000002"/>
  </r>
  <r>
    <x v="3"/>
    <x v="96"/>
    <n v="80753.049999999988"/>
    <n v="7684.7579999999998"/>
    <n v="6576.9059999999999"/>
    <n v="6709.0519999999997"/>
    <n v="6836.7240000000002"/>
    <n v="6562.02"/>
    <n v="6510.5420000000004"/>
    <n v="7676.8969999999999"/>
    <n v="6754.1239999999998"/>
    <n v="7941.2960000000003"/>
    <n v="6151.8209999999999"/>
    <n v="5645.6310000000003"/>
    <n v="5703.2790000000005"/>
  </r>
  <r>
    <x v="3"/>
    <x v="86"/>
    <n v="77653.149999999994"/>
    <n v="5549.3389999999999"/>
    <n v="11327.584000000001"/>
    <n v="9893.3549999999996"/>
    <n v="5052.3779999999997"/>
    <n v="6692.116"/>
    <n v="5819.3630000000003"/>
    <n v="5899.1409999999996"/>
    <n v="6276.8829999999998"/>
    <n v="4249.4440000000004"/>
    <n v="5213.9359999999997"/>
    <n v="5689.01"/>
    <n v="5990.6009999999997"/>
  </r>
  <r>
    <x v="3"/>
    <x v="45"/>
    <n v="69544.579999999987"/>
    <n v="2828.2330000000002"/>
    <n v="5417.6379999999999"/>
    <n v="2212.1970000000001"/>
    <n v="1947.51"/>
    <n v="1981.5350000000001"/>
    <n v="1069.143"/>
    <n v="41792.286999999997"/>
    <n v="1766.4649999999999"/>
    <n v="2980.4070000000002"/>
    <n v="1265.9349999999999"/>
    <n v="3099.7649999999999"/>
    <n v="3183.4650000000001"/>
  </r>
  <r>
    <x v="3"/>
    <x v="135"/>
    <n v="66123.839000000007"/>
    <n v="28656.866000000002"/>
    <n v="8575.6990000000005"/>
    <n v="8242.9079999999994"/>
    <n v="19503.338"/>
    <n v="202.53299999999999"/>
    <n v="470.23500000000001"/>
    <n v="200.96199999999999"/>
    <n v="16.978999999999999"/>
    <n v="20.27"/>
    <n v="34.195999999999998"/>
    <n v="76.843999999999994"/>
    <n v="123.009"/>
  </r>
  <r>
    <x v="3"/>
    <x v="94"/>
    <n v="64030.795000000006"/>
    <n v="9834.7289999999994"/>
    <n v="5142.1779999999999"/>
    <n v="4883.4719999999998"/>
    <n v="4048.7130000000002"/>
    <n v="7569.232"/>
    <n v="3325.4659999999999"/>
    <n v="2438.6419999999998"/>
    <n v="2975.98"/>
    <n v="3643.7649999999999"/>
    <n v="5841.3280000000004"/>
    <n v="6809.7579999999998"/>
    <n v="7517.5320000000002"/>
  </r>
  <r>
    <x v="3"/>
    <x v="98"/>
    <n v="48710.253000000004"/>
    <n v="1408.896"/>
    <n v="2285.1819999999998"/>
    <n v="3524.2620000000002"/>
    <n v="5204.7719999999999"/>
    <n v="4886.6379999999999"/>
    <n v="4685.2550000000001"/>
    <n v="5491.4170000000004"/>
    <n v="4775.08"/>
    <n v="5450.1949999999997"/>
    <n v="3356.4209999999998"/>
    <n v="3017.4769999999999"/>
    <n v="4624.6580000000004"/>
  </r>
  <r>
    <x v="3"/>
    <x v="101"/>
    <n v="44856.523000000001"/>
    <n v="5472.8469999999998"/>
    <n v="4409.0039999999999"/>
    <n v="3709.797"/>
    <n v="3356.8560000000002"/>
    <n v="4823.3230000000003"/>
    <n v="4466.2790000000005"/>
    <n v="4295.366"/>
    <n v="2100.402"/>
    <n v="2324.6260000000002"/>
    <n v="3082.326"/>
    <n v="3799.5549999999998"/>
    <n v="3016.1419999999998"/>
  </r>
  <r>
    <x v="3"/>
    <x v="108"/>
    <n v="41996.597000000002"/>
    <n v="4418.1390000000001"/>
    <n v="3681.855"/>
    <n v="3392.3939999999998"/>
    <n v="2732.98"/>
    <n v="4813.5709999999999"/>
    <n v="2884.0790000000002"/>
    <n v="4491.9840000000004"/>
    <n v="2157.9949999999999"/>
    <n v="5019.5789999999997"/>
    <n v="2931.6759999999999"/>
    <n v="3571.9650000000001"/>
    <n v="1900.38"/>
  </r>
  <r>
    <x v="3"/>
    <x v="102"/>
    <n v="41880.451999999997"/>
    <n v="2889.0810000000001"/>
    <n v="2129.5500000000002"/>
    <n v="2191.5680000000002"/>
    <n v="2957.473"/>
    <n v="2979.931"/>
    <n v="3119.4760000000001"/>
    <n v="4236.84"/>
    <n v="4313.9139999999998"/>
    <n v="4889.4639999999999"/>
    <n v="6610.6080000000002"/>
    <n v="3637.125"/>
    <n v="1925.422"/>
  </r>
  <r>
    <x v="3"/>
    <x v="120"/>
    <n v="41710.431000000004"/>
    <n v="4308.1019999999999"/>
    <n v="155.15299999999999"/>
    <n v="192.27099999999999"/>
    <n v="7078.5439999999999"/>
    <n v="9446.8580000000002"/>
    <n v="5784.52"/>
    <n v="3932.529"/>
    <n v="3664.6469999999999"/>
    <n v="2204.3319999999999"/>
    <n v="4105.192"/>
    <n v="718.09500000000003"/>
    <n v="120.188"/>
  </r>
  <r>
    <x v="3"/>
    <x v="122"/>
    <n v="41085.462999999996"/>
    <n v="4248.7169999999996"/>
    <n v="4642.1639999999998"/>
    <n v="4165.3090000000002"/>
    <n v="3311.3209999999999"/>
    <n v="3832.971"/>
    <n v="3333.2220000000002"/>
    <n v="3482.7260000000001"/>
    <n v="2883.9059999999999"/>
    <n v="3580.5030000000002"/>
    <n v="2449.8879999999999"/>
    <n v="3163.11"/>
    <n v="1991.626"/>
  </r>
  <r>
    <x v="3"/>
    <x v="104"/>
    <n v="40919.302000000003"/>
    <n v="3383.4630000000002"/>
    <n v="1908.5360000000001"/>
    <n v="3731.123"/>
    <n v="3014.2570000000001"/>
    <n v="1851.13"/>
    <n v="3910.2159999999999"/>
    <n v="1819"/>
    <n v="3282.3339999999998"/>
    <n v="6478.5370000000003"/>
    <n v="1940.1379999999999"/>
    <n v="8138.3040000000001"/>
    <n v="1462.2639999999999"/>
  </r>
  <r>
    <x v="3"/>
    <x v="114"/>
    <n v="39473.784"/>
    <n v="2724.904"/>
    <n v="4592.3230000000003"/>
    <n v="5740.3109999999997"/>
    <n v="5551.299"/>
    <n v="7191.7060000000001"/>
    <n v="2595.9639999999999"/>
    <n v="2779.4540000000002"/>
    <n v="2110.7959999999998"/>
    <n v="1290.212"/>
    <n v="1236.248"/>
    <n v="1037.6220000000001"/>
    <n v="2622.9450000000002"/>
  </r>
  <r>
    <x v="3"/>
    <x v="89"/>
    <n v="38701.199999999997"/>
    <n v="3074.1379999999999"/>
    <n v="2550.2429999999999"/>
    <n v="2319.4740000000002"/>
    <n v="1839.1279999999999"/>
    <n v="4299.1809999999996"/>
    <n v="3334.5259999999998"/>
    <n v="5125.4679999999998"/>
    <n v="3450.9079999999999"/>
    <n v="1767.0650000000001"/>
    <n v="3188.5889999999999"/>
    <n v="3365.7910000000002"/>
    <n v="4386.6890000000003"/>
  </r>
  <r>
    <x v="3"/>
    <x v="70"/>
    <n v="29167.647999999997"/>
    <n v="1690.52"/>
    <n v="656.57299999999998"/>
    <n v="414.45299999999997"/>
    <n v="3973.9690000000001"/>
    <n v="1475.9169999999999"/>
    <n v="3035.3440000000001"/>
    <n v="721.33799999999997"/>
    <n v="943.25"/>
    <n v="1864.413"/>
    <n v="3376.4090000000001"/>
    <n v="3821.1030000000001"/>
    <n v="7194.3590000000004"/>
  </r>
  <r>
    <x v="3"/>
    <x v="110"/>
    <n v="28297.737000000001"/>
    <n v="1689.597"/>
    <n v="2052.7829999999999"/>
    <n v="1934.454"/>
    <n v="2558.5509999999999"/>
    <n v="3456.145"/>
    <n v="1018.202"/>
    <n v="2477.3690000000001"/>
    <n v="2253.9690000000001"/>
    <n v="3807.4459999999999"/>
    <n v="1233.0050000000001"/>
    <n v="3821.1179999999999"/>
    <n v="1995.098"/>
  </r>
  <r>
    <x v="3"/>
    <x v="127"/>
    <n v="26865.737000000001"/>
    <n v="175.15299999999999"/>
    <n v="917.54700000000003"/>
    <n v="1717.3150000000001"/>
    <n v="457.024"/>
    <n v="2906.72"/>
    <n v="2426.172"/>
    <n v="8632.2139999999999"/>
    <n v="3121.8380000000002"/>
    <n v="5419.9549999999999"/>
    <n v="244.96799999999999"/>
    <n v="195.90299999999999"/>
    <n v="650.928"/>
  </r>
  <r>
    <x v="3"/>
    <x v="88"/>
    <n v="25142.466"/>
    <n v="1220.22"/>
    <n v="1092.682"/>
    <n v="3791.5010000000002"/>
    <n v="1919.509"/>
    <n v="3907.806"/>
    <n v="1424.425"/>
    <n v="4147.4669999999996"/>
    <n v="1634.039"/>
    <n v="2166.7289999999998"/>
    <n v="1820.7629999999999"/>
    <n v="1427.0129999999999"/>
    <n v="590.31200000000001"/>
  </r>
  <r>
    <x v="3"/>
    <x v="107"/>
    <n v="24615.617999999999"/>
    <n v="2049.6680000000001"/>
    <n v="2332.5749999999998"/>
    <n v="3746.48"/>
    <n v="2784.5810000000001"/>
    <n v="4321.2079999999996"/>
    <n v="1559.6410000000001"/>
    <n v="1516.6690000000001"/>
    <n v="870.73299999999995"/>
    <n v="788.81299999999999"/>
    <n v="1055.636"/>
    <n v="1589.664"/>
    <n v="1999.95"/>
  </r>
  <r>
    <x v="3"/>
    <x v="97"/>
    <n v="23871.201999999997"/>
    <n v="1267.509"/>
    <n v="1627.604"/>
    <n v="2390.8649999999998"/>
    <n v="1466.3889999999999"/>
    <n v="2334.7240000000002"/>
    <n v="1749.2059999999999"/>
    <n v="2837.3989999999999"/>
    <n v="1845.1659999999999"/>
    <n v="2613.0929999999998"/>
    <n v="2364.8519999999999"/>
    <n v="1615.45"/>
    <n v="1758.9449999999999"/>
  </r>
  <r>
    <x v="3"/>
    <x v="168"/>
    <n v="21431.775999999998"/>
    <n v="2.262"/>
    <n v="0"/>
    <n v="6.3970000000000002"/>
    <n v="0"/>
    <n v="8026"/>
    <n v="0"/>
    <n v="0"/>
    <n v="0"/>
    <n v="0"/>
    <n v="1897"/>
    <n v="0"/>
    <n v="11500.117"/>
  </r>
  <r>
    <x v="3"/>
    <x v="99"/>
    <n v="20137.026999999998"/>
    <n v="120.518"/>
    <n v="77.484999999999999"/>
    <n v="3838.4630000000002"/>
    <n v="3931.0360000000001"/>
    <n v="4853.8599999999997"/>
    <n v="995.68499999999995"/>
    <n v="4509.1509999999998"/>
    <n v="1438.37"/>
    <n v="1.3979999999999999"/>
    <n v="1.7290000000000001"/>
    <n v="0"/>
    <n v="369.33199999999999"/>
  </r>
  <r>
    <x v="3"/>
    <x v="128"/>
    <n v="19414.791000000001"/>
    <n v="1248.461"/>
    <n v="1741.8030000000001"/>
    <n v="978.029"/>
    <n v="1614.69"/>
    <n v="2600.4940000000001"/>
    <n v="1675.769"/>
    <n v="2166.047"/>
    <n v="2230.364"/>
    <n v="1529.2860000000001"/>
    <n v="1236.9690000000001"/>
    <n v="1402.54"/>
    <n v="990.33900000000006"/>
  </r>
  <r>
    <x v="3"/>
    <x v="116"/>
    <n v="18932.585000000003"/>
    <n v="1798.921"/>
    <n v="1211.57"/>
    <n v="1205.606"/>
    <n v="1056.0920000000001"/>
    <n v="2911.0639999999999"/>
    <n v="2573.0010000000002"/>
    <n v="2025.809"/>
    <n v="1829.297"/>
    <n v="1475.367"/>
    <n v="1099.5519999999999"/>
    <n v="648.41099999999994"/>
    <n v="1097.895"/>
  </r>
  <r>
    <x v="3"/>
    <x v="109"/>
    <n v="17917.355"/>
    <n v="93.460999999999999"/>
    <n v="863.00599999999997"/>
    <n v="512.13900000000001"/>
    <n v="395.99299999999999"/>
    <n v="251.8"/>
    <n v="568.39800000000002"/>
    <n v="538.17700000000002"/>
    <n v="6603.348"/>
    <n v="1151.2339999999999"/>
    <n v="1618.2560000000001"/>
    <n v="48.542999999999999"/>
    <n v="5273"/>
  </r>
  <r>
    <x v="3"/>
    <x v="111"/>
    <n v="17223.264000000003"/>
    <n v="1948.575"/>
    <n v="1119.221"/>
    <n v="813.79899999999998"/>
    <n v="2483.9560000000001"/>
    <n v="2186.5140000000001"/>
    <n v="1409.0930000000001"/>
    <n v="1964.287"/>
    <n v="843.14099999999996"/>
    <n v="894.51199999999994"/>
    <n v="791.77"/>
    <n v="1304.576"/>
    <n v="1463.82"/>
  </r>
  <r>
    <x v="3"/>
    <x v="115"/>
    <n v="15606.518"/>
    <n v="1348.7909999999999"/>
    <n v="1907.3989999999999"/>
    <n v="1725.6479999999999"/>
    <n v="900.58399999999995"/>
    <n v="1093.2149999999999"/>
    <n v="1159.425"/>
    <n v="882.93899999999996"/>
    <n v="1081.0450000000001"/>
    <n v="1722.913"/>
    <n v="1250.9829999999999"/>
    <n v="1802.1569999999999"/>
    <n v="731.41899999999998"/>
  </r>
  <r>
    <x v="3"/>
    <x v="118"/>
    <n v="14333.970999999998"/>
    <n v="4204.3220000000001"/>
    <n v="1399.0409999999999"/>
    <n v="119.892"/>
    <n v="2637.904"/>
    <n v="377.017"/>
    <n v="4627.1419999999998"/>
    <n v="491.06299999999999"/>
    <n v="57.47"/>
    <n v="305.577"/>
    <n v="29.11"/>
    <n v="71.212000000000003"/>
    <n v="14.221"/>
  </r>
  <r>
    <x v="3"/>
    <x v="145"/>
    <n v="13878.108999999999"/>
    <n v="0"/>
    <n v="4542.7669999999998"/>
    <n v="8689.2350000000006"/>
    <n v="0"/>
    <n v="104.587"/>
    <n v="0"/>
    <n v="0"/>
    <n v="0"/>
    <n v="2.88"/>
    <n v="384.88299999999998"/>
    <n v="3.1720000000000002"/>
    <n v="150.58500000000001"/>
  </r>
  <r>
    <x v="3"/>
    <x v="132"/>
    <n v="12676.92"/>
    <n v="403.01900000000001"/>
    <n v="96.498999999999995"/>
    <n v="163.76599999999999"/>
    <n v="233.86500000000001"/>
    <n v="840.99300000000005"/>
    <n v="5841.0860000000002"/>
    <n v="923.48800000000006"/>
    <n v="1208.1869999999999"/>
    <n v="1536.6220000000001"/>
    <n v="871.58"/>
    <n v="401.44499999999999"/>
    <n v="156.37"/>
  </r>
  <r>
    <x v="3"/>
    <x v="124"/>
    <n v="11915.024000000001"/>
    <n v="1274.211"/>
    <n v="290.52199999999999"/>
    <n v="758.74199999999996"/>
    <n v="1109.489"/>
    <n v="943.08699999999999"/>
    <n v="1206.9749999999999"/>
    <n v="684.25099999999998"/>
    <n v="639.50300000000004"/>
    <n v="1208.5050000000001"/>
    <n v="2103.5039999999999"/>
    <n v="1150.6679999999999"/>
    <n v="545.56700000000001"/>
  </r>
  <r>
    <x v="3"/>
    <x v="157"/>
    <n v="10583.852999999999"/>
    <n v="147.57599999999999"/>
    <n v="12.12"/>
    <n v="55.069000000000003"/>
    <n v="199.81299999999999"/>
    <n v="189.899"/>
    <n v="1865.25"/>
    <n v="130.464"/>
    <n v="291.57900000000001"/>
    <n v="5337.3389999999999"/>
    <n v="2043.473"/>
    <n v="180.88200000000001"/>
    <n v="130.38900000000001"/>
  </r>
  <r>
    <x v="3"/>
    <x v="129"/>
    <n v="10290.535"/>
    <n v="919.05399999999997"/>
    <n v="752.226"/>
    <n v="853.76599999999996"/>
    <n v="1166.6189999999999"/>
    <n v="3328.9479999999999"/>
    <n v="1292.9349999999999"/>
    <n v="566.06500000000005"/>
    <n v="262.46600000000001"/>
    <n v="562.00400000000002"/>
    <n v="93.460999999999999"/>
    <n v="489.04700000000003"/>
    <n v="3.944"/>
  </r>
  <r>
    <x v="3"/>
    <x v="117"/>
    <n v="9622.39"/>
    <n v="1198.8879999999999"/>
    <n v="934.74199999999996"/>
    <n v="935.57"/>
    <n v="1016.393"/>
    <n v="846.15700000000004"/>
    <n v="669.11099999999999"/>
    <n v="686.428"/>
    <n v="713.29"/>
    <n v="554.221"/>
    <n v="895.80700000000002"/>
    <n v="563.65899999999999"/>
    <n v="608.12400000000002"/>
  </r>
  <r>
    <x v="3"/>
    <x v="112"/>
    <n v="9351.4699999999993"/>
    <n v="583.31799999999998"/>
    <n v="642.30899999999997"/>
    <n v="929.63"/>
    <n v="1082.4380000000001"/>
    <n v="207.01900000000001"/>
    <n v="2811.837"/>
    <n v="170.34800000000001"/>
    <n v="265.02300000000002"/>
    <n v="25.864999999999998"/>
    <n v="0.10199999999999999"/>
    <n v="2596.895"/>
    <n v="36.686"/>
  </r>
  <r>
    <x v="3"/>
    <x v="126"/>
    <n v="8877.496000000001"/>
    <n v="0"/>
    <n v="986.26700000000005"/>
    <n v="711.91200000000003"/>
    <n v="2549.79"/>
    <n v="0"/>
    <n v="987.74099999999999"/>
    <n v="386.178"/>
    <n v="1121.171"/>
    <n v="2019.9490000000001"/>
    <n v="92.7"/>
    <n v="0"/>
    <n v="21.788"/>
  </r>
  <r>
    <x v="3"/>
    <x v="106"/>
    <n v="8322.6219999999994"/>
    <n v="641.15"/>
    <n v="2474.9960000000001"/>
    <n v="2269.6469999999999"/>
    <n v="263.036"/>
    <n v="864.79300000000001"/>
    <n v="329.61900000000003"/>
    <n v="58.427"/>
    <n v="1079.5260000000001"/>
    <n v="46.255000000000003"/>
    <n v="130.80799999999999"/>
    <n v="96.004000000000005"/>
    <n v="68.361000000000004"/>
  </r>
  <r>
    <x v="3"/>
    <x v="113"/>
    <n v="8200.348"/>
    <n v="30.081"/>
    <n v="45.734000000000002"/>
    <n v="29.774999999999999"/>
    <n v="137.77799999999999"/>
    <n v="333.11399999999998"/>
    <n v="86.778000000000006"/>
    <n v="174.68700000000001"/>
    <n v="1820.4480000000001"/>
    <n v="93.091999999999999"/>
    <n v="2334.1480000000001"/>
    <n v="2949.3809999999999"/>
    <n v="165.33199999999999"/>
  </r>
  <r>
    <x v="3"/>
    <x v="125"/>
    <n v="7757.7709999999988"/>
    <n v="35.36"/>
    <n v="28.577999999999999"/>
    <n v="697.75699999999995"/>
    <n v="1028.759"/>
    <n v="4171.223"/>
    <n v="183.80199999999999"/>
    <n v="81.768000000000001"/>
    <n v="5.0090000000000003"/>
    <n v="1320"/>
    <n v="80.177999999999997"/>
    <n v="33.597000000000001"/>
    <n v="91.74"/>
  </r>
  <r>
    <x v="3"/>
    <x v="123"/>
    <n v="7598.3969999999999"/>
    <n v="981.45500000000004"/>
    <n v="735.471"/>
    <n v="1364.5139999999999"/>
    <n v="318.07"/>
    <n v="821.27800000000002"/>
    <n v="484.75900000000001"/>
    <n v="789.98599999999999"/>
    <n v="786.55700000000002"/>
    <n v="465.48"/>
    <n v="300.90800000000002"/>
    <n v="201.99100000000001"/>
    <n v="347.928"/>
  </r>
  <r>
    <x v="3"/>
    <x v="136"/>
    <n v="7442.6420000000007"/>
    <n v="291.41000000000003"/>
    <n v="16.346"/>
    <n v="0"/>
    <n v="427.06299999999999"/>
    <n v="3.1640000000000001"/>
    <n v="3708.3270000000002"/>
    <n v="398.464"/>
    <n v="1390"/>
    <n v="0"/>
    <n v="264.88"/>
    <n v="937.41499999999996"/>
    <n v="5.5730000000000004"/>
  </r>
  <r>
    <x v="3"/>
    <x v="219"/>
    <n v="7323.0309999999999"/>
    <n v="0"/>
    <n v="6365.8090000000002"/>
    <n v="0"/>
    <n v="0"/>
    <n v="600.58900000000006"/>
    <n v="353.28500000000003"/>
    <n v="0"/>
    <n v="0"/>
    <n v="0"/>
    <n v="0"/>
    <n v="0"/>
    <n v="3.3479999999999999"/>
  </r>
  <r>
    <x v="3"/>
    <x v="121"/>
    <n v="7176.4769999999999"/>
    <n v="651.17100000000005"/>
    <n v="329.46199999999999"/>
    <n v="348.92700000000002"/>
    <n v="212.465"/>
    <n v="166.66499999999999"/>
    <n v="260.33999999999997"/>
    <n v="326.85300000000001"/>
    <n v="558.83000000000004"/>
    <n v="1852.0450000000001"/>
    <n v="612.55200000000002"/>
    <n v="937.59900000000005"/>
    <n v="919.56799999999998"/>
  </r>
  <r>
    <x v="3"/>
    <x v="130"/>
    <n v="7057.2449999999999"/>
    <n v="560.08600000000001"/>
    <n v="413.52"/>
    <n v="644.47"/>
    <n v="1290.8330000000001"/>
    <n v="1194.0260000000001"/>
    <n v="296.64999999999998"/>
    <n v="166.05699999999999"/>
    <n v="357.34300000000002"/>
    <n v="25.492999999999999"/>
    <n v="677.41800000000001"/>
    <n v="687.41"/>
    <n v="743.93899999999996"/>
  </r>
  <r>
    <x v="3"/>
    <x v="143"/>
    <n v="6917.0219999999999"/>
    <n v="802.76400000000001"/>
    <n v="246.13200000000001"/>
    <n v="337.47699999999998"/>
    <n v="444.76299999999998"/>
    <n v="657.96400000000006"/>
    <n v="535.96"/>
    <n v="572.55700000000002"/>
    <n v="397.928"/>
    <n v="1113.125"/>
    <n v="422.96300000000002"/>
    <n v="796.20600000000002"/>
    <n v="589.18299999999999"/>
  </r>
  <r>
    <x v="3"/>
    <x v="105"/>
    <n v="6755.1500000000005"/>
    <n v="0"/>
    <n v="10.25"/>
    <n v="180.11799999999999"/>
    <n v="0"/>
    <n v="109.593"/>
    <n v="0"/>
    <n v="0"/>
    <n v="0"/>
    <n v="0.129"/>
    <n v="0"/>
    <n v="5000.1760000000004"/>
    <n v="1454.884"/>
  </r>
  <r>
    <x v="3"/>
    <x v="142"/>
    <n v="6626.35"/>
    <n v="1227.683"/>
    <n v="0"/>
    <n v="552.61599999999999"/>
    <n v="1245.3689999999999"/>
    <n v="151.71199999999999"/>
    <n v="227.70500000000001"/>
    <n v="123.55500000000001"/>
    <n v="96.512"/>
    <n v="729.17700000000002"/>
    <n v="348.69400000000002"/>
    <n v="159.119"/>
    <n v="1764.2080000000001"/>
  </r>
  <r>
    <x v="3"/>
    <x v="149"/>
    <n v="4279.5280000000002"/>
    <n v="193.68"/>
    <n v="593.06500000000005"/>
    <n v="753.58"/>
    <n v="305.05399999999997"/>
    <n v="781.74300000000005"/>
    <n v="420.30799999999999"/>
    <n v="222.93600000000001"/>
    <n v="56.25"/>
    <n v="229.45099999999999"/>
    <n v="349.65100000000001"/>
    <n v="1.385"/>
    <n v="372.42500000000001"/>
  </r>
  <r>
    <x v="3"/>
    <x v="138"/>
    <n v="4167.1819999999998"/>
    <n v="150.023"/>
    <n v="171.458"/>
    <n v="136.19499999999999"/>
    <n v="235.815"/>
    <n v="234.042"/>
    <n v="161.48699999999999"/>
    <n v="161.715"/>
    <n v="181.33699999999999"/>
    <n v="922.12800000000004"/>
    <n v="1505.1030000000001"/>
    <n v="163.63900000000001"/>
    <n v="144.24"/>
  </r>
  <r>
    <x v="3"/>
    <x v="151"/>
    <n v="3969.3959999999993"/>
    <n v="42.994"/>
    <n v="365.61799999999999"/>
    <n v="451.351"/>
    <n v="95.230999999999995"/>
    <n v="661.08399999999995"/>
    <n v="264.05099999999999"/>
    <n v="264.12400000000002"/>
    <n v="448.61900000000003"/>
    <n v="669.41"/>
    <n v="431.06700000000001"/>
    <n v="104.999"/>
    <n v="170.84800000000001"/>
  </r>
  <r>
    <x v="3"/>
    <x v="141"/>
    <n v="3711.5329999999999"/>
    <n v="105.931"/>
    <n v="0"/>
    <n v="17.901"/>
    <n v="81.897999999999996"/>
    <n v="332.08600000000001"/>
    <n v="142.666"/>
    <n v="559.12099999999998"/>
    <n v="372.01799999999997"/>
    <n v="281.83699999999999"/>
    <n v="547.495"/>
    <n v="621.1"/>
    <n v="649.48"/>
  </r>
  <r>
    <x v="3"/>
    <x v="133"/>
    <n v="3531.8569999999995"/>
    <n v="277.76299999999998"/>
    <n v="234.63499999999999"/>
    <n v="178.43100000000001"/>
    <n v="345.15199999999999"/>
    <n v="686.96500000000003"/>
    <n v="268.91399999999999"/>
    <n v="551.48800000000006"/>
    <n v="307.39"/>
    <n v="212.346"/>
    <n v="162.98599999999999"/>
    <n v="75.834000000000003"/>
    <n v="229.953"/>
  </r>
  <r>
    <x v="3"/>
    <x v="146"/>
    <n v="3185.6540000000005"/>
    <n v="0"/>
    <n v="0"/>
    <n v="1900"/>
    <n v="7.72"/>
    <n v="13.977"/>
    <n v="0"/>
    <n v="0"/>
    <n v="1213.0139999999999"/>
    <n v="10.525"/>
    <n v="27.687000000000001"/>
    <n v="0"/>
    <n v="12.731"/>
  </r>
  <r>
    <x v="3"/>
    <x v="152"/>
    <n v="3015.9839999999999"/>
    <n v="155.87299999999999"/>
    <n v="86.519000000000005"/>
    <n v="0"/>
    <n v="72.578000000000003"/>
    <n v="216.26499999999999"/>
    <n v="349.91"/>
    <n v="169.27099999999999"/>
    <n v="822.28399999999999"/>
    <n v="49.369"/>
    <n v="539.50300000000004"/>
    <n v="452.233"/>
    <n v="102.179"/>
  </r>
  <r>
    <x v="3"/>
    <x v="156"/>
    <n v="2983.0619999999994"/>
    <n v="361.68700000000001"/>
    <n v="293.99200000000002"/>
    <n v="239.89099999999999"/>
    <n v="228.29499999999999"/>
    <n v="227.55699999999999"/>
    <n v="147.339"/>
    <n v="272.70800000000003"/>
    <n v="331.74"/>
    <n v="247.18"/>
    <n v="348.48599999999999"/>
    <n v="221.82400000000001"/>
    <n v="62.363"/>
  </r>
  <r>
    <x v="3"/>
    <x v="193"/>
    <n v="2961.3269999999998"/>
    <n v="1.486"/>
    <n v="21.873999999999999"/>
    <n v="0"/>
    <n v="0.16500000000000001"/>
    <n v="310.09300000000002"/>
    <n v="0"/>
    <n v="0"/>
    <n v="491.27"/>
    <n v="1209.5999999999999"/>
    <n v="926.83900000000006"/>
    <n v="0"/>
    <n v="0"/>
  </r>
  <r>
    <x v="3"/>
    <x v="134"/>
    <n v="2815.3130000000006"/>
    <n v="4.5910000000000002"/>
    <n v="34.055999999999997"/>
    <n v="1033.184"/>
    <n v="399.827"/>
    <n v="8.0060000000000002"/>
    <n v="195.81700000000001"/>
    <n v="151.57400000000001"/>
    <n v="732.22299999999996"/>
    <n v="0.67800000000000005"/>
    <n v="8.3529999999999998"/>
    <n v="80.001000000000005"/>
    <n v="167.00299999999999"/>
  </r>
  <r>
    <x v="3"/>
    <x v="162"/>
    <n v="2757.9969999999998"/>
    <n v="5.95"/>
    <n v="2458.6709999999998"/>
    <n v="36.058"/>
    <n v="27.096"/>
    <n v="37.271000000000001"/>
    <n v="26.734000000000002"/>
    <n v="45.655000000000001"/>
    <n v="74.2"/>
    <n v="4.9649999999999999"/>
    <n v="9.7669999999999995"/>
    <n v="12.218999999999999"/>
    <n v="19.411000000000001"/>
  </r>
  <r>
    <x v="3"/>
    <x v="148"/>
    <n v="2250.7090000000007"/>
    <n v="237.89099999999999"/>
    <n v="175.29400000000001"/>
    <n v="415.52300000000002"/>
    <n v="234.77699999999999"/>
    <n v="320.01600000000002"/>
    <n v="177.852"/>
    <n v="194.12200000000001"/>
    <n v="187.87700000000001"/>
    <n v="151.91800000000001"/>
    <n v="67.260999999999996"/>
    <n v="41.396000000000001"/>
    <n v="46.781999999999996"/>
  </r>
  <r>
    <x v="3"/>
    <x v="139"/>
    <n v="2217.2300000000005"/>
    <n v="1464.8119999999999"/>
    <n v="656.49599999999998"/>
    <n v="1.141"/>
    <n v="6.6379999999999999"/>
    <n v="6.4450000000000003"/>
    <n v="0"/>
    <n v="6.3289999999999997"/>
    <n v="16.068000000000001"/>
    <n v="21.864000000000001"/>
    <n v="28.021999999999998"/>
    <n v="7.96"/>
    <n v="1.4550000000000001"/>
  </r>
  <r>
    <x v="3"/>
    <x v="165"/>
    <n v="2213.0629999999996"/>
    <n v="127.23099999999999"/>
    <n v="213.58099999999999"/>
    <n v="81.849000000000004"/>
    <n v="485.24200000000002"/>
    <n v="590.26400000000001"/>
    <n v="175.273"/>
    <n v="0"/>
    <n v="89.1"/>
    <n v="89.158000000000001"/>
    <n v="0"/>
    <n v="184.14"/>
    <n v="177.22499999999999"/>
  </r>
  <r>
    <x v="3"/>
    <x v="144"/>
    <n v="2110.0119999999997"/>
    <n v="73.831000000000003"/>
    <n v="311.83199999999999"/>
    <n v="35.418999999999997"/>
    <n v="93.215000000000003"/>
    <n v="138.006"/>
    <n v="47.767000000000003"/>
    <n v="583.11500000000001"/>
    <n v="154.69"/>
    <n v="231.53700000000001"/>
    <n v="210.22300000000001"/>
    <n v="97.36"/>
    <n v="133.017"/>
  </r>
  <r>
    <x v="3"/>
    <x v="131"/>
    <n v="2021.4409999999998"/>
    <n v="167.99700000000001"/>
    <n v="120.04900000000001"/>
    <n v="0"/>
    <n v="261.42599999999999"/>
    <n v="163.17599999999999"/>
    <n v="169.61500000000001"/>
    <n v="99.28"/>
    <n v="203.33600000000001"/>
    <n v="343.33"/>
    <n v="0"/>
    <n v="382.89400000000001"/>
    <n v="110.33799999999999"/>
  </r>
  <r>
    <x v="3"/>
    <x v="178"/>
    <n v="1892.2080000000003"/>
    <n v="8.6950000000000003"/>
    <n v="1010.429"/>
    <n v="33.558"/>
    <n v="118.669"/>
    <n v="437.25900000000001"/>
    <n v="34.218000000000004"/>
    <n v="26.736000000000001"/>
    <n v="63.109000000000002"/>
    <n v="0.153"/>
    <n v="15.146000000000001"/>
    <n v="14.143000000000001"/>
    <n v="130.09299999999999"/>
  </r>
  <r>
    <x v="3"/>
    <x v="185"/>
    <n v="1702.5189999999998"/>
    <n v="0.64400000000000002"/>
    <n v="0"/>
    <n v="1.2250000000000001"/>
    <n v="0.91100000000000003"/>
    <n v="1671.972"/>
    <n v="0.19400000000000001"/>
    <n v="6.8120000000000003"/>
    <n v="0"/>
    <n v="1.2629999999999999"/>
    <n v="15.18"/>
    <n v="2.6459999999999999"/>
    <n v="1.6719999999999999"/>
  </r>
  <r>
    <x v="3"/>
    <x v="159"/>
    <n v="1444.3710000000001"/>
    <n v="0"/>
    <n v="0"/>
    <n v="0"/>
    <n v="0"/>
    <n v="0"/>
    <n v="0"/>
    <n v="1003.311"/>
    <n v="0"/>
    <n v="0"/>
    <n v="0"/>
    <n v="0"/>
    <n v="441.06"/>
  </r>
  <r>
    <x v="3"/>
    <x v="154"/>
    <n v="1415.8520000000001"/>
    <n v="34.835000000000001"/>
    <n v="30.196999999999999"/>
    <n v="60.006"/>
    <n v="422.80799999999999"/>
    <n v="146.68199999999999"/>
    <n v="102.02800000000001"/>
    <n v="193.422"/>
    <n v="13.849"/>
    <n v="98.350999999999999"/>
    <n v="132.74299999999999"/>
    <n v="65.221000000000004"/>
    <n v="115.71"/>
  </r>
  <r>
    <x v="3"/>
    <x v="222"/>
    <n v="1262.1849999999999"/>
    <n v="164.94"/>
    <n v="122.694"/>
    <n v="206.18"/>
    <n v="203.25899999999999"/>
    <n v="106.43"/>
    <n v="99.218999999999994"/>
    <n v="123.81"/>
    <n v="209.36600000000001"/>
    <n v="5.3179999999999996"/>
    <n v="12.028"/>
    <n v="2.625"/>
    <n v="6.3159999999999998"/>
  </r>
  <r>
    <x v="3"/>
    <x v="119"/>
    <n v="1248.2349999999999"/>
    <n v="321.851"/>
    <n v="84.69"/>
    <n v="42.881"/>
    <n v="51.576999999999998"/>
    <n v="155.69300000000001"/>
    <n v="200.404"/>
    <n v="90.619"/>
    <n v="22.111000000000001"/>
    <n v="34.005000000000003"/>
    <n v="123.95699999999999"/>
    <n v="69.994"/>
    <n v="50.453000000000003"/>
  </r>
  <r>
    <x v="3"/>
    <x v="205"/>
    <n v="1103.1970000000001"/>
    <n v="0"/>
    <n v="0"/>
    <n v="0"/>
    <n v="0"/>
    <n v="0"/>
    <n v="90.405000000000001"/>
    <n v="0"/>
    <n v="0"/>
    <n v="0"/>
    <n v="417.79199999999997"/>
    <n v="0"/>
    <n v="595"/>
  </r>
  <r>
    <x v="3"/>
    <x v="147"/>
    <n v="1069.1579999999999"/>
    <n v="5.9720000000000004"/>
    <n v="0"/>
    <n v="313.45999999999998"/>
    <n v="0"/>
    <n v="0"/>
    <n v="0.14499999999999999"/>
    <n v="1.1839999999999999"/>
    <n v="0.34799999999999998"/>
    <n v="0"/>
    <n v="748.04899999999998"/>
    <n v="0"/>
    <n v="0"/>
  </r>
  <r>
    <x v="3"/>
    <x v="172"/>
    <n v="647.88800000000003"/>
    <n v="22.591000000000001"/>
    <n v="149.21700000000001"/>
    <n v="25.693000000000001"/>
    <n v="67.697000000000003"/>
    <n v="7.5819999999999999"/>
    <n v="21.658999999999999"/>
    <n v="23.283000000000001"/>
    <n v="2.786"/>
    <n v="0"/>
    <n v="80.180999999999997"/>
    <n v="0"/>
    <n v="247.19900000000001"/>
  </r>
  <r>
    <x v="3"/>
    <x v="221"/>
    <n v="540.56600000000003"/>
    <n v="8.1790000000000003"/>
    <n v="4.6669999999999998"/>
    <n v="0"/>
    <n v="0"/>
    <n v="0"/>
    <n v="0"/>
    <n v="525"/>
    <n v="0"/>
    <n v="0"/>
    <n v="2.72"/>
    <n v="0"/>
    <n v="0"/>
  </r>
  <r>
    <x v="3"/>
    <x v="155"/>
    <n v="503.09399999999999"/>
    <n v="73.247"/>
    <n v="52.228000000000002"/>
    <n v="20.934999999999999"/>
    <n v="18.344999999999999"/>
    <n v="63.134999999999998"/>
    <n v="27.292000000000002"/>
    <n v="49.811"/>
    <n v="53.375999999999998"/>
    <n v="11.318"/>
    <n v="60.204000000000001"/>
    <n v="52.042000000000002"/>
    <n v="21.161000000000001"/>
  </r>
  <r>
    <x v="3"/>
    <x v="160"/>
    <n v="472.10499999999996"/>
    <n v="229.35499999999999"/>
    <n v="0"/>
    <n v="0"/>
    <n v="0"/>
    <n v="0"/>
    <n v="0"/>
    <n v="0"/>
    <n v="0"/>
    <n v="232.77099999999999"/>
    <n v="7.9770000000000003"/>
    <n v="2.0019999999999998"/>
    <n v="0"/>
  </r>
  <r>
    <x v="3"/>
    <x v="175"/>
    <n v="355.70100000000002"/>
    <n v="36.603999999999999"/>
    <n v="26.047999999999998"/>
    <n v="11.005000000000001"/>
    <n v="89.459000000000003"/>
    <n v="48.500999999999998"/>
    <n v="39.357999999999997"/>
    <n v="2.5830000000000002"/>
    <n v="51.777999999999999"/>
    <n v="19.155000000000001"/>
    <n v="4.9009999999999998"/>
    <n v="10.363"/>
    <n v="15.946"/>
  </r>
  <r>
    <x v="3"/>
    <x v="158"/>
    <n v="301.608"/>
    <n v="7.3550000000000004"/>
    <n v="14.976000000000001"/>
    <n v="4.99"/>
    <n v="13.247"/>
    <n v="1.1990000000000001"/>
    <n v="1.008"/>
    <n v="11.225"/>
    <n v="1.0820000000000001"/>
    <n v="38.395000000000003"/>
    <n v="8.61"/>
    <n v="165.363"/>
    <n v="34.158000000000001"/>
  </r>
  <r>
    <x v="3"/>
    <x v="184"/>
    <n v="300.38799999999998"/>
    <n v="0"/>
    <n v="58.076999999999998"/>
    <n v="0"/>
    <n v="2.13"/>
    <n v="0"/>
    <n v="0"/>
    <n v="68.912000000000006"/>
    <n v="0"/>
    <n v="4.0369999999999999"/>
    <n v="1.4870000000000001"/>
    <n v="164.631"/>
    <n v="1.1140000000000001"/>
  </r>
  <r>
    <x v="3"/>
    <x v="163"/>
    <n v="257.38300000000004"/>
    <n v="64.167000000000002"/>
    <n v="93.111000000000004"/>
    <n v="0"/>
    <n v="0"/>
    <n v="95.828000000000003"/>
    <n v="0"/>
    <n v="1.446"/>
    <n v="0.157"/>
    <n v="0"/>
    <n v="2.6739999999999999"/>
    <n v="0"/>
    <n v="0"/>
  </r>
  <r>
    <x v="3"/>
    <x v="169"/>
    <n v="200.84700000000001"/>
    <n v="25.777999999999999"/>
    <n v="2.8370000000000002"/>
    <n v="52.158999999999999"/>
    <n v="9.6969999999999992"/>
    <n v="0"/>
    <n v="7.7279999999999998"/>
    <n v="8.4949999999999992"/>
    <n v="13.394"/>
    <n v="7.7169999999999996"/>
    <n v="0.47799999999999998"/>
    <n v="34.152000000000001"/>
    <n v="38.411999999999999"/>
  </r>
  <r>
    <x v="3"/>
    <x v="200"/>
    <n v="197.88900000000001"/>
    <n v="0.83"/>
    <n v="0"/>
    <n v="0"/>
    <n v="0"/>
    <n v="0"/>
    <n v="0"/>
    <n v="197.059"/>
    <n v="0"/>
    <n v="0"/>
    <n v="0"/>
    <n v="0"/>
    <n v="0"/>
  </r>
  <r>
    <x v="3"/>
    <x v="164"/>
    <n v="190.41499999999996"/>
    <n v="4.4950000000000001"/>
    <n v="0"/>
    <n v="3.5409999999999999"/>
    <n v="170.886"/>
    <n v="7.8019999999999996"/>
    <n v="0"/>
    <n v="0"/>
    <n v="3.0590000000000002"/>
    <n v="0.19500000000000001"/>
    <n v="0.218"/>
    <n v="0.219"/>
    <n v="0"/>
  </r>
  <r>
    <x v="3"/>
    <x v="181"/>
    <n v="160.88999999999999"/>
    <n v="26.366"/>
    <n v="16.372"/>
    <n v="10.952999999999999"/>
    <n v="6.2510000000000003"/>
    <n v="9.141"/>
    <n v="0"/>
    <n v="0"/>
    <n v="0"/>
    <n v="63.968000000000004"/>
    <n v="1.282"/>
    <n v="2.1019999999999999"/>
    <n v="24.454999999999998"/>
  </r>
  <r>
    <x v="3"/>
    <x v="187"/>
    <n v="149.51999999999998"/>
    <n v="0"/>
    <n v="0"/>
    <n v="84.72"/>
    <n v="64.8"/>
    <n v="0"/>
    <n v="0"/>
    <n v="0"/>
    <n v="0"/>
    <n v="0"/>
    <n v="0"/>
    <n v="0"/>
    <n v="0"/>
  </r>
  <r>
    <x v="3"/>
    <x v="166"/>
    <n v="131.61500000000001"/>
    <n v="8.6159999999999997"/>
    <n v="10.731999999999999"/>
    <n v="0"/>
    <n v="11.465"/>
    <n v="0"/>
    <n v="9.7810000000000006"/>
    <n v="0"/>
    <n v="0"/>
    <n v="0"/>
    <n v="0"/>
    <n v="5.915"/>
    <n v="85.105999999999995"/>
  </r>
  <r>
    <x v="3"/>
    <x v="173"/>
    <n v="130.053"/>
    <n v="22.507999999999999"/>
    <n v="18.058"/>
    <n v="16.489999999999998"/>
    <n v="0.191"/>
    <n v="24.343"/>
    <n v="2.2879999999999998"/>
    <n v="8.1790000000000003"/>
    <n v="36.927999999999997"/>
    <n v="0"/>
    <n v="0.95699999999999996"/>
    <n v="0.111"/>
    <n v="0"/>
  </r>
  <r>
    <x v="3"/>
    <x v="150"/>
    <n v="121.496"/>
    <n v="0"/>
    <n v="3.694"/>
    <n v="0.78"/>
    <n v="0"/>
    <n v="37.012"/>
    <n v="27.763999999999999"/>
    <n v="0"/>
    <n v="0"/>
    <n v="21.821000000000002"/>
    <n v="3.5150000000000001"/>
    <n v="0"/>
    <n v="26.91"/>
  </r>
  <r>
    <x v="3"/>
    <x v="198"/>
    <n v="102.01"/>
    <n v="39.195"/>
    <n v="0"/>
    <n v="7.7130000000000001"/>
    <n v="0.32700000000000001"/>
    <n v="0"/>
    <n v="0"/>
    <n v="0.27700000000000002"/>
    <n v="24.331"/>
    <n v="29.016999999999999"/>
    <n v="0"/>
    <n v="1.1499999999999999"/>
    <n v="0"/>
  </r>
  <r>
    <x v="3"/>
    <x v="179"/>
    <n v="85.641999999999996"/>
    <n v="0"/>
    <n v="0"/>
    <n v="0"/>
    <n v="0"/>
    <n v="0"/>
    <n v="0"/>
    <n v="0"/>
    <n v="0"/>
    <n v="0"/>
    <n v="85.641999999999996"/>
    <n v="0"/>
    <n v="0"/>
  </r>
  <r>
    <x v="3"/>
    <x v="194"/>
    <n v="82.561999999999998"/>
    <n v="0"/>
    <n v="0.14799999999999999"/>
    <n v="10.048999999999999"/>
    <n v="3.4180000000000001"/>
    <n v="1.99"/>
    <n v="61.890999999999998"/>
    <n v="0"/>
    <n v="0"/>
    <n v="0"/>
    <n v="2.8959999999999999"/>
    <n v="2.17"/>
    <n v="0"/>
  </r>
  <r>
    <x v="3"/>
    <x v="174"/>
    <n v="63.411999999999999"/>
    <n v="0"/>
    <n v="0"/>
    <n v="61.61"/>
    <n v="0"/>
    <n v="0"/>
    <n v="0"/>
    <n v="0"/>
    <n v="0.1"/>
    <n v="1.4890000000000001"/>
    <n v="0"/>
    <n v="0.21299999999999999"/>
    <n v="0"/>
  </r>
  <r>
    <x v="3"/>
    <x v="189"/>
    <n v="62.042999999999999"/>
    <n v="0"/>
    <n v="0.45800000000000002"/>
    <n v="7.3289999999999997"/>
    <n v="0"/>
    <n v="29.433"/>
    <n v="0"/>
    <n v="2.1520000000000001"/>
    <n v="18.434999999999999"/>
    <n v="0.72099999999999997"/>
    <n v="1.827"/>
    <n v="1.6879999999999999"/>
    <n v="0"/>
  </r>
  <r>
    <x v="3"/>
    <x v="199"/>
    <n v="59.259"/>
    <n v="0"/>
    <n v="0"/>
    <n v="1.7549999999999999"/>
    <n v="0"/>
    <n v="0.21099999999999999"/>
    <n v="0"/>
    <n v="38.171999999999997"/>
    <n v="0"/>
    <n v="0.184"/>
    <n v="0"/>
    <n v="18.937000000000001"/>
    <n v="0"/>
  </r>
  <r>
    <x v="3"/>
    <x v="188"/>
    <n v="58.809000000000005"/>
    <n v="0.40500000000000003"/>
    <n v="7.0709999999999997"/>
    <n v="3.4249999999999998"/>
    <n v="0.68"/>
    <n v="3.6930000000000001"/>
    <n v="7.6980000000000004"/>
    <n v="1.58"/>
    <n v="10.194000000000001"/>
    <n v="0"/>
    <n v="8.4369999999999994"/>
    <n v="7.6210000000000004"/>
    <n v="8.0050000000000008"/>
  </r>
  <r>
    <x v="3"/>
    <x v="191"/>
    <n v="53.884"/>
    <n v="4.5739999999999998"/>
    <n v="2.2130000000000001"/>
    <n v="0.55600000000000005"/>
    <n v="6.149"/>
    <n v="3.661"/>
    <n v="20.96"/>
    <n v="3.524"/>
    <n v="6.4119999999999999"/>
    <n v="1.611"/>
    <n v="3.036"/>
    <n v="0"/>
    <n v="1.1879999999999999"/>
  </r>
  <r>
    <x v="3"/>
    <x v="196"/>
    <n v="47.36"/>
    <n v="43.889000000000003"/>
    <n v="0"/>
    <n v="0.65300000000000002"/>
    <n v="0"/>
    <n v="0.13800000000000001"/>
    <n v="0.17399999999999999"/>
    <n v="2.5059999999999998"/>
    <n v="0"/>
    <n v="0"/>
    <n v="0"/>
    <n v="0"/>
    <n v="0"/>
  </r>
  <r>
    <x v="3"/>
    <x v="217"/>
    <n v="41.661000000000001"/>
    <n v="0"/>
    <n v="0"/>
    <n v="0"/>
    <n v="0"/>
    <n v="19.888000000000002"/>
    <n v="0"/>
    <n v="0"/>
    <n v="2.2290000000000001"/>
    <n v="0"/>
    <n v="0"/>
    <n v="0"/>
    <n v="19.544"/>
  </r>
  <r>
    <x v="3"/>
    <x v="231"/>
    <n v="40.349000000000004"/>
    <n v="0"/>
    <n v="12.346"/>
    <n v="0"/>
    <n v="0"/>
    <n v="0"/>
    <n v="0"/>
    <n v="0"/>
    <n v="28.003"/>
    <n v="0"/>
    <n v="0"/>
    <n v="0"/>
    <n v="0"/>
  </r>
  <r>
    <x v="3"/>
    <x v="177"/>
    <n v="34.814"/>
    <n v="0"/>
    <n v="0"/>
    <n v="33.725999999999999"/>
    <n v="0.36199999999999999"/>
    <n v="0"/>
    <n v="0"/>
    <n v="0"/>
    <n v="0"/>
    <n v="0"/>
    <n v="0.14299999999999999"/>
    <n v="0"/>
    <n v="0.58299999999999996"/>
  </r>
  <r>
    <x v="3"/>
    <x v="153"/>
    <n v="31.193000000000001"/>
    <n v="0"/>
    <n v="0"/>
    <n v="0"/>
    <n v="0"/>
    <n v="14.815"/>
    <n v="0"/>
    <n v="0"/>
    <n v="0"/>
    <n v="0"/>
    <n v="0.52500000000000002"/>
    <n v="15.358000000000001"/>
    <n v="0.495"/>
  </r>
  <r>
    <x v="3"/>
    <x v="167"/>
    <n v="28.933000000000003"/>
    <n v="2.899"/>
    <n v="13.082000000000001"/>
    <n v="5.2279999999999998"/>
    <n v="1.702"/>
    <n v="0.86699999999999999"/>
    <n v="1.76"/>
    <n v="0"/>
    <n v="0.42299999999999999"/>
    <n v="0.47199999999999998"/>
    <n v="0.40699999999999997"/>
    <n v="1.8089999999999999"/>
    <n v="0.28399999999999997"/>
  </r>
  <r>
    <x v="3"/>
    <x v="216"/>
    <n v="26.786000000000001"/>
    <n v="9.2579999999999991"/>
    <n v="0"/>
    <n v="8.6460000000000008"/>
    <n v="0.70399999999999996"/>
    <n v="0"/>
    <n v="0"/>
    <n v="7.8360000000000003"/>
    <n v="0"/>
    <n v="0.34200000000000003"/>
    <n v="0"/>
    <n v="0"/>
    <n v="0"/>
  </r>
  <r>
    <x v="3"/>
    <x v="182"/>
    <n v="22.759999999999998"/>
    <n v="2.552"/>
    <n v="0"/>
    <n v="0"/>
    <n v="0.112"/>
    <n v="1.512"/>
    <n v="0"/>
    <n v="0"/>
    <n v="0"/>
    <n v="0"/>
    <n v="18.032"/>
    <n v="0"/>
    <n v="0.55200000000000005"/>
  </r>
  <r>
    <x v="3"/>
    <x v="186"/>
    <n v="21.228000000000002"/>
    <n v="2.9790000000000001"/>
    <n v="0"/>
    <n v="0"/>
    <n v="0"/>
    <n v="0"/>
    <n v="0"/>
    <n v="0"/>
    <n v="0.51"/>
    <n v="0"/>
    <n v="15.82"/>
    <n v="1.919"/>
    <n v="0"/>
  </r>
  <r>
    <x v="3"/>
    <x v="180"/>
    <n v="21.015999999999998"/>
    <n v="0"/>
    <n v="0"/>
    <n v="0"/>
    <n v="0"/>
    <n v="0"/>
    <n v="0"/>
    <n v="0"/>
    <n v="4"/>
    <n v="0.68600000000000005"/>
    <n v="0"/>
    <n v="16.329999999999998"/>
    <n v="0"/>
  </r>
  <r>
    <x v="3"/>
    <x v="204"/>
    <n v="19.669"/>
    <n v="0"/>
    <n v="0"/>
    <n v="0"/>
    <n v="0"/>
    <n v="19.669"/>
    <n v="0"/>
    <n v="0"/>
    <n v="0"/>
    <n v="0"/>
    <n v="0"/>
    <n v="0"/>
    <n v="0"/>
  </r>
  <r>
    <x v="3"/>
    <x v="190"/>
    <n v="15.93"/>
    <n v="1.2929999999999999"/>
    <n v="0"/>
    <n v="1.3979999999999999"/>
    <n v="0.91700000000000004"/>
    <n v="0.88200000000000001"/>
    <n v="1.401"/>
    <n v="1.9510000000000001"/>
    <n v="0.82699999999999996"/>
    <n v="0"/>
    <n v="6.0670000000000002"/>
    <n v="0.438"/>
    <n v="0.75600000000000001"/>
  </r>
  <r>
    <x v="3"/>
    <x v="192"/>
    <n v="13.141"/>
    <n v="9.7729999999999997"/>
    <n v="0"/>
    <n v="2.0699999999999998"/>
    <n v="0"/>
    <n v="0"/>
    <n v="0"/>
    <n v="0"/>
    <n v="0"/>
    <n v="1.298"/>
    <n v="0"/>
    <n v="0"/>
    <n v="0"/>
  </r>
  <r>
    <x v="3"/>
    <x v="197"/>
    <n v="13.120000000000001"/>
    <n v="3.8210000000000002"/>
    <n v="0"/>
    <n v="6.58"/>
    <n v="0"/>
    <n v="0.17"/>
    <n v="0.159"/>
    <n v="0"/>
    <n v="0"/>
    <n v="1.8720000000000001"/>
    <n v="0"/>
    <n v="0.51800000000000002"/>
    <n v="0"/>
  </r>
  <r>
    <x v="3"/>
    <x v="203"/>
    <n v="12.169"/>
    <n v="0"/>
    <n v="0"/>
    <n v="0"/>
    <n v="0"/>
    <n v="0"/>
    <n v="0"/>
    <n v="0"/>
    <n v="0"/>
    <n v="0"/>
    <n v="0"/>
    <n v="12.169"/>
    <n v="0"/>
  </r>
  <r>
    <x v="3"/>
    <x v="201"/>
    <n v="9.75"/>
    <n v="0"/>
    <n v="0.502"/>
    <n v="0.80600000000000005"/>
    <n v="0.32"/>
    <n v="5.0220000000000002"/>
    <n v="0"/>
    <n v="0.39800000000000002"/>
    <n v="0"/>
    <n v="1.768"/>
    <n v="0"/>
    <n v="0.78300000000000003"/>
    <n v="0.151"/>
  </r>
  <r>
    <x v="3"/>
    <x v="224"/>
    <n v="9.4989999999999988"/>
    <n v="0"/>
    <n v="0"/>
    <n v="0"/>
    <n v="0"/>
    <n v="0"/>
    <n v="0"/>
    <n v="2.1469999999999998"/>
    <n v="0"/>
    <n v="0"/>
    <n v="5.9989999999999997"/>
    <n v="0"/>
    <n v="1.353"/>
  </r>
  <r>
    <x v="3"/>
    <x v="183"/>
    <n v="8.1579999999999995"/>
    <n v="0.35199999999999998"/>
    <n v="0"/>
    <n v="0"/>
    <n v="1.08"/>
    <n v="0"/>
    <n v="0"/>
    <n v="6.2190000000000003"/>
    <n v="0.50700000000000001"/>
    <n v="0"/>
    <n v="0"/>
    <n v="0"/>
    <n v="0"/>
  </r>
  <r>
    <x v="3"/>
    <x v="215"/>
    <n v="5.9830000000000005"/>
    <n v="0"/>
    <n v="0"/>
    <n v="1.3240000000000001"/>
    <n v="1.3109999999999999"/>
    <n v="1.8620000000000001"/>
    <n v="1.0620000000000001"/>
    <n v="0.317"/>
    <n v="0"/>
    <n v="0"/>
    <n v="0"/>
    <n v="0.107"/>
    <n v="0"/>
  </r>
  <r>
    <x v="3"/>
    <x v="171"/>
    <n v="5.3020000000000005"/>
    <n v="2.294"/>
    <n v="0"/>
    <n v="0"/>
    <n v="0"/>
    <n v="0"/>
    <n v="0"/>
    <n v="0"/>
    <n v="1.526"/>
    <n v="0.74299999999999999"/>
    <n v="0.73899999999999999"/>
    <n v="0"/>
    <n v="0"/>
  </r>
  <r>
    <x v="3"/>
    <x v="170"/>
    <n v="4.4790000000000001"/>
    <n v="0"/>
    <n v="0"/>
    <n v="0"/>
    <n v="0"/>
    <n v="0"/>
    <n v="0"/>
    <n v="0"/>
    <n v="0"/>
    <n v="0"/>
    <n v="0"/>
    <n v="4.4790000000000001"/>
    <n v="0"/>
  </r>
  <r>
    <x v="3"/>
    <x v="209"/>
    <n v="2.0630000000000002"/>
    <n v="0"/>
    <n v="0"/>
    <n v="0.26300000000000001"/>
    <n v="0"/>
    <n v="0"/>
    <n v="0"/>
    <n v="0"/>
    <n v="0"/>
    <n v="0"/>
    <n v="0"/>
    <n v="0"/>
    <n v="1.8"/>
  </r>
  <r>
    <x v="3"/>
    <x v="161"/>
    <n v="1.7629999999999999"/>
    <n v="0"/>
    <n v="1.1319999999999999"/>
    <n v="0"/>
    <n v="0"/>
    <n v="0.63100000000000001"/>
    <n v="0"/>
    <n v="0"/>
    <n v="0"/>
    <n v="0"/>
    <n v="0"/>
    <n v="0"/>
    <n v="0"/>
  </r>
  <r>
    <x v="3"/>
    <x v="214"/>
    <n v="1.5739999999999998"/>
    <n v="1.28"/>
    <n v="0"/>
    <n v="0"/>
    <n v="0.15"/>
    <n v="0"/>
    <n v="0"/>
    <n v="0"/>
    <n v="0"/>
    <n v="0"/>
    <n v="0"/>
    <n v="0.14399999999999999"/>
    <n v="0"/>
  </r>
  <r>
    <x v="3"/>
    <x v="208"/>
    <n v="1.415"/>
    <n v="0"/>
    <n v="1.415"/>
    <n v="0"/>
    <n v="0"/>
    <n v="0"/>
    <n v="0"/>
    <n v="0"/>
    <n v="0"/>
    <n v="0"/>
    <n v="0"/>
    <n v="0"/>
    <n v="0"/>
  </r>
  <r>
    <x v="3"/>
    <x v="210"/>
    <n v="0.86199999999999999"/>
    <n v="0"/>
    <n v="0.63200000000000001"/>
    <n v="0"/>
    <n v="0"/>
    <n v="0"/>
    <n v="0"/>
    <n v="0.23"/>
    <n v="0"/>
    <n v="0"/>
    <n v="0"/>
    <n v="0"/>
    <n v="0"/>
  </r>
  <r>
    <x v="3"/>
    <x v="211"/>
    <n v="0.38100000000000001"/>
    <n v="0"/>
    <n v="0.109"/>
    <n v="0"/>
    <n v="0"/>
    <n v="0"/>
    <n v="0"/>
    <n v="0"/>
    <n v="0"/>
    <n v="0"/>
    <n v="0.27200000000000002"/>
    <n v="0"/>
    <n v="0"/>
  </r>
  <r>
    <x v="3"/>
    <x v="212"/>
    <n v="0.26"/>
    <n v="0.26"/>
    <n v="0"/>
    <n v="0"/>
    <n v="0"/>
    <n v="0"/>
    <n v="0"/>
    <n v="0"/>
    <n v="0"/>
    <n v="0"/>
    <n v="0"/>
    <n v="0"/>
    <n v="0"/>
  </r>
  <r>
    <x v="3"/>
    <x v="228"/>
    <n v="0.17399999999999999"/>
    <n v="0"/>
    <n v="0"/>
    <n v="0.17399999999999999"/>
    <n v="0"/>
    <n v="0"/>
    <n v="0"/>
    <n v="0"/>
    <n v="0"/>
    <n v="0"/>
    <n v="0"/>
    <n v="0"/>
    <n v="0"/>
  </r>
  <r>
    <x v="3"/>
    <x v="207"/>
    <n v="0.14899999999999999"/>
    <n v="0"/>
    <n v="0"/>
    <n v="0"/>
    <n v="0.14899999999999999"/>
    <n v="0"/>
    <n v="0"/>
    <n v="0"/>
    <n v="0"/>
    <n v="0"/>
    <n v="0"/>
    <n v="0"/>
    <n v="0"/>
  </r>
  <r>
    <x v="3"/>
    <x v="202"/>
    <n v="0.14499999999999999"/>
    <n v="0"/>
    <n v="0"/>
    <n v="0"/>
    <n v="0"/>
    <n v="0"/>
    <n v="0"/>
    <n v="0"/>
    <n v="0"/>
    <n v="0"/>
    <n v="0"/>
    <n v="0.14499999999999999"/>
    <n v="0"/>
  </r>
  <r>
    <x v="3"/>
    <x v="229"/>
    <n v="0.115"/>
    <n v="0.115"/>
    <n v="0"/>
    <n v="0"/>
    <n v="0"/>
    <n v="0"/>
    <n v="0"/>
    <n v="0"/>
    <n v="0"/>
    <n v="0"/>
    <n v="0"/>
    <n v="0"/>
    <n v="0"/>
  </r>
  <r>
    <x v="3"/>
    <x v="140"/>
    <n v="0"/>
    <n v="0"/>
    <n v="0"/>
    <n v="0"/>
    <n v="0"/>
    <n v="0"/>
    <n v="0"/>
    <n v="0"/>
    <n v="0"/>
    <n v="0"/>
    <n v="0"/>
    <n v="0"/>
    <n v="0"/>
  </r>
  <r>
    <x v="3"/>
    <x v="176"/>
    <n v="0"/>
    <n v="0"/>
    <n v="0"/>
    <n v="0"/>
    <n v="0"/>
    <n v="0"/>
    <n v="0"/>
    <n v="0"/>
    <n v="0"/>
    <n v="0"/>
    <n v="0"/>
    <n v="0"/>
    <n v="0"/>
  </r>
  <r>
    <x v="3"/>
    <x v="195"/>
    <n v="0"/>
    <n v="0"/>
    <n v="0"/>
    <n v="0"/>
    <n v="0"/>
    <n v="0"/>
    <n v="0"/>
    <n v="0"/>
    <n v="0"/>
    <n v="0"/>
    <n v="0"/>
    <n v="0"/>
    <n v="0"/>
  </r>
  <r>
    <x v="3"/>
    <x v="206"/>
    <n v="0"/>
    <n v="0"/>
    <n v="0"/>
    <n v="0"/>
    <n v="0"/>
    <n v="0"/>
    <n v="0"/>
    <n v="0"/>
    <n v="0"/>
    <n v="0"/>
    <n v="0"/>
    <n v="0"/>
    <n v="0"/>
  </r>
  <r>
    <x v="3"/>
    <x v="213"/>
    <n v="0"/>
    <n v="0"/>
    <n v="0"/>
    <n v="0"/>
    <n v="0"/>
    <n v="0"/>
    <n v="0"/>
    <n v="0"/>
    <n v="0"/>
    <n v="0"/>
    <n v="0"/>
    <n v="0"/>
    <n v="0"/>
  </r>
  <r>
    <x v="3"/>
    <x v="218"/>
    <n v="0"/>
    <n v="0"/>
    <n v="0"/>
    <n v="0"/>
    <n v="0"/>
    <n v="0"/>
    <n v="0"/>
    <n v="0"/>
    <n v="0"/>
    <n v="0"/>
    <n v="0"/>
    <n v="0"/>
    <n v="0"/>
  </r>
  <r>
    <x v="3"/>
    <x v="220"/>
    <n v="0"/>
    <n v="0"/>
    <n v="0"/>
    <n v="0"/>
    <n v="0"/>
    <n v="0"/>
    <n v="0"/>
    <n v="0"/>
    <n v="0"/>
    <n v="0"/>
    <n v="0"/>
    <n v="0"/>
    <n v="0"/>
  </r>
  <r>
    <x v="3"/>
    <x v="223"/>
    <n v="0"/>
    <n v="0"/>
    <n v="0"/>
    <n v="0"/>
    <n v="0"/>
    <n v="0"/>
    <n v="0"/>
    <n v="0"/>
    <n v="0"/>
    <n v="0"/>
    <n v="0"/>
    <n v="0"/>
    <n v="0"/>
  </r>
  <r>
    <x v="3"/>
    <x v="225"/>
    <n v="0"/>
    <n v="0"/>
    <n v="0"/>
    <n v="0"/>
    <n v="0"/>
    <n v="0"/>
    <n v="0"/>
    <n v="0"/>
    <n v="0"/>
    <n v="0"/>
    <n v="0"/>
    <n v="0"/>
    <n v="0"/>
  </r>
  <r>
    <x v="3"/>
    <x v="226"/>
    <n v="0"/>
    <n v="0"/>
    <n v="0"/>
    <n v="0"/>
    <n v="0"/>
    <n v="0"/>
    <n v="0"/>
    <n v="0"/>
    <n v="0"/>
    <n v="0"/>
    <n v="0"/>
    <n v="0"/>
    <n v="0"/>
  </r>
  <r>
    <x v="3"/>
    <x v="227"/>
    <n v="0"/>
    <n v="0"/>
    <n v="0"/>
    <n v="0"/>
    <n v="0"/>
    <n v="0"/>
    <n v="0"/>
    <n v="0"/>
    <n v="0"/>
    <n v="0"/>
    <n v="0"/>
    <n v="0"/>
    <n v="0"/>
  </r>
  <r>
    <x v="3"/>
    <x v="230"/>
    <n v="0"/>
    <n v="0"/>
    <n v="0"/>
    <n v="0"/>
    <n v="0"/>
    <n v="0"/>
    <n v="0"/>
    <n v="0"/>
    <n v="0"/>
    <n v="0"/>
    <n v="0"/>
    <n v="0"/>
    <n v="0"/>
  </r>
  <r>
    <x v="3"/>
    <x v="232"/>
    <n v="0"/>
    <n v="0"/>
    <n v="0"/>
    <n v="0"/>
    <n v="0"/>
    <n v="0"/>
    <n v="0"/>
    <n v="0"/>
    <n v="0"/>
    <n v="0"/>
    <n v="0"/>
    <n v="0"/>
    <n v="0"/>
  </r>
  <r>
    <x v="3"/>
    <x v="233"/>
    <n v="0"/>
    <n v="0"/>
    <n v="0"/>
    <n v="0"/>
    <n v="0"/>
    <n v="0"/>
    <n v="0"/>
    <n v="0"/>
    <n v="0"/>
    <n v="0"/>
    <n v="0"/>
    <n v="0"/>
    <n v="0"/>
  </r>
  <r>
    <x v="3"/>
    <x v="234"/>
    <n v="0"/>
    <n v="0"/>
    <n v="0"/>
    <n v="0"/>
    <n v="0"/>
    <n v="0"/>
    <n v="0"/>
    <n v="0"/>
    <n v="0"/>
    <n v="0"/>
    <n v="0"/>
    <n v="0"/>
    <n v="0"/>
  </r>
  <r>
    <x v="3"/>
    <x v="235"/>
    <n v="0"/>
    <n v="0"/>
    <n v="0"/>
    <n v="0"/>
    <n v="0"/>
    <n v="0"/>
    <n v="0"/>
    <n v="0"/>
    <n v="0"/>
    <n v="0"/>
    <n v="0"/>
    <n v="0"/>
    <n v="0"/>
  </r>
  <r>
    <x v="3"/>
    <x v="236"/>
    <n v="0"/>
    <n v="0"/>
    <n v="0"/>
    <n v="0"/>
    <n v="0"/>
    <n v="0"/>
    <n v="0"/>
    <n v="0"/>
    <n v="0"/>
    <n v="0"/>
    <n v="0"/>
    <n v="0"/>
    <n v="0"/>
  </r>
  <r>
    <x v="3"/>
    <x v="237"/>
    <n v="0"/>
    <n v="0"/>
    <n v="0"/>
    <n v="0"/>
    <n v="0"/>
    <n v="0"/>
    <n v="0"/>
    <n v="0"/>
    <n v="0"/>
    <n v="0"/>
    <n v="0"/>
    <n v="0"/>
    <n v="0"/>
  </r>
  <r>
    <x v="4"/>
    <x v="0"/>
    <n v="23753643.673"/>
    <n v="1873635.1189999999"/>
    <n v="1667470.0730000001"/>
    <n v="1715179.76"/>
    <n v="1654619.662"/>
    <n v="1950839.2709999999"/>
    <n v="1974797.2309999999"/>
    <n v="2178357.8840000001"/>
    <n v="2268412.568"/>
    <n v="2193090.1579999998"/>
    <n v="2150120.6949999998"/>
    <n v="1995079.047"/>
    <n v="2132042.2050000001"/>
  </r>
  <r>
    <x v="4"/>
    <x v="3"/>
    <n v="22281368.503000006"/>
    <n v="1263304.8700000001"/>
    <n v="1591756.4140000001"/>
    <n v="1850196.85"/>
    <n v="1564998.2450000001"/>
    <n v="1915014.145"/>
    <n v="1720938.844"/>
    <n v="1920053.6040000001"/>
    <n v="1946891.608"/>
    <n v="2041426.2609999999"/>
    <n v="2110988.2489999998"/>
    <n v="2078920.26"/>
    <n v="2276879.1529999999"/>
  </r>
  <r>
    <x v="4"/>
    <x v="1"/>
    <n v="20097026.963999998"/>
    <n v="1550175.7450000001"/>
    <n v="1336630.9169999999"/>
    <n v="1646802.4129999999"/>
    <n v="1497349.3"/>
    <n v="1472673.936"/>
    <n v="1426758.879"/>
    <n v="1845643.7409999999"/>
    <n v="1645396.53"/>
    <n v="1901144.263"/>
    <n v="1857909.99"/>
    <n v="1932760.4140000001"/>
    <n v="1983780.8359999999"/>
  </r>
  <r>
    <x v="4"/>
    <x v="4"/>
    <n v="12288503.154000001"/>
    <n v="784668.40700000001"/>
    <n v="745349.826"/>
    <n v="966707.853"/>
    <n v="1016658.552"/>
    <n v="1212747.5859999999"/>
    <n v="1072674.2"/>
    <n v="1394449.551"/>
    <n v="973831.88800000004"/>
    <n v="1023133.528"/>
    <n v="925943.22100000002"/>
    <n v="1004745.225"/>
    <n v="1167593.317"/>
  </r>
  <r>
    <x v="4"/>
    <x v="5"/>
    <n v="12119734.060999997"/>
    <n v="711380.23600000003"/>
    <n v="777842.84900000005"/>
    <n v="994618.13199999998"/>
    <n v="892733.63699999999"/>
    <n v="1113139.879"/>
    <n v="1057284.6470000001"/>
    <n v="1199806.753"/>
    <n v="1011752.97"/>
    <n v="965381.54700000002"/>
    <n v="1163089.8189999999"/>
    <n v="1109898.2679999999"/>
    <n v="1122805.324"/>
  </r>
  <r>
    <x v="4"/>
    <x v="7"/>
    <n v="8425089.1110000014"/>
    <n v="461872.35700000002"/>
    <n v="801447.41799999995"/>
    <n v="630726.03700000001"/>
    <n v="636754.88100000005"/>
    <n v="714077.43500000006"/>
    <n v="637838.27800000005"/>
    <n v="715663.32400000002"/>
    <n v="615312.95600000001"/>
    <n v="620380.51"/>
    <n v="846327.65899999999"/>
    <n v="789161.38699999999"/>
    <n v="955526.86899999995"/>
  </r>
  <r>
    <x v="4"/>
    <x v="2"/>
    <n v="8176609.7159999991"/>
    <n v="1040301.093"/>
    <n v="766820.40700000001"/>
    <n v="733879.43599999999"/>
    <n v="591140.89800000004"/>
    <n v="687476.58600000001"/>
    <n v="503668.48599999998"/>
    <n v="429603.59100000001"/>
    <n v="588224.96600000001"/>
    <n v="502153.30499999999"/>
    <n v="527863.04599999997"/>
    <n v="737414.92500000005"/>
    <n v="1068062.977"/>
  </r>
  <r>
    <x v="4"/>
    <x v="21"/>
    <n v="7607955.6420000009"/>
    <n v="568850.24100000004"/>
    <n v="604579.45299999998"/>
    <n v="623518.22900000005"/>
    <n v="755990.43200000003"/>
    <n v="667494.848"/>
    <n v="625608.56299999997"/>
    <n v="735140.49600000004"/>
    <n v="652527.94999999995"/>
    <n v="697272.63699999999"/>
    <n v="762869.76899999997"/>
    <n v="428435.91800000001"/>
    <n v="485667.10600000003"/>
  </r>
  <r>
    <x v="4"/>
    <x v="19"/>
    <n v="6946016.3530000001"/>
    <n v="154535.658"/>
    <n v="186393.21100000001"/>
    <n v="316394.76799999998"/>
    <n v="305518.47899999999"/>
    <n v="1136804.534"/>
    <n v="797680.32299999997"/>
    <n v="1212147.9909999999"/>
    <n v="462877.598"/>
    <n v="733107.39300000004"/>
    <n v="476399.51799999998"/>
    <n v="283506.93099999998"/>
    <n v="880649.94900000002"/>
  </r>
  <r>
    <x v="4"/>
    <x v="8"/>
    <n v="6822628.9939999999"/>
    <n v="428474.6"/>
    <n v="425221.38699999999"/>
    <n v="492155.52799999999"/>
    <n v="482690.467"/>
    <n v="517895.39399999997"/>
    <n v="530352.62399999995"/>
    <n v="629291.77599999995"/>
    <n v="568142.23800000001"/>
    <n v="749141.7"/>
    <n v="782151.71799999999"/>
    <n v="567586.82299999997"/>
    <n v="649524.73899999994"/>
  </r>
  <r>
    <x v="4"/>
    <x v="11"/>
    <n v="6806375.0930000003"/>
    <n v="467056.10700000002"/>
    <n v="416834.576"/>
    <n v="527050.55900000001"/>
    <n v="498309.038"/>
    <n v="597418.83700000006"/>
    <n v="569946.27099999995"/>
    <n v="564114.05700000003"/>
    <n v="528228.12300000002"/>
    <n v="576826.91299999994"/>
    <n v="675018.56200000003"/>
    <n v="675453.77300000004"/>
    <n v="710118.277"/>
  </r>
  <r>
    <x v="4"/>
    <x v="9"/>
    <n v="6531630.9699999988"/>
    <n v="373007.55800000002"/>
    <n v="478965.158"/>
    <n v="499721.10800000001"/>
    <n v="583449.15500000003"/>
    <n v="502116.49599999998"/>
    <n v="510334.19300000003"/>
    <n v="509465.03100000002"/>
    <n v="611428.52099999995"/>
    <n v="524108.46600000001"/>
    <n v="678517.48699999996"/>
    <n v="600000.01599999995"/>
    <n v="660517.78099999996"/>
  </r>
  <r>
    <x v="4"/>
    <x v="6"/>
    <n v="6116450.7580000004"/>
    <n v="463016.96899999998"/>
    <n v="439040.04499999998"/>
    <n v="515735.66100000002"/>
    <n v="471234.28200000001"/>
    <n v="508502.91899999999"/>
    <n v="492390.23100000003"/>
    <n v="383445.78"/>
    <n v="428940.11599999998"/>
    <n v="626254.10100000002"/>
    <n v="579992.48899999994"/>
    <n v="603834.18799999997"/>
    <n v="604063.97699999996"/>
  </r>
  <r>
    <x v="4"/>
    <x v="24"/>
    <n v="5588390.4110000003"/>
    <n v="254136.23699999999"/>
    <n v="548816.78500000003"/>
    <n v="742153.26300000004"/>
    <n v="530698.01199999999"/>
    <n v="571848.96100000001"/>
    <n v="567152.09699999995"/>
    <n v="571484.87300000002"/>
    <n v="343703.30800000002"/>
    <n v="320793.734"/>
    <n v="365850.95600000001"/>
    <n v="426287.55"/>
    <n v="345464.63500000001"/>
  </r>
  <r>
    <x v="4"/>
    <x v="14"/>
    <n v="4434186.176"/>
    <n v="314333.01799999998"/>
    <n v="293962.01400000002"/>
    <n v="352584.24400000001"/>
    <n v="385376.76299999998"/>
    <n v="423184.299"/>
    <n v="328390.45600000001"/>
    <n v="361018.93099999998"/>
    <n v="346686.12"/>
    <n v="355796.08100000001"/>
    <n v="457002.679"/>
    <n v="410692.44500000001"/>
    <n v="405159.12599999999"/>
  </r>
  <r>
    <x v="4"/>
    <x v="10"/>
    <n v="3871277.6529999999"/>
    <n v="255516.72099999999"/>
    <n v="262050.36300000001"/>
    <n v="325075.21500000003"/>
    <n v="316172.68699999998"/>
    <n v="338827.00199999998"/>
    <n v="321329.18400000001"/>
    <n v="305656.022"/>
    <n v="319367.984"/>
    <n v="357739.29300000001"/>
    <n v="333019.989"/>
    <n v="417534.51699999999"/>
    <n v="318988.67599999998"/>
  </r>
  <r>
    <x v="4"/>
    <x v="12"/>
    <n v="3856922.35"/>
    <n v="235877.49"/>
    <n v="247253.13500000001"/>
    <n v="281396.21899999998"/>
    <n v="262064.91"/>
    <n v="373773.19300000003"/>
    <n v="272595.37"/>
    <n v="295851.15299999999"/>
    <n v="417055.11599999998"/>
    <n v="343364.29"/>
    <n v="391745.68900000001"/>
    <n v="386639.07799999998"/>
    <n v="349306.70699999999"/>
  </r>
  <r>
    <x v="4"/>
    <x v="16"/>
    <n v="3604584.9010000001"/>
    <n v="215574.861"/>
    <n v="300639.15899999999"/>
    <n v="291911.85100000002"/>
    <n v="264458.15100000001"/>
    <n v="294155.59100000001"/>
    <n v="287292.18199999997"/>
    <n v="273586.73700000002"/>
    <n v="250716.641"/>
    <n v="278196.962"/>
    <n v="372977.16499999998"/>
    <n v="363235.58100000001"/>
    <n v="411840.02"/>
  </r>
  <r>
    <x v="4"/>
    <x v="20"/>
    <n v="3097171.2140000002"/>
    <n v="282838.31400000001"/>
    <n v="250830.897"/>
    <n v="257386.13500000001"/>
    <n v="231174.266"/>
    <n v="290225.21799999999"/>
    <n v="274661.78399999999"/>
    <n v="255478.185"/>
    <n v="210369.78899999999"/>
    <n v="292094.228"/>
    <n v="300255.86099999998"/>
    <n v="196898.96"/>
    <n v="254957.57699999999"/>
  </r>
  <r>
    <x v="4"/>
    <x v="13"/>
    <n v="2936030.2560000001"/>
    <n v="232338.685"/>
    <n v="254149.58300000001"/>
    <n v="230919.67600000001"/>
    <n v="255751.84299999999"/>
    <n v="285209.58100000001"/>
    <n v="279171.01799999998"/>
    <n v="223046.64799999999"/>
    <n v="171710.26300000001"/>
    <n v="223514.27499999999"/>
    <n v="236215.356"/>
    <n v="262587.16700000002"/>
    <n v="281416.16100000002"/>
  </r>
  <r>
    <x v="4"/>
    <x v="22"/>
    <n v="2924205.3229999999"/>
    <n v="195742.22399999999"/>
    <n v="210859.62"/>
    <n v="235012.465"/>
    <n v="206895.315"/>
    <n v="274699.57199999999"/>
    <n v="259481.81200000001"/>
    <n v="224409.42"/>
    <n v="181061.42499999999"/>
    <n v="243884.649"/>
    <n v="288654.04800000001"/>
    <n v="305850.663"/>
    <n v="297654.11"/>
  </r>
  <r>
    <x v="4"/>
    <x v="23"/>
    <n v="2791322.6520000002"/>
    <n v="212340.19200000001"/>
    <n v="206913.48"/>
    <n v="221001.95699999999"/>
    <n v="200143.42300000001"/>
    <n v="225547.16"/>
    <n v="250585.959"/>
    <n v="206570.49600000001"/>
    <n v="244955.63800000001"/>
    <n v="240858.43799999999"/>
    <n v="246215.226"/>
    <n v="270432.91899999999"/>
    <n v="265757.76400000002"/>
  </r>
  <r>
    <x v="4"/>
    <x v="38"/>
    <n v="2687087.6149999998"/>
    <n v="132387.51999999999"/>
    <n v="116344.71400000001"/>
    <n v="161116.51300000001"/>
    <n v="144286.06899999999"/>
    <n v="223594.34400000001"/>
    <n v="244538.13099999999"/>
    <n v="273904.973"/>
    <n v="273706.57699999999"/>
    <n v="278121.52100000001"/>
    <n v="316472.52600000001"/>
    <n v="257610.992"/>
    <n v="265003.73499999999"/>
  </r>
  <r>
    <x v="4"/>
    <x v="15"/>
    <n v="2603611.2029999997"/>
    <n v="221340.90599999999"/>
    <n v="142428.28400000001"/>
    <n v="259322.00399999999"/>
    <n v="117288.29"/>
    <n v="251239.88099999999"/>
    <n v="156604.26699999999"/>
    <n v="216398.91200000001"/>
    <n v="201842.592"/>
    <n v="190632.56"/>
    <n v="235127.99"/>
    <n v="294477.69099999999"/>
    <n v="316907.826"/>
  </r>
  <r>
    <x v="4"/>
    <x v="17"/>
    <n v="2596477.4059999995"/>
    <n v="159029.33100000001"/>
    <n v="220374.815"/>
    <n v="214194.554"/>
    <n v="189476.24400000001"/>
    <n v="240075.47"/>
    <n v="191697.774"/>
    <n v="247385.35800000001"/>
    <n v="153979.557"/>
    <n v="210895.06599999999"/>
    <n v="252919.68299999999"/>
    <n v="265593.63400000002"/>
    <n v="250855.92"/>
  </r>
  <r>
    <x v="4"/>
    <x v="46"/>
    <n v="2235548.568"/>
    <n v="110460.163"/>
    <n v="124693.86599999999"/>
    <n v="197496.86600000001"/>
    <n v="91372.047999999995"/>
    <n v="120617.784"/>
    <n v="361731.071"/>
    <n v="431723.30499999999"/>
    <n v="120183.16499999999"/>
    <n v="87668.853000000003"/>
    <n v="157292.565"/>
    <n v="103200.261"/>
    <n v="329108.62099999998"/>
  </r>
  <r>
    <x v="4"/>
    <x v="49"/>
    <n v="2226215.4280000003"/>
    <n v="54768.124000000003"/>
    <n v="64773.773999999998"/>
    <n v="168677.761"/>
    <n v="211885.07800000001"/>
    <n v="215398.77600000001"/>
    <n v="293681.158"/>
    <n v="307168.86599999998"/>
    <n v="96104.452999999994"/>
    <n v="147957.63"/>
    <n v="136668.614"/>
    <n v="132236.337"/>
    <n v="396894.85700000002"/>
  </r>
  <r>
    <x v="4"/>
    <x v="18"/>
    <n v="2219561.5590000004"/>
    <n v="148212.36199999999"/>
    <n v="119242.086"/>
    <n v="177745.992"/>
    <n v="152609.58300000001"/>
    <n v="182750.541"/>
    <n v="128134.702"/>
    <n v="144182.29199999999"/>
    <n v="251232.973"/>
    <n v="273437.40100000001"/>
    <n v="212854.25599999999"/>
    <n v="278184.78200000001"/>
    <n v="150974.58900000001"/>
  </r>
  <r>
    <x v="4"/>
    <x v="29"/>
    <n v="2033537.287"/>
    <n v="118967.304"/>
    <n v="127224.361"/>
    <n v="137576.68299999999"/>
    <n v="148168.95800000001"/>
    <n v="151708.73199999999"/>
    <n v="154785.58600000001"/>
    <n v="187701.10699999999"/>
    <n v="202550.454"/>
    <n v="188436.147"/>
    <n v="203707.83100000001"/>
    <n v="201511.10399999999"/>
    <n v="211199.02"/>
  </r>
  <r>
    <x v="4"/>
    <x v="25"/>
    <n v="2013962.1309999998"/>
    <n v="132520.40100000001"/>
    <n v="149393.09"/>
    <n v="210141.86300000001"/>
    <n v="163858.761"/>
    <n v="185213.49299999999"/>
    <n v="148683.96"/>
    <n v="152705.114"/>
    <n v="204076.54800000001"/>
    <n v="153609.883"/>
    <n v="169699.23800000001"/>
    <n v="131183.12899999999"/>
    <n v="212876.65100000001"/>
  </r>
  <r>
    <x v="4"/>
    <x v="34"/>
    <n v="1906713.504"/>
    <n v="137595.788"/>
    <n v="96941.304000000004"/>
    <n v="213950.592"/>
    <n v="149317.236"/>
    <n v="144642.83799999999"/>
    <n v="177152.40400000001"/>
    <n v="162943.06099999999"/>
    <n v="166083.65400000001"/>
    <n v="201570.149"/>
    <n v="192507.514"/>
    <n v="137085.247"/>
    <n v="126923.717"/>
  </r>
  <r>
    <x v="4"/>
    <x v="27"/>
    <n v="1864022.2949999999"/>
    <n v="107393.553"/>
    <n v="113889.071"/>
    <n v="138559.31700000001"/>
    <n v="129770.749"/>
    <n v="126687.27899999999"/>
    <n v="83095.577999999994"/>
    <n v="181894.035"/>
    <n v="103821.696"/>
    <n v="107096.287"/>
    <n v="228757.16899999999"/>
    <n v="318320.30599999998"/>
    <n v="224737.255"/>
  </r>
  <r>
    <x v="4"/>
    <x v="28"/>
    <n v="1804919.1509999998"/>
    <n v="118424.04700000001"/>
    <n v="112273.61199999999"/>
    <n v="176676.51699999999"/>
    <n v="127693.40300000001"/>
    <n v="161677.44099999999"/>
    <n v="141985.01500000001"/>
    <n v="171136.49"/>
    <n v="142125.68799999999"/>
    <n v="152744.78899999999"/>
    <n v="180486.92600000001"/>
    <n v="160069.69899999999"/>
    <n v="159625.524"/>
  </r>
  <r>
    <x v="4"/>
    <x v="40"/>
    <n v="1717269.5989999999"/>
    <n v="37404.544999999998"/>
    <n v="51611.731"/>
    <n v="124571.473"/>
    <n v="86444.985000000001"/>
    <n v="183310.33100000001"/>
    <n v="187957.73300000001"/>
    <n v="264231.44"/>
    <n v="159348.37899999999"/>
    <n v="112394.912"/>
    <n v="92149.445999999996"/>
    <n v="135087.77100000001"/>
    <n v="282756.853"/>
  </r>
  <r>
    <x v="4"/>
    <x v="26"/>
    <n v="1662530.9659999998"/>
    <n v="176106.53"/>
    <n v="131430.56599999999"/>
    <n v="108023.715"/>
    <n v="148113.12899999999"/>
    <n v="159994.489"/>
    <n v="132949.56200000001"/>
    <n v="149506.18799999999"/>
    <n v="120052.156"/>
    <n v="154790.484"/>
    <n v="121633.64"/>
    <n v="128648.166"/>
    <n v="131282.34099999999"/>
  </r>
  <r>
    <x v="4"/>
    <x v="33"/>
    <n v="1608958.9489999998"/>
    <n v="71476.993000000002"/>
    <n v="92244.482000000004"/>
    <n v="127451.686"/>
    <n v="207624.72"/>
    <n v="165321.95000000001"/>
    <n v="75365.600000000006"/>
    <n v="193308.04399999999"/>
    <n v="300885.99900000001"/>
    <n v="282292.50199999998"/>
    <n v="21983.816999999999"/>
    <n v="20117.151999999998"/>
    <n v="50886.004000000001"/>
  </r>
  <r>
    <x v="4"/>
    <x v="35"/>
    <n v="1590358.0029999998"/>
    <n v="97653.548999999999"/>
    <n v="107501.61199999999"/>
    <n v="144205.30100000001"/>
    <n v="130276.606"/>
    <n v="174427.95600000001"/>
    <n v="141819.02499999999"/>
    <n v="117450.262"/>
    <n v="95306.83"/>
    <n v="116936.13099999999"/>
    <n v="144533.71900000001"/>
    <n v="146939.541"/>
    <n v="173307.47099999999"/>
  </r>
  <r>
    <x v="4"/>
    <x v="37"/>
    <n v="1567267.6449999998"/>
    <n v="104073.27"/>
    <n v="98395.831000000006"/>
    <n v="166955.19"/>
    <n v="121223.136"/>
    <n v="86793.258000000002"/>
    <n v="98312.400999999998"/>
    <n v="134116.35399999999"/>
    <n v="113903.049"/>
    <n v="122617.558"/>
    <n v="144708.23199999999"/>
    <n v="206825.815"/>
    <n v="169343.55100000001"/>
  </r>
  <r>
    <x v="4"/>
    <x v="31"/>
    <n v="1530537.6410000001"/>
    <n v="89680.028000000006"/>
    <n v="106117.488"/>
    <n v="125233.82"/>
    <n v="103637.557"/>
    <n v="143952.505"/>
    <n v="124797.645"/>
    <n v="141044.49100000001"/>
    <n v="128498.933"/>
    <n v="136452.584"/>
    <n v="155211.05499999999"/>
    <n v="133848.25899999999"/>
    <n v="142063.27600000001"/>
  </r>
  <r>
    <x v="4"/>
    <x v="30"/>
    <n v="1495465.8210000002"/>
    <n v="128668.196"/>
    <n v="105690.485"/>
    <n v="120548.08100000001"/>
    <n v="126833.5"/>
    <n v="147556.17300000001"/>
    <n v="115355.883"/>
    <n v="126587.122"/>
    <n v="111226.53200000001"/>
    <n v="130958.228"/>
    <n v="136420.886"/>
    <n v="126520.209"/>
    <n v="119100.526"/>
  </r>
  <r>
    <x v="4"/>
    <x v="36"/>
    <n v="1493795.933"/>
    <n v="120264.10799999999"/>
    <n v="88683.656000000003"/>
    <n v="136660.859"/>
    <n v="102193.692"/>
    <n v="152630.027"/>
    <n v="98529.751000000004"/>
    <n v="114358.149"/>
    <n v="121264.879"/>
    <n v="134784.48800000001"/>
    <n v="146360.41800000001"/>
    <n v="143132.587"/>
    <n v="134933.31899999999"/>
  </r>
  <r>
    <x v="4"/>
    <x v="47"/>
    <n v="989118.97999999986"/>
    <n v="69150.187000000005"/>
    <n v="49556.936000000002"/>
    <n v="125849.895"/>
    <n v="77483.794999999998"/>
    <n v="79999.906000000003"/>
    <n v="90805.922999999995"/>
    <n v="80094.895000000004"/>
    <n v="99612.922999999995"/>
    <n v="79239.797000000006"/>
    <n v="75691.233999999997"/>
    <n v="76251.290999999997"/>
    <n v="85382.198000000004"/>
  </r>
  <r>
    <x v="4"/>
    <x v="39"/>
    <n v="963659.18099999998"/>
    <n v="72413.654999999999"/>
    <n v="81097.123999999996"/>
    <n v="69421.635999999999"/>
    <n v="58723.417999999998"/>
    <n v="74260.445999999996"/>
    <n v="81717.217999999993"/>
    <n v="77982.808000000005"/>
    <n v="82375.512000000002"/>
    <n v="82355.717000000004"/>
    <n v="106434.371"/>
    <n v="93395.410999999993"/>
    <n v="83481.865000000005"/>
  </r>
  <r>
    <x v="4"/>
    <x v="51"/>
    <n v="930871.09700000007"/>
    <n v="69698.05"/>
    <n v="49088.247000000003"/>
    <n v="81385.282000000007"/>
    <n v="67039.441999999995"/>
    <n v="92937.236000000004"/>
    <n v="63289.394"/>
    <n v="92504.138000000006"/>
    <n v="71035.023000000001"/>
    <n v="51011.908000000003"/>
    <n v="113945.128"/>
    <n v="81035.688999999998"/>
    <n v="97901.56"/>
  </r>
  <r>
    <x v="4"/>
    <x v="43"/>
    <n v="917668.46800000011"/>
    <n v="68446.528000000006"/>
    <n v="69114.755999999994"/>
    <n v="82925.835999999996"/>
    <n v="74547.870999999999"/>
    <n v="85580.695000000007"/>
    <n v="72680.805999999997"/>
    <n v="66861.937000000005"/>
    <n v="65502.580999999998"/>
    <n v="75675.758000000002"/>
    <n v="83931.03"/>
    <n v="87481.054000000004"/>
    <n v="84919.615999999995"/>
  </r>
  <r>
    <x v="4"/>
    <x v="48"/>
    <n v="838469.62900000007"/>
    <n v="45536.542999999998"/>
    <n v="45081.355000000003"/>
    <n v="61258.434999999998"/>
    <n v="80605.115000000005"/>
    <n v="83119.183000000005"/>
    <n v="82134.631999999998"/>
    <n v="50791.445"/>
    <n v="73078.808999999994"/>
    <n v="72456.063999999998"/>
    <n v="73037.023000000001"/>
    <n v="80327.588000000003"/>
    <n v="91043.437000000005"/>
  </r>
  <r>
    <x v="4"/>
    <x v="32"/>
    <n v="838368.93599999999"/>
    <n v="54734.326999999997"/>
    <n v="56294.118999999999"/>
    <n v="61643.883000000002"/>
    <n v="65879.125"/>
    <n v="61090.898000000001"/>
    <n v="61802.555"/>
    <n v="67052.490999999995"/>
    <n v="77189.629000000001"/>
    <n v="74559.642000000007"/>
    <n v="72888.523000000001"/>
    <n v="93764.683000000005"/>
    <n v="91469.061000000002"/>
  </r>
  <r>
    <x v="4"/>
    <x v="44"/>
    <n v="837979.33999999985"/>
    <n v="49000.330999999998"/>
    <n v="54375.610999999997"/>
    <n v="73419.678"/>
    <n v="68411.573999999993"/>
    <n v="65367.597000000002"/>
    <n v="65601.256999999998"/>
    <n v="93292.585000000006"/>
    <n v="78865.466"/>
    <n v="68037.058000000005"/>
    <n v="76576.293999999994"/>
    <n v="80121.301000000007"/>
    <n v="64910.588000000003"/>
  </r>
  <r>
    <x v="4"/>
    <x v="50"/>
    <n v="820311.28299999994"/>
    <n v="76058.510999999999"/>
    <n v="61092.913"/>
    <n v="68662.289000000004"/>
    <n v="37993.741000000002"/>
    <n v="69255.434999999998"/>
    <n v="48996.995000000003"/>
    <n v="46941.745000000003"/>
    <n v="63909.337"/>
    <n v="88896.706000000006"/>
    <n v="65621.471999999994"/>
    <n v="97146.688999999998"/>
    <n v="95735.45"/>
  </r>
  <r>
    <x v="4"/>
    <x v="41"/>
    <n v="796655.52399999998"/>
    <n v="38092.442999999999"/>
    <n v="42756.673000000003"/>
    <n v="59522.163"/>
    <n v="43561.671000000002"/>
    <n v="51191.74"/>
    <n v="56602.21"/>
    <n v="72801.126999999993"/>
    <n v="48739.930999999997"/>
    <n v="94886.485000000001"/>
    <n v="117320.008"/>
    <n v="95723.282999999996"/>
    <n v="75457.789999999994"/>
  </r>
  <r>
    <x v="4"/>
    <x v="58"/>
    <n v="762372.69800000009"/>
    <n v="72871.06"/>
    <n v="59361.173000000003"/>
    <n v="89588.937000000005"/>
    <n v="73332.34"/>
    <n v="71713.089000000007"/>
    <n v="63015.896999999997"/>
    <n v="52364.803"/>
    <n v="57878.15"/>
    <n v="45953.667000000001"/>
    <n v="54688.044999999998"/>
    <n v="57087.038999999997"/>
    <n v="64518.498"/>
  </r>
  <r>
    <x v="4"/>
    <x v="42"/>
    <n v="726129.24600000004"/>
    <n v="58237.847999999998"/>
    <n v="48727.41"/>
    <n v="55175.23"/>
    <n v="55039.972999999998"/>
    <n v="66848.065000000002"/>
    <n v="71123.660999999993"/>
    <n v="61174.271999999997"/>
    <n v="58513.300999999999"/>
    <n v="66924.206999999995"/>
    <n v="62813.495999999999"/>
    <n v="62298.722999999998"/>
    <n v="59253.06"/>
  </r>
  <r>
    <x v="4"/>
    <x v="57"/>
    <n v="653473.21699999995"/>
    <n v="59008.713000000003"/>
    <n v="43159.192999999999"/>
    <n v="104505.148"/>
    <n v="37893.758000000002"/>
    <n v="71922.718999999997"/>
    <n v="41373.947999999997"/>
    <n v="40510.680999999997"/>
    <n v="12227.948"/>
    <n v="71396.596999999994"/>
    <n v="60718.482000000004"/>
    <n v="44459.540999999997"/>
    <n v="66296.489000000001"/>
  </r>
  <r>
    <x v="4"/>
    <x v="56"/>
    <n v="504250.40899999999"/>
    <n v="31011.962"/>
    <n v="20407.214"/>
    <n v="57472.470999999998"/>
    <n v="27039.532999999999"/>
    <n v="77228.597999999998"/>
    <n v="39763.122000000003"/>
    <n v="29739.233"/>
    <n v="36140.856"/>
    <n v="38452.976999999999"/>
    <n v="26686.264999999999"/>
    <n v="69873.569000000003"/>
    <n v="50434.608999999997"/>
  </r>
  <r>
    <x v="4"/>
    <x v="62"/>
    <n v="492824.3789999999"/>
    <n v="24050.855"/>
    <n v="22535.32"/>
    <n v="29350.54"/>
    <n v="29265.275000000001"/>
    <n v="73205.919999999998"/>
    <n v="72660.138999999996"/>
    <n v="54119.847000000002"/>
    <n v="41878.67"/>
    <n v="43005.006000000001"/>
    <n v="46947.428999999996"/>
    <n v="30270.616999999998"/>
    <n v="25534.760999999999"/>
  </r>
  <r>
    <x v="4"/>
    <x v="54"/>
    <n v="487294.37599999999"/>
    <n v="42125.088000000003"/>
    <n v="36558.101000000002"/>
    <n v="57902.502999999997"/>
    <n v="50944.544000000002"/>
    <n v="60759.934000000001"/>
    <n v="56118.737999999998"/>
    <n v="33406.127"/>
    <n v="29551.82"/>
    <n v="13771.189"/>
    <n v="29379.164000000001"/>
    <n v="38049.311000000002"/>
    <n v="38727.857000000004"/>
  </r>
  <r>
    <x v="4"/>
    <x v="63"/>
    <n v="411512.53599999996"/>
    <n v="24015.56"/>
    <n v="26640.488000000001"/>
    <n v="38321.184000000001"/>
    <n v="26489.593000000001"/>
    <n v="38530.512999999999"/>
    <n v="32621.924999999999"/>
    <n v="27693.792000000001"/>
    <n v="36920.402000000002"/>
    <n v="28079.165000000001"/>
    <n v="44778.071000000004"/>
    <n v="43187.023999999998"/>
    <n v="44234.819000000003"/>
  </r>
  <r>
    <x v="4"/>
    <x v="61"/>
    <n v="398240.23099999997"/>
    <n v="22262.844000000001"/>
    <n v="25048.503000000001"/>
    <n v="31684.928"/>
    <n v="30020.411"/>
    <n v="36174.714"/>
    <n v="36243.258999999998"/>
    <n v="34866.159"/>
    <n v="35723.748"/>
    <n v="40244.593999999997"/>
    <n v="41091.94"/>
    <n v="32592.109"/>
    <n v="32287.022000000001"/>
  </r>
  <r>
    <x v="4"/>
    <x v="73"/>
    <n v="386607.16899999999"/>
    <n v="5313.8639999999996"/>
    <n v="14120.040999999999"/>
    <n v="60821.449000000001"/>
    <n v="49069.716999999997"/>
    <n v="76017.055999999997"/>
    <n v="36951.985999999997"/>
    <n v="9711.07"/>
    <n v="17272.231"/>
    <n v="27345.776000000002"/>
    <n v="30709.07"/>
    <n v="12182.078"/>
    <n v="47092.830999999998"/>
  </r>
  <r>
    <x v="4"/>
    <x v="53"/>
    <n v="384145.66500000004"/>
    <n v="45876.809000000001"/>
    <n v="29854.584999999999"/>
    <n v="35236.010999999999"/>
    <n v="24387.276999999998"/>
    <n v="43884.703000000001"/>
    <n v="30353.116999999998"/>
    <n v="31507.092000000001"/>
    <n v="31589.311000000002"/>
    <n v="26789.722000000002"/>
    <n v="24792.263999999999"/>
    <n v="28123.337"/>
    <n v="31751.437000000002"/>
  </r>
  <r>
    <x v="4"/>
    <x v="69"/>
    <n v="349557.15699999995"/>
    <n v="21310.620999999999"/>
    <n v="23426.337"/>
    <n v="32747.210999999999"/>
    <n v="28523.116000000002"/>
    <n v="33447.775000000001"/>
    <n v="20439.231"/>
    <n v="29297.004000000001"/>
    <n v="40392.305999999997"/>
    <n v="32534.017"/>
    <n v="31166.185000000001"/>
    <n v="26310.087"/>
    <n v="29963.267"/>
  </r>
  <r>
    <x v="4"/>
    <x v="137"/>
    <n v="307063.37299999996"/>
    <n v="105.535"/>
    <n v="26.501999999999999"/>
    <n v="65.027000000000001"/>
    <n v="44140.699000000001"/>
    <n v="65078.267"/>
    <n v="77106.067999999999"/>
    <n v="41400.493999999999"/>
    <n v="32629.965"/>
    <n v="40636.563000000002"/>
    <n v="3175.9740000000002"/>
    <n v="1253.4359999999999"/>
    <n v="1444.8430000000001"/>
  </r>
  <r>
    <x v="4"/>
    <x v="66"/>
    <n v="296495.7"/>
    <n v="14341.531999999999"/>
    <n v="8786.9840000000004"/>
    <n v="24422.467000000001"/>
    <n v="21362.919000000002"/>
    <n v="42219.807000000001"/>
    <n v="35334.218999999997"/>
    <n v="32000.032999999999"/>
    <n v="21853.155999999999"/>
    <n v="28309.237000000001"/>
    <n v="24455.895"/>
    <n v="19987.864000000001"/>
    <n v="23421.587"/>
  </r>
  <r>
    <x v="4"/>
    <x v="55"/>
    <n v="293654.83600000001"/>
    <n v="23886.611000000001"/>
    <n v="15189.299000000001"/>
    <n v="26371.968000000001"/>
    <n v="22408.302"/>
    <n v="24875.255000000001"/>
    <n v="20713.871999999999"/>
    <n v="13834.044"/>
    <n v="22351.915000000001"/>
    <n v="26976.3"/>
    <n v="39865.606"/>
    <n v="30762.280999999999"/>
    <n v="26419.383000000002"/>
  </r>
  <r>
    <x v="4"/>
    <x v="77"/>
    <n v="287324.571"/>
    <n v="25237.857"/>
    <n v="15582.058999999999"/>
    <n v="11571.623"/>
    <n v="22159.518"/>
    <n v="37634.224999999999"/>
    <n v="24099.937000000002"/>
    <n v="18734.142"/>
    <n v="18055.766"/>
    <n v="25867.417000000001"/>
    <n v="28620.581999999999"/>
    <n v="42626.631000000001"/>
    <n v="17134.813999999998"/>
  </r>
  <r>
    <x v="4"/>
    <x v="76"/>
    <n v="267618.20199999999"/>
    <n v="24394.946"/>
    <n v="18571.727999999999"/>
    <n v="24427.507000000001"/>
    <n v="21669.913"/>
    <n v="24224.880000000001"/>
    <n v="25012.337"/>
    <n v="20356.974999999999"/>
    <n v="9724.3709999999992"/>
    <n v="15803.628000000001"/>
    <n v="27686.796999999999"/>
    <n v="27325.235000000001"/>
    <n v="28419.884999999998"/>
  </r>
  <r>
    <x v="4"/>
    <x v="65"/>
    <n v="259324.06200000003"/>
    <n v="16242.145"/>
    <n v="21411.98"/>
    <n v="36286.974999999999"/>
    <n v="32132.413"/>
    <n v="36370.298999999999"/>
    <n v="38489.017999999996"/>
    <n v="9714.5859999999993"/>
    <n v="11039.513000000001"/>
    <n v="20604.196"/>
    <n v="15197.894"/>
    <n v="8617.3279999999995"/>
    <n v="13217.715"/>
  </r>
  <r>
    <x v="4"/>
    <x v="93"/>
    <n v="237915.63699999999"/>
    <n v="19701.374"/>
    <n v="15769.444"/>
    <n v="28492.342000000001"/>
    <n v="19938.036"/>
    <n v="19651.060000000001"/>
    <n v="19242.758000000002"/>
    <n v="21354.072"/>
    <n v="14726.784"/>
    <n v="21994.482"/>
    <n v="34170.898999999998"/>
    <n v="8514.366"/>
    <n v="14360.02"/>
  </r>
  <r>
    <x v="4"/>
    <x v="82"/>
    <n v="234582.84399999998"/>
    <n v="24424.414000000001"/>
    <n v="18251.294000000002"/>
    <n v="24494.388999999999"/>
    <n v="17639.069"/>
    <n v="17898.574000000001"/>
    <n v="15313.398999999999"/>
    <n v="28975.004000000001"/>
    <n v="25617.404999999999"/>
    <n v="23905.17"/>
    <n v="13460.724"/>
    <n v="11287.851000000001"/>
    <n v="13315.550999999999"/>
  </r>
  <r>
    <x v="4"/>
    <x v="52"/>
    <n v="232086.83100000001"/>
    <n v="18920.616000000002"/>
    <n v="11605.325000000001"/>
    <n v="22711.339"/>
    <n v="32353.88"/>
    <n v="24641.152999999998"/>
    <n v="15065.584000000001"/>
    <n v="7944.6210000000001"/>
    <n v="8851.0959999999995"/>
    <n v="25885.800999999999"/>
    <n v="21711.554"/>
    <n v="23637.691999999999"/>
    <n v="18758.169999999998"/>
  </r>
  <r>
    <x v="4"/>
    <x v="71"/>
    <n v="229884.28399999999"/>
    <n v="10847.779"/>
    <n v="11370.200999999999"/>
    <n v="9057.1919999999991"/>
    <n v="8686.4189999999999"/>
    <n v="16405.198"/>
    <n v="7467.3940000000002"/>
    <n v="37301.072999999997"/>
    <n v="27352.190999999999"/>
    <n v="28305.49"/>
    <n v="29305.583999999999"/>
    <n v="22895.353999999999"/>
    <n v="20890.409"/>
  </r>
  <r>
    <x v="4"/>
    <x v="80"/>
    <n v="224030.52000000002"/>
    <n v="17340.476999999999"/>
    <n v="8859.9189999999999"/>
    <n v="32880.798000000003"/>
    <n v="9294.2569999999996"/>
    <n v="21935.724999999999"/>
    <n v="15967.065000000001"/>
    <n v="13322.865"/>
    <n v="11181.661"/>
    <n v="20289.128000000001"/>
    <n v="19703.401999999998"/>
    <n v="28134.1"/>
    <n v="25121.123"/>
  </r>
  <r>
    <x v="4"/>
    <x v="64"/>
    <n v="222730.17099999997"/>
    <n v="14025.808000000001"/>
    <n v="16200.342000000001"/>
    <n v="15265.620999999999"/>
    <n v="9584.5849999999991"/>
    <n v="16452.261999999999"/>
    <n v="14816.272999999999"/>
    <n v="25351.834999999999"/>
    <n v="17428.154999999999"/>
    <n v="26356.687000000002"/>
    <n v="31081.971000000001"/>
    <n v="21997.546999999999"/>
    <n v="14169.084999999999"/>
  </r>
  <r>
    <x v="4"/>
    <x v="59"/>
    <n v="219607.49799999999"/>
    <n v="18728.909"/>
    <n v="10637.171"/>
    <n v="22805.249"/>
    <n v="22717.262999999999"/>
    <n v="19391.582999999999"/>
    <n v="18689.358"/>
    <n v="20273.088"/>
    <n v="28818.803"/>
    <n v="13065.093999999999"/>
    <n v="11048.286"/>
    <n v="15458.123"/>
    <n v="17974.571"/>
  </r>
  <r>
    <x v="4"/>
    <x v="67"/>
    <n v="218302.03300000002"/>
    <n v="12713.971"/>
    <n v="12290.593999999999"/>
    <n v="40972.661"/>
    <n v="22481.491000000002"/>
    <n v="23964.194"/>
    <n v="17732.891"/>
    <n v="27204.027999999998"/>
    <n v="4124.6890000000003"/>
    <n v="4523.6769999999997"/>
    <n v="14722.084999999999"/>
    <n v="17673.141"/>
    <n v="19898.611000000001"/>
  </r>
  <r>
    <x v="4"/>
    <x v="74"/>
    <n v="184324.54600000003"/>
    <n v="15451.56"/>
    <n v="11939.262000000001"/>
    <n v="12218.986999999999"/>
    <n v="11130.361000000001"/>
    <n v="21125.626"/>
    <n v="14017.938"/>
    <n v="21049.486000000001"/>
    <n v="13282.64"/>
    <n v="20854.444"/>
    <n v="10420.459000000001"/>
    <n v="13712.855"/>
    <n v="19120.928"/>
  </r>
  <r>
    <x v="4"/>
    <x v="68"/>
    <n v="171529.83499999999"/>
    <n v="16158.85"/>
    <n v="5321.152"/>
    <n v="13409.045"/>
    <n v="14064.841"/>
    <n v="11692.07"/>
    <n v="12598.302"/>
    <n v="31970.093000000001"/>
    <n v="10973.955"/>
    <n v="13668.550999999999"/>
    <n v="13252.459000000001"/>
    <n v="16869.740000000002"/>
    <n v="11550.777"/>
  </r>
  <r>
    <x v="4"/>
    <x v="94"/>
    <n v="155124.26700000002"/>
    <n v="10666.471"/>
    <n v="9625.5679999999993"/>
    <n v="14362.999"/>
    <n v="2045.7380000000001"/>
    <n v="21109.251"/>
    <n v="14814.717000000001"/>
    <n v="48122.737000000001"/>
    <n v="5033.5280000000002"/>
    <n v="2295.817"/>
    <n v="5827.2929999999997"/>
    <n v="10421.852000000001"/>
    <n v="10798.296"/>
  </r>
  <r>
    <x v="4"/>
    <x v="81"/>
    <n v="150736.73499999999"/>
    <n v="10248.967000000001"/>
    <n v="8213.7029999999995"/>
    <n v="9870.1530000000002"/>
    <n v="9649.4079999999994"/>
    <n v="17917.592000000001"/>
    <n v="10692.767"/>
    <n v="11336.8"/>
    <n v="10509.799000000001"/>
    <n v="13974.254999999999"/>
    <n v="13966.611000000001"/>
    <n v="15293.950999999999"/>
    <n v="19062.728999999999"/>
  </r>
  <r>
    <x v="4"/>
    <x v="103"/>
    <n v="146943.25600000002"/>
    <n v="10981.950999999999"/>
    <n v="5234.2030000000004"/>
    <n v="12300.635"/>
    <n v="30476.253000000001"/>
    <n v="8595.4079999999994"/>
    <n v="4392.384"/>
    <n v="17438.524000000001"/>
    <n v="6535.2529999999997"/>
    <n v="7682.2269999999999"/>
    <n v="11864.824000000001"/>
    <n v="8990.2659999999996"/>
    <n v="22451.328000000001"/>
  </r>
  <r>
    <x v="4"/>
    <x v="90"/>
    <n v="145047.64600000001"/>
    <n v="15275.22"/>
    <n v="12560.662"/>
    <n v="26570.271000000001"/>
    <n v="18091.678"/>
    <n v="12425.673000000001"/>
    <n v="5005.3059999999996"/>
    <n v="5992.8040000000001"/>
    <n v="21315.165000000001"/>
    <n v="4940.9309999999996"/>
    <n v="10044.713"/>
    <n v="7795.2809999999999"/>
    <n v="5029.942"/>
  </r>
  <r>
    <x v="4"/>
    <x v="75"/>
    <n v="138795.44200000001"/>
    <n v="13936.159"/>
    <n v="2840.5529999999999"/>
    <n v="6439.4629999999997"/>
    <n v="4902.2039999999997"/>
    <n v="30506.289000000001"/>
    <n v="4673.55"/>
    <n v="7866.0079999999998"/>
    <n v="5515.89"/>
    <n v="11848.592000000001"/>
    <n v="6830.5"/>
    <n v="15799.870999999999"/>
    <n v="27636.363000000001"/>
  </r>
  <r>
    <x v="4"/>
    <x v="100"/>
    <n v="134152.14199999999"/>
    <n v="9015.0840000000007"/>
    <n v="10987.154"/>
    <n v="11169.752"/>
    <n v="12227.014999999999"/>
    <n v="10166.424000000001"/>
    <n v="8940.2540000000008"/>
    <n v="11328.779"/>
    <n v="14818.834999999999"/>
    <n v="15761.627"/>
    <n v="9747.2489999999998"/>
    <n v="8258.3379999999997"/>
    <n v="11731.630999999999"/>
  </r>
  <r>
    <x v="4"/>
    <x v="84"/>
    <n v="129114.84000000001"/>
    <n v="8269.8549999999996"/>
    <n v="9291.8670000000002"/>
    <n v="12024.915000000001"/>
    <n v="11247.766"/>
    <n v="11321.476000000001"/>
    <n v="9889.3469999999998"/>
    <n v="13216.916999999999"/>
    <n v="10405.325000000001"/>
    <n v="11874.754000000001"/>
    <n v="11542.388000000001"/>
    <n v="9627.1779999999999"/>
    <n v="10403.052"/>
  </r>
  <r>
    <x v="4"/>
    <x v="86"/>
    <n v="122895.673"/>
    <n v="11429.870999999999"/>
    <n v="16306.217000000001"/>
    <n v="9029.2019999999993"/>
    <n v="10818.625"/>
    <n v="5930.835"/>
    <n v="10187.325000000001"/>
    <n v="10995.415999999999"/>
    <n v="7694.973"/>
    <n v="11434.504999999999"/>
    <n v="11367.77"/>
    <n v="8667.4789999999994"/>
    <n v="9033.4549999999999"/>
  </r>
  <r>
    <x v="4"/>
    <x v="87"/>
    <n v="117186.24500000001"/>
    <n v="17163.215"/>
    <n v="15400.723"/>
    <n v="7768.8530000000001"/>
    <n v="2544.8490000000002"/>
    <n v="5549.3710000000001"/>
    <n v="1034.7139999999999"/>
    <n v="997.80899999999997"/>
    <n v="8861.3439999999991"/>
    <n v="19735.168000000001"/>
    <n v="19762.859"/>
    <n v="9041.2900000000009"/>
    <n v="9326.0499999999993"/>
  </r>
  <r>
    <x v="4"/>
    <x v="60"/>
    <n v="115410.087"/>
    <n v="9481.6"/>
    <n v="13839.397999999999"/>
    <n v="127.726"/>
    <n v="12062.357"/>
    <n v="17704.404999999999"/>
    <n v="10483.905000000001"/>
    <n v="12162.859"/>
    <n v="9741.11"/>
    <n v="12568.425999999999"/>
    <n v="8158.3810000000003"/>
    <n v="129.6"/>
    <n v="8950.32"/>
  </r>
  <r>
    <x v="4"/>
    <x v="79"/>
    <n v="114352.92200000001"/>
    <n v="6360.6220000000003"/>
    <n v="8647.6630000000005"/>
    <n v="8341.36"/>
    <n v="8232.2649999999994"/>
    <n v="7832.1559999999999"/>
    <n v="6780.5969999999998"/>
    <n v="9819.6290000000008"/>
    <n v="10771.637000000001"/>
    <n v="14519.895"/>
    <n v="8933.0740000000005"/>
    <n v="14269.880999999999"/>
    <n v="9844.143"/>
  </r>
  <r>
    <x v="4"/>
    <x v="92"/>
    <n v="107574.52799999999"/>
    <n v="7322.6120000000001"/>
    <n v="6720.1239999999998"/>
    <n v="10395.473"/>
    <n v="8123.5839999999998"/>
    <n v="8777.5750000000007"/>
    <n v="7858.0169999999998"/>
    <n v="7861.6180000000004"/>
    <n v="10696.698"/>
    <n v="9870.9069999999992"/>
    <n v="10090.245000000001"/>
    <n v="8770.4110000000001"/>
    <n v="11087.263999999999"/>
  </r>
  <r>
    <x v="4"/>
    <x v="95"/>
    <n v="107167.20600000001"/>
    <n v="3934.16"/>
    <n v="3741.5010000000002"/>
    <n v="8788.7340000000004"/>
    <n v="4131.5079999999998"/>
    <n v="8498.4529999999995"/>
    <n v="6451.9750000000004"/>
    <n v="15958.633"/>
    <n v="6722.6620000000003"/>
    <n v="8542.2819999999992"/>
    <n v="7702.0690000000004"/>
    <n v="5827.06"/>
    <n v="26868.169000000002"/>
  </r>
  <r>
    <x v="4"/>
    <x v="78"/>
    <n v="101326.925"/>
    <n v="5720.2190000000001"/>
    <n v="4312.5529999999999"/>
    <n v="8185.6109999999999"/>
    <n v="7832.0129999999999"/>
    <n v="8057.9229999999998"/>
    <n v="7276.1840000000002"/>
    <n v="11056.255999999999"/>
    <n v="7289.5889999999999"/>
    <n v="8685.6370000000006"/>
    <n v="10047.067999999999"/>
    <n v="10526.959000000001"/>
    <n v="12336.913"/>
  </r>
  <r>
    <x v="4"/>
    <x v="45"/>
    <n v="97312.739000000001"/>
    <n v="7270.1459999999997"/>
    <n v="5405.1540000000005"/>
    <n v="11529.96"/>
    <n v="9831.9609999999993"/>
    <n v="11655.964"/>
    <n v="10523.880999999999"/>
    <n v="7280.42"/>
    <n v="11567.976000000001"/>
    <n v="8130.0439999999999"/>
    <n v="1478.498"/>
    <n v="11960.014999999999"/>
    <n v="678.72"/>
  </r>
  <r>
    <x v="4"/>
    <x v="91"/>
    <n v="92536.781000000017"/>
    <n v="8894.6820000000007"/>
    <n v="9136.4509999999991"/>
    <n v="12438.491"/>
    <n v="11804.264999999999"/>
    <n v="9629.5210000000006"/>
    <n v="12926.371999999999"/>
    <n v="8293.8189999999995"/>
    <n v="6248.4449999999997"/>
    <n v="6012.0839999999998"/>
    <n v="2782.3939999999998"/>
    <n v="1389.922"/>
    <n v="2980.335"/>
  </r>
  <r>
    <x v="4"/>
    <x v="85"/>
    <n v="92198.75"/>
    <n v="7381.317"/>
    <n v="8929.8109999999997"/>
    <n v="11249.460999999999"/>
    <n v="11141.51"/>
    <n v="8226.277"/>
    <n v="7632.6289999999999"/>
    <n v="5549.6949999999997"/>
    <n v="8932.2049999999999"/>
    <n v="5873.35"/>
    <n v="5872.2160000000003"/>
    <n v="4680.5379999999996"/>
    <n v="6729.741"/>
  </r>
  <r>
    <x v="4"/>
    <x v="72"/>
    <n v="76839.929000000004"/>
    <n v="5244.8909999999996"/>
    <n v="4259.2359999999999"/>
    <n v="6066.6949999999997"/>
    <n v="5362.4089999999997"/>
    <n v="6490.951"/>
    <n v="2984.6370000000002"/>
    <n v="8459.0339999999997"/>
    <n v="6429.9549999999999"/>
    <n v="6840.5249999999996"/>
    <n v="10133.962"/>
    <n v="7204.7259999999997"/>
    <n v="7362.9080000000004"/>
  </r>
  <r>
    <x v="4"/>
    <x v="83"/>
    <n v="73661.604999999996"/>
    <n v="5039.3329999999996"/>
    <n v="6737.5230000000001"/>
    <n v="3083.027"/>
    <n v="1806.6389999999999"/>
    <n v="6572.9989999999998"/>
    <n v="5189.4930000000004"/>
    <n v="8305.0310000000009"/>
    <n v="7907.616"/>
    <n v="7632.4269999999997"/>
    <n v="7026.6890000000003"/>
    <n v="8856.8700000000008"/>
    <n v="5503.9579999999996"/>
  </r>
  <r>
    <x v="4"/>
    <x v="96"/>
    <n v="71527.527000000002"/>
    <n v="4219.3549999999996"/>
    <n v="4685.183"/>
    <n v="6003.8140000000003"/>
    <n v="3795.625"/>
    <n v="4043.107"/>
    <n v="4033.3739999999998"/>
    <n v="7497.9430000000002"/>
    <n v="9070.4750000000004"/>
    <n v="7169.6660000000002"/>
    <n v="7292.5630000000001"/>
    <n v="7252.2139999999999"/>
    <n v="6464.2079999999996"/>
  </r>
  <r>
    <x v="4"/>
    <x v="89"/>
    <n v="64128.703999999998"/>
    <n v="11012.418"/>
    <n v="3115.3670000000002"/>
    <n v="2978.7429999999999"/>
    <n v="2087.0770000000002"/>
    <n v="3185.9119999999998"/>
    <n v="8769.0840000000007"/>
    <n v="5482.5879999999997"/>
    <n v="3883.1219999999998"/>
    <n v="2986.797"/>
    <n v="3482.79"/>
    <n v="10394.075999999999"/>
    <n v="6750.73"/>
  </r>
  <r>
    <x v="4"/>
    <x v="126"/>
    <n v="63835.12"/>
    <n v="911.18"/>
    <n v="0"/>
    <n v="5369.0659999999998"/>
    <n v="7429.0519999999997"/>
    <n v="10237.703"/>
    <n v="5373.1019999999999"/>
    <n v="9769.027"/>
    <n v="10610.956"/>
    <n v="11776.950999999999"/>
    <n v="2343.8049999999998"/>
    <n v="0.124"/>
    <n v="14.154"/>
  </r>
  <r>
    <x v="4"/>
    <x v="101"/>
    <n v="63472.416000000005"/>
    <n v="8405.39"/>
    <n v="3907.279"/>
    <n v="4448.0739999999996"/>
    <n v="6262.3069999999998"/>
    <n v="3055.0770000000002"/>
    <n v="3594.2489999999998"/>
    <n v="2738.6979999999999"/>
    <n v="4099.125"/>
    <n v="4730.9129999999996"/>
    <n v="11471.968000000001"/>
    <n v="5879.3680000000004"/>
    <n v="4879.9679999999998"/>
  </r>
  <r>
    <x v="4"/>
    <x v="122"/>
    <n v="53456.347999999991"/>
    <n v="2729.3090000000002"/>
    <n v="2717.1120000000001"/>
    <n v="5250.5829999999996"/>
    <n v="5866.6189999999997"/>
    <n v="4750.9179999999997"/>
    <n v="4339.2280000000001"/>
    <n v="3795.8040000000001"/>
    <n v="4257.1850000000004"/>
    <n v="7363.95"/>
    <n v="4394.8810000000003"/>
    <n v="3728.7310000000002"/>
    <n v="4262.0280000000002"/>
  </r>
  <r>
    <x v="4"/>
    <x v="98"/>
    <n v="52510.216"/>
    <n v="5602.0389999999998"/>
    <n v="4944.12"/>
    <n v="1784.931"/>
    <n v="3431.6350000000002"/>
    <n v="8174.9290000000001"/>
    <n v="3556.2179999999998"/>
    <n v="4744.6469999999999"/>
    <n v="5752.366"/>
    <n v="6930.3689999999997"/>
    <n v="1254.222"/>
    <n v="4242.5640000000003"/>
    <n v="2092.1759999999999"/>
  </r>
  <r>
    <x v="4"/>
    <x v="108"/>
    <n v="50878.249000000003"/>
    <n v="6086.4579999999996"/>
    <n v="2484.433"/>
    <n v="4258.3990000000003"/>
    <n v="2731.01"/>
    <n v="3344.181"/>
    <n v="4255.1580000000004"/>
    <n v="3874.08"/>
    <n v="3848.616"/>
    <n v="4563.4809999999998"/>
    <n v="4709.6959999999999"/>
    <n v="5974.6040000000003"/>
    <n v="4748.1329999999998"/>
  </r>
  <r>
    <x v="4"/>
    <x v="104"/>
    <n v="48256.953999999998"/>
    <n v="3098.6149999999998"/>
    <n v="3169.9029999999998"/>
    <n v="1263.924"/>
    <n v="2457.8679999999999"/>
    <n v="2116.4059999999999"/>
    <n v="2425.5369999999998"/>
    <n v="2401.0740000000001"/>
    <n v="7350.2330000000002"/>
    <n v="8792.6990000000005"/>
    <n v="2535.0219999999999"/>
    <n v="6190.7610000000004"/>
    <n v="6454.9120000000003"/>
  </r>
  <r>
    <x v="4"/>
    <x v="70"/>
    <n v="43925.828999999998"/>
    <n v="681.55499999999995"/>
    <n v="1228.8720000000001"/>
    <n v="3788.5720000000001"/>
    <n v="5834.9790000000003"/>
    <n v="861.73599999999999"/>
    <n v="5792.9579999999996"/>
    <n v="719.14"/>
    <n v="2091.114"/>
    <n v="3069.7060000000001"/>
    <n v="5803.6779999999999"/>
    <n v="4686.527"/>
    <n v="9366.9920000000002"/>
  </r>
  <r>
    <x v="4"/>
    <x v="114"/>
    <n v="38849.558000000012"/>
    <n v="3038.6019999999999"/>
    <n v="2507.6759999999999"/>
    <n v="2879.7530000000002"/>
    <n v="3966.1790000000001"/>
    <n v="6223.9930000000004"/>
    <n v="3515.308"/>
    <n v="2943.2910000000002"/>
    <n v="2808.7530000000002"/>
    <n v="3780.8249999999998"/>
    <n v="3242.489"/>
    <n v="1910.586"/>
    <n v="2032.1030000000001"/>
  </r>
  <r>
    <x v="4"/>
    <x v="120"/>
    <n v="37670.078999999998"/>
    <n v="5823.4120000000003"/>
    <n v="86.45"/>
    <n v="3809.4169999999999"/>
    <n v="797.649"/>
    <n v="284.83499999999998"/>
    <n v="5320.018"/>
    <n v="4250.0630000000001"/>
    <n v="991.39200000000005"/>
    <n v="10635.603999999999"/>
    <n v="1299.4829999999999"/>
    <n v="273.02300000000002"/>
    <n v="4098.7330000000002"/>
  </r>
  <r>
    <x v="4"/>
    <x v="110"/>
    <n v="32287.468999999997"/>
    <n v="3329.0940000000001"/>
    <n v="1301.3920000000001"/>
    <n v="1713.38"/>
    <n v="1924.973"/>
    <n v="1772.079"/>
    <n v="2377.5439999999999"/>
    <n v="2379.8629999999998"/>
    <n v="1852.556"/>
    <n v="3249.2939999999999"/>
    <n v="5534.1809999999996"/>
    <n v="3412.5149999999999"/>
    <n v="3440.598"/>
  </r>
  <r>
    <x v="4"/>
    <x v="99"/>
    <n v="29940.907999999999"/>
    <n v="5.9320000000000004"/>
    <n v="4.9560000000000004"/>
    <n v="2708.8519999999999"/>
    <n v="1872.9549999999999"/>
    <n v="6740.6989999999996"/>
    <n v="1.7290000000000001"/>
    <n v="870.87900000000002"/>
    <n v="5979.6790000000001"/>
    <n v="387.44900000000001"/>
    <n v="6019.0659999999998"/>
    <n v="5346.1080000000002"/>
    <n v="2.6040000000000001"/>
  </r>
  <r>
    <x v="4"/>
    <x v="102"/>
    <n v="27612.047999999999"/>
    <n v="695.09799999999996"/>
    <n v="1418.114"/>
    <n v="1424.097"/>
    <n v="1951.0309999999999"/>
    <n v="1284.43"/>
    <n v="994.71699999999998"/>
    <n v="1250.4680000000001"/>
    <n v="3279.2779999999998"/>
    <n v="3724.2310000000002"/>
    <n v="6943.5410000000002"/>
    <n v="2461.5650000000001"/>
    <n v="2185.4780000000001"/>
  </r>
  <r>
    <x v="4"/>
    <x v="105"/>
    <n v="26682.923999999999"/>
    <n v="1711.9570000000001"/>
    <n v="2765.19"/>
    <n v="453.2"/>
    <n v="389.07400000000001"/>
    <n v="1872.2380000000001"/>
    <n v="10178.916999999999"/>
    <n v="1533.9590000000001"/>
    <n v="0"/>
    <n v="0"/>
    <n v="1755.3889999999999"/>
    <n v="2768"/>
    <n v="3255"/>
  </r>
  <r>
    <x v="4"/>
    <x v="97"/>
    <n v="25266.315000000002"/>
    <n v="2950.97"/>
    <n v="1363.171"/>
    <n v="1491.0160000000001"/>
    <n v="1694.575"/>
    <n v="2504.84"/>
    <n v="2039.646"/>
    <n v="2398.0590000000002"/>
    <n v="1983.4639999999999"/>
    <n v="2378.576"/>
    <n v="2633.4780000000001"/>
    <n v="1644.77"/>
    <n v="2183.75"/>
  </r>
  <r>
    <x v="4"/>
    <x v="157"/>
    <n v="24366.420000000006"/>
    <n v="0"/>
    <n v="5038.991"/>
    <n v="220.5"/>
    <n v="126.666"/>
    <n v="389.762"/>
    <n v="7551.87"/>
    <n v="148.88399999999999"/>
    <n v="162.018"/>
    <n v="3984.0540000000001"/>
    <n v="255.54"/>
    <n v="298.983"/>
    <n v="6189.152"/>
  </r>
  <r>
    <x v="4"/>
    <x v="118"/>
    <n v="23915.795999999998"/>
    <n v="1463.558"/>
    <n v="2068.444"/>
    <n v="2520.6439999999998"/>
    <n v="2485.7600000000002"/>
    <n v="1175.9110000000001"/>
    <n v="1266.4000000000001"/>
    <n v="2020.386"/>
    <n v="1448.3989999999999"/>
    <n v="2936.873"/>
    <n v="3680.134"/>
    <n v="1522.232"/>
    <n v="1327.0550000000001"/>
  </r>
  <r>
    <x v="4"/>
    <x v="127"/>
    <n v="22425.681999999997"/>
    <n v="66.227999999999994"/>
    <n v="0"/>
    <n v="121.196"/>
    <n v="98.448999999999998"/>
    <n v="37.817"/>
    <n v="97.71"/>
    <n v="1708.0940000000001"/>
    <n v="6533.9380000000001"/>
    <n v="9394.2289999999994"/>
    <n v="3344.5810000000001"/>
    <n v="975.03399999999999"/>
    <n v="48.405999999999999"/>
  </r>
  <r>
    <x v="4"/>
    <x v="88"/>
    <n v="22110.897000000001"/>
    <n v="582.98800000000006"/>
    <n v="676.46299999999997"/>
    <n v="3500.1109999999999"/>
    <n v="4910.866"/>
    <n v="4133.2870000000003"/>
    <n v="2344.4690000000001"/>
    <n v="632.572"/>
    <n v="468.435"/>
    <n v="1570.288"/>
    <n v="2967.9380000000001"/>
    <n v="0"/>
    <n v="323.48"/>
  </r>
  <r>
    <x v="4"/>
    <x v="107"/>
    <n v="21832.391"/>
    <n v="1829.4659999999999"/>
    <n v="515.34"/>
    <n v="849.13400000000001"/>
    <n v="580.84900000000005"/>
    <n v="916.50900000000001"/>
    <n v="829.98800000000006"/>
    <n v="964.51"/>
    <n v="1777.241"/>
    <n v="4733.4579999999996"/>
    <n v="3478.915"/>
    <n v="2891.951"/>
    <n v="2465.0300000000002"/>
  </r>
  <r>
    <x v="4"/>
    <x v="219"/>
    <n v="21728.055999999997"/>
    <n v="0"/>
    <n v="0"/>
    <n v="0"/>
    <n v="3094.3649999999998"/>
    <n v="2138.498"/>
    <n v="5058.9560000000001"/>
    <n v="4959.7460000000001"/>
    <n v="0"/>
    <n v="0"/>
    <n v="3312.78"/>
    <n v="1862.2380000000001"/>
    <n v="1301.473"/>
  </r>
  <r>
    <x v="4"/>
    <x v="128"/>
    <n v="20904.131000000001"/>
    <n v="1810.0039999999999"/>
    <n v="1317.944"/>
    <n v="1576.8140000000001"/>
    <n v="1353.0920000000001"/>
    <n v="1982.086"/>
    <n v="1378.8969999999999"/>
    <n v="1833.7739999999999"/>
    <n v="1631.2090000000001"/>
    <n v="2427.9940000000001"/>
    <n v="1780.8330000000001"/>
    <n v="2194.9589999999998"/>
    <n v="1616.5250000000001"/>
  </r>
  <r>
    <x v="4"/>
    <x v="135"/>
    <n v="18152.425999999999"/>
    <n v="19.481999999999999"/>
    <n v="209.941"/>
    <n v="713.00099999999998"/>
    <n v="2749.5949999999998"/>
    <n v="3844.848"/>
    <n v="3424.4470000000001"/>
    <n v="2050.4659999999999"/>
    <n v="1634.7380000000001"/>
    <n v="6.28"/>
    <n v="170.03399999999999"/>
    <n v="1306.194"/>
    <n v="2023.4"/>
  </r>
  <r>
    <x v="4"/>
    <x v="111"/>
    <n v="17776.199000000001"/>
    <n v="946.52300000000002"/>
    <n v="1354.748"/>
    <n v="1561.549"/>
    <n v="984.84199999999998"/>
    <n v="1984.078"/>
    <n v="1181.4559999999999"/>
    <n v="1566.8720000000001"/>
    <n v="1953.3720000000001"/>
    <n v="1563.588"/>
    <n v="1417.8409999999999"/>
    <n v="1776.402"/>
    <n v="1484.9280000000001"/>
  </r>
  <r>
    <x v="4"/>
    <x v="116"/>
    <n v="16994.341"/>
    <n v="1169.6130000000001"/>
    <n v="1164.454"/>
    <n v="914.85400000000004"/>
    <n v="1335.741"/>
    <n v="965.06200000000001"/>
    <n v="1186.8530000000001"/>
    <n v="606.29700000000003"/>
    <n v="1987.5440000000001"/>
    <n v="1702.7539999999999"/>
    <n v="2070.9569999999999"/>
    <n v="2811.4560000000001"/>
    <n v="1078.7560000000001"/>
  </r>
  <r>
    <x v="4"/>
    <x v="115"/>
    <n v="16685.955000000002"/>
    <n v="2029.9190000000001"/>
    <n v="1428.8589999999999"/>
    <n v="1026.0440000000001"/>
    <n v="897.92700000000002"/>
    <n v="1417.933"/>
    <n v="1302.028"/>
    <n v="1621.9359999999999"/>
    <n v="1408.835"/>
    <n v="1419.3579999999999"/>
    <n v="1050.0170000000001"/>
    <n v="1583.923"/>
    <n v="1499.1759999999999"/>
  </r>
  <r>
    <x v="4"/>
    <x v="124"/>
    <n v="15762.190999999999"/>
    <n v="1322.1679999999999"/>
    <n v="1371.721"/>
    <n v="314.19600000000003"/>
    <n v="521.20100000000002"/>
    <n v="1037.3589999999999"/>
    <n v="580.65"/>
    <n v="490.22199999999998"/>
    <n v="834.21199999999999"/>
    <n v="1236.3489999999999"/>
    <n v="588.79499999999996"/>
    <n v="3864.0990000000002"/>
    <n v="3601.2190000000001"/>
  </r>
  <r>
    <x v="4"/>
    <x v="106"/>
    <n v="14835.553999999998"/>
    <n v="30.649000000000001"/>
    <n v="60.920999999999999"/>
    <n v="499.03699999999998"/>
    <n v="355.99200000000002"/>
    <n v="165.71799999999999"/>
    <n v="3413.2420000000002"/>
    <n v="208.10300000000001"/>
    <n v="664.02499999999998"/>
    <n v="712.77099999999996"/>
    <n v="7388.143"/>
    <n v="753.39300000000003"/>
    <n v="583.55999999999995"/>
  </r>
  <r>
    <x v="4"/>
    <x v="112"/>
    <n v="13941.470999999998"/>
    <n v="789.42399999999998"/>
    <n v="892.26199999999994"/>
    <n v="53.055"/>
    <n v="1663.3589999999999"/>
    <n v="15.685"/>
    <n v="499.5"/>
    <n v="5.3769999999999998"/>
    <n v="26.265999999999998"/>
    <n v="2565.7489999999998"/>
    <n v="1702.0450000000001"/>
    <n v="3066.0929999999998"/>
    <n v="2662.6559999999999"/>
  </r>
  <r>
    <x v="4"/>
    <x v="151"/>
    <n v="12982.621999999998"/>
    <n v="307.86"/>
    <n v="1034.08"/>
    <n v="232.85400000000001"/>
    <n v="421.03399999999999"/>
    <n v="2878.7649999999999"/>
    <n v="776.60299999999995"/>
    <n v="1617.87"/>
    <n v="3088.9110000000001"/>
    <n v="989.83500000000004"/>
    <n v="426.58600000000001"/>
    <n v="1057.2090000000001"/>
    <n v="151.01499999999999"/>
  </r>
  <r>
    <x v="4"/>
    <x v="123"/>
    <n v="12691.1"/>
    <n v="532.09"/>
    <n v="225.26400000000001"/>
    <n v="329.33800000000002"/>
    <n v="646.56500000000005"/>
    <n v="1241.2329999999999"/>
    <n v="1007.121"/>
    <n v="1391.934"/>
    <n v="632.50300000000004"/>
    <n v="1505.702"/>
    <n v="1321.3520000000001"/>
    <n v="2303.6469999999999"/>
    <n v="1554.3510000000001"/>
  </r>
  <r>
    <x v="4"/>
    <x v="109"/>
    <n v="12169.653"/>
    <n v="2183.6379999999999"/>
    <n v="0"/>
    <n v="752.21900000000005"/>
    <n v="2230.5140000000001"/>
    <n v="240.49700000000001"/>
    <n v="1905.479"/>
    <n v="898.64200000000005"/>
    <n v="2100.12"/>
    <n v="1293.729"/>
    <n v="263.37900000000002"/>
    <n v="147.41300000000001"/>
    <n v="154.023"/>
  </r>
  <r>
    <x v="4"/>
    <x v="121"/>
    <n v="11299.797999999999"/>
    <n v="307.37"/>
    <n v="708.43200000000002"/>
    <n v="265.464"/>
    <n v="528.29200000000003"/>
    <n v="292.98899999999998"/>
    <n v="98.262"/>
    <n v="629.74599999999998"/>
    <n v="804.53"/>
    <n v="1830.973"/>
    <n v="1682.0830000000001"/>
    <n v="1955.874"/>
    <n v="2195.7829999999999"/>
  </r>
  <r>
    <x v="4"/>
    <x v="125"/>
    <n v="11033.468000000001"/>
    <n v="1714.279"/>
    <n v="197.93100000000001"/>
    <n v="22.931000000000001"/>
    <n v="2930.7629999999999"/>
    <n v="0"/>
    <n v="1072.5050000000001"/>
    <n v="27.81"/>
    <n v="1405.348"/>
    <n v="1421.971"/>
    <n v="1235.5650000000001"/>
    <n v="930"/>
    <n v="74.364999999999995"/>
  </r>
  <r>
    <x v="4"/>
    <x v="117"/>
    <n v="8842.3919999999998"/>
    <n v="508.10899999999998"/>
    <n v="638.923"/>
    <n v="391.29"/>
    <n v="432.29599999999999"/>
    <n v="664.43700000000001"/>
    <n v="809.35199999999998"/>
    <n v="1375.645"/>
    <n v="515.73299999999995"/>
    <n v="773.11199999999997"/>
    <n v="810.596"/>
    <n v="1002.778"/>
    <n v="920.12099999999998"/>
  </r>
  <r>
    <x v="4"/>
    <x v="145"/>
    <n v="8660.1510000000017"/>
    <n v="0.6"/>
    <n v="0.23200000000000001"/>
    <n v="1.155"/>
    <n v="0"/>
    <n v="1743.443"/>
    <n v="0.20699999999999999"/>
    <n v="926.697"/>
    <n v="0"/>
    <n v="0"/>
    <n v="12.141"/>
    <n v="0.255"/>
    <n v="5975.4210000000003"/>
  </r>
  <r>
    <x v="4"/>
    <x v="129"/>
    <n v="8446.9269999999997"/>
    <n v="396.71199999999999"/>
    <n v="360.05500000000001"/>
    <n v="1658.7560000000001"/>
    <n v="1058.1120000000001"/>
    <n v="971.58100000000002"/>
    <n v="1068.0250000000001"/>
    <n v="536.75"/>
    <n v="604.45399999999995"/>
    <n v="599.87099999999998"/>
    <n v="601.34299999999996"/>
    <n v="500.983"/>
    <n v="90.284999999999997"/>
  </r>
  <r>
    <x v="4"/>
    <x v="227"/>
    <n v="8417.08"/>
    <n v="8417.08"/>
    <n v="0"/>
    <n v="0"/>
    <n v="0"/>
    <n v="0"/>
    <n v="0"/>
    <n v="0"/>
    <n v="0"/>
    <n v="0"/>
    <n v="0"/>
    <n v="0"/>
    <n v="0"/>
  </r>
  <r>
    <x v="4"/>
    <x v="193"/>
    <n v="7137.3279999999995"/>
    <n v="0"/>
    <n v="0"/>
    <n v="0"/>
    <n v="0"/>
    <n v="0"/>
    <n v="0"/>
    <n v="0"/>
    <n v="434.63299999999998"/>
    <n v="2199.52"/>
    <n v="2903.1750000000002"/>
    <n v="0"/>
    <n v="1600"/>
  </r>
  <r>
    <x v="4"/>
    <x v="168"/>
    <n v="5437.2929999999997"/>
    <n v="2.2930000000000001"/>
    <n v="2300"/>
    <n v="0"/>
    <n v="0"/>
    <n v="0"/>
    <n v="0"/>
    <n v="0"/>
    <n v="0"/>
    <n v="0"/>
    <n v="3135"/>
    <n v="0"/>
    <n v="0"/>
  </r>
  <r>
    <x v="4"/>
    <x v="133"/>
    <n v="5393.8530000000001"/>
    <n v="316.976"/>
    <n v="252.30600000000001"/>
    <n v="207.32900000000001"/>
    <n v="484.44499999999999"/>
    <n v="371.71100000000001"/>
    <n v="325.43799999999999"/>
    <n v="279.79000000000002"/>
    <n v="510.12200000000001"/>
    <n v="518.97799999999995"/>
    <n v="501.76900000000001"/>
    <n v="1240.72"/>
    <n v="384.26900000000001"/>
  </r>
  <r>
    <x v="4"/>
    <x v="130"/>
    <n v="5032.808"/>
    <n v="91.5"/>
    <n v="230.5"/>
    <n v="791.13499999999999"/>
    <n v="1118.2639999999999"/>
    <n v="654.93700000000001"/>
    <n v="0"/>
    <n v="25.902999999999999"/>
    <n v="153.61600000000001"/>
    <n v="233.42400000000001"/>
    <n v="952.34699999999998"/>
    <n v="385.62700000000001"/>
    <n v="395.55500000000001"/>
  </r>
  <r>
    <x v="4"/>
    <x v="132"/>
    <n v="5028.91"/>
    <n v="594.79200000000003"/>
    <n v="184.14400000000001"/>
    <n v="228.58500000000001"/>
    <n v="158.03899999999999"/>
    <n v="1031.8720000000001"/>
    <n v="154.928"/>
    <n v="315.524"/>
    <n v="914.42399999999998"/>
    <n v="355.404"/>
    <n v="132.928"/>
    <n v="430.108"/>
    <n v="528.16200000000003"/>
  </r>
  <r>
    <x v="4"/>
    <x v="141"/>
    <n v="4629.130000000001"/>
    <n v="17.23"/>
    <n v="1.704"/>
    <n v="0.45400000000000001"/>
    <n v="25.459"/>
    <n v="140.91200000000001"/>
    <n v="599.27800000000002"/>
    <n v="415.89100000000002"/>
    <n v="581.02200000000005"/>
    <n v="1026.92"/>
    <n v="555.66499999999996"/>
    <n v="1254.942"/>
    <n v="9.6530000000000005"/>
  </r>
  <r>
    <x v="4"/>
    <x v="143"/>
    <n v="4552.9229999999998"/>
    <n v="234.053"/>
    <n v="6.3410000000000002"/>
    <n v="428.17599999999999"/>
    <n v="22.76"/>
    <n v="628.59799999999996"/>
    <n v="263.12400000000002"/>
    <n v="13.487"/>
    <n v="845.23699999999997"/>
    <n v="414.18299999999999"/>
    <n v="592.76199999999994"/>
    <n v="755.46900000000005"/>
    <n v="348.733"/>
  </r>
  <r>
    <x v="4"/>
    <x v="146"/>
    <n v="4105.6950000000006"/>
    <n v="2.3090000000000002"/>
    <n v="0.13800000000000001"/>
    <n v="0.13900000000000001"/>
    <n v="889.83"/>
    <n v="12.313000000000001"/>
    <n v="37.283999999999999"/>
    <n v="15.631"/>
    <n v="1260.116"/>
    <n v="8.6300000000000008"/>
    <n v="0"/>
    <n v="665"/>
    <n v="1214.3050000000001"/>
  </r>
  <r>
    <x v="4"/>
    <x v="156"/>
    <n v="3895.0909999999999"/>
    <n v="347.64100000000002"/>
    <n v="341.916"/>
    <n v="464.30500000000001"/>
    <n v="294.02699999999999"/>
    <n v="484.12299999999999"/>
    <n v="256.33699999999999"/>
    <n v="391.07499999999999"/>
    <n v="530.94899999999996"/>
    <n v="112.166"/>
    <n v="308.13499999999999"/>
    <n v="181.16800000000001"/>
    <n v="183.249"/>
  </r>
  <r>
    <x v="4"/>
    <x v="138"/>
    <n v="3893.2860000000005"/>
    <n v="90.525999999999996"/>
    <n v="1396.5070000000001"/>
    <n v="104.684"/>
    <n v="128.07599999999999"/>
    <n v="929.17200000000003"/>
    <n v="174.536"/>
    <n v="104.51600000000001"/>
    <n v="203.68799999999999"/>
    <n v="187.33199999999999"/>
    <n v="259.14999999999998"/>
    <n v="212.185"/>
    <n v="102.914"/>
  </r>
  <r>
    <x v="4"/>
    <x v="113"/>
    <n v="3448.2020000000002"/>
    <n v="0"/>
    <n v="71.953999999999994"/>
    <n v="121.99"/>
    <n v="124.68300000000001"/>
    <n v="254.51300000000001"/>
    <n v="260.35000000000002"/>
    <n v="90.177000000000007"/>
    <n v="395.08199999999999"/>
    <n v="885.37800000000004"/>
    <n v="1069.981"/>
    <n v="101.58199999999999"/>
    <n v="72.512"/>
  </r>
  <r>
    <x v="4"/>
    <x v="136"/>
    <n v="3311.0039999999999"/>
    <n v="0"/>
    <n v="30.7"/>
    <n v="714.07500000000005"/>
    <n v="0"/>
    <n v="353.50799999999998"/>
    <n v="0"/>
    <n v="0"/>
    <n v="0"/>
    <n v="0"/>
    <n v="0"/>
    <n v="2183.261"/>
    <n v="29.46"/>
  </r>
  <r>
    <x v="4"/>
    <x v="148"/>
    <n v="3174.4490000000001"/>
    <n v="159.16800000000001"/>
    <n v="74.019000000000005"/>
    <n v="197.376"/>
    <n v="139.44999999999999"/>
    <n v="122.642"/>
    <n v="340.80599999999998"/>
    <n v="205.595"/>
    <n v="323.10500000000002"/>
    <n v="617.58199999999999"/>
    <n v="267.80399999999997"/>
    <n v="494.26499999999999"/>
    <n v="232.637"/>
  </r>
  <r>
    <x v="4"/>
    <x v="165"/>
    <n v="2454.5610000000001"/>
    <n v="88"/>
    <n v="82"/>
    <n v="0"/>
    <n v="512.93299999999999"/>
    <n v="118.26"/>
    <n v="98"/>
    <n v="88"/>
    <n v="0"/>
    <n v="0"/>
    <n v="75.581999999999994"/>
    <n v="739.84"/>
    <n v="651.94600000000003"/>
  </r>
  <r>
    <x v="4"/>
    <x v="144"/>
    <n v="2294.114"/>
    <n v="160.38499999999999"/>
    <n v="140.83799999999999"/>
    <n v="54.622999999999998"/>
    <n v="25.015000000000001"/>
    <n v="137.74799999999999"/>
    <n v="104.502"/>
    <n v="684.35299999999995"/>
    <n v="66.814999999999998"/>
    <n v="206.60499999999999"/>
    <n v="273.00900000000001"/>
    <n v="139.80500000000001"/>
    <n v="300.416"/>
  </r>
  <r>
    <x v="4"/>
    <x v="222"/>
    <n v="2024.683"/>
    <n v="57.780999999999999"/>
    <n v="49.987000000000002"/>
    <n v="259.15800000000002"/>
    <n v="182.96299999999999"/>
    <n v="160.39099999999999"/>
    <n v="228.21899999999999"/>
    <n v="150.852"/>
    <n v="165.87"/>
    <n v="210.60499999999999"/>
    <n v="236.53700000000001"/>
    <n v="134.489"/>
    <n v="187.83099999999999"/>
  </r>
  <r>
    <x v="4"/>
    <x v="149"/>
    <n v="1862.9280000000001"/>
    <n v="15.243"/>
    <n v="34.384"/>
    <n v="26.138999999999999"/>
    <n v="274.00599999999997"/>
    <n v="0.48299999999999998"/>
    <n v="1.113"/>
    <n v="291.06700000000001"/>
    <n v="62.191000000000003"/>
    <n v="251.69200000000001"/>
    <n v="598.40099999999995"/>
    <n v="124.38"/>
    <n v="183.82900000000001"/>
  </r>
  <r>
    <x v="4"/>
    <x v="159"/>
    <n v="1400.788"/>
    <n v="0"/>
    <n v="0"/>
    <n v="0"/>
    <n v="256.74200000000002"/>
    <n v="0"/>
    <n v="298.73599999999999"/>
    <n v="0"/>
    <n v="759.03499999999997"/>
    <n v="86.275000000000006"/>
    <n v="0"/>
    <n v="0"/>
    <n v="0"/>
  </r>
  <r>
    <x v="4"/>
    <x v="154"/>
    <n v="1388.1410000000001"/>
    <n v="104.655"/>
    <n v="207.999"/>
    <n v="50.084000000000003"/>
    <n v="18.297999999999998"/>
    <n v="244.11600000000001"/>
    <n v="57.143000000000001"/>
    <n v="52.371000000000002"/>
    <n v="117.664"/>
    <n v="117.215"/>
    <n v="155.71100000000001"/>
    <n v="174.858"/>
    <n v="88.027000000000001"/>
  </r>
  <r>
    <x v="4"/>
    <x v="131"/>
    <n v="1383.6649999999997"/>
    <n v="186.40199999999999"/>
    <n v="0"/>
    <n v="162.77799999999999"/>
    <n v="0"/>
    <n v="33.893000000000001"/>
    <n v="321.04899999999998"/>
    <n v="224.67099999999999"/>
    <n v="0"/>
    <n v="88.832999999999998"/>
    <n v="2.0270000000000001"/>
    <n v="224.625"/>
    <n v="139.387"/>
  </r>
  <r>
    <x v="4"/>
    <x v="142"/>
    <n v="1235.7730000000001"/>
    <n v="36.811"/>
    <n v="0"/>
    <n v="105.55800000000001"/>
    <n v="0"/>
    <n v="3.0990000000000002"/>
    <n v="112.056"/>
    <n v="6.6059999999999999"/>
    <n v="248.17599999999999"/>
    <n v="329.53899999999999"/>
    <n v="155.43"/>
    <n v="154.88300000000001"/>
    <n v="83.614999999999995"/>
  </r>
  <r>
    <x v="4"/>
    <x v="147"/>
    <n v="1158.3649999999998"/>
    <n v="1.206"/>
    <n v="0.14000000000000001"/>
    <n v="0"/>
    <n v="116.676"/>
    <n v="1036.855"/>
    <n v="0"/>
    <n v="1.119"/>
    <n v="0"/>
    <n v="0"/>
    <n v="0"/>
    <n v="0"/>
    <n v="2.3690000000000002"/>
  </r>
  <r>
    <x v="4"/>
    <x v="185"/>
    <n v="1082.5780000000002"/>
    <n v="0"/>
    <n v="1.3160000000000001"/>
    <n v="0.254"/>
    <n v="0.10199999999999999"/>
    <n v="1.454"/>
    <n v="3.8580000000000001"/>
    <n v="4.4870000000000001"/>
    <n v="3.8450000000000002"/>
    <n v="1.0860000000000001"/>
    <n v="1065.0930000000001"/>
    <n v="1.083"/>
    <n v="0"/>
  </r>
  <r>
    <x v="4"/>
    <x v="160"/>
    <n v="1052.874"/>
    <n v="0"/>
    <n v="221.55600000000001"/>
    <n v="433.14"/>
    <n v="0"/>
    <n v="0"/>
    <n v="0"/>
    <n v="0"/>
    <n v="0"/>
    <n v="0"/>
    <n v="127.938"/>
    <n v="270.24"/>
    <n v="0"/>
  </r>
  <r>
    <x v="4"/>
    <x v="119"/>
    <n v="976.14099999999996"/>
    <n v="211.304"/>
    <n v="2.2839999999999998"/>
    <n v="27.82"/>
    <n v="0.65300000000000002"/>
    <n v="627.30799999999999"/>
    <n v="1.738"/>
    <n v="1.1399999999999999"/>
    <n v="16.77"/>
    <n v="3.9550000000000001"/>
    <n v="0.215"/>
    <n v="17.126999999999999"/>
    <n v="65.826999999999998"/>
  </r>
  <r>
    <x v="4"/>
    <x v="134"/>
    <n v="945.83900000000006"/>
    <n v="2.649"/>
    <n v="0.39500000000000002"/>
    <n v="1.5309999999999999"/>
    <n v="0.35"/>
    <n v="10.055999999999999"/>
    <n v="1.8540000000000001"/>
    <n v="617.55499999999995"/>
    <n v="8.9019999999999992"/>
    <n v="289.36500000000001"/>
    <n v="8.1479999999999997"/>
    <n v="0.49199999999999999"/>
    <n v="4.5419999999999998"/>
  </r>
  <r>
    <x v="4"/>
    <x v="140"/>
    <n v="937.9190000000001"/>
    <n v="0"/>
    <n v="0"/>
    <n v="0"/>
    <n v="0"/>
    <n v="420.30799999999999"/>
    <n v="220.72800000000001"/>
    <n v="0"/>
    <n v="0"/>
    <n v="0"/>
    <n v="173.97200000000001"/>
    <n v="0"/>
    <n v="122.911"/>
  </r>
  <r>
    <x v="4"/>
    <x v="152"/>
    <n v="918.84099999999989"/>
    <n v="27.099"/>
    <n v="98.73"/>
    <n v="45.817999999999998"/>
    <n v="110.188"/>
    <n v="83.304000000000002"/>
    <n v="0"/>
    <n v="0"/>
    <n v="237.69"/>
    <n v="25.245000000000001"/>
    <n v="223.13200000000001"/>
    <n v="67.635000000000005"/>
    <n v="0"/>
  </r>
  <r>
    <x v="4"/>
    <x v="205"/>
    <n v="893.45799999999997"/>
    <n v="0"/>
    <n v="0"/>
    <n v="0"/>
    <n v="0"/>
    <n v="0"/>
    <n v="0"/>
    <n v="893.45799999999997"/>
    <n v="0"/>
    <n v="0"/>
    <n v="0"/>
    <n v="0"/>
    <n v="0"/>
  </r>
  <r>
    <x v="4"/>
    <x v="139"/>
    <n v="869.59"/>
    <n v="3.3740000000000001"/>
    <n v="0"/>
    <n v="26.602"/>
    <n v="5.3739999999999997"/>
    <n v="10.946999999999999"/>
    <n v="10.948"/>
    <n v="5.2320000000000002"/>
    <n v="1.1819999999999999"/>
    <n v="1.2509999999999999"/>
    <n v="13.442"/>
    <n v="0.20599999999999999"/>
    <n v="791.03200000000004"/>
  </r>
  <r>
    <x v="4"/>
    <x v="178"/>
    <n v="767.97900000000004"/>
    <n v="81.126000000000005"/>
    <n v="50.161999999999999"/>
    <n v="145.64400000000001"/>
    <n v="64.453000000000003"/>
    <n v="75.122"/>
    <n v="28.965"/>
    <n v="22.849"/>
    <n v="67.164000000000001"/>
    <n v="109.39400000000001"/>
    <n v="91.052999999999997"/>
    <n v="17.617999999999999"/>
    <n v="14.429"/>
  </r>
  <r>
    <x v="4"/>
    <x v="161"/>
    <n v="710.87400000000002"/>
    <n v="0"/>
    <n v="0"/>
    <n v="3.2370000000000001"/>
    <n v="0"/>
    <n v="704.75"/>
    <n v="0.52900000000000003"/>
    <n v="0"/>
    <n v="0"/>
    <n v="0.64300000000000002"/>
    <n v="0.49"/>
    <n v="0"/>
    <n v="1.2250000000000001"/>
  </r>
  <r>
    <x v="4"/>
    <x v="214"/>
    <n v="595.327"/>
    <n v="0.53900000000000003"/>
    <n v="0"/>
    <n v="0"/>
    <n v="0.20699999999999999"/>
    <n v="557.36599999999999"/>
    <n v="5.4969999999999999"/>
    <n v="23.033000000000001"/>
    <n v="0"/>
    <n v="0"/>
    <n v="7.9180000000000001"/>
    <n v="0.52800000000000002"/>
    <n v="0.23899999999999999"/>
  </r>
  <r>
    <x v="4"/>
    <x v="199"/>
    <n v="576.45600000000002"/>
    <n v="0"/>
    <n v="0"/>
    <n v="0"/>
    <n v="0"/>
    <n v="0"/>
    <n v="0"/>
    <n v="576.35599999999999"/>
    <n v="0"/>
    <n v="0.1"/>
    <n v="0"/>
    <n v="0"/>
    <n v="0"/>
  </r>
  <r>
    <x v="4"/>
    <x v="150"/>
    <n v="552.93700000000001"/>
    <n v="2.9369999999999998"/>
    <n v="0"/>
    <n v="0"/>
    <n v="0"/>
    <n v="0"/>
    <n v="550"/>
    <n v="0"/>
    <n v="0"/>
    <n v="0"/>
    <n v="0"/>
    <n v="0"/>
    <n v="0"/>
  </r>
  <r>
    <x v="4"/>
    <x v="164"/>
    <n v="405.97799999999995"/>
    <n v="73.596999999999994"/>
    <n v="22.565999999999999"/>
    <n v="0"/>
    <n v="4.774"/>
    <n v="72.994"/>
    <n v="43.597999999999999"/>
    <n v="0"/>
    <n v="94.447999999999993"/>
    <n v="5.1669999999999998"/>
    <n v="0"/>
    <n v="0"/>
    <n v="88.834000000000003"/>
  </r>
  <r>
    <x v="4"/>
    <x v="155"/>
    <n v="346.803"/>
    <n v="33.046999999999997"/>
    <n v="49.514000000000003"/>
    <n v="23.916"/>
    <n v="2.69"/>
    <n v="19.501999999999999"/>
    <n v="68.552999999999997"/>
    <n v="7.2649999999999997"/>
    <n v="57.465000000000003"/>
    <n v="1.972"/>
    <n v="3.38"/>
    <n v="37.927999999999997"/>
    <n v="41.570999999999998"/>
  </r>
  <r>
    <x v="4"/>
    <x v="175"/>
    <n v="337.64500000000004"/>
    <n v="9.5180000000000007"/>
    <n v="10.398999999999999"/>
    <n v="29.902000000000001"/>
    <n v="42.378999999999998"/>
    <n v="3.702"/>
    <n v="10.664"/>
    <n v="65.081999999999994"/>
    <n v="1.4410000000000001"/>
    <n v="28.88"/>
    <n v="51.39"/>
    <n v="77.019000000000005"/>
    <n v="7.2690000000000001"/>
  </r>
  <r>
    <x v="4"/>
    <x v="158"/>
    <n v="320.71299999999997"/>
    <n v="9.3859999999999992"/>
    <n v="36.978999999999999"/>
    <n v="12.616"/>
    <n v="61.901000000000003"/>
    <n v="24.751999999999999"/>
    <n v="83.218999999999994"/>
    <n v="7.319"/>
    <n v="22.574000000000002"/>
    <n v="2.7869999999999999"/>
    <n v="9.2880000000000003"/>
    <n v="32.51"/>
    <n v="17.382000000000001"/>
  </r>
  <r>
    <x v="4"/>
    <x v="191"/>
    <n v="313.99"/>
    <n v="0.33500000000000002"/>
    <n v="0.83199999999999996"/>
    <n v="24.870999999999999"/>
    <n v="0"/>
    <n v="15.837"/>
    <n v="1.675"/>
    <n v="128.45099999999999"/>
    <n v="50.296999999999997"/>
    <n v="0.95099999999999996"/>
    <n v="15.874000000000001"/>
    <n v="1.3420000000000001"/>
    <n v="73.525000000000006"/>
  </r>
  <r>
    <x v="4"/>
    <x v="169"/>
    <n v="248.50500000000002"/>
    <n v="0"/>
    <n v="0"/>
    <n v="0"/>
    <n v="0"/>
    <n v="19.434000000000001"/>
    <n v="0"/>
    <n v="10.984999999999999"/>
    <n v="32.503"/>
    <n v="38.218000000000004"/>
    <n v="28.177"/>
    <n v="61.591000000000001"/>
    <n v="57.597000000000001"/>
  </r>
  <r>
    <x v="4"/>
    <x v="162"/>
    <n v="225.85100000000003"/>
    <n v="2.0630000000000002"/>
    <n v="2.3610000000000002"/>
    <n v="12.579000000000001"/>
    <n v="18.920000000000002"/>
    <n v="52.902999999999999"/>
    <n v="23.260999999999999"/>
    <n v="43.77"/>
    <n v="43.006"/>
    <n v="20.925000000000001"/>
    <n v="4.1379999999999999"/>
    <n v="0"/>
    <n v="1.925"/>
  </r>
  <r>
    <x v="4"/>
    <x v="216"/>
    <n v="185.09699999999998"/>
    <n v="112.081"/>
    <n v="21.526"/>
    <n v="6.9219999999999997"/>
    <n v="8.7010000000000005"/>
    <n v="2.1059999999999999"/>
    <n v="4.1529999999999996"/>
    <n v="6.5439999999999996"/>
    <n v="8.9280000000000008"/>
    <n v="2.9220000000000002"/>
    <n v="7.55"/>
    <n v="0"/>
    <n v="3.6640000000000001"/>
  </r>
  <r>
    <x v="4"/>
    <x v="172"/>
    <n v="184.52700000000002"/>
    <n v="0.105"/>
    <n v="4.5289999999999999"/>
    <n v="6.4850000000000003"/>
    <n v="5.8780000000000001"/>
    <n v="6.2859999999999996"/>
    <n v="8.3800000000000008"/>
    <n v="6.4420000000000002"/>
    <n v="0"/>
    <n v="8.3789999999999996"/>
    <n v="64.141000000000005"/>
    <n v="43.694000000000003"/>
    <n v="30.207999999999998"/>
  </r>
  <r>
    <x v="4"/>
    <x v="198"/>
    <n v="166.31399999999999"/>
    <n v="147.42599999999999"/>
    <n v="10.512"/>
    <n v="1.002"/>
    <n v="0"/>
    <n v="1.1930000000000001"/>
    <n v="0.80100000000000005"/>
    <n v="0"/>
    <n v="0"/>
    <n v="4.5940000000000003"/>
    <n v="0"/>
    <n v="0.78600000000000003"/>
    <n v="0"/>
  </r>
  <r>
    <x v="4"/>
    <x v="187"/>
    <n v="154.101"/>
    <n v="0"/>
    <n v="0"/>
    <n v="0"/>
    <n v="0"/>
    <n v="0"/>
    <n v="154.101"/>
    <n v="0"/>
    <n v="0"/>
    <n v="0"/>
    <n v="0"/>
    <n v="0"/>
    <n v="0"/>
  </r>
  <r>
    <x v="4"/>
    <x v="163"/>
    <n v="139.47499999999999"/>
    <n v="0"/>
    <n v="0"/>
    <n v="0"/>
    <n v="0"/>
    <n v="1.516"/>
    <n v="29.832000000000001"/>
    <n v="1.0660000000000001"/>
    <n v="0"/>
    <n v="2.6440000000000001"/>
    <n v="5.77"/>
    <n v="2.6320000000000001"/>
    <n v="96.015000000000001"/>
  </r>
  <r>
    <x v="4"/>
    <x v="166"/>
    <n v="121.49699999999999"/>
    <n v="0"/>
    <n v="21.539000000000001"/>
    <n v="50.220999999999997"/>
    <n v="0"/>
    <n v="23.562999999999999"/>
    <n v="7.2229999999999999"/>
    <n v="0.80900000000000005"/>
    <n v="0"/>
    <n v="11.785"/>
    <n v="2.5710000000000002"/>
    <n v="0.56100000000000005"/>
    <n v="3.2250000000000001"/>
  </r>
  <r>
    <x v="4"/>
    <x v="181"/>
    <n v="116.502"/>
    <n v="2.73"/>
    <n v="14.304"/>
    <n v="2.3239999999999998"/>
    <n v="5.3979999999999997"/>
    <n v="62.85"/>
    <n v="0"/>
    <n v="0"/>
    <n v="5.2130000000000001"/>
    <n v="0"/>
    <n v="11.691000000000001"/>
    <n v="2.4350000000000001"/>
    <n v="9.5570000000000004"/>
  </r>
  <r>
    <x v="4"/>
    <x v="204"/>
    <n v="115.767"/>
    <n v="0"/>
    <n v="0"/>
    <n v="0"/>
    <n v="0"/>
    <n v="0"/>
    <n v="0"/>
    <n v="29.713000000000001"/>
    <n v="86.054000000000002"/>
    <n v="0"/>
    <n v="0"/>
    <n v="0"/>
    <n v="0"/>
  </r>
  <r>
    <x v="4"/>
    <x v="197"/>
    <n v="109.04600000000001"/>
    <n v="0"/>
    <n v="0"/>
    <n v="0"/>
    <n v="0"/>
    <n v="0"/>
    <n v="56.595999999999997"/>
    <n v="44.22"/>
    <n v="0"/>
    <n v="8.23"/>
    <n v="0"/>
    <n v="0"/>
    <n v="0"/>
  </r>
  <r>
    <x v="4"/>
    <x v="177"/>
    <n v="107.99200000000002"/>
    <n v="0"/>
    <n v="0"/>
    <n v="22.302"/>
    <n v="1.1060000000000001"/>
    <n v="12.962"/>
    <n v="32.597999999999999"/>
    <n v="0.13200000000000001"/>
    <n v="0.93600000000000005"/>
    <n v="0"/>
    <n v="37.956000000000003"/>
    <n v="0"/>
    <n v="0"/>
  </r>
  <r>
    <x v="4"/>
    <x v="188"/>
    <n v="96.975999999999999"/>
    <n v="0"/>
    <n v="1.2969999999999999"/>
    <n v="11.07"/>
    <n v="7.3029999999999999"/>
    <n v="9.1370000000000005"/>
    <n v="29.745999999999999"/>
    <n v="0.19"/>
    <n v="5.5490000000000004"/>
    <n v="7.13"/>
    <n v="0"/>
    <n v="5.6920000000000002"/>
    <n v="19.861999999999998"/>
  </r>
  <r>
    <x v="4"/>
    <x v="184"/>
    <n v="89.676000000000002"/>
    <n v="0"/>
    <n v="0"/>
    <n v="64.557000000000002"/>
    <n v="0"/>
    <n v="0"/>
    <n v="0.90800000000000003"/>
    <n v="0"/>
    <n v="0"/>
    <n v="0"/>
    <n v="24.210999999999999"/>
    <n v="0"/>
    <n v="0"/>
  </r>
  <r>
    <x v="4"/>
    <x v="167"/>
    <n v="88.741000000000014"/>
    <n v="17.288"/>
    <n v="3.423"/>
    <n v="5.5990000000000002"/>
    <n v="1.6259999999999999"/>
    <n v="4.4889999999999999"/>
    <n v="2.6709999999999998"/>
    <n v="7.67"/>
    <n v="8.1180000000000003"/>
    <n v="12.935"/>
    <n v="7.45"/>
    <n v="16.129000000000001"/>
    <n v="1.343"/>
  </r>
  <r>
    <x v="4"/>
    <x v="173"/>
    <n v="83.528000000000006"/>
    <n v="8.5139999999999993"/>
    <n v="8.827"/>
    <n v="1.0069999999999999"/>
    <n v="2.7029999999999998"/>
    <n v="12.483000000000001"/>
    <n v="1.306"/>
    <n v="0.90500000000000003"/>
    <n v="6.2329999999999997"/>
    <n v="20.312000000000001"/>
    <n v="19.526"/>
    <n v="1.712"/>
    <n v="0"/>
  </r>
  <r>
    <x v="4"/>
    <x v="207"/>
    <n v="56.318999999999996"/>
    <n v="0"/>
    <n v="0"/>
    <n v="18.957999999999998"/>
    <n v="0"/>
    <n v="0"/>
    <n v="0"/>
    <n v="27.280999999999999"/>
    <n v="0"/>
    <n v="0"/>
    <n v="0"/>
    <n v="0"/>
    <n v="10.08"/>
  </r>
  <r>
    <x v="4"/>
    <x v="194"/>
    <n v="50.603999999999999"/>
    <n v="0"/>
    <n v="0"/>
    <n v="0"/>
    <n v="0"/>
    <n v="12.476000000000001"/>
    <n v="0.41"/>
    <n v="0"/>
    <n v="29.317"/>
    <n v="0"/>
    <n v="0.84799999999999998"/>
    <n v="0"/>
    <n v="7.5529999999999999"/>
  </r>
  <r>
    <x v="4"/>
    <x v="231"/>
    <n v="38.851999999999997"/>
    <n v="0"/>
    <n v="0"/>
    <n v="0"/>
    <n v="10.946"/>
    <n v="0"/>
    <n v="27.905999999999999"/>
    <n v="0"/>
    <n v="0"/>
    <n v="0"/>
    <n v="0"/>
    <n v="0"/>
    <n v="0"/>
  </r>
  <r>
    <x v="4"/>
    <x v="183"/>
    <n v="37.838000000000001"/>
    <n v="0"/>
    <n v="0"/>
    <n v="0"/>
    <n v="0"/>
    <n v="0.92800000000000005"/>
    <n v="0.44800000000000001"/>
    <n v="36.462000000000003"/>
    <n v="0"/>
    <n v="0"/>
    <n v="0"/>
    <n v="0"/>
    <n v="0"/>
  </r>
  <r>
    <x v="4"/>
    <x v="196"/>
    <n v="35.830999999999996"/>
    <n v="3.1160000000000001"/>
    <n v="0"/>
    <n v="0"/>
    <n v="0"/>
    <n v="1.661"/>
    <n v="0.66500000000000004"/>
    <n v="2.0779999999999998"/>
    <n v="17.029"/>
    <n v="10.839"/>
    <n v="0.443"/>
    <n v="0"/>
    <n v="0"/>
  </r>
  <r>
    <x v="4"/>
    <x v="171"/>
    <n v="35.512999999999991"/>
    <n v="16.765999999999998"/>
    <n v="16.896000000000001"/>
    <n v="0.55900000000000005"/>
    <n v="0.68600000000000005"/>
    <n v="0"/>
    <n v="0"/>
    <n v="0"/>
    <n v="0"/>
    <n v="0.20699999999999999"/>
    <n v="0.28199999999999997"/>
    <n v="0.11700000000000001"/>
    <n v="0"/>
  </r>
  <r>
    <x v="4"/>
    <x v="153"/>
    <n v="33.001999999999995"/>
    <n v="0"/>
    <n v="0.16"/>
    <n v="8.4480000000000004"/>
    <n v="6.5960000000000001"/>
    <n v="17.183"/>
    <n v="0"/>
    <n v="0.108"/>
    <n v="0.13700000000000001"/>
    <n v="0"/>
    <n v="0.37"/>
    <n v="0"/>
    <n v="0"/>
  </r>
  <r>
    <x v="4"/>
    <x v="212"/>
    <n v="28.686"/>
    <n v="0.222"/>
    <n v="0"/>
    <n v="0.13500000000000001"/>
    <n v="3.1440000000000001"/>
    <n v="0"/>
    <n v="0"/>
    <n v="0"/>
    <n v="17.02"/>
    <n v="8.1649999999999991"/>
    <n v="0"/>
    <n v="0"/>
    <n v="0"/>
  </r>
  <r>
    <x v="4"/>
    <x v="190"/>
    <n v="24.77"/>
    <n v="1.2350000000000001"/>
    <n v="1.3"/>
    <n v="8.5540000000000003"/>
    <n v="0"/>
    <n v="0"/>
    <n v="1.5"/>
    <n v="0"/>
    <n v="0"/>
    <n v="0"/>
    <n v="0.65100000000000002"/>
    <n v="10.88"/>
    <n v="0.65"/>
  </r>
  <r>
    <x v="4"/>
    <x v="201"/>
    <n v="10.978"/>
    <n v="0"/>
    <n v="2.2069999999999999"/>
    <n v="1.9159999999999999"/>
    <n v="0"/>
    <n v="0.68799999999999994"/>
    <n v="2.1139999999999999"/>
    <n v="0"/>
    <n v="1.0620000000000001"/>
    <n v="1.6060000000000001"/>
    <n v="0"/>
    <n v="0"/>
    <n v="1.385"/>
  </r>
  <r>
    <x v="4"/>
    <x v="189"/>
    <n v="8.9150000000000009"/>
    <n v="1.01"/>
    <n v="0.65"/>
    <n v="0"/>
    <n v="0"/>
    <n v="0.36399999999999999"/>
    <n v="0.20300000000000001"/>
    <n v="1.2430000000000001"/>
    <n v="0.222"/>
    <n v="2.3730000000000002"/>
    <n v="2.278"/>
    <n v="0.26800000000000002"/>
    <n v="0.30399999999999999"/>
  </r>
  <r>
    <x v="4"/>
    <x v="230"/>
    <n v="8.4990000000000006"/>
    <n v="0"/>
    <n v="0"/>
    <n v="0"/>
    <n v="0"/>
    <n v="0"/>
    <n v="0"/>
    <n v="0"/>
    <n v="0"/>
    <n v="0"/>
    <n v="8.4990000000000006"/>
    <n v="0"/>
    <n v="0"/>
  </r>
  <r>
    <x v="4"/>
    <x v="232"/>
    <n v="8.1620000000000008"/>
    <n v="0"/>
    <n v="0"/>
    <n v="0"/>
    <n v="0"/>
    <n v="0"/>
    <n v="3.5270000000000001"/>
    <n v="0"/>
    <n v="4.33"/>
    <n v="0"/>
    <n v="0"/>
    <n v="0.30499999999999999"/>
    <n v="0"/>
  </r>
  <r>
    <x v="4"/>
    <x v="209"/>
    <n v="8.1349999999999998"/>
    <n v="0"/>
    <n v="0"/>
    <n v="0"/>
    <n v="0.13"/>
    <n v="1.373"/>
    <n v="6.6319999999999997"/>
    <n v="0"/>
    <n v="0"/>
    <n v="0"/>
    <n v="0"/>
    <n v="0"/>
    <n v="0"/>
  </r>
  <r>
    <x v="4"/>
    <x v="206"/>
    <n v="8.1329999999999991"/>
    <n v="0"/>
    <n v="8.1329999999999991"/>
    <n v="0"/>
    <n v="0"/>
    <n v="0"/>
    <n v="0"/>
    <n v="0"/>
    <n v="0"/>
    <n v="0"/>
    <n v="0"/>
    <n v="0"/>
    <n v="0"/>
  </r>
  <r>
    <x v="4"/>
    <x v="186"/>
    <n v="6.7130000000000001"/>
    <n v="0"/>
    <n v="0.94899999999999995"/>
    <n v="0.121"/>
    <n v="1.452"/>
    <n v="1.9059999999999999"/>
    <n v="0"/>
    <n v="0"/>
    <n v="0.28999999999999998"/>
    <n v="0.86199999999999999"/>
    <n v="1.133"/>
    <n v="0"/>
    <n v="0"/>
  </r>
  <r>
    <x v="4"/>
    <x v="208"/>
    <n v="5.4589999999999996"/>
    <n v="0"/>
    <n v="3.3490000000000002"/>
    <n v="0"/>
    <n v="0"/>
    <n v="0"/>
    <n v="0"/>
    <n v="0"/>
    <n v="0.95699999999999996"/>
    <n v="1.018"/>
    <n v="0"/>
    <n v="0"/>
    <n v="0.13500000000000001"/>
  </r>
  <r>
    <x v="4"/>
    <x v="192"/>
    <n v="5.1869999999999994"/>
    <n v="0"/>
    <n v="0"/>
    <n v="1.5029999999999999"/>
    <n v="0"/>
    <n v="0"/>
    <n v="2.9670000000000001"/>
    <n v="0.71699999999999997"/>
    <n v="0"/>
    <n v="0"/>
    <n v="0"/>
    <n v="0"/>
    <n v="0"/>
  </r>
  <r>
    <x v="4"/>
    <x v="170"/>
    <n v="5.1219999999999999"/>
    <n v="0.58499999999999996"/>
    <n v="1.1419999999999999"/>
    <n v="1.3160000000000001"/>
    <n v="0.75800000000000001"/>
    <n v="0"/>
    <n v="0"/>
    <n v="0"/>
    <n v="0"/>
    <n v="0"/>
    <n v="0"/>
    <n v="0"/>
    <n v="1.321"/>
  </r>
  <r>
    <x v="4"/>
    <x v="202"/>
    <n v="4.9110000000000005"/>
    <n v="0"/>
    <n v="0"/>
    <n v="0"/>
    <n v="0"/>
    <n v="0"/>
    <n v="4.5170000000000003"/>
    <n v="0"/>
    <n v="0"/>
    <n v="0"/>
    <n v="0"/>
    <n v="0"/>
    <n v="0.39400000000000002"/>
  </r>
  <r>
    <x v="4"/>
    <x v="195"/>
    <n v="3.552"/>
    <n v="0"/>
    <n v="0.315"/>
    <n v="0"/>
    <n v="0"/>
    <n v="3.2370000000000001"/>
    <n v="0"/>
    <n v="0"/>
    <n v="0"/>
    <n v="0"/>
    <n v="0"/>
    <n v="0"/>
    <n v="0"/>
  </r>
  <r>
    <x v="4"/>
    <x v="176"/>
    <n v="3.5100000000000002"/>
    <n v="0"/>
    <n v="0"/>
    <n v="0.157"/>
    <n v="0"/>
    <n v="0"/>
    <n v="3.3530000000000002"/>
    <n v="0"/>
    <n v="0"/>
    <n v="0"/>
    <n v="0"/>
    <n v="0"/>
    <n v="0"/>
  </r>
  <r>
    <x v="4"/>
    <x v="203"/>
    <n v="3.0619999999999998"/>
    <n v="0"/>
    <n v="1.93"/>
    <n v="0"/>
    <n v="0"/>
    <n v="0"/>
    <n v="0"/>
    <n v="0"/>
    <n v="0"/>
    <n v="0"/>
    <n v="1.1319999999999999"/>
    <n v="0"/>
    <n v="0"/>
  </r>
  <r>
    <x v="4"/>
    <x v="174"/>
    <n v="2.7760000000000002"/>
    <n v="0.26500000000000001"/>
    <n v="0"/>
    <n v="2.5110000000000001"/>
    <n v="0"/>
    <n v="0"/>
    <n v="0"/>
    <n v="0"/>
    <n v="0"/>
    <n v="0"/>
    <n v="0"/>
    <n v="0"/>
    <n v="0"/>
  </r>
  <r>
    <x v="4"/>
    <x v="213"/>
    <n v="2.653"/>
    <n v="0"/>
    <n v="0.81399999999999995"/>
    <n v="0"/>
    <n v="0"/>
    <n v="0.107"/>
    <n v="0"/>
    <n v="0"/>
    <n v="0"/>
    <n v="0"/>
    <n v="0"/>
    <n v="0.87"/>
    <n v="0.86199999999999999"/>
  </r>
  <r>
    <x v="4"/>
    <x v="200"/>
    <n v="2.5649999999999999"/>
    <n v="0"/>
    <n v="0"/>
    <n v="0"/>
    <n v="0"/>
    <n v="0"/>
    <n v="0"/>
    <n v="0"/>
    <n v="0"/>
    <n v="2.5649999999999999"/>
    <n v="0"/>
    <n v="0"/>
    <n v="0"/>
  </r>
  <r>
    <x v="4"/>
    <x v="215"/>
    <n v="1.427"/>
    <n v="0"/>
    <n v="0"/>
    <n v="0"/>
    <n v="0"/>
    <n v="1.427"/>
    <n v="0"/>
    <n v="0"/>
    <n v="0"/>
    <n v="0"/>
    <n v="0"/>
    <n v="0"/>
    <n v="0"/>
  </r>
  <r>
    <x v="4"/>
    <x v="229"/>
    <n v="0.82400000000000007"/>
    <n v="0"/>
    <n v="0"/>
    <n v="0"/>
    <n v="0.14199999999999999"/>
    <n v="0.38300000000000001"/>
    <n v="0.29899999999999999"/>
    <n v="0"/>
    <n v="0"/>
    <n v="0"/>
    <n v="0"/>
    <n v="0"/>
    <n v="0"/>
  </r>
  <r>
    <x v="4"/>
    <x v="223"/>
    <n v="0.46200000000000002"/>
    <n v="0"/>
    <n v="0"/>
    <n v="0"/>
    <n v="0"/>
    <n v="0.46200000000000002"/>
    <n v="0"/>
    <n v="0"/>
    <n v="0"/>
    <n v="0"/>
    <n v="0"/>
    <n v="0"/>
    <n v="0"/>
  </r>
  <r>
    <x v="4"/>
    <x v="228"/>
    <n v="0.45800000000000002"/>
    <n v="0"/>
    <n v="0"/>
    <n v="0"/>
    <n v="0"/>
    <n v="0"/>
    <n v="0"/>
    <n v="0"/>
    <n v="0"/>
    <n v="0"/>
    <n v="0"/>
    <n v="0"/>
    <n v="0.45800000000000002"/>
  </r>
  <r>
    <x v="4"/>
    <x v="210"/>
    <n v="0.28799999999999998"/>
    <n v="0"/>
    <n v="0"/>
    <n v="0"/>
    <n v="0"/>
    <n v="0"/>
    <n v="0"/>
    <n v="0"/>
    <n v="0"/>
    <n v="0"/>
    <n v="0.28799999999999998"/>
    <n v="0"/>
    <n v="0"/>
  </r>
  <r>
    <x v="4"/>
    <x v="179"/>
    <n v="0"/>
    <n v="0"/>
    <n v="0"/>
    <n v="0"/>
    <n v="0"/>
    <n v="0"/>
    <n v="0"/>
    <n v="0"/>
    <n v="0"/>
    <n v="0"/>
    <n v="0"/>
    <n v="0"/>
    <n v="0"/>
  </r>
  <r>
    <x v="4"/>
    <x v="180"/>
    <n v="0"/>
    <n v="0"/>
    <n v="0"/>
    <n v="0"/>
    <n v="0"/>
    <n v="0"/>
    <n v="0"/>
    <n v="0"/>
    <n v="0"/>
    <n v="0"/>
    <n v="0"/>
    <n v="0"/>
    <n v="0"/>
  </r>
  <r>
    <x v="4"/>
    <x v="182"/>
    <n v="0"/>
    <n v="0"/>
    <n v="0"/>
    <n v="0"/>
    <n v="0"/>
    <n v="0"/>
    <n v="0"/>
    <n v="0"/>
    <n v="0"/>
    <n v="0"/>
    <n v="0"/>
    <n v="0"/>
    <n v="0"/>
  </r>
  <r>
    <x v="4"/>
    <x v="211"/>
    <n v="0"/>
    <n v="0"/>
    <n v="0"/>
    <n v="0"/>
    <n v="0"/>
    <n v="0"/>
    <n v="0"/>
    <n v="0"/>
    <n v="0"/>
    <n v="0"/>
    <n v="0"/>
    <n v="0"/>
    <n v="0"/>
  </r>
  <r>
    <x v="4"/>
    <x v="217"/>
    <n v="0"/>
    <n v="0"/>
    <n v="0"/>
    <n v="0"/>
    <n v="0"/>
    <n v="0"/>
    <n v="0"/>
    <n v="0"/>
    <n v="0"/>
    <n v="0"/>
    <n v="0"/>
    <n v="0"/>
    <n v="0"/>
  </r>
  <r>
    <x v="4"/>
    <x v="218"/>
    <n v="0"/>
    <n v="0"/>
    <n v="0"/>
    <n v="0"/>
    <n v="0"/>
    <n v="0"/>
    <n v="0"/>
    <n v="0"/>
    <n v="0"/>
    <n v="0"/>
    <n v="0"/>
    <n v="0"/>
    <n v="0"/>
  </r>
  <r>
    <x v="4"/>
    <x v="220"/>
    <n v="0"/>
    <n v="0"/>
    <n v="0"/>
    <n v="0"/>
    <n v="0"/>
    <n v="0"/>
    <n v="0"/>
    <n v="0"/>
    <n v="0"/>
    <n v="0"/>
    <n v="0"/>
    <n v="0"/>
    <n v="0"/>
  </r>
  <r>
    <x v="4"/>
    <x v="221"/>
    <n v="0"/>
    <n v="0"/>
    <n v="0"/>
    <n v="0"/>
    <n v="0"/>
    <n v="0"/>
    <n v="0"/>
    <n v="0"/>
    <n v="0"/>
    <n v="0"/>
    <n v="0"/>
    <n v="0"/>
    <n v="0"/>
  </r>
  <r>
    <x v="4"/>
    <x v="224"/>
    <n v="0"/>
    <n v="0"/>
    <n v="0"/>
    <n v="0"/>
    <n v="0"/>
    <n v="0"/>
    <n v="0"/>
    <n v="0"/>
    <n v="0"/>
    <n v="0"/>
    <n v="0"/>
    <n v="0"/>
    <n v="0"/>
  </r>
  <r>
    <x v="4"/>
    <x v="225"/>
    <n v="0"/>
    <n v="0"/>
    <n v="0"/>
    <n v="0"/>
    <n v="0"/>
    <n v="0"/>
    <n v="0"/>
    <n v="0"/>
    <n v="0"/>
    <n v="0"/>
    <n v="0"/>
    <n v="0"/>
    <n v="0"/>
  </r>
  <r>
    <x v="4"/>
    <x v="226"/>
    <n v="0"/>
    <n v="0"/>
    <n v="0"/>
    <n v="0"/>
    <n v="0"/>
    <n v="0"/>
    <n v="0"/>
    <n v="0"/>
    <n v="0"/>
    <n v="0"/>
    <n v="0"/>
    <n v="0"/>
    <n v="0"/>
  </r>
  <r>
    <x v="4"/>
    <x v="233"/>
    <n v="0"/>
    <n v="0"/>
    <n v="0"/>
    <n v="0"/>
    <n v="0"/>
    <n v="0"/>
    <n v="0"/>
    <n v="0"/>
    <n v="0"/>
    <n v="0"/>
    <n v="0"/>
    <n v="0"/>
    <n v="0"/>
  </r>
  <r>
    <x v="4"/>
    <x v="234"/>
    <n v="0"/>
    <n v="0"/>
    <n v="0"/>
    <n v="0"/>
    <n v="0"/>
    <n v="0"/>
    <n v="0"/>
    <n v="0"/>
    <n v="0"/>
    <n v="0"/>
    <n v="0"/>
    <n v="0"/>
    <n v="0"/>
  </r>
  <r>
    <x v="4"/>
    <x v="235"/>
    <n v="0"/>
    <n v="0"/>
    <n v="0"/>
    <n v="0"/>
    <n v="0"/>
    <n v="0"/>
    <n v="0"/>
    <n v="0"/>
    <n v="0"/>
    <n v="0"/>
    <n v="0"/>
    <n v="0"/>
    <n v="0"/>
  </r>
  <r>
    <x v="4"/>
    <x v="236"/>
    <n v="0"/>
    <n v="0"/>
    <n v="0"/>
    <n v="0"/>
    <n v="0"/>
    <n v="0"/>
    <n v="0"/>
    <n v="0"/>
    <n v="0"/>
    <n v="0"/>
    <n v="0"/>
    <n v="0"/>
    <n v="0"/>
  </r>
  <r>
    <x v="4"/>
    <x v="237"/>
    <n v="0"/>
    <n v="0"/>
    <n v="0"/>
    <n v="0"/>
    <n v="0"/>
    <n v="0"/>
    <n v="0"/>
    <n v="0"/>
    <n v="0"/>
    <n v="0"/>
    <n v="0"/>
    <n v="0"/>
    <n v="0"/>
  </r>
  <r>
    <x v="5"/>
    <x v="0"/>
    <n v="24852474.112999994"/>
    <n v="1935442.5190000001"/>
    <n v="2076866.6359999999"/>
    <n v="2273802.2039999999"/>
    <n v="1805291.1640000001"/>
    <n v="2073408.0430000001"/>
    <n v="2535052.4019999998"/>
    <n v="1849473.7790000001"/>
    <n v="2409928.38"/>
    <n v="2047572.13"/>
    <n v="2087593.5009999999"/>
    <n v="1892503.5390000001"/>
    <n v="1865539.8160000001"/>
  </r>
  <r>
    <x v="5"/>
    <x v="3"/>
    <n v="22647552.389000002"/>
    <n v="1167153.2720000001"/>
    <n v="1895948.7450000001"/>
    <n v="2228566.29"/>
    <n v="1894780.9580000001"/>
    <n v="1984967.9439999999"/>
    <n v="2415302.4589999998"/>
    <n v="1749486.87"/>
    <n v="1859647.1939999999"/>
    <n v="1820050.747"/>
    <n v="1794958.57"/>
    <n v="1916597.996"/>
    <n v="1920091.344"/>
  </r>
  <r>
    <x v="5"/>
    <x v="1"/>
    <n v="15467236.735999998"/>
    <n v="1374506.196"/>
    <n v="1232204.054"/>
    <n v="1382477"/>
    <n v="1159785.933"/>
    <n v="1192708.1569999999"/>
    <n v="1484492.419"/>
    <n v="1137851.719"/>
    <n v="1432894.5049999999"/>
    <n v="1121217.172"/>
    <n v="1211118.669"/>
    <n v="1315065.0179999999"/>
    <n v="1422915.8940000001"/>
  </r>
  <r>
    <x v="5"/>
    <x v="4"/>
    <n v="11275869.151000001"/>
    <n v="641686.98199999996"/>
    <n v="1014340.442"/>
    <n v="1020817.192"/>
    <n v="957778.84699999995"/>
    <n v="1266903"/>
    <n v="1791878.9310000001"/>
    <n v="753000.24399999995"/>
    <n v="800440.56400000001"/>
    <n v="691465.79599999997"/>
    <n v="684468.27500000002"/>
    <n v="772907.91899999999"/>
    <n v="880180.95900000003"/>
  </r>
  <r>
    <x v="5"/>
    <x v="5"/>
    <n v="10701289.088"/>
    <n v="642265.772"/>
    <n v="842829.076"/>
    <n v="1008063.882"/>
    <n v="963648.26899999997"/>
    <n v="953675.00199999998"/>
    <n v="1104455.6040000001"/>
    <n v="913954.19"/>
    <n v="834304.49199999997"/>
    <n v="737269.02800000005"/>
    <n v="877163.22499999998"/>
    <n v="890043.82400000002"/>
    <n v="933616.72400000005"/>
  </r>
  <r>
    <x v="5"/>
    <x v="7"/>
    <n v="7679138.2390000001"/>
    <n v="428321.71299999999"/>
    <n v="525727.821"/>
    <n v="831523.054"/>
    <n v="728115.06499999994"/>
    <n v="580172.30799999996"/>
    <n v="597515.34600000002"/>
    <n v="569198.30299999996"/>
    <n v="577771.83700000006"/>
    <n v="514257.05"/>
    <n v="819378.22400000005"/>
    <n v="612975.65599999996"/>
    <n v="894181.86199999996"/>
  </r>
  <r>
    <x v="5"/>
    <x v="2"/>
    <n v="6705659.0790000008"/>
    <n v="633834.65599999996"/>
    <n v="523773.77299999999"/>
    <n v="550100.27899999998"/>
    <n v="476979.75599999999"/>
    <n v="576911.97499999998"/>
    <n v="492878.49400000001"/>
    <n v="607226.03500000003"/>
    <n v="523533.68300000002"/>
    <n v="529706.91299999994"/>
    <n v="545636.15599999996"/>
    <n v="473213.40500000003"/>
    <n v="771863.95400000003"/>
  </r>
  <r>
    <x v="5"/>
    <x v="8"/>
    <n v="6468304.3109999998"/>
    <n v="517451.93"/>
    <n v="558328.94999999995"/>
    <n v="578325.30200000003"/>
    <n v="580120.86699999997"/>
    <n v="617973.78200000001"/>
    <n v="588929.84499999997"/>
    <n v="506014.603"/>
    <n v="608006.34600000002"/>
    <n v="509294.875"/>
    <n v="493218.71500000003"/>
    <n v="496678.36900000001"/>
    <n v="413960.72700000001"/>
  </r>
  <r>
    <x v="5"/>
    <x v="9"/>
    <n v="5800683.1449999996"/>
    <n v="285351.83299999998"/>
    <n v="465757.50199999998"/>
    <n v="532570.49600000004"/>
    <n v="454713.53899999999"/>
    <n v="509309.29700000002"/>
    <n v="582309.70299999998"/>
    <n v="492694.31099999999"/>
    <n v="452919.45799999998"/>
    <n v="482597.88799999998"/>
    <n v="533902.05500000005"/>
    <n v="529458.32400000002"/>
    <n v="479098.739"/>
  </r>
  <r>
    <x v="5"/>
    <x v="6"/>
    <n v="5664350.4979999997"/>
    <n v="447065.38199999998"/>
    <n v="472018.60200000001"/>
    <n v="531355.61699999997"/>
    <n v="510225.37099999998"/>
    <n v="468691.64199999999"/>
    <n v="505606.90600000002"/>
    <n v="417032.679"/>
    <n v="516560.63299999997"/>
    <n v="459592.23300000001"/>
    <n v="452180.3"/>
    <n v="480620.00799999997"/>
    <n v="403401.125"/>
  </r>
  <r>
    <x v="5"/>
    <x v="11"/>
    <n v="5479965.3450000007"/>
    <n v="345146.56400000001"/>
    <n v="416783.696"/>
    <n v="586586.23699999996"/>
    <n v="473018.91"/>
    <n v="442423.80300000001"/>
    <n v="481170.78200000001"/>
    <n v="415199.68699999998"/>
    <n v="445340.27299999999"/>
    <n v="416626.32500000001"/>
    <n v="431607.74800000002"/>
    <n v="482106.53600000002"/>
    <n v="543954.78399999999"/>
  </r>
  <r>
    <x v="5"/>
    <x v="21"/>
    <n v="4800638.2190000005"/>
    <n v="412452.09"/>
    <n v="393369.61"/>
    <n v="367004.94"/>
    <n v="381369.902"/>
    <n v="335918.913"/>
    <n v="375364.505"/>
    <n v="320217.09999999998"/>
    <n v="468648.53399999999"/>
    <n v="351985.25"/>
    <n v="364087.74300000002"/>
    <n v="487095.83199999999"/>
    <n v="543123.80000000005"/>
  </r>
  <r>
    <x v="5"/>
    <x v="14"/>
    <n v="4062898.5860000001"/>
    <n v="233606.454"/>
    <n v="290104.74"/>
    <n v="363838.467"/>
    <n v="367781.47200000001"/>
    <n v="427761.96899999998"/>
    <n v="335556.603"/>
    <n v="333253.652"/>
    <n v="347923.31800000003"/>
    <n v="308097.12"/>
    <n v="351056.08399999997"/>
    <n v="375701.49"/>
    <n v="328217.217"/>
  </r>
  <r>
    <x v="5"/>
    <x v="24"/>
    <n v="3761060.6470000003"/>
    <n v="129218.63800000001"/>
    <n v="150065.011"/>
    <n v="140065.45600000001"/>
    <n v="287439.11900000001"/>
    <n v="421850.46600000001"/>
    <n v="397773.13099999999"/>
    <n v="181797.90700000001"/>
    <n v="246336.26699999999"/>
    <n v="308420.261"/>
    <n v="532023.71"/>
    <n v="299620.68300000002"/>
    <n v="666449.99800000002"/>
  </r>
  <r>
    <x v="5"/>
    <x v="16"/>
    <n v="3368728.361"/>
    <n v="224243.80499999999"/>
    <n v="258645.11199999999"/>
    <n v="305787.02299999999"/>
    <n v="310914.353"/>
    <n v="316251.25699999998"/>
    <n v="309894.05"/>
    <n v="234931.79500000001"/>
    <n v="235829.55499999999"/>
    <n v="257222.50099999999"/>
    <n v="294705.777"/>
    <n v="320300.64199999999"/>
    <n v="300002.49099999998"/>
  </r>
  <r>
    <x v="5"/>
    <x v="10"/>
    <n v="3257661.0649999995"/>
    <n v="204150.87599999999"/>
    <n v="238964.21400000001"/>
    <n v="314530.67800000001"/>
    <n v="303949.14"/>
    <n v="296582.40100000001"/>
    <n v="328338.03200000001"/>
    <n v="245656.467"/>
    <n v="239664.84299999999"/>
    <n v="237630.27299999999"/>
    <n v="271822.44500000001"/>
    <n v="286568.16899999999"/>
    <n v="289803.527"/>
  </r>
  <r>
    <x v="5"/>
    <x v="12"/>
    <n v="3052393.8330000006"/>
    <n v="215609.253"/>
    <n v="257213.24799999999"/>
    <n v="286166.18900000001"/>
    <n v="235910.50599999999"/>
    <n v="250261.484"/>
    <n v="319091.087"/>
    <n v="185276.913"/>
    <n v="237516.08300000001"/>
    <n v="265185.39600000001"/>
    <n v="252053.24"/>
    <n v="267861.967"/>
    <n v="280248.467"/>
  </r>
  <r>
    <x v="5"/>
    <x v="22"/>
    <n v="2662087.2569999998"/>
    <n v="150067.106"/>
    <n v="206427.40299999999"/>
    <n v="248020.77100000001"/>
    <n v="212204.7"/>
    <n v="235261.99400000001"/>
    <n v="249674.791"/>
    <n v="197025.18900000001"/>
    <n v="176923.65299999999"/>
    <n v="218100.13"/>
    <n v="252908.06599999999"/>
    <n v="269988.625"/>
    <n v="245484.829"/>
  </r>
  <r>
    <x v="5"/>
    <x v="13"/>
    <n v="2596436.3839999996"/>
    <n v="179805.23699999999"/>
    <n v="178840.29199999999"/>
    <n v="210035.802"/>
    <n v="243240.62899999999"/>
    <n v="241578.25099999999"/>
    <n v="270910.57199999999"/>
    <n v="205553.72200000001"/>
    <n v="218434.389"/>
    <n v="191275.79399999999"/>
    <n v="199223.63699999999"/>
    <n v="222230.65"/>
    <n v="235307.40900000001"/>
  </r>
  <r>
    <x v="5"/>
    <x v="19"/>
    <n v="2568962.193"/>
    <n v="110478.086"/>
    <n v="123613.641"/>
    <n v="162672.29399999999"/>
    <n v="126356.86900000001"/>
    <n v="211392.20699999999"/>
    <n v="145879.302"/>
    <n v="116910.02899999999"/>
    <n v="124161.822"/>
    <n v="260656.05799999999"/>
    <n v="420747.27299999999"/>
    <n v="205428.81400000001"/>
    <n v="560665.79799999995"/>
  </r>
  <r>
    <x v="5"/>
    <x v="17"/>
    <n v="2388989.8310000002"/>
    <n v="158853.99299999999"/>
    <n v="229498.02100000001"/>
    <n v="242087.41500000001"/>
    <n v="178467.88399999999"/>
    <n v="208184.66200000001"/>
    <n v="202382.06899999999"/>
    <n v="173615.266"/>
    <n v="168303.34099999999"/>
    <n v="195311.81599999999"/>
    <n v="216973.34599999999"/>
    <n v="218947.76699999999"/>
    <n v="196364.25099999999"/>
  </r>
  <r>
    <x v="5"/>
    <x v="23"/>
    <n v="2162772.1489999997"/>
    <n v="160306.53700000001"/>
    <n v="165047.70800000001"/>
    <n v="173163.04399999999"/>
    <n v="161085.03599999999"/>
    <n v="160958.76"/>
    <n v="248778.24100000001"/>
    <n v="185056.70199999999"/>
    <n v="175764.06899999999"/>
    <n v="133604.679"/>
    <n v="192099.51699999999"/>
    <n v="196456.323"/>
    <n v="210451.533"/>
  </r>
  <r>
    <x v="5"/>
    <x v="20"/>
    <n v="2046167.2580000001"/>
    <n v="115915.265"/>
    <n v="167027.18900000001"/>
    <n v="180248.09299999999"/>
    <n v="142551.405"/>
    <n v="148135.29399999999"/>
    <n v="165566.71400000001"/>
    <n v="166816.35500000001"/>
    <n v="192014.16399999999"/>
    <n v="161178.356"/>
    <n v="221001.75200000001"/>
    <n v="195959.16699999999"/>
    <n v="189753.50399999999"/>
  </r>
  <r>
    <x v="5"/>
    <x v="18"/>
    <n v="1839221.5630000001"/>
    <n v="144437.073"/>
    <n v="138443.34400000001"/>
    <n v="181125.049"/>
    <n v="136686.484"/>
    <n v="156211.89199999999"/>
    <n v="176491.16399999999"/>
    <n v="130265.45699999999"/>
    <n v="151010.954"/>
    <n v="133890.625"/>
    <n v="172500.56400000001"/>
    <n v="174458.35699999999"/>
    <n v="143700.6"/>
  </r>
  <r>
    <x v="5"/>
    <x v="38"/>
    <n v="1775570.9719999998"/>
    <n v="112251.95600000001"/>
    <n v="116032.41499999999"/>
    <n v="168980.856"/>
    <n v="153293.25099999999"/>
    <n v="150667.49900000001"/>
    <n v="176051.73800000001"/>
    <n v="121259.16499999999"/>
    <n v="163712.24600000001"/>
    <n v="164437.78099999999"/>
    <n v="129157.193"/>
    <n v="141915.03700000001"/>
    <n v="177811.83499999999"/>
  </r>
  <r>
    <x v="5"/>
    <x v="15"/>
    <n v="1764443.0440000002"/>
    <n v="142439.79"/>
    <n v="173718.74299999999"/>
    <n v="142530.01999999999"/>
    <n v="153544.40599999999"/>
    <n v="180220.91399999999"/>
    <n v="201587.196"/>
    <n v="124431.06299999999"/>
    <n v="122702.412"/>
    <n v="129698.79700000001"/>
    <n v="111640.245"/>
    <n v="157785.948"/>
    <n v="124143.51"/>
  </r>
  <r>
    <x v="5"/>
    <x v="29"/>
    <n v="1640994.7119999998"/>
    <n v="122426.07399999999"/>
    <n v="131299.264"/>
    <n v="148037.788"/>
    <n v="136987.29300000001"/>
    <n v="140275.98499999999"/>
    <n v="176074.79699999999"/>
    <n v="128912.109"/>
    <n v="138526.375"/>
    <n v="156180.92000000001"/>
    <n v="124000.88"/>
    <n v="116446.05100000001"/>
    <n v="121827.17600000001"/>
  </r>
  <r>
    <x v="5"/>
    <x v="31"/>
    <n v="1568386.2849999999"/>
    <n v="96420.582999999999"/>
    <n v="108699.232"/>
    <n v="146092.85"/>
    <n v="130710.79300000001"/>
    <n v="149483.98800000001"/>
    <n v="150192.44899999999"/>
    <n v="120814.914"/>
    <n v="135900.58600000001"/>
    <n v="129831.026"/>
    <n v="135486.34899999999"/>
    <n v="136693.136"/>
    <n v="128060.379"/>
  </r>
  <r>
    <x v="5"/>
    <x v="28"/>
    <n v="1542205.122"/>
    <n v="120013.674"/>
    <n v="137978.51800000001"/>
    <n v="144531.03099999999"/>
    <n v="136283.36199999999"/>
    <n v="139710.99799999999"/>
    <n v="133997.34099999999"/>
    <n v="118154.508"/>
    <n v="116724.88800000001"/>
    <n v="129306.02099999999"/>
    <n v="116328.018"/>
    <n v="130702.323"/>
    <n v="118474.44"/>
  </r>
  <r>
    <x v="5"/>
    <x v="34"/>
    <n v="1511099.6950000001"/>
    <n v="88202.798999999999"/>
    <n v="101428.32"/>
    <n v="121195.617"/>
    <n v="127059.408"/>
    <n v="128197.807"/>
    <n v="141672.38500000001"/>
    <n v="112865.74"/>
    <n v="122069.67200000001"/>
    <n v="125357.55499999999"/>
    <n v="154875.64799999999"/>
    <n v="178826.677"/>
    <n v="109348.067"/>
  </r>
  <r>
    <x v="5"/>
    <x v="25"/>
    <n v="1445112.618"/>
    <n v="100912.595"/>
    <n v="118739.914"/>
    <n v="103853.22900000001"/>
    <n v="109940.807"/>
    <n v="117449.72500000001"/>
    <n v="130249.91099999999"/>
    <n v="103194.761"/>
    <n v="135033.29699999999"/>
    <n v="90889.324999999997"/>
    <n v="136654.34700000001"/>
    <n v="161591.913"/>
    <n v="136602.79399999999"/>
  </r>
  <r>
    <x v="5"/>
    <x v="30"/>
    <n v="1434130.7549999999"/>
    <n v="121962.70699999999"/>
    <n v="120687.11199999999"/>
    <n v="150554.413"/>
    <n v="129463.13400000001"/>
    <n v="127412.351"/>
    <n v="138056.20800000001"/>
    <n v="106629.039"/>
    <n v="103482.637"/>
    <n v="114438.30100000001"/>
    <n v="94891.226999999999"/>
    <n v="103709.85799999999"/>
    <n v="122843.768"/>
  </r>
  <r>
    <x v="5"/>
    <x v="26"/>
    <n v="1424869.9910000002"/>
    <n v="103171.171"/>
    <n v="105625.74099999999"/>
    <n v="107246.702"/>
    <n v="103477.974"/>
    <n v="146072.125"/>
    <n v="134902.11199999999"/>
    <n v="109534.129"/>
    <n v="99140.403000000006"/>
    <n v="105055.796"/>
    <n v="106963.79300000001"/>
    <n v="156865.85699999999"/>
    <n v="146814.18799999999"/>
  </r>
  <r>
    <x v="5"/>
    <x v="35"/>
    <n v="1375583.277"/>
    <n v="78561.442999999999"/>
    <n v="108026.51700000001"/>
    <n v="112367.391"/>
    <n v="116670.864"/>
    <n v="121980.984"/>
    <n v="137120.37700000001"/>
    <n v="96310.870999999999"/>
    <n v="107696.11199999999"/>
    <n v="103690.11500000001"/>
    <n v="128022.929"/>
    <n v="129996.981"/>
    <n v="135138.693"/>
  </r>
  <r>
    <x v="5"/>
    <x v="27"/>
    <n v="1289474.0259999998"/>
    <n v="70601.044999999998"/>
    <n v="86098.402000000002"/>
    <n v="98144.862999999998"/>
    <n v="115780.512"/>
    <n v="142548.82199999999"/>
    <n v="83152.240999999995"/>
    <n v="55601.097999999998"/>
    <n v="116068.804"/>
    <n v="96734.520999999993"/>
    <n v="105710.55499999999"/>
    <n v="173733.74400000001"/>
    <n v="145299.41899999999"/>
  </r>
  <r>
    <x v="5"/>
    <x v="46"/>
    <n v="1145524.578"/>
    <n v="107778.488"/>
    <n v="93454.667000000001"/>
    <n v="138427.916"/>
    <n v="64252.421999999999"/>
    <n v="87941.646999999997"/>
    <n v="52744.22"/>
    <n v="48196.555999999997"/>
    <n v="38337.413999999997"/>
    <n v="100593.069"/>
    <n v="121463.79700000001"/>
    <n v="142681.87899999999"/>
    <n v="149652.503"/>
  </r>
  <r>
    <x v="5"/>
    <x v="36"/>
    <n v="1132309.2459999998"/>
    <n v="78122.37"/>
    <n v="97714.615000000005"/>
    <n v="89040.820999999996"/>
    <n v="88174.635999999999"/>
    <n v="85081.97"/>
    <n v="102091.07399999999"/>
    <n v="77656.555999999997"/>
    <n v="104552.808"/>
    <n v="82841.816000000006"/>
    <n v="107369.984"/>
    <n v="137554.51699999999"/>
    <n v="82108.078999999998"/>
  </r>
  <r>
    <x v="5"/>
    <x v="40"/>
    <n v="1051912.3219999999"/>
    <n v="49479.205000000002"/>
    <n v="74165.365000000005"/>
    <n v="96670.271999999997"/>
    <n v="62463.201000000001"/>
    <n v="91365.038"/>
    <n v="102934.916"/>
    <n v="60773.735000000001"/>
    <n v="57666.451999999997"/>
    <n v="86387.277000000002"/>
    <n v="98247.317999999999"/>
    <n v="115742.66800000001"/>
    <n v="156016.875"/>
  </r>
  <r>
    <x v="5"/>
    <x v="43"/>
    <n v="972208.30599999987"/>
    <n v="52202.125999999997"/>
    <n v="81500.047000000006"/>
    <n v="92385.951000000001"/>
    <n v="91114.9"/>
    <n v="91197.986000000004"/>
    <n v="93227.298999999999"/>
    <n v="69927.850000000006"/>
    <n v="90400.49"/>
    <n v="78890.858999999997"/>
    <n v="66678.789000000004"/>
    <n v="78950.328999999998"/>
    <n v="85731.68"/>
  </r>
  <r>
    <x v="5"/>
    <x v="37"/>
    <n v="968949.85899999994"/>
    <n v="66919.364000000001"/>
    <n v="66487.873999999996"/>
    <n v="61316.271000000001"/>
    <n v="59629.055999999997"/>
    <n v="48039.243999999999"/>
    <n v="78467.425000000003"/>
    <n v="77419.717999999993"/>
    <n v="84257.538"/>
    <n v="71482.036999999997"/>
    <n v="106232.322"/>
    <n v="102981.81299999999"/>
    <n v="145717.19699999999"/>
  </r>
  <r>
    <x v="5"/>
    <x v="39"/>
    <n v="952652.2429999999"/>
    <n v="112406.955"/>
    <n v="94632.237999999998"/>
    <n v="97630.146999999997"/>
    <n v="82116.917000000001"/>
    <n v="87446.880999999994"/>
    <n v="83218.512000000002"/>
    <n v="81574.672999999995"/>
    <n v="81332.527000000002"/>
    <n v="54818.076999999997"/>
    <n v="61825.999000000003"/>
    <n v="49708.705000000002"/>
    <n v="65940.611999999994"/>
  </r>
  <r>
    <x v="5"/>
    <x v="44"/>
    <n v="932121.96899999992"/>
    <n v="61762.731"/>
    <n v="94859.205000000002"/>
    <n v="101443.06299999999"/>
    <n v="64936.019"/>
    <n v="91932.567999999999"/>
    <n v="68076.198000000004"/>
    <n v="67389.131999999998"/>
    <n v="81906.255999999994"/>
    <n v="70879.926000000007"/>
    <n v="92623.792000000001"/>
    <n v="60630.932999999997"/>
    <n v="75682.145999999993"/>
  </r>
  <r>
    <x v="5"/>
    <x v="51"/>
    <n v="920703.92000000016"/>
    <n v="70368.342000000004"/>
    <n v="89990.173999999999"/>
    <n v="82959.767000000007"/>
    <n v="77951.47"/>
    <n v="77988.728000000003"/>
    <n v="60597.864000000001"/>
    <n v="74732.017000000007"/>
    <n v="75531.771999999997"/>
    <n v="46236.459000000003"/>
    <n v="77212.134999999995"/>
    <n v="109058.91899999999"/>
    <n v="78076.273000000001"/>
  </r>
  <r>
    <x v="5"/>
    <x v="48"/>
    <n v="895868.36"/>
    <n v="49398.618000000002"/>
    <n v="73950.903999999995"/>
    <n v="68102.035999999993"/>
    <n v="57854.440999999999"/>
    <n v="57563.519999999997"/>
    <n v="86499.589000000007"/>
    <n v="77908.978000000003"/>
    <n v="103651.923"/>
    <n v="87234.525999999998"/>
    <n v="87259.953999999998"/>
    <n v="82262.728000000003"/>
    <n v="64181.142999999996"/>
  </r>
  <r>
    <x v="5"/>
    <x v="33"/>
    <n v="894904.39899999998"/>
    <n v="35296.425999999999"/>
    <n v="96939.517999999996"/>
    <n v="57457.610999999997"/>
    <n v="39637.732000000004"/>
    <n v="76442.53"/>
    <n v="149609.95499999999"/>
    <n v="88812.784"/>
    <n v="109120.215"/>
    <n v="80959.736000000004"/>
    <n v="62940.843000000001"/>
    <n v="55088.152999999998"/>
    <n v="42598.896000000001"/>
  </r>
  <r>
    <x v="5"/>
    <x v="47"/>
    <n v="844637.76599999995"/>
    <n v="52613.029000000002"/>
    <n v="55688.678999999996"/>
    <n v="66739.218999999997"/>
    <n v="67846.369000000006"/>
    <n v="64631.536999999997"/>
    <n v="121114.836"/>
    <n v="61018.082999999999"/>
    <n v="68512.831000000006"/>
    <n v="75253.581000000006"/>
    <n v="71293.576000000001"/>
    <n v="71568.467000000004"/>
    <n v="68357.558999999994"/>
  </r>
  <r>
    <x v="5"/>
    <x v="58"/>
    <n v="757614.19600000011"/>
    <n v="56427.146000000001"/>
    <n v="58940.063999999998"/>
    <n v="73070.262000000002"/>
    <n v="65375.576999999997"/>
    <n v="63545.637000000002"/>
    <n v="59635.438999999998"/>
    <n v="63943.485999999997"/>
    <n v="72101.279999999999"/>
    <n v="70194.778000000006"/>
    <n v="64825.739000000001"/>
    <n v="47690.447"/>
    <n v="61864.341"/>
  </r>
  <r>
    <x v="5"/>
    <x v="32"/>
    <n v="723388.56200000003"/>
    <n v="59085.557000000001"/>
    <n v="45561.957000000002"/>
    <n v="59291.707999999999"/>
    <n v="61848.671999999999"/>
    <n v="72326.270999999993"/>
    <n v="71370.763999999996"/>
    <n v="51715.512000000002"/>
    <n v="73250.467999999993"/>
    <n v="52824.067999999999"/>
    <n v="43936.92"/>
    <n v="70413.327000000005"/>
    <n v="61763.338000000003"/>
  </r>
  <r>
    <x v="5"/>
    <x v="42"/>
    <n v="719185.53399999999"/>
    <n v="57508.535000000003"/>
    <n v="53485.108"/>
    <n v="58559.6"/>
    <n v="55562.618000000002"/>
    <n v="52180.421000000002"/>
    <n v="64671.506999999998"/>
    <n v="62310.928999999996"/>
    <n v="62737.650999999998"/>
    <n v="64462.434999999998"/>
    <n v="66769.457999999999"/>
    <n v="61109.553999999996"/>
    <n v="59827.718000000001"/>
  </r>
  <r>
    <x v="5"/>
    <x v="49"/>
    <n v="633657.23200000008"/>
    <n v="15584.003000000001"/>
    <n v="44884.552000000003"/>
    <n v="35746.447"/>
    <n v="31832.78"/>
    <n v="20015.637999999999"/>
    <n v="14159.518"/>
    <n v="46525.18"/>
    <n v="28484.300999999999"/>
    <n v="37039.214"/>
    <n v="82960.710000000006"/>
    <n v="43900.082000000002"/>
    <n v="232524.807"/>
  </r>
  <r>
    <x v="5"/>
    <x v="50"/>
    <n v="622776.61"/>
    <n v="47842.17"/>
    <n v="46345.423999999999"/>
    <n v="48935.184999999998"/>
    <n v="57053.989000000001"/>
    <n v="48653.63"/>
    <n v="31344.992999999999"/>
    <n v="50460.28"/>
    <n v="43129.675999999999"/>
    <n v="68990.786999999997"/>
    <n v="51147.974999999999"/>
    <n v="52299.461000000003"/>
    <n v="76573.039999999994"/>
  </r>
  <r>
    <x v="5"/>
    <x v="57"/>
    <n v="571535.45200000005"/>
    <n v="29301.141"/>
    <n v="25748.207999999999"/>
    <n v="36367.192999999999"/>
    <n v="19056.68"/>
    <n v="60614.692000000003"/>
    <n v="46738.17"/>
    <n v="51875.012999999999"/>
    <n v="61007.796000000002"/>
    <n v="52175.004999999997"/>
    <n v="45994.900999999998"/>
    <n v="71860.332999999999"/>
    <n v="70796.320000000007"/>
  </r>
  <r>
    <x v="5"/>
    <x v="54"/>
    <n v="511626.55299999996"/>
    <n v="44680.042000000001"/>
    <n v="53730.016000000003"/>
    <n v="51569.904999999999"/>
    <n v="62594.938000000002"/>
    <n v="52926.593999999997"/>
    <n v="54631.839999999997"/>
    <n v="49045.906999999999"/>
    <n v="33000.428"/>
    <n v="25062.806"/>
    <n v="24905.065999999999"/>
    <n v="34846.222999999998"/>
    <n v="24632.788"/>
  </r>
  <r>
    <x v="5"/>
    <x v="41"/>
    <n v="470181.86099999998"/>
    <n v="23758.069"/>
    <n v="30585.25"/>
    <n v="37879.292999999998"/>
    <n v="41395.618999999999"/>
    <n v="39067.572999999997"/>
    <n v="26009.101999999999"/>
    <n v="51604.512999999999"/>
    <n v="34704.383000000002"/>
    <n v="33553.392999999996"/>
    <n v="61726.92"/>
    <n v="32831.277000000002"/>
    <n v="57066.468999999997"/>
  </r>
  <r>
    <x v="5"/>
    <x v="62"/>
    <n v="365628.95299999998"/>
    <n v="18845.592000000001"/>
    <n v="19402.987000000001"/>
    <n v="30560.319"/>
    <n v="30278.859"/>
    <n v="29090.919000000002"/>
    <n v="39707.49"/>
    <n v="22487.861000000001"/>
    <n v="45406.434999999998"/>
    <n v="30308.364000000001"/>
    <n v="31907.170999999998"/>
    <n v="36004.542000000001"/>
    <n v="31628.414000000001"/>
  </r>
  <r>
    <x v="5"/>
    <x v="63"/>
    <n v="362271.05999999994"/>
    <n v="34936.862000000001"/>
    <n v="23764.510999999999"/>
    <n v="25359.993999999999"/>
    <n v="30017.911"/>
    <n v="23644.067999999999"/>
    <n v="29848.06"/>
    <n v="45107.91"/>
    <n v="28583.679"/>
    <n v="19046.433000000001"/>
    <n v="36194.809000000001"/>
    <n v="29088.614000000001"/>
    <n v="36678.209000000003"/>
  </r>
  <r>
    <x v="5"/>
    <x v="53"/>
    <n v="328043.92499999999"/>
    <n v="20374.849999999999"/>
    <n v="21213.767"/>
    <n v="23521.223000000002"/>
    <n v="16043.707"/>
    <n v="48571.633999999998"/>
    <n v="25839.698"/>
    <n v="32584.996999999999"/>
    <n v="26030.280999999999"/>
    <n v="23777.898000000001"/>
    <n v="29265.576000000001"/>
    <n v="32410.044999999998"/>
    <n v="28410.249"/>
  </r>
  <r>
    <x v="5"/>
    <x v="61"/>
    <n v="308129.08999999997"/>
    <n v="19063.02"/>
    <n v="25118.278999999999"/>
    <n v="30876.764999999999"/>
    <n v="27347.344000000001"/>
    <n v="25389.643"/>
    <n v="23898.514999999999"/>
    <n v="22083.449000000001"/>
    <n v="22835.695"/>
    <n v="25496.503000000001"/>
    <n v="27512.001"/>
    <n v="28614.492999999999"/>
    <n v="29893.383000000002"/>
  </r>
  <r>
    <x v="5"/>
    <x v="55"/>
    <n v="286948.81300000002"/>
    <n v="10239.008"/>
    <n v="47901.582000000002"/>
    <n v="24891.679"/>
    <n v="22954.940999999999"/>
    <n v="22374.467000000001"/>
    <n v="31698.236000000001"/>
    <n v="16891.547999999999"/>
    <n v="24106.475999999999"/>
    <n v="14463.447"/>
    <n v="23652.075000000001"/>
    <n v="33146.976999999999"/>
    <n v="14628.377"/>
  </r>
  <r>
    <x v="5"/>
    <x v="56"/>
    <n v="282276.56799999997"/>
    <n v="25125.946"/>
    <n v="38469.762999999999"/>
    <n v="23535.902999999998"/>
    <n v="46429.923000000003"/>
    <n v="26098.873"/>
    <n v="18274.309000000001"/>
    <n v="7807.674"/>
    <n v="15408.120999999999"/>
    <n v="15523.755999999999"/>
    <n v="17718.486000000001"/>
    <n v="11497.861000000001"/>
    <n v="36385.953000000001"/>
  </r>
  <r>
    <x v="5"/>
    <x v="76"/>
    <n v="278453.78599999996"/>
    <n v="22863.072"/>
    <n v="12525.838"/>
    <n v="19137.359"/>
    <n v="15786.197"/>
    <n v="23736.859"/>
    <n v="26765.008000000002"/>
    <n v="18353.03"/>
    <n v="28674.218000000001"/>
    <n v="19558.808000000001"/>
    <n v="31106.817999999999"/>
    <n v="29842.159"/>
    <n v="30104.42"/>
  </r>
  <r>
    <x v="5"/>
    <x v="69"/>
    <n v="273550.85000000003"/>
    <n v="20263.828000000001"/>
    <n v="21492.739000000001"/>
    <n v="23084.536"/>
    <n v="23511.035"/>
    <n v="23712.823"/>
    <n v="24684.192999999999"/>
    <n v="30900.22"/>
    <n v="23768.170999999998"/>
    <n v="24187.028999999999"/>
    <n v="19354.516"/>
    <n v="18723.966"/>
    <n v="19867.794000000002"/>
  </r>
  <r>
    <x v="5"/>
    <x v="66"/>
    <n v="249989.73499999999"/>
    <n v="23179.307000000001"/>
    <n v="21829.677"/>
    <n v="16916.289000000001"/>
    <n v="9004.5159999999996"/>
    <n v="23892.696"/>
    <n v="48323.014999999999"/>
    <n v="21265.935000000001"/>
    <n v="21572.488000000001"/>
    <n v="20579.751"/>
    <n v="14555.075000000001"/>
    <n v="11269.441000000001"/>
    <n v="17601.544999999998"/>
  </r>
  <r>
    <x v="5"/>
    <x v="137"/>
    <n v="248711.82500000001"/>
    <n v="117.429"/>
    <n v="57.698"/>
    <n v="14.413"/>
    <n v="22478.583999999999"/>
    <n v="41624.048999999999"/>
    <n v="21957.559000000001"/>
    <n v="52188.156999999999"/>
    <n v="48919.885000000002"/>
    <n v="60514.754999999997"/>
    <n v="172.21199999999999"/>
    <n v="554.56500000000005"/>
    <n v="112.51900000000001"/>
  </r>
  <r>
    <x v="5"/>
    <x v="77"/>
    <n v="233554.75099999999"/>
    <n v="20587.649000000001"/>
    <n v="19292.212"/>
    <n v="21697.151999999998"/>
    <n v="15309.722"/>
    <n v="25876.115000000002"/>
    <n v="27157.96"/>
    <n v="23606.206999999999"/>
    <n v="7653.9859999999999"/>
    <n v="21650.025000000001"/>
    <n v="11095.973"/>
    <n v="17631.287"/>
    <n v="21996.463"/>
  </r>
  <r>
    <x v="5"/>
    <x v="65"/>
    <n v="232990.03599999996"/>
    <n v="15078.529"/>
    <n v="29605.012999999999"/>
    <n v="23380.876"/>
    <n v="37187.883999999998"/>
    <n v="48588.248"/>
    <n v="27005.477999999999"/>
    <n v="4614.585"/>
    <n v="8215.8209999999999"/>
    <n v="7478.9660000000003"/>
    <n v="11751.028"/>
    <n v="5751.2659999999996"/>
    <n v="14332.342000000001"/>
  </r>
  <r>
    <x v="5"/>
    <x v="73"/>
    <n v="231177.726"/>
    <n v="10502.965"/>
    <n v="29214.214"/>
    <n v="19582.556"/>
    <n v="24734.685000000001"/>
    <n v="4135.902"/>
    <n v="17962.467000000001"/>
    <n v="13329.186"/>
    <n v="15127.638000000001"/>
    <n v="40136.800000000003"/>
    <n v="18188.008999999998"/>
    <n v="17117.991999999998"/>
    <n v="21145.312000000002"/>
  </r>
  <r>
    <x v="5"/>
    <x v="59"/>
    <n v="227786.55500000002"/>
    <n v="10574.726000000001"/>
    <n v="43954.254000000001"/>
    <n v="35753"/>
    <n v="18834.464"/>
    <n v="19955.967000000001"/>
    <n v="21959.975999999999"/>
    <n v="23888.71"/>
    <n v="15531.781999999999"/>
    <n v="7821.0330000000004"/>
    <n v="8264.4130000000005"/>
    <n v="12519.608"/>
    <n v="8728.6219999999994"/>
  </r>
  <r>
    <x v="5"/>
    <x v="71"/>
    <n v="221218.435"/>
    <n v="9224.1980000000003"/>
    <n v="13976.651"/>
    <n v="26503.401000000002"/>
    <n v="29787.064999999999"/>
    <n v="13723.156999999999"/>
    <n v="19074.057000000001"/>
    <n v="11691.032999999999"/>
    <n v="38203.78"/>
    <n v="20159.437999999998"/>
    <n v="18845.133999999998"/>
    <n v="9597.7950000000001"/>
    <n v="10432.726000000001"/>
  </r>
  <r>
    <x v="5"/>
    <x v="75"/>
    <n v="198407.291"/>
    <n v="3670.652"/>
    <n v="13204.567999999999"/>
    <n v="33827.637999999999"/>
    <n v="17486.938999999998"/>
    <n v="16168.441999999999"/>
    <n v="29266.517"/>
    <n v="26146.098999999998"/>
    <n v="12082.700999999999"/>
    <n v="15829.07"/>
    <n v="13264.681"/>
    <n v="9259.8070000000007"/>
    <n v="8200.1769999999997"/>
  </r>
  <r>
    <x v="5"/>
    <x v="82"/>
    <n v="197291.52799999999"/>
    <n v="11411.483"/>
    <n v="18028.455000000002"/>
    <n v="16843.115000000002"/>
    <n v="17423.286"/>
    <n v="17550.905999999999"/>
    <n v="16327.012000000001"/>
    <n v="18183.749"/>
    <n v="18184.923999999999"/>
    <n v="18688.205999999998"/>
    <n v="15428.486999999999"/>
    <n v="12196.674000000001"/>
    <n v="17025.231"/>
  </r>
  <r>
    <x v="5"/>
    <x v="52"/>
    <n v="195331.29800000001"/>
    <n v="7729.0129999999999"/>
    <n v="10301.947"/>
    <n v="31300.692999999999"/>
    <n v="14643.662"/>
    <n v="7728.88"/>
    <n v="4676.0039999999999"/>
    <n v="7591.8109999999997"/>
    <n v="43350.786999999997"/>
    <n v="13499.601000000001"/>
    <n v="5634.9759999999997"/>
    <n v="15282.341"/>
    <n v="33591.582999999999"/>
  </r>
  <r>
    <x v="5"/>
    <x v="86"/>
    <n v="182753.12599999999"/>
    <n v="14896.13"/>
    <n v="9892.2620000000006"/>
    <n v="20342.809000000001"/>
    <n v="15903.358"/>
    <n v="12967.725"/>
    <n v="28128.786"/>
    <n v="14274.458000000001"/>
    <n v="18960.960999999999"/>
    <n v="9956.9869999999992"/>
    <n v="6763.1940000000004"/>
    <n v="10463.25"/>
    <n v="20203.205999999998"/>
  </r>
  <r>
    <x v="5"/>
    <x v="67"/>
    <n v="176694.63800000001"/>
    <n v="17148.724999999999"/>
    <n v="11866.401"/>
    <n v="9353.9650000000001"/>
    <n v="25675.923999999999"/>
    <n v="33374.826000000001"/>
    <n v="17128.419999999998"/>
    <n v="13448.646000000001"/>
    <n v="3406.134"/>
    <n v="2706.23"/>
    <n v="10108.485000000001"/>
    <n v="16246.343999999999"/>
    <n v="16230.538"/>
  </r>
  <r>
    <x v="5"/>
    <x v="93"/>
    <n v="167171.05399999997"/>
    <n v="14065.867"/>
    <n v="6977.6419999999998"/>
    <n v="7561.0720000000001"/>
    <n v="18721.011999999999"/>
    <n v="16596.874"/>
    <n v="18206.397000000001"/>
    <n v="8245.3850000000002"/>
    <n v="17137.353999999999"/>
    <n v="19629.55"/>
    <n v="10808.743"/>
    <n v="11336.248"/>
    <n v="17884.91"/>
  </r>
  <r>
    <x v="5"/>
    <x v="80"/>
    <n v="160278.79699999999"/>
    <n v="17587.463"/>
    <n v="23354.73"/>
    <n v="7172.5680000000002"/>
    <n v="5869.5619999999999"/>
    <n v="9831.3909999999996"/>
    <n v="15924.439"/>
    <n v="7625.2529999999997"/>
    <n v="6969.5259999999998"/>
    <n v="20941.532999999999"/>
    <n v="10284.859"/>
    <n v="19642.155999999999"/>
    <n v="15075.316999999999"/>
  </r>
  <r>
    <x v="5"/>
    <x v="64"/>
    <n v="146343.72200000001"/>
    <n v="11418.136"/>
    <n v="8029.9970000000003"/>
    <n v="12960.861000000001"/>
    <n v="14364.57"/>
    <n v="16506.46"/>
    <n v="14771.236000000001"/>
    <n v="10460.379000000001"/>
    <n v="5890.8720000000003"/>
    <n v="17241.226999999999"/>
    <n v="9189.0720000000001"/>
    <n v="12900.594999999999"/>
    <n v="12610.316999999999"/>
  </r>
  <r>
    <x v="5"/>
    <x v="90"/>
    <n v="146088.73800000001"/>
    <n v="13995.933000000001"/>
    <n v="18136.909"/>
    <n v="19198.848000000002"/>
    <n v="17746.982"/>
    <n v="14467.306"/>
    <n v="12580.171"/>
    <n v="13570.761"/>
    <n v="18478.638999999999"/>
    <n v="3640.7890000000002"/>
    <n v="3349.7710000000002"/>
    <n v="3615.8339999999998"/>
    <n v="7306.7950000000001"/>
  </r>
  <r>
    <x v="5"/>
    <x v="68"/>
    <n v="145917.29499999998"/>
    <n v="5852.2449999999999"/>
    <n v="23460.627"/>
    <n v="10925.694"/>
    <n v="14057.994000000001"/>
    <n v="9119.49"/>
    <n v="12904.813"/>
    <n v="8565.3950000000004"/>
    <n v="11014.511"/>
    <n v="10109.442999999999"/>
    <n v="9757.9279999999999"/>
    <n v="12942.396000000001"/>
    <n v="17206.758999999998"/>
  </r>
  <r>
    <x v="5"/>
    <x v="84"/>
    <n v="140869.89199999999"/>
    <n v="9655.7489999999998"/>
    <n v="11037.742"/>
    <n v="13875.123"/>
    <n v="9560.1689999999999"/>
    <n v="13593.775"/>
    <n v="14764.178"/>
    <n v="10825.87"/>
    <n v="13193.659"/>
    <n v="13495.209000000001"/>
    <n v="10223.298000000001"/>
    <n v="11203.177"/>
    <n v="9441.9429999999993"/>
  </r>
  <r>
    <x v="5"/>
    <x v="94"/>
    <n v="131685.30499999999"/>
    <n v="6665.8540000000003"/>
    <n v="11623.027"/>
    <n v="20266.357"/>
    <n v="11231.898999999999"/>
    <n v="7805.9110000000001"/>
    <n v="6886.857"/>
    <n v="12058.91"/>
    <n v="10782.632"/>
    <n v="9656.4120000000003"/>
    <n v="14463.031000000001"/>
    <n v="12460.843000000001"/>
    <n v="7783.5720000000001"/>
  </r>
  <r>
    <x v="5"/>
    <x v="95"/>
    <n v="130401.08900000001"/>
    <n v="4976.1989999999996"/>
    <n v="5081.018"/>
    <n v="11142.832"/>
    <n v="7576.6980000000003"/>
    <n v="5259.64"/>
    <n v="6390.0010000000002"/>
    <n v="5328.6540000000005"/>
    <n v="27064.845000000001"/>
    <n v="25390.593000000001"/>
    <n v="5249.7629999999999"/>
    <n v="4911.6130000000003"/>
    <n v="22029.233"/>
  </r>
  <r>
    <x v="5"/>
    <x v="81"/>
    <n v="129597.97799999999"/>
    <n v="9526.8469999999998"/>
    <n v="10262.983"/>
    <n v="12692.422"/>
    <n v="10892.569"/>
    <n v="8899.5910000000003"/>
    <n v="10306.437"/>
    <n v="10232.677"/>
    <n v="11452.934999999999"/>
    <n v="9247.6830000000009"/>
    <n v="10423.084999999999"/>
    <n v="9612.3629999999994"/>
    <n v="16048.386"/>
  </r>
  <r>
    <x v="5"/>
    <x v="87"/>
    <n v="108249.22700000001"/>
    <n v="7449.79"/>
    <n v="5907.4769999999999"/>
    <n v="8092.6540000000005"/>
    <n v="1749.3330000000001"/>
    <n v="10153.040000000001"/>
    <n v="1252.1500000000001"/>
    <n v="2035.2280000000001"/>
    <n v="17686.179"/>
    <n v="34296.800000000003"/>
    <n v="12781.375"/>
    <n v="4649.0020000000004"/>
    <n v="2196.1990000000001"/>
  </r>
  <r>
    <x v="5"/>
    <x v="79"/>
    <n v="107885.69099999999"/>
    <n v="8154.866"/>
    <n v="9091.6810000000005"/>
    <n v="8059.8959999999997"/>
    <n v="5145.7910000000002"/>
    <n v="4273.2470000000003"/>
    <n v="6342.866"/>
    <n v="5313.0940000000001"/>
    <n v="9589.17"/>
    <n v="13446.998"/>
    <n v="17229.419999999998"/>
    <n v="12415.424999999999"/>
    <n v="8823.2369999999992"/>
  </r>
  <r>
    <x v="5"/>
    <x v="74"/>
    <n v="101443.20500000002"/>
    <n v="5353.9160000000002"/>
    <n v="10668.41"/>
    <n v="14684.148999999999"/>
    <n v="8509.3420000000006"/>
    <n v="9798.0259999999998"/>
    <n v="8981.2849999999999"/>
    <n v="6487.7579999999998"/>
    <n v="3649.7849999999999"/>
    <n v="4523.9369999999999"/>
    <n v="7683.6379999999999"/>
    <n v="10423.696"/>
    <n v="10679.263000000001"/>
  </r>
  <r>
    <x v="5"/>
    <x v="103"/>
    <n v="100922.92899999999"/>
    <n v="6229.7560000000003"/>
    <n v="4256.3040000000001"/>
    <n v="11490.602999999999"/>
    <n v="5961.018"/>
    <n v="8818.2309999999998"/>
    <n v="5716.8890000000001"/>
    <n v="4544.5739999999996"/>
    <n v="12787.146000000001"/>
    <n v="12835.621999999999"/>
    <n v="6945.6220000000003"/>
    <n v="11250.611999999999"/>
    <n v="10086.552"/>
  </r>
  <r>
    <x v="5"/>
    <x v="92"/>
    <n v="100800.652"/>
    <n v="6603.9660000000003"/>
    <n v="5870.875"/>
    <n v="9275.098"/>
    <n v="8084.1809999999996"/>
    <n v="6619.317"/>
    <n v="11435.565000000001"/>
    <n v="9107.0329999999994"/>
    <n v="11199.825999999999"/>
    <n v="9096.2690000000002"/>
    <n v="8014.6719999999996"/>
    <n v="6881.9309999999996"/>
    <n v="8611.9189999999999"/>
  </r>
  <r>
    <x v="5"/>
    <x v="100"/>
    <n v="90542.58600000001"/>
    <n v="4856.2380000000003"/>
    <n v="7529.482"/>
    <n v="6545.259"/>
    <n v="7950.924"/>
    <n v="9975.518"/>
    <n v="7055.643"/>
    <n v="4483.0129999999999"/>
    <n v="4772.402"/>
    <n v="7016.5460000000003"/>
    <n v="8604.8009999999995"/>
    <n v="12585.527"/>
    <n v="9167.2330000000002"/>
  </r>
  <r>
    <x v="5"/>
    <x v="85"/>
    <n v="89248.982999999993"/>
    <n v="6096.741"/>
    <n v="7330.8869999999997"/>
    <n v="10621.865"/>
    <n v="10441.924999999999"/>
    <n v="10774.316000000001"/>
    <n v="10495.324000000001"/>
    <n v="4103.2089999999998"/>
    <n v="7733.9350000000004"/>
    <n v="5560.9269999999997"/>
    <n v="6240.3770000000004"/>
    <n v="4351.6610000000001"/>
    <n v="5497.8159999999998"/>
  </r>
  <r>
    <x v="5"/>
    <x v="78"/>
    <n v="80770.32699999999"/>
    <n v="5053.4589999999998"/>
    <n v="9696.3860000000004"/>
    <n v="8213.0400000000009"/>
    <n v="7229.37"/>
    <n v="9407.9380000000001"/>
    <n v="6468.9449999999997"/>
    <n v="5543.1980000000003"/>
    <n v="6315.2939999999999"/>
    <n v="5064.5820000000003"/>
    <n v="5517.165"/>
    <n v="5416.9840000000004"/>
    <n v="6843.9660000000003"/>
  </r>
  <r>
    <x v="5"/>
    <x v="101"/>
    <n v="74950.409"/>
    <n v="2291.288"/>
    <n v="4584.8900000000003"/>
    <n v="5757.2370000000001"/>
    <n v="6211.8149999999996"/>
    <n v="11548.938"/>
    <n v="6487.9049999999997"/>
    <n v="3253.2089999999998"/>
    <n v="2531.5030000000002"/>
    <n v="4656.6940000000004"/>
    <n v="8968.7579999999998"/>
    <n v="8652.5480000000007"/>
    <n v="10005.624"/>
  </r>
  <r>
    <x v="5"/>
    <x v="96"/>
    <n v="74729.922999999995"/>
    <n v="6684.759"/>
    <n v="5113.7629999999999"/>
    <n v="6611.9889999999996"/>
    <n v="6671.4319999999998"/>
    <n v="5243.5550000000003"/>
    <n v="6111.9110000000001"/>
    <n v="4988.5209999999997"/>
    <n v="7758.5389999999998"/>
    <n v="8097.0069999999996"/>
    <n v="6051.8249999999998"/>
    <n v="4823.1750000000002"/>
    <n v="6573.4470000000001"/>
  </r>
  <r>
    <x v="5"/>
    <x v="108"/>
    <n v="71658.776999999987"/>
    <n v="3587.4720000000002"/>
    <n v="11950.44"/>
    <n v="3917.1219999999998"/>
    <n v="5997.74"/>
    <n v="3716.0340000000001"/>
    <n v="6131.607"/>
    <n v="8783.5210000000006"/>
    <n v="7390.4059999999999"/>
    <n v="4573.3819999999996"/>
    <n v="4537.1679999999997"/>
    <n v="5316.174"/>
    <n v="5757.7110000000002"/>
  </r>
  <r>
    <x v="5"/>
    <x v="60"/>
    <n v="62354.498999999996"/>
    <n v="3479.9270000000001"/>
    <n v="10044.214"/>
    <n v="2541.623"/>
    <n v="16576.795999999998"/>
    <n v="10381.375"/>
    <n v="3076.8910000000001"/>
    <n v="278.12700000000001"/>
    <n v="2595.1280000000002"/>
    <n v="0.83299999999999996"/>
    <n v="506.64"/>
    <n v="3413.2"/>
    <n v="9459.7450000000008"/>
  </r>
  <r>
    <x v="5"/>
    <x v="72"/>
    <n v="60227.009999999995"/>
    <n v="4977.3540000000003"/>
    <n v="5651.7049999999999"/>
    <n v="3465.902"/>
    <n v="2901.8069999999998"/>
    <n v="9090.8389999999999"/>
    <n v="6201.5529999999999"/>
    <n v="4132.951"/>
    <n v="5719.1570000000002"/>
    <n v="3638.462"/>
    <n v="6246.1940000000004"/>
    <n v="4418.2039999999997"/>
    <n v="3782.8820000000001"/>
  </r>
  <r>
    <x v="5"/>
    <x v="91"/>
    <n v="56825.145000000004"/>
    <n v="3164.3879999999999"/>
    <n v="2579.9119999999998"/>
    <n v="6603.5839999999998"/>
    <n v="6449.8249999999998"/>
    <n v="3038.223"/>
    <n v="6153.0780000000004"/>
    <n v="3056.069"/>
    <n v="4107.8519999999999"/>
    <n v="2035.104"/>
    <n v="4157.6589999999997"/>
    <n v="8126.5069999999996"/>
    <n v="7352.9440000000004"/>
  </r>
  <r>
    <x v="5"/>
    <x v="45"/>
    <n v="48092.395000000004"/>
    <n v="2139.4580000000001"/>
    <n v="10383.137000000001"/>
    <n v="4111.4799999999996"/>
    <n v="7680.277"/>
    <n v="1054.9670000000001"/>
    <n v="7712.6750000000002"/>
    <n v="1541.5309999999999"/>
    <n v="3038.3270000000002"/>
    <n v="3403.7550000000001"/>
    <n v="3109.22"/>
    <n v="2224.5520000000001"/>
    <n v="1693.0160000000001"/>
  </r>
  <r>
    <x v="5"/>
    <x v="126"/>
    <n v="45862.504999999997"/>
    <n v="788.19399999999996"/>
    <n v="0"/>
    <n v="9404.2039999999997"/>
    <n v="7862.8360000000002"/>
    <n v="7515.0510000000004"/>
    <n v="10237.672"/>
    <n v="4870.8389999999999"/>
    <n v="2276.8939999999998"/>
    <n v="1018.984"/>
    <n v="1850.722"/>
    <n v="12"/>
    <n v="25.109000000000002"/>
  </r>
  <r>
    <x v="5"/>
    <x v="98"/>
    <n v="45627.406999999999"/>
    <n v="2159.4659999999999"/>
    <n v="1656.5989999999999"/>
    <n v="2516.431"/>
    <n v="3158.7170000000001"/>
    <n v="4561.2950000000001"/>
    <n v="3129.348"/>
    <n v="2747.5459999999998"/>
    <n v="3444.2040000000002"/>
    <n v="4956.49"/>
    <n v="3149.163"/>
    <n v="8130.5870000000004"/>
    <n v="6017.5609999999997"/>
  </r>
  <r>
    <x v="5"/>
    <x v="89"/>
    <n v="40403.104000000007"/>
    <n v="1478.634"/>
    <n v="1571.25"/>
    <n v="2395.9389999999999"/>
    <n v="1929.09"/>
    <n v="14860.453"/>
    <n v="1311.8050000000001"/>
    <n v="1945.106"/>
    <n v="1125.463"/>
    <n v="1872.4459999999999"/>
    <n v="2879.9540000000002"/>
    <n v="2719.7060000000001"/>
    <n v="6313.2579999999998"/>
  </r>
  <r>
    <x v="5"/>
    <x v="124"/>
    <n v="39554.249999999993"/>
    <n v="2882.931"/>
    <n v="1037.579"/>
    <n v="772.31799999999998"/>
    <n v="2269.2829999999999"/>
    <n v="4364.5839999999998"/>
    <n v="734.60299999999995"/>
    <n v="1099.6579999999999"/>
    <n v="2378.8150000000001"/>
    <n v="3542.9989999999998"/>
    <n v="8586.18"/>
    <n v="8050.2489999999998"/>
    <n v="3835.0509999999999"/>
  </r>
  <r>
    <x v="5"/>
    <x v="114"/>
    <n v="38589.072"/>
    <n v="6348.8959999999997"/>
    <n v="4888.049"/>
    <n v="7889.1859999999997"/>
    <n v="1911.8689999999999"/>
    <n v="2423.5659999999998"/>
    <n v="1712.7470000000001"/>
    <n v="3724.5819999999999"/>
    <n v="2606.6320000000001"/>
    <n v="1737.5150000000001"/>
    <n v="1866.903"/>
    <n v="2196.2730000000001"/>
    <n v="1282.854"/>
  </r>
  <r>
    <x v="5"/>
    <x v="125"/>
    <n v="34460.120000000003"/>
    <n v="11511.861000000001"/>
    <n v="4687.1930000000002"/>
    <n v="1205.848"/>
    <n v="1445.31"/>
    <n v="1231.6220000000001"/>
    <n v="1186.836"/>
    <n v="2910.598"/>
    <n v="5163.9359999999997"/>
    <n v="1461.335"/>
    <n v="1834.0170000000001"/>
    <n v="1821.4110000000001"/>
    <n v="0.153"/>
  </r>
  <r>
    <x v="5"/>
    <x v="122"/>
    <n v="30465.180999999997"/>
    <n v="1524.1690000000001"/>
    <n v="1543.9169999999999"/>
    <n v="1466.751"/>
    <n v="1391.9290000000001"/>
    <n v="3007.058"/>
    <n v="4389.1019999999999"/>
    <n v="2231.1350000000002"/>
    <n v="3806.97"/>
    <n v="3265.9450000000002"/>
    <n v="2793.335"/>
    <n v="2468.3679999999999"/>
    <n v="2576.502"/>
  </r>
  <r>
    <x v="5"/>
    <x v="110"/>
    <n v="27674.568000000003"/>
    <n v="4746.7110000000002"/>
    <n v="1314.8150000000001"/>
    <n v="2562.4180000000001"/>
    <n v="2724.7860000000001"/>
    <n v="2820.163"/>
    <n v="2906.5970000000002"/>
    <n v="469.31599999999997"/>
    <n v="1113.9359999999999"/>
    <n v="1995.0740000000001"/>
    <n v="1674.778"/>
    <n v="3582.4180000000001"/>
    <n v="1763.556"/>
  </r>
  <r>
    <x v="5"/>
    <x v="104"/>
    <n v="27395.998"/>
    <n v="1133.865"/>
    <n v="1718.7190000000001"/>
    <n v="3081.7809999999999"/>
    <n v="1854.982"/>
    <n v="1918.999"/>
    <n v="2137.5079999999998"/>
    <n v="1743.7090000000001"/>
    <n v="1534.2819999999999"/>
    <n v="3194.6190000000001"/>
    <n v="3815.4160000000002"/>
    <n v="3251.9259999999999"/>
    <n v="2010.192"/>
  </r>
  <r>
    <x v="5"/>
    <x v="88"/>
    <n v="23364.164000000004"/>
    <n v="534.57799999999997"/>
    <n v="1735.3389999999999"/>
    <n v="5242.37"/>
    <n v="4146.3639999999996"/>
    <n v="5477.924"/>
    <n v="2523.7020000000002"/>
    <n v="1977.5730000000001"/>
    <n v="893.52300000000002"/>
    <n v="292.09300000000002"/>
    <n v="232.34"/>
    <n v="216.358"/>
    <n v="92"/>
  </r>
  <r>
    <x v="5"/>
    <x v="118"/>
    <n v="23328.653999999999"/>
    <n v="17284.202000000001"/>
    <n v="1199.473"/>
    <n v="518.92100000000005"/>
    <n v="671.63499999999999"/>
    <n v="624.255"/>
    <n v="1147.6189999999999"/>
    <n v="104.033"/>
    <n v="842.73"/>
    <n v="407.32799999999997"/>
    <n v="134.67599999999999"/>
    <n v="113.43899999999999"/>
    <n v="280.34300000000002"/>
  </r>
  <r>
    <x v="5"/>
    <x v="128"/>
    <n v="20027.186999999998"/>
    <n v="1176.5930000000001"/>
    <n v="769.63499999999999"/>
    <n v="1100.546"/>
    <n v="1512.954"/>
    <n v="1977.68"/>
    <n v="2919.9650000000001"/>
    <n v="1276.6379999999999"/>
    <n v="2536.366"/>
    <n v="1332.133"/>
    <n v="1903.165"/>
    <n v="1919.7349999999999"/>
    <n v="1601.777"/>
  </r>
  <r>
    <x v="5"/>
    <x v="97"/>
    <n v="19405.607"/>
    <n v="982.41099999999994"/>
    <n v="1059.22"/>
    <n v="1419.5229999999999"/>
    <n v="1756.463"/>
    <n v="1582.828"/>
    <n v="2472.6860000000001"/>
    <n v="1748.3689999999999"/>
    <n v="1814.357"/>
    <n v="1270.893"/>
    <n v="1518.4480000000001"/>
    <n v="1781.8579999999999"/>
    <n v="1998.5509999999999"/>
  </r>
  <r>
    <x v="5"/>
    <x v="83"/>
    <n v="19177.628000000001"/>
    <n v="47.244999999999997"/>
    <n v="14.766"/>
    <n v="4.7350000000000003"/>
    <n v="151.37899999999999"/>
    <n v="197.8"/>
    <n v="401.548"/>
    <n v="202.50700000000001"/>
    <n v="202.40100000000001"/>
    <n v="172.39599999999999"/>
    <n v="7834.7359999999999"/>
    <n v="5723.18"/>
    <n v="4224.9350000000004"/>
  </r>
  <r>
    <x v="5"/>
    <x v="115"/>
    <n v="18531.060000000005"/>
    <n v="1725.317"/>
    <n v="1261.9760000000001"/>
    <n v="1138.068"/>
    <n v="650.22199999999998"/>
    <n v="1434.874"/>
    <n v="2119.6329999999998"/>
    <n v="1278.67"/>
    <n v="1047.932"/>
    <n v="2446.2080000000001"/>
    <n v="1957.922"/>
    <n v="2751.107"/>
    <n v="719.13099999999997"/>
  </r>
  <r>
    <x v="5"/>
    <x v="70"/>
    <n v="18462.73"/>
    <n v="3.758"/>
    <n v="1092.1510000000001"/>
    <n v="1410.048"/>
    <n v="1662.0930000000001"/>
    <n v="324.72800000000001"/>
    <n v="326.72000000000003"/>
    <n v="422.255"/>
    <n v="1255.027"/>
    <n v="1751.703"/>
    <n v="1144.3330000000001"/>
    <n v="5422.7359999999999"/>
    <n v="3647.1779999999999"/>
  </r>
  <r>
    <x v="5"/>
    <x v="157"/>
    <n v="16101.646999999997"/>
    <n v="100.57899999999999"/>
    <n v="589.51199999999994"/>
    <n v="745.98299999999995"/>
    <n v="352.16500000000002"/>
    <n v="3122.9290000000001"/>
    <n v="3207.4009999999998"/>
    <n v="0"/>
    <n v="1564.2729999999999"/>
    <n v="1071.8030000000001"/>
    <n v="5329.7709999999997"/>
    <n v="8.6579999999999995"/>
    <n v="8.5730000000000004"/>
  </r>
  <r>
    <x v="5"/>
    <x v="107"/>
    <n v="14918.996999999999"/>
    <n v="908.31799999999998"/>
    <n v="1077.3869999999999"/>
    <n v="1841.539"/>
    <n v="1669.24"/>
    <n v="1221.9359999999999"/>
    <n v="2014.7819999999999"/>
    <n v="964.92899999999997"/>
    <n v="674.14599999999996"/>
    <n v="636.73"/>
    <n v="739.928"/>
    <n v="1493.894"/>
    <n v="1676.1679999999999"/>
  </r>
  <r>
    <x v="5"/>
    <x v="111"/>
    <n v="14608.063"/>
    <n v="391.30200000000002"/>
    <n v="1176.8"/>
    <n v="1538.037"/>
    <n v="1136.3430000000001"/>
    <n v="1440.904"/>
    <n v="1180.856"/>
    <n v="1849.5340000000001"/>
    <n v="1133.6479999999999"/>
    <n v="912.91499999999996"/>
    <n v="1134.4580000000001"/>
    <n v="1786.5509999999999"/>
    <n v="926.71500000000003"/>
  </r>
  <r>
    <x v="5"/>
    <x v="120"/>
    <n v="14004.094000000003"/>
    <n v="813.66700000000003"/>
    <n v="1281.604"/>
    <n v="4141.6499999999996"/>
    <n v="3378.9580000000001"/>
    <n v="1199.223"/>
    <n v="274.709"/>
    <n v="437.46899999999999"/>
    <n v="179.44200000000001"/>
    <n v="72.073999999999998"/>
    <n v="2024.962"/>
    <n v="83.521000000000001"/>
    <n v="116.815"/>
  </r>
  <r>
    <x v="5"/>
    <x v="116"/>
    <n v="13070.085999999999"/>
    <n v="1252.806"/>
    <n v="1906.327"/>
    <n v="1440.422"/>
    <n v="541.22199999999998"/>
    <n v="762.32399999999996"/>
    <n v="1481.52"/>
    <n v="1608.8430000000001"/>
    <n v="984.49099999999999"/>
    <n v="714.16300000000001"/>
    <n v="1098.2919999999999"/>
    <n v="723.553"/>
    <n v="556.12300000000005"/>
  </r>
  <r>
    <x v="5"/>
    <x v="227"/>
    <n v="11230.351999999999"/>
    <n v="0"/>
    <n v="1035.6679999999999"/>
    <n v="0.48799999999999999"/>
    <n v="0"/>
    <n v="6.35"/>
    <n v="5.8410000000000002"/>
    <n v="0"/>
    <n v="0"/>
    <n v="0"/>
    <n v="880.71600000000001"/>
    <n v="270.71699999999998"/>
    <n v="9030.5720000000001"/>
  </r>
  <r>
    <x v="5"/>
    <x v="129"/>
    <n v="11064.14"/>
    <n v="536.58199999999999"/>
    <n v="799.32100000000003"/>
    <n v="553.72699999999998"/>
    <n v="459.80700000000002"/>
    <n v="3295.5619999999999"/>
    <n v="1214.73"/>
    <n v="592.02700000000004"/>
    <n v="533.11"/>
    <n v="1312.1780000000001"/>
    <n v="652.92600000000004"/>
    <n v="607.67899999999997"/>
    <n v="506.49099999999999"/>
  </r>
  <r>
    <x v="5"/>
    <x v="123"/>
    <n v="10701.687999999998"/>
    <n v="752.46100000000001"/>
    <n v="1115.194"/>
    <n v="257.71300000000002"/>
    <n v="304.45999999999998"/>
    <n v="1360.0150000000001"/>
    <n v="1625.039"/>
    <n v="492.72199999999998"/>
    <n v="218.77500000000001"/>
    <n v="412.875"/>
    <n v="1169.692"/>
    <n v="1076.9839999999999"/>
    <n v="1915.758"/>
  </r>
  <r>
    <x v="5"/>
    <x v="99"/>
    <n v="10195.443000000001"/>
    <n v="17.399000000000001"/>
    <n v="8.1850000000000005"/>
    <n v="13.169"/>
    <n v="1570.722"/>
    <n v="1038.123"/>
    <n v="4195.1620000000003"/>
    <n v="1597.788"/>
    <n v="4.2590000000000003"/>
    <n v="4.7720000000000002"/>
    <n v="219.262"/>
    <n v="1.409"/>
    <n v="1525.193"/>
  </r>
  <r>
    <x v="5"/>
    <x v="102"/>
    <n v="10187.602999999999"/>
    <n v="378.70699999999999"/>
    <n v="555.4"/>
    <n v="827.86599999999999"/>
    <n v="490.29700000000003"/>
    <n v="550.87300000000005"/>
    <n v="794.49599999999998"/>
    <n v="746.55499999999995"/>
    <n v="1048.5709999999999"/>
    <n v="1268.93"/>
    <n v="1158.5"/>
    <n v="1078.4559999999999"/>
    <n v="1288.952"/>
  </r>
  <r>
    <x v="5"/>
    <x v="168"/>
    <n v="9732.1739999999991"/>
    <n v="0.57299999999999995"/>
    <n v="0"/>
    <n v="4.484"/>
    <n v="1.089"/>
    <n v="4600"/>
    <n v="0"/>
    <n v="2702.0479999999998"/>
    <n v="2.6739999999999999"/>
    <n v="0"/>
    <n v="0.28199999999999997"/>
    <n v="0.35799999999999998"/>
    <n v="2420.6660000000002"/>
  </r>
  <r>
    <x v="5"/>
    <x v="117"/>
    <n v="9249.0739999999987"/>
    <n v="490.88799999999998"/>
    <n v="746.15800000000002"/>
    <n v="1242.537"/>
    <n v="599.20699999999999"/>
    <n v="1080.4939999999999"/>
    <n v="960.76400000000001"/>
    <n v="743.33"/>
    <n v="801.97699999999998"/>
    <n v="445.68900000000002"/>
    <n v="557.94799999999998"/>
    <n v="912.72"/>
    <n v="667.36199999999997"/>
  </r>
  <r>
    <x v="5"/>
    <x v="145"/>
    <n v="8851.862000000001"/>
    <n v="0"/>
    <n v="1.52"/>
    <n v="0"/>
    <n v="3758.6880000000001"/>
    <n v="1101.7919999999999"/>
    <n v="3664.2660000000001"/>
    <n v="0.42"/>
    <n v="322.154"/>
    <n v="0.1"/>
    <n v="0"/>
    <n v="2.9220000000000002"/>
    <n v="0"/>
  </r>
  <r>
    <x v="5"/>
    <x v="105"/>
    <n v="8808.4860000000008"/>
    <n v="56.3"/>
    <n v="0"/>
    <n v="908.73500000000001"/>
    <n v="1817.2449999999999"/>
    <n v="2898.2559999999999"/>
    <n v="0"/>
    <n v="0"/>
    <n v="15.4"/>
    <n v="0"/>
    <n v="1222.55"/>
    <n v="1890"/>
    <n v="0"/>
  </r>
  <r>
    <x v="5"/>
    <x v="133"/>
    <n v="8439.8220000000001"/>
    <n v="302.45800000000003"/>
    <n v="192.291"/>
    <n v="213.61099999999999"/>
    <n v="309.11399999999998"/>
    <n v="848.08500000000004"/>
    <n v="322.18700000000001"/>
    <n v="451.54700000000003"/>
    <n v="300.94499999999999"/>
    <n v="180.565"/>
    <n v="1314.39"/>
    <n v="2169.395"/>
    <n v="1835.2339999999999"/>
  </r>
  <r>
    <x v="5"/>
    <x v="151"/>
    <n v="7746.5580000000018"/>
    <n v="288.44499999999999"/>
    <n v="239.99199999999999"/>
    <n v="1340.894"/>
    <n v="162.87799999999999"/>
    <n v="131.131"/>
    <n v="223.20400000000001"/>
    <n v="116.809"/>
    <n v="421.42899999999997"/>
    <n v="278.673"/>
    <n v="1979.403"/>
    <n v="845.19399999999996"/>
    <n v="1718.5060000000001"/>
  </r>
  <r>
    <x v="5"/>
    <x v="153"/>
    <n v="7022.47"/>
    <n v="0"/>
    <n v="30.260999999999999"/>
    <n v="6757.5739999999996"/>
    <n v="0"/>
    <n v="0"/>
    <n v="0"/>
    <n v="0.80100000000000005"/>
    <n v="0"/>
    <n v="224.37799999999999"/>
    <n v="1.087"/>
    <n v="7.5979999999999999"/>
    <n v="0.77100000000000002"/>
  </r>
  <r>
    <x v="5"/>
    <x v="193"/>
    <n v="6946.7119999999995"/>
    <n v="1.9370000000000001"/>
    <n v="639.06500000000005"/>
    <n v="100.50700000000001"/>
    <n v="0.20300000000000001"/>
    <n v="0"/>
    <n v="6000"/>
    <n v="0"/>
    <n v="0"/>
    <n v="0"/>
    <n v="205"/>
    <n v="0"/>
    <n v="0"/>
  </r>
  <r>
    <x v="5"/>
    <x v="219"/>
    <n v="6272.6939999999995"/>
    <n v="0"/>
    <n v="4.2539999999999996"/>
    <n v="0"/>
    <n v="3.375"/>
    <n v="1105.9369999999999"/>
    <n v="0"/>
    <n v="0"/>
    <n v="1957.278"/>
    <n v="1301.143"/>
    <n v="0"/>
    <n v="0.46800000000000003"/>
    <n v="1900.239"/>
  </r>
  <r>
    <x v="5"/>
    <x v="121"/>
    <n v="6144.6540000000005"/>
    <n v="1227.9960000000001"/>
    <n v="929.96900000000005"/>
    <n v="431.39499999999998"/>
    <n v="280.22300000000001"/>
    <n v="219.87100000000001"/>
    <n v="220.24299999999999"/>
    <n v="87.491"/>
    <n v="404.58100000000002"/>
    <n v="568.57299999999998"/>
    <n v="275.19099999999997"/>
    <n v="1063.7739999999999"/>
    <n v="435.34699999999998"/>
  </r>
  <r>
    <x v="5"/>
    <x v="131"/>
    <n v="5987.665"/>
    <n v="87.379000000000005"/>
    <n v="0"/>
    <n v="103.42100000000001"/>
    <n v="207.30799999999999"/>
    <n v="11.319000000000001"/>
    <n v="117.55800000000001"/>
    <n v="444.21600000000001"/>
    <n v="3924.9960000000001"/>
    <n v="414.85199999999998"/>
    <n v="202.25700000000001"/>
    <n v="350.85300000000001"/>
    <n v="123.506"/>
  </r>
  <r>
    <x v="5"/>
    <x v="132"/>
    <n v="5773.4890000000005"/>
    <n v="387.08"/>
    <n v="617.92700000000002"/>
    <n v="298.07"/>
    <n v="677.60199999999998"/>
    <n v="346.14800000000002"/>
    <n v="713.51900000000001"/>
    <n v="329.101"/>
    <n v="737.17100000000005"/>
    <n v="103.398"/>
    <n v="628.42700000000002"/>
    <n v="273.899"/>
    <n v="661.14700000000005"/>
  </r>
  <r>
    <x v="5"/>
    <x v="135"/>
    <n v="5714.4100000000008"/>
    <n v="4.9279999999999999"/>
    <n v="358.87299999999999"/>
    <n v="1319.4179999999999"/>
    <n v="1648.6990000000001"/>
    <n v="857.33100000000002"/>
    <n v="753.37699999999995"/>
    <n v="286.63900000000001"/>
    <n v="20.704000000000001"/>
    <n v="85.087000000000003"/>
    <n v="127.48"/>
    <n v="198.19399999999999"/>
    <n v="53.68"/>
  </r>
  <r>
    <x v="5"/>
    <x v="109"/>
    <n v="5480.338999999999"/>
    <n v="572.66499999999996"/>
    <n v="163.73500000000001"/>
    <n v="970.31399999999996"/>
    <n v="1627.2"/>
    <n v="91.150999999999996"/>
    <n v="884.89200000000005"/>
    <n v="87.575000000000003"/>
    <n v="163.08699999999999"/>
    <n v="176.96"/>
    <n v="462.96"/>
    <n v="244.98699999999999"/>
    <n v="34.813000000000002"/>
  </r>
  <r>
    <x v="5"/>
    <x v="112"/>
    <n v="5299.8680000000004"/>
    <n v="326.46499999999997"/>
    <n v="532.25"/>
    <n v="41.3"/>
    <n v="835.77"/>
    <n v="11.215"/>
    <n v="534.78"/>
    <n v="291.56900000000002"/>
    <n v="825.48400000000004"/>
    <n v="923.36599999999999"/>
    <n v="452.21499999999997"/>
    <n v="522.21199999999999"/>
    <n v="3.242"/>
  </r>
  <r>
    <x v="5"/>
    <x v="149"/>
    <n v="5175.4989999999989"/>
    <n v="0"/>
    <n v="0"/>
    <n v="123.97199999999999"/>
    <n v="0"/>
    <n v="785"/>
    <n v="0.24199999999999999"/>
    <n v="0"/>
    <n v="1912.76"/>
    <n v="1858.164"/>
    <n v="216.54300000000001"/>
    <n v="22.672000000000001"/>
    <n v="256.14600000000002"/>
  </r>
  <r>
    <x v="5"/>
    <x v="138"/>
    <n v="5054.8639999999996"/>
    <n v="88.727999999999994"/>
    <n v="465.55599999999998"/>
    <n v="42.722000000000001"/>
    <n v="86.739000000000004"/>
    <n v="1297.8530000000001"/>
    <n v="191.69900000000001"/>
    <n v="50.716999999999999"/>
    <n v="52.14"/>
    <n v="78.013000000000005"/>
    <n v="2521.0610000000001"/>
    <n v="95.409000000000006"/>
    <n v="84.227000000000004"/>
  </r>
  <r>
    <x v="5"/>
    <x v="222"/>
    <n v="4961.4069999999992"/>
    <n v="111.86199999999999"/>
    <n v="117.729"/>
    <n v="55.853999999999999"/>
    <n v="26.14"/>
    <n v="16.89"/>
    <n v="403.83699999999999"/>
    <n v="2313.5189999999998"/>
    <n v="920.23900000000003"/>
    <n v="180.99600000000001"/>
    <n v="191.30799999999999"/>
    <n v="281.36399999999998"/>
    <n v="341.66899999999998"/>
  </r>
  <r>
    <x v="5"/>
    <x v="141"/>
    <n v="4791.7870000000003"/>
    <n v="0.318"/>
    <n v="312.63"/>
    <n v="161.923"/>
    <n v="14.43"/>
    <n v="15.426"/>
    <n v="474.81900000000002"/>
    <n v="1027.5229999999999"/>
    <n v="1154.1030000000001"/>
    <n v="1250.375"/>
    <n v="164.137"/>
    <n v="216.10300000000001"/>
    <n v="0"/>
  </r>
  <r>
    <x v="5"/>
    <x v="156"/>
    <n v="4741.5520000000006"/>
    <n v="503.65800000000002"/>
    <n v="522.12800000000004"/>
    <n v="540.71199999999999"/>
    <n v="268.77199999999999"/>
    <n v="176.24799999999999"/>
    <n v="372.38299999999998"/>
    <n v="416"/>
    <n v="774.54499999999996"/>
    <n v="327.14600000000002"/>
    <n v="172.614"/>
    <n v="509.95699999999999"/>
    <n v="157.38900000000001"/>
  </r>
  <r>
    <x v="5"/>
    <x v="134"/>
    <n v="4092.49"/>
    <n v="0.90800000000000003"/>
    <n v="4.8719999999999999"/>
    <n v="320.28100000000001"/>
    <n v="681.59"/>
    <n v="47.01"/>
    <n v="846.91800000000001"/>
    <n v="1000.836"/>
    <n v="646.952"/>
    <n v="13.657999999999999"/>
    <n v="175.42099999999999"/>
    <n v="178.298"/>
    <n v="175.74600000000001"/>
  </r>
  <r>
    <x v="5"/>
    <x v="130"/>
    <n v="3499.0600000000004"/>
    <n v="30"/>
    <n v="0"/>
    <n v="13.803000000000001"/>
    <n v="737.13699999999994"/>
    <n v="1386.895"/>
    <n v="0"/>
    <n v="0"/>
    <n v="28.193000000000001"/>
    <n v="0"/>
    <n v="504.4"/>
    <n v="451.6"/>
    <n v="347.03199999999998"/>
  </r>
  <r>
    <x v="5"/>
    <x v="106"/>
    <n v="3187.1090000000004"/>
    <n v="89.198999999999998"/>
    <n v="10.596"/>
    <n v="12.167"/>
    <n v="242.89699999999999"/>
    <n v="57.012"/>
    <n v="416.46100000000001"/>
    <n v="357.51900000000001"/>
    <n v="903.37300000000005"/>
    <n v="320.39400000000001"/>
    <n v="494.37200000000001"/>
    <n v="280.92599999999999"/>
    <n v="2.1930000000000001"/>
  </r>
  <r>
    <x v="5"/>
    <x v="127"/>
    <n v="3130.5549999999994"/>
    <n v="86.257999999999996"/>
    <n v="86.938000000000002"/>
    <n v="737.10599999999999"/>
    <n v="308.72199999999998"/>
    <n v="457.18900000000002"/>
    <n v="857.74400000000003"/>
    <n v="170.18199999999999"/>
    <n v="41.325000000000003"/>
    <n v="241.636"/>
    <n v="102.361"/>
    <n v="0"/>
    <n v="41.094000000000001"/>
  </r>
  <r>
    <x v="5"/>
    <x v="148"/>
    <n v="3100.7860000000001"/>
    <n v="271.916"/>
    <n v="364.38600000000002"/>
    <n v="244.072"/>
    <n v="374.51"/>
    <n v="149.13399999999999"/>
    <n v="783.61300000000006"/>
    <n v="100.70699999999999"/>
    <n v="154.20400000000001"/>
    <n v="172.18299999999999"/>
    <n v="80.006"/>
    <n v="244.511"/>
    <n v="161.54400000000001"/>
  </r>
  <r>
    <x v="5"/>
    <x v="152"/>
    <n v="2751.8829999999998"/>
    <n v="48.698999999999998"/>
    <n v="207.53700000000001"/>
    <n v="628.54399999999998"/>
    <n v="201.08099999999999"/>
    <n v="412.92700000000002"/>
    <n v="317.00799999999998"/>
    <n v="192.77500000000001"/>
    <n v="165.40100000000001"/>
    <n v="125.508"/>
    <n v="40.475000000000001"/>
    <n v="242.90600000000001"/>
    <n v="169.02199999999999"/>
  </r>
  <r>
    <x v="5"/>
    <x v="161"/>
    <n v="2719.4850000000006"/>
    <n v="0.49099999999999999"/>
    <n v="0.16400000000000001"/>
    <n v="0"/>
    <n v="0"/>
    <n v="0.28799999999999998"/>
    <n v="2266"/>
    <n v="0"/>
    <n v="0"/>
    <n v="0.505"/>
    <n v="1.1919999999999999"/>
    <n v="0.79500000000000004"/>
    <n v="450.05"/>
  </r>
  <r>
    <x v="5"/>
    <x v="160"/>
    <n v="2635.1930000000002"/>
    <n v="0"/>
    <n v="1048.6099999999999"/>
    <n v="0"/>
    <n v="0"/>
    <n v="1466.806"/>
    <n v="0"/>
    <n v="29.047000000000001"/>
    <n v="90.73"/>
    <n v="0"/>
    <n v="0"/>
    <n v="0"/>
    <n v="0"/>
  </r>
  <r>
    <x v="5"/>
    <x v="182"/>
    <n v="2381.3729999999996"/>
    <n v="40.418999999999997"/>
    <n v="0"/>
    <n v="2303.4639999999999"/>
    <n v="0"/>
    <n v="0"/>
    <n v="0"/>
    <n v="0"/>
    <n v="0"/>
    <n v="37.49"/>
    <n v="0"/>
    <n v="0"/>
    <n v="0"/>
  </r>
  <r>
    <x v="5"/>
    <x v="142"/>
    <n v="2180.4009999999998"/>
    <n v="0"/>
    <n v="631.36900000000003"/>
    <n v="484.26"/>
    <n v="30.6"/>
    <n v="336.887"/>
    <n v="439.57100000000003"/>
    <n v="0"/>
    <n v="0"/>
    <n v="0.28999999999999998"/>
    <n v="59.625999999999998"/>
    <n v="0"/>
    <n v="197.798"/>
  </r>
  <r>
    <x v="5"/>
    <x v="113"/>
    <n v="1701.1139999999998"/>
    <n v="146.36500000000001"/>
    <n v="112.553"/>
    <n v="53.853999999999999"/>
    <n v="168.346"/>
    <n v="158.041"/>
    <n v="171.922"/>
    <n v="235.11199999999999"/>
    <n v="103.23099999999999"/>
    <n v="212.81100000000001"/>
    <n v="0"/>
    <n v="110.205"/>
    <n v="228.67400000000001"/>
  </r>
  <r>
    <x v="5"/>
    <x v="147"/>
    <n v="1595.8820000000001"/>
    <n v="1.01"/>
    <n v="11.074"/>
    <n v="700.35799999999995"/>
    <n v="0"/>
    <n v="1.532"/>
    <n v="0.61599999999999999"/>
    <n v="318.54000000000002"/>
    <n v="6.5659999999999998"/>
    <n v="243.97800000000001"/>
    <n v="241.68899999999999"/>
    <n v="0.50800000000000001"/>
    <n v="70.010999999999996"/>
  </r>
  <r>
    <x v="5"/>
    <x v="154"/>
    <n v="1585.4720000000002"/>
    <n v="154.00299999999999"/>
    <n v="39.880000000000003"/>
    <n v="281.73099999999999"/>
    <n v="128.80099999999999"/>
    <n v="138.82400000000001"/>
    <n v="147.47900000000001"/>
    <n v="108.874"/>
    <n v="1.25"/>
    <n v="3.464"/>
    <n v="394.32499999999999"/>
    <n v="18.466999999999999"/>
    <n v="168.374"/>
  </r>
  <r>
    <x v="5"/>
    <x v="144"/>
    <n v="1501.9540000000002"/>
    <n v="66.888000000000005"/>
    <n v="35.831000000000003"/>
    <n v="151.75399999999999"/>
    <n v="21.795000000000002"/>
    <n v="21.698"/>
    <n v="221.041"/>
    <n v="207.47800000000001"/>
    <n v="111.169"/>
    <n v="169.364"/>
    <n v="190.51499999999999"/>
    <n v="255.01900000000001"/>
    <n v="49.402000000000001"/>
  </r>
  <r>
    <x v="5"/>
    <x v="143"/>
    <n v="1499.115"/>
    <n v="168.744"/>
    <n v="182.92599999999999"/>
    <n v="110.343"/>
    <n v="85.314999999999998"/>
    <n v="26.356999999999999"/>
    <n v="135.596"/>
    <n v="67.111000000000004"/>
    <n v="277.678"/>
    <n v="76.697999999999993"/>
    <n v="210.18899999999999"/>
    <n v="144.24100000000001"/>
    <n v="13.917"/>
  </r>
  <r>
    <x v="5"/>
    <x v="140"/>
    <n v="1443.105"/>
    <n v="0"/>
    <n v="0"/>
    <n v="0"/>
    <n v="695.68899999999996"/>
    <n v="726.80100000000004"/>
    <n v="0"/>
    <n v="0"/>
    <n v="0"/>
    <n v="0.115"/>
    <n v="20.5"/>
    <n v="0"/>
    <n v="0"/>
  </r>
  <r>
    <x v="5"/>
    <x v="214"/>
    <n v="816.20299999999997"/>
    <n v="0"/>
    <n v="0"/>
    <n v="0"/>
    <n v="0.185"/>
    <n v="0"/>
    <n v="0.13900000000000001"/>
    <n v="0"/>
    <n v="0.16300000000000001"/>
    <n v="0.15"/>
    <n v="5.8159999999999998"/>
    <n v="809.75"/>
    <n v="0"/>
  </r>
  <r>
    <x v="5"/>
    <x v="184"/>
    <n v="652.71799999999996"/>
    <n v="0"/>
    <n v="0"/>
    <n v="0"/>
    <n v="0"/>
    <n v="0"/>
    <n v="652.71799999999996"/>
    <n v="0"/>
    <n v="0"/>
    <n v="0"/>
    <n v="0"/>
    <n v="0"/>
    <n v="0"/>
  </r>
  <r>
    <x v="5"/>
    <x v="178"/>
    <n v="595.15599999999995"/>
    <n v="4.8609999999999998"/>
    <n v="0.64900000000000002"/>
    <n v="21.318999999999999"/>
    <n v="68.176000000000002"/>
    <n v="2.1850000000000001"/>
    <n v="36.097999999999999"/>
    <n v="21.704999999999998"/>
    <n v="137.87899999999999"/>
    <n v="102.90600000000001"/>
    <n v="79.507999999999996"/>
    <n v="100.14400000000001"/>
    <n v="19.725999999999999"/>
  </r>
  <r>
    <x v="5"/>
    <x v="139"/>
    <n v="527.45100000000002"/>
    <n v="0.30099999999999999"/>
    <n v="0"/>
    <n v="0"/>
    <n v="3.613"/>
    <n v="416.89800000000002"/>
    <n v="1.6830000000000001"/>
    <n v="1.4159999999999999"/>
    <n v="0"/>
    <n v="0.105"/>
    <n v="3.169"/>
    <n v="85.646000000000001"/>
    <n v="14.62"/>
  </r>
  <r>
    <x v="5"/>
    <x v="197"/>
    <n v="508.125"/>
    <n v="137.036"/>
    <n v="371.089"/>
    <n v="0"/>
    <n v="0"/>
    <n v="0"/>
    <n v="0"/>
    <n v="0"/>
    <n v="0"/>
    <n v="0"/>
    <n v="0"/>
    <n v="0"/>
    <n v="0"/>
  </r>
  <r>
    <x v="5"/>
    <x v="175"/>
    <n v="500.976"/>
    <n v="20.54"/>
    <n v="3.9809999999999999"/>
    <n v="58.235999999999997"/>
    <n v="157.36099999999999"/>
    <n v="66.495000000000005"/>
    <n v="59.902999999999999"/>
    <n v="56.973999999999997"/>
    <n v="2.1930000000000001"/>
    <n v="31.838000000000001"/>
    <n v="9.7059999999999995"/>
    <n v="19.675999999999998"/>
    <n v="14.073"/>
  </r>
  <r>
    <x v="5"/>
    <x v="159"/>
    <n v="361.20499999999998"/>
    <n v="0"/>
    <n v="0"/>
    <n v="0"/>
    <n v="0"/>
    <n v="0"/>
    <n v="0"/>
    <n v="43.55"/>
    <n v="0"/>
    <n v="317.65499999999997"/>
    <n v="0"/>
    <n v="0"/>
    <n v="0"/>
  </r>
  <r>
    <x v="5"/>
    <x v="155"/>
    <n v="319.72800000000001"/>
    <n v="14.897"/>
    <n v="28.989000000000001"/>
    <n v="55.953000000000003"/>
    <n v="3.8879999999999999"/>
    <n v="27.167000000000002"/>
    <n v="31.984999999999999"/>
    <n v="7.532"/>
    <n v="64.495999999999995"/>
    <n v="33.249000000000002"/>
    <n v="13.154999999999999"/>
    <n v="33.497999999999998"/>
    <n v="4.9189999999999996"/>
  </r>
  <r>
    <x v="5"/>
    <x v="119"/>
    <n v="267.017"/>
    <n v="5.1230000000000002"/>
    <n v="3.7719999999999998"/>
    <n v="35.118000000000002"/>
    <n v="1.7929999999999999"/>
    <n v="113.116"/>
    <n v="31.706"/>
    <n v="6.0670000000000002"/>
    <n v="0.48499999999999999"/>
    <n v="10.364000000000001"/>
    <n v="56.915999999999997"/>
    <n v="1.054"/>
    <n v="1.5029999999999999"/>
  </r>
  <r>
    <x v="5"/>
    <x v="158"/>
    <n v="259.59899999999999"/>
    <n v="13.874000000000001"/>
    <n v="25.35"/>
    <n v="44.56"/>
    <n v="57.317"/>
    <n v="16.353000000000002"/>
    <n v="4.6059999999999999"/>
    <n v="3.7120000000000002"/>
    <n v="3.1579999999999999"/>
    <n v="3.9340000000000002"/>
    <n v="23.763000000000002"/>
    <n v="60.665999999999997"/>
    <n v="2.306"/>
  </r>
  <r>
    <x v="5"/>
    <x v="165"/>
    <n v="195.26"/>
    <n v="0"/>
    <n v="0"/>
    <n v="0"/>
    <n v="10.26"/>
    <n v="0"/>
    <n v="185"/>
    <n v="0"/>
    <n v="0"/>
    <n v="0"/>
    <n v="0"/>
    <n v="0"/>
    <n v="0"/>
  </r>
  <r>
    <x v="5"/>
    <x v="205"/>
    <n v="190.75899999999999"/>
    <n v="0"/>
    <n v="0"/>
    <n v="0"/>
    <n v="0"/>
    <n v="0"/>
    <n v="0"/>
    <n v="0"/>
    <n v="0"/>
    <n v="0"/>
    <n v="0"/>
    <n v="0"/>
    <n v="190.75899999999999"/>
  </r>
  <r>
    <x v="5"/>
    <x v="162"/>
    <n v="172.65700000000001"/>
    <n v="2.1859999999999999"/>
    <n v="9.8989999999999991"/>
    <n v="12.125999999999999"/>
    <n v="4.9720000000000004"/>
    <n v="53.354999999999997"/>
    <n v="32.387"/>
    <n v="21.617999999999999"/>
    <n v="12.65"/>
    <n v="12.340999999999999"/>
    <n v="4.6230000000000002"/>
    <n v="4.452"/>
    <n v="2.048"/>
  </r>
  <r>
    <x v="5"/>
    <x v="164"/>
    <n v="149.07300000000001"/>
    <n v="0.63600000000000001"/>
    <n v="0"/>
    <n v="0"/>
    <n v="46.158000000000001"/>
    <n v="0"/>
    <n v="0"/>
    <n v="90.594999999999999"/>
    <n v="0"/>
    <n v="0"/>
    <n v="1.0580000000000001"/>
    <n v="4.9710000000000001"/>
    <n v="5.6550000000000002"/>
  </r>
  <r>
    <x v="5"/>
    <x v="216"/>
    <n v="139.226"/>
    <n v="6.157"/>
    <n v="27.346"/>
    <n v="32.276000000000003"/>
    <n v="6.867"/>
    <n v="6.2430000000000003"/>
    <n v="12.233000000000001"/>
    <n v="0"/>
    <n v="0"/>
    <n v="3.5920000000000001"/>
    <n v="5.2460000000000004"/>
    <n v="25.26"/>
    <n v="14.006"/>
  </r>
  <r>
    <x v="5"/>
    <x v="163"/>
    <n v="135.64100000000002"/>
    <n v="0.30099999999999999"/>
    <n v="7.1950000000000003"/>
    <n v="0"/>
    <n v="2.1890000000000001"/>
    <n v="0"/>
    <n v="0"/>
    <n v="0"/>
    <n v="0"/>
    <n v="0"/>
    <n v="78.064999999999998"/>
    <n v="0.16200000000000001"/>
    <n v="47.728999999999999"/>
  </r>
  <r>
    <x v="5"/>
    <x v="166"/>
    <n v="131.089"/>
    <n v="85.427999999999997"/>
    <n v="0"/>
    <n v="2.8820000000000001"/>
    <n v="0"/>
    <n v="0"/>
    <n v="0"/>
    <n v="0"/>
    <n v="0"/>
    <n v="20.152999999999999"/>
    <n v="20.001999999999999"/>
    <n v="2.6240000000000001"/>
    <n v="0"/>
  </r>
  <r>
    <x v="5"/>
    <x v="188"/>
    <n v="122.24199999999998"/>
    <n v="13.068"/>
    <n v="4.4370000000000003"/>
    <n v="1.1950000000000001"/>
    <n v="59.634999999999998"/>
    <n v="7.0570000000000004"/>
    <n v="0"/>
    <n v="0"/>
    <n v="21.606000000000002"/>
    <n v="0.184"/>
    <n v="5.6150000000000002"/>
    <n v="4.5049999999999999"/>
    <n v="4.9400000000000004"/>
  </r>
  <r>
    <x v="5"/>
    <x v="173"/>
    <n v="117.99000000000001"/>
    <n v="0"/>
    <n v="15.414999999999999"/>
    <n v="23.512"/>
    <n v="30.997"/>
    <n v="0.106"/>
    <n v="7.3239999999999998"/>
    <n v="4.3819999999999997"/>
    <n v="1.151"/>
    <n v="1.3480000000000001"/>
    <n v="3.4239999999999999"/>
    <n v="15.319000000000001"/>
    <n v="15.012"/>
  </r>
  <r>
    <x v="5"/>
    <x v="169"/>
    <n v="87.986000000000018"/>
    <n v="0.188"/>
    <n v="45.369"/>
    <n v="8.9469999999999992"/>
    <n v="1.9990000000000001"/>
    <n v="11.195"/>
    <n v="8.77"/>
    <n v="0"/>
    <n v="0"/>
    <n v="4.87"/>
    <n v="0"/>
    <n v="3.867"/>
    <n v="2.7810000000000001"/>
  </r>
  <r>
    <x v="5"/>
    <x v="189"/>
    <n v="70.318999999999988"/>
    <n v="6.3550000000000004"/>
    <n v="0"/>
    <n v="0.56799999999999995"/>
    <n v="0"/>
    <n v="0.42799999999999999"/>
    <n v="32.808999999999997"/>
    <n v="0.125"/>
    <n v="0"/>
    <n v="0"/>
    <n v="15.180999999999999"/>
    <n v="0"/>
    <n v="14.853"/>
  </r>
  <r>
    <x v="5"/>
    <x v="183"/>
    <n v="69.319000000000003"/>
    <n v="0"/>
    <n v="0"/>
    <n v="0"/>
    <n v="0"/>
    <n v="15.226000000000001"/>
    <n v="0.28599999999999998"/>
    <n v="1.4359999999999999"/>
    <n v="0"/>
    <n v="7.85"/>
    <n v="34.555"/>
    <n v="8.2319999999999993"/>
    <n v="1.734"/>
  </r>
  <r>
    <x v="5"/>
    <x v="167"/>
    <n v="63.625000000000007"/>
    <n v="2.9969999999999999"/>
    <n v="8.0190000000000001"/>
    <n v="7.1660000000000004"/>
    <n v="9.3260000000000005"/>
    <n v="2.794"/>
    <n v="8.0350000000000001"/>
    <n v="1.7769999999999999"/>
    <n v="1.069"/>
    <n v="5.3109999999999999"/>
    <n v="4.6500000000000004"/>
    <n v="8.5540000000000003"/>
    <n v="3.927"/>
  </r>
  <r>
    <x v="5"/>
    <x v="150"/>
    <n v="62.798000000000002"/>
    <n v="0"/>
    <n v="8.3079999999999998"/>
    <n v="0"/>
    <n v="0"/>
    <n v="18.968"/>
    <n v="35.521999999999998"/>
    <n v="0"/>
    <n v="0"/>
    <n v="0"/>
    <n v="0"/>
    <n v="0"/>
    <n v="0"/>
  </r>
  <r>
    <x v="5"/>
    <x v="212"/>
    <n v="62.27600000000001"/>
    <n v="0.247"/>
    <n v="1.335"/>
    <n v="0"/>
    <n v="0"/>
    <n v="0"/>
    <n v="3.1110000000000002"/>
    <n v="19.474"/>
    <n v="12.35"/>
    <n v="1.45"/>
    <n v="24.309000000000001"/>
    <n v="0"/>
    <n v="0"/>
  </r>
  <r>
    <x v="5"/>
    <x v="172"/>
    <n v="57.89"/>
    <n v="0.61699999999999999"/>
    <n v="0.84499999999999997"/>
    <n v="0.87"/>
    <n v="0.59399999999999997"/>
    <n v="2.9060000000000001"/>
    <n v="1.6479999999999999"/>
    <n v="19.36"/>
    <n v="14.62"/>
    <n v="0"/>
    <n v="0.625"/>
    <n v="12.465999999999999"/>
    <n v="3.339"/>
  </r>
  <r>
    <x v="5"/>
    <x v="181"/>
    <n v="46.109000000000002"/>
    <n v="0"/>
    <n v="2.4950000000000001"/>
    <n v="0"/>
    <n v="0"/>
    <n v="6.8259999999999996"/>
    <n v="3.8879999999999999"/>
    <n v="0"/>
    <n v="32.624000000000002"/>
    <n v="0"/>
    <n v="0"/>
    <n v="0.27600000000000002"/>
    <n v="0"/>
  </r>
  <r>
    <x v="5"/>
    <x v="171"/>
    <n v="42.683999999999997"/>
    <n v="0"/>
    <n v="2.1349999999999998"/>
    <n v="9.0389999999999997"/>
    <n v="18.323"/>
    <n v="3.4550000000000001"/>
    <n v="3.1760000000000002"/>
    <n v="0"/>
    <n v="0"/>
    <n v="0"/>
    <n v="0"/>
    <n v="4.242"/>
    <n v="2.3140000000000001"/>
  </r>
  <r>
    <x v="5"/>
    <x v="136"/>
    <n v="42.192"/>
    <n v="0"/>
    <n v="0"/>
    <n v="0"/>
    <n v="0"/>
    <n v="0"/>
    <n v="0"/>
    <n v="0"/>
    <n v="0"/>
    <n v="0"/>
    <n v="42.192"/>
    <n v="0"/>
    <n v="0"/>
  </r>
  <r>
    <x v="5"/>
    <x v="177"/>
    <n v="40.283000000000001"/>
    <n v="18.283999999999999"/>
    <n v="19.988"/>
    <n v="0"/>
    <n v="0"/>
    <n v="0.59399999999999997"/>
    <n v="0"/>
    <n v="0"/>
    <n v="0"/>
    <n v="0.67900000000000005"/>
    <n v="0.23400000000000001"/>
    <n v="0.504"/>
    <n v="0"/>
  </r>
  <r>
    <x v="5"/>
    <x v="186"/>
    <n v="39.428999999999995"/>
    <n v="0"/>
    <n v="0"/>
    <n v="0"/>
    <n v="0"/>
    <n v="0.33300000000000002"/>
    <n v="0"/>
    <n v="0"/>
    <n v="0"/>
    <n v="0"/>
    <n v="19.391999999999999"/>
    <n v="14.516999999999999"/>
    <n v="5.1870000000000003"/>
  </r>
  <r>
    <x v="5"/>
    <x v="191"/>
    <n v="31.229000000000003"/>
    <n v="0"/>
    <n v="1.1539999999999999"/>
    <n v="0.49199999999999999"/>
    <n v="0.93"/>
    <n v="1.5820000000000001"/>
    <n v="14.241"/>
    <n v="5.5730000000000004"/>
    <n v="2.3290000000000002"/>
    <n v="1.4510000000000001"/>
    <n v="0.188"/>
    <n v="2.83"/>
    <n v="0.45900000000000002"/>
  </r>
  <r>
    <x v="5"/>
    <x v="224"/>
    <n v="26.795000000000002"/>
    <n v="2.8780000000000001"/>
    <n v="0"/>
    <n v="0"/>
    <n v="0"/>
    <n v="0"/>
    <n v="0"/>
    <n v="0"/>
    <n v="0"/>
    <n v="0"/>
    <n v="0"/>
    <n v="0"/>
    <n v="23.917000000000002"/>
  </r>
  <r>
    <x v="5"/>
    <x v="176"/>
    <n v="26.238"/>
    <n v="0"/>
    <n v="0"/>
    <n v="0"/>
    <n v="0"/>
    <n v="0.46800000000000003"/>
    <n v="25.77"/>
    <n v="0"/>
    <n v="0"/>
    <n v="0"/>
    <n v="0"/>
    <n v="0"/>
    <n v="0"/>
  </r>
  <r>
    <x v="5"/>
    <x v="207"/>
    <n v="25.195999999999998"/>
    <n v="0"/>
    <n v="0"/>
    <n v="0"/>
    <n v="0"/>
    <n v="0"/>
    <n v="0"/>
    <n v="0"/>
    <n v="22.297999999999998"/>
    <n v="0"/>
    <n v="0"/>
    <n v="0"/>
    <n v="2.8980000000000001"/>
  </r>
  <r>
    <x v="5"/>
    <x v="233"/>
    <n v="19.514000000000003"/>
    <n v="0"/>
    <n v="0"/>
    <n v="0"/>
    <n v="0"/>
    <n v="0"/>
    <n v="0"/>
    <n v="0.17799999999999999"/>
    <n v="0"/>
    <n v="0"/>
    <n v="12.278"/>
    <n v="0"/>
    <n v="7.0579999999999998"/>
  </r>
  <r>
    <x v="5"/>
    <x v="192"/>
    <n v="19.394000000000002"/>
    <n v="0"/>
    <n v="0"/>
    <n v="11.968999999999999"/>
    <n v="0"/>
    <n v="0.49"/>
    <n v="0.5"/>
    <n v="0"/>
    <n v="3.3239999999999998"/>
    <n v="0"/>
    <n v="0.184"/>
    <n v="2.927"/>
    <n v="0"/>
  </r>
  <r>
    <x v="5"/>
    <x v="231"/>
    <n v="19.106999999999999"/>
    <n v="7.4320000000000004"/>
    <n v="0"/>
    <n v="0"/>
    <n v="0"/>
    <n v="0.61099999999999999"/>
    <n v="0.68899999999999995"/>
    <n v="0"/>
    <n v="0"/>
    <n v="10.375"/>
    <n v="0"/>
    <n v="0"/>
    <n v="0"/>
  </r>
  <r>
    <x v="5"/>
    <x v="204"/>
    <n v="18.434999999999999"/>
    <n v="17.885000000000002"/>
    <n v="0"/>
    <n v="0"/>
    <n v="0.39400000000000002"/>
    <n v="0"/>
    <n v="0"/>
    <n v="0"/>
    <n v="0"/>
    <n v="0"/>
    <n v="0"/>
    <n v="0.156"/>
    <n v="0"/>
  </r>
  <r>
    <x v="5"/>
    <x v="215"/>
    <n v="17.181000000000001"/>
    <n v="0"/>
    <n v="0"/>
    <n v="0"/>
    <n v="0.187"/>
    <n v="0.106"/>
    <n v="16.888000000000002"/>
    <n v="0"/>
    <n v="0"/>
    <n v="0"/>
    <n v="0"/>
    <n v="0"/>
    <n v="0"/>
  </r>
  <r>
    <x v="5"/>
    <x v="208"/>
    <n v="15.417999999999999"/>
    <n v="2.7949999999999999"/>
    <n v="0"/>
    <n v="0"/>
    <n v="0"/>
    <n v="0"/>
    <n v="4.6150000000000002"/>
    <n v="0"/>
    <n v="0"/>
    <n v="8.0079999999999991"/>
    <n v="0"/>
    <n v="0"/>
    <n v="0"/>
  </r>
  <r>
    <x v="5"/>
    <x v="201"/>
    <n v="15.262"/>
    <n v="0"/>
    <n v="1.9570000000000001"/>
    <n v="0.64900000000000002"/>
    <n v="0.40100000000000002"/>
    <n v="4.45"/>
    <n v="0"/>
    <n v="0"/>
    <n v="0"/>
    <n v="0"/>
    <n v="3.7120000000000002"/>
    <n v="3.6640000000000001"/>
    <n v="0.42899999999999999"/>
  </r>
  <r>
    <x v="5"/>
    <x v="146"/>
    <n v="14.419999999999998"/>
    <n v="0.42899999999999999"/>
    <n v="0.77800000000000002"/>
    <n v="0.91400000000000003"/>
    <n v="0.441"/>
    <n v="0.51400000000000001"/>
    <n v="0.871"/>
    <n v="0"/>
    <n v="2.6880000000000002"/>
    <n v="1.9419999999999999"/>
    <n v="0"/>
    <n v="5.7069999999999999"/>
    <n v="0.13600000000000001"/>
  </r>
  <r>
    <x v="5"/>
    <x v="190"/>
    <n v="14.372"/>
    <n v="0.82599999999999996"/>
    <n v="0"/>
    <n v="0"/>
    <n v="0"/>
    <n v="0"/>
    <n v="0"/>
    <n v="0"/>
    <n v="2.4"/>
    <n v="4.4420000000000002"/>
    <n v="0"/>
    <n v="0"/>
    <n v="6.7039999999999997"/>
  </r>
  <r>
    <x v="5"/>
    <x v="198"/>
    <n v="13.244"/>
    <n v="0"/>
    <n v="0"/>
    <n v="0"/>
    <n v="11.553000000000001"/>
    <n v="0"/>
    <n v="0"/>
    <n v="0"/>
    <n v="0.60499999999999998"/>
    <n v="0.873"/>
    <n v="0"/>
    <n v="0"/>
    <n v="0.21299999999999999"/>
  </r>
  <r>
    <x v="5"/>
    <x v="170"/>
    <n v="9.2230000000000008"/>
    <n v="0.91500000000000004"/>
    <n v="0.79900000000000004"/>
    <n v="0.46700000000000003"/>
    <n v="4.1440000000000001"/>
    <n v="0.61"/>
    <n v="0"/>
    <n v="0.222"/>
    <n v="0.93500000000000005"/>
    <n v="0.59799999999999998"/>
    <n v="0"/>
    <n v="0.53300000000000003"/>
    <n v="0"/>
  </r>
  <r>
    <x v="5"/>
    <x v="226"/>
    <n v="8.6229999999999993"/>
    <n v="0"/>
    <n v="0"/>
    <n v="0"/>
    <n v="0"/>
    <n v="0"/>
    <n v="0"/>
    <n v="0"/>
    <n v="0"/>
    <n v="0"/>
    <n v="0"/>
    <n v="0"/>
    <n v="8.6229999999999993"/>
  </r>
  <r>
    <x v="5"/>
    <x v="232"/>
    <n v="7.7080000000000002"/>
    <n v="0"/>
    <n v="0.13400000000000001"/>
    <n v="0"/>
    <n v="0"/>
    <n v="7.5739999999999998"/>
    <n v="0"/>
    <n v="0"/>
    <n v="0"/>
    <n v="0"/>
    <n v="0"/>
    <n v="0"/>
    <n v="0"/>
  </r>
  <r>
    <x v="5"/>
    <x v="196"/>
    <n v="7.569"/>
    <n v="0"/>
    <n v="0"/>
    <n v="4.7249999999999996"/>
    <n v="0"/>
    <n v="0"/>
    <n v="0"/>
    <n v="0"/>
    <n v="0"/>
    <n v="0"/>
    <n v="0"/>
    <n v="1.421"/>
    <n v="1.423"/>
  </r>
  <r>
    <x v="5"/>
    <x v="210"/>
    <n v="6.6559999999999997"/>
    <n v="0"/>
    <n v="0"/>
    <n v="0"/>
    <n v="0"/>
    <n v="0"/>
    <n v="0"/>
    <n v="0"/>
    <n v="0"/>
    <n v="0"/>
    <n v="0"/>
    <n v="6.6559999999999997"/>
    <n v="0"/>
  </r>
  <r>
    <x v="5"/>
    <x v="185"/>
    <n v="5.4359999999999999"/>
    <n v="0"/>
    <n v="0.91100000000000003"/>
    <n v="0.25800000000000001"/>
    <n v="0"/>
    <n v="0"/>
    <n v="0.55000000000000004"/>
    <n v="1.67"/>
    <n v="0.6"/>
    <n v="0.10199999999999999"/>
    <n v="1"/>
    <n v="0.34499999999999997"/>
    <n v="0"/>
  </r>
  <r>
    <x v="5"/>
    <x v="199"/>
    <n v="4.1769999999999996"/>
    <n v="0"/>
    <n v="1.3460000000000001"/>
    <n v="0.22900000000000001"/>
    <n v="0"/>
    <n v="0"/>
    <n v="0"/>
    <n v="0"/>
    <n v="2.6019999999999999"/>
    <n v="0"/>
    <n v="0"/>
    <n v="0"/>
    <n v="0"/>
  </r>
  <r>
    <x v="5"/>
    <x v="213"/>
    <n v="4.0570000000000004"/>
    <n v="4.0570000000000004"/>
    <n v="0"/>
    <n v="0"/>
    <n v="0"/>
    <n v="0"/>
    <n v="0"/>
    <n v="0"/>
    <n v="0"/>
    <n v="0"/>
    <n v="0"/>
    <n v="0"/>
    <n v="0"/>
  </r>
  <r>
    <x v="5"/>
    <x v="174"/>
    <n v="3.8210000000000002"/>
    <n v="0"/>
    <n v="0"/>
    <n v="0"/>
    <n v="0"/>
    <n v="0"/>
    <n v="0"/>
    <n v="0"/>
    <n v="0"/>
    <n v="0"/>
    <n v="0"/>
    <n v="1.4750000000000001"/>
    <n v="2.3460000000000001"/>
  </r>
  <r>
    <x v="5"/>
    <x v="209"/>
    <n v="3.4940000000000002"/>
    <n v="0"/>
    <n v="0"/>
    <n v="0"/>
    <n v="0"/>
    <n v="0"/>
    <n v="0"/>
    <n v="0"/>
    <n v="0"/>
    <n v="0"/>
    <n v="0"/>
    <n v="0"/>
    <n v="3.4940000000000002"/>
  </r>
  <r>
    <x v="5"/>
    <x v="223"/>
    <n v="3.0910000000000002"/>
    <n v="0"/>
    <n v="3.0910000000000002"/>
    <n v="0"/>
    <n v="0"/>
    <n v="0"/>
    <n v="0"/>
    <n v="0"/>
    <n v="0"/>
    <n v="0"/>
    <n v="0"/>
    <n v="0"/>
    <n v="0"/>
  </r>
  <r>
    <x v="5"/>
    <x v="228"/>
    <n v="1.9319999999999999"/>
    <n v="0.14499999999999999"/>
    <n v="0"/>
    <n v="0"/>
    <n v="0"/>
    <n v="1.7869999999999999"/>
    <n v="0"/>
    <n v="0"/>
    <n v="0"/>
    <n v="0"/>
    <n v="0"/>
    <n v="0"/>
    <n v="0"/>
  </r>
  <r>
    <x v="5"/>
    <x v="194"/>
    <n v="1.3779999999999999"/>
    <n v="0.97499999999999998"/>
    <n v="0"/>
    <n v="0"/>
    <n v="0"/>
    <n v="0"/>
    <n v="0"/>
    <n v="0"/>
    <n v="0"/>
    <n v="0.223"/>
    <n v="0"/>
    <n v="0.18"/>
    <n v="0"/>
  </r>
  <r>
    <x v="5"/>
    <x v="200"/>
    <n v="1.194"/>
    <n v="0"/>
    <n v="0"/>
    <n v="0"/>
    <n v="0"/>
    <n v="1.194"/>
    <n v="0"/>
    <n v="0"/>
    <n v="0"/>
    <n v="0"/>
    <n v="0"/>
    <n v="0"/>
    <n v="0"/>
  </r>
  <r>
    <x v="5"/>
    <x v="229"/>
    <n v="1.173"/>
    <n v="0"/>
    <n v="0"/>
    <n v="0"/>
    <n v="0"/>
    <n v="0"/>
    <n v="0"/>
    <n v="0"/>
    <n v="0"/>
    <n v="0"/>
    <n v="0"/>
    <n v="0"/>
    <n v="1.173"/>
  </r>
  <r>
    <x v="5"/>
    <x v="230"/>
    <n v="1.06"/>
    <n v="0"/>
    <n v="0"/>
    <n v="0"/>
    <n v="0"/>
    <n v="0"/>
    <n v="0"/>
    <n v="0"/>
    <n v="0"/>
    <n v="0"/>
    <n v="0"/>
    <n v="1.06"/>
    <n v="0"/>
  </r>
  <r>
    <x v="5"/>
    <x v="220"/>
    <n v="0.75500000000000012"/>
    <n v="0"/>
    <n v="0.19700000000000001"/>
    <n v="0"/>
    <n v="0"/>
    <n v="0"/>
    <n v="0"/>
    <n v="0"/>
    <n v="0"/>
    <n v="0"/>
    <n v="0"/>
    <n v="0.55800000000000005"/>
    <n v="0"/>
  </r>
  <r>
    <x v="5"/>
    <x v="234"/>
    <n v="0.73399999999999999"/>
    <n v="0"/>
    <n v="0.35599999999999998"/>
    <n v="0.378"/>
    <n v="0"/>
    <n v="0"/>
    <n v="0"/>
    <n v="0"/>
    <n v="0"/>
    <n v="0"/>
    <n v="0"/>
    <n v="0"/>
    <n v="0"/>
  </r>
  <r>
    <x v="5"/>
    <x v="206"/>
    <n v="0.47099999999999997"/>
    <n v="0"/>
    <n v="0"/>
    <n v="0"/>
    <n v="0"/>
    <n v="0"/>
    <n v="0"/>
    <n v="0"/>
    <n v="0"/>
    <n v="0"/>
    <n v="0.47099999999999997"/>
    <n v="0"/>
    <n v="0"/>
  </r>
  <r>
    <x v="5"/>
    <x v="218"/>
    <n v="0.24399999999999999"/>
    <n v="0"/>
    <n v="0"/>
    <n v="0.24399999999999999"/>
    <n v="0"/>
    <n v="0"/>
    <n v="0"/>
    <n v="0"/>
    <n v="0"/>
    <n v="0"/>
    <n v="0"/>
    <n v="0"/>
    <n v="0"/>
  </r>
  <r>
    <x v="5"/>
    <x v="179"/>
    <n v="0"/>
    <n v="0"/>
    <n v="0"/>
    <n v="0"/>
    <n v="0"/>
    <n v="0"/>
    <n v="0"/>
    <n v="0"/>
    <n v="0"/>
    <n v="0"/>
    <n v="0"/>
    <n v="0"/>
    <n v="0"/>
  </r>
  <r>
    <x v="5"/>
    <x v="180"/>
    <n v="0"/>
    <n v="0"/>
    <n v="0"/>
    <n v="0"/>
    <n v="0"/>
    <n v="0"/>
    <n v="0"/>
    <n v="0"/>
    <n v="0"/>
    <n v="0"/>
    <n v="0"/>
    <n v="0"/>
    <n v="0"/>
  </r>
  <r>
    <x v="5"/>
    <x v="187"/>
    <n v="0"/>
    <n v="0"/>
    <n v="0"/>
    <n v="0"/>
    <n v="0"/>
    <n v="0"/>
    <n v="0"/>
    <n v="0"/>
    <n v="0"/>
    <n v="0"/>
    <n v="0"/>
    <n v="0"/>
    <n v="0"/>
  </r>
  <r>
    <x v="5"/>
    <x v="195"/>
    <n v="0"/>
    <n v="0"/>
    <n v="0"/>
    <n v="0"/>
    <n v="0"/>
    <n v="0"/>
    <n v="0"/>
    <n v="0"/>
    <n v="0"/>
    <n v="0"/>
    <n v="0"/>
    <n v="0"/>
    <n v="0"/>
  </r>
  <r>
    <x v="5"/>
    <x v="202"/>
    <n v="0"/>
    <n v="0"/>
    <n v="0"/>
    <n v="0"/>
    <n v="0"/>
    <n v="0"/>
    <n v="0"/>
    <n v="0"/>
    <n v="0"/>
    <n v="0"/>
    <n v="0"/>
    <n v="0"/>
    <n v="0"/>
  </r>
  <r>
    <x v="5"/>
    <x v="203"/>
    <n v="0"/>
    <n v="0"/>
    <n v="0"/>
    <n v="0"/>
    <n v="0"/>
    <n v="0"/>
    <n v="0"/>
    <n v="0"/>
    <n v="0"/>
    <n v="0"/>
    <n v="0"/>
    <n v="0"/>
    <n v="0"/>
  </r>
  <r>
    <x v="5"/>
    <x v="211"/>
    <n v="0"/>
    <n v="0"/>
    <n v="0"/>
    <n v="0"/>
    <n v="0"/>
    <n v="0"/>
    <n v="0"/>
    <n v="0"/>
    <n v="0"/>
    <n v="0"/>
    <n v="0"/>
    <n v="0"/>
    <n v="0"/>
  </r>
  <r>
    <x v="5"/>
    <x v="217"/>
    <n v="0"/>
    <n v="0"/>
    <n v="0"/>
    <n v="0"/>
    <n v="0"/>
    <n v="0"/>
    <n v="0"/>
    <n v="0"/>
    <n v="0"/>
    <n v="0"/>
    <n v="0"/>
    <n v="0"/>
    <n v="0"/>
  </r>
  <r>
    <x v="5"/>
    <x v="221"/>
    <n v="0"/>
    <n v="0"/>
    <n v="0"/>
    <n v="0"/>
    <n v="0"/>
    <n v="0"/>
    <n v="0"/>
    <n v="0"/>
    <n v="0"/>
    <n v="0"/>
    <n v="0"/>
    <n v="0"/>
    <n v="0"/>
  </r>
  <r>
    <x v="5"/>
    <x v="225"/>
    <n v="0"/>
    <n v="0"/>
    <n v="0"/>
    <n v="0"/>
    <n v="0"/>
    <n v="0"/>
    <n v="0"/>
    <n v="0"/>
    <n v="0"/>
    <n v="0"/>
    <n v="0"/>
    <n v="0"/>
    <n v="0"/>
  </r>
  <r>
    <x v="5"/>
    <x v="235"/>
    <n v="0"/>
    <n v="0"/>
    <n v="0"/>
    <n v="0"/>
    <n v="0"/>
    <n v="0"/>
    <n v="0"/>
    <n v="0"/>
    <n v="0"/>
    <n v="0"/>
    <n v="0"/>
    <n v="0"/>
    <n v="0"/>
  </r>
  <r>
    <x v="5"/>
    <x v="236"/>
    <n v="0"/>
    <n v="0"/>
    <n v="0"/>
    <n v="0"/>
    <n v="0"/>
    <n v="0"/>
    <n v="0"/>
    <n v="0"/>
    <n v="0"/>
    <n v="0"/>
    <n v="0"/>
    <n v="0"/>
    <n v="0"/>
  </r>
  <r>
    <x v="5"/>
    <x v="237"/>
    <n v="0"/>
    <n v="0"/>
    <n v="0"/>
    <n v="0"/>
    <n v="0"/>
    <n v="0"/>
    <n v="0"/>
    <n v="0"/>
    <n v="0"/>
    <n v="0"/>
    <n v="0"/>
    <n v="0"/>
    <n v="0"/>
  </r>
  <r>
    <x v="6"/>
    <x v="0"/>
    <n v="25283734.392999995"/>
    <n v="2244257.7609999999"/>
    <n v="2126398.3990000002"/>
    <n v="2435503.2059999998"/>
    <n v="1872870.672"/>
    <n v="1956683.9550000001"/>
    <n v="2083290.348"/>
    <n v="2141536.7820000001"/>
    <n v="2012549.74"/>
    <n v="1976919.233"/>
    <n v="2292291.375"/>
    <n v="1979042.22"/>
    <n v="2162390.702"/>
  </r>
  <r>
    <x v="6"/>
    <x v="3"/>
    <n v="22735873.991999999"/>
    <n v="1321335.544"/>
    <n v="1806957.67"/>
    <n v="1948776.1629999999"/>
    <n v="1981169.43"/>
    <n v="1927045.051"/>
    <n v="2026765.8259999999"/>
    <n v="2154463.4219999998"/>
    <n v="1937369.237"/>
    <n v="1743170.7690000001"/>
    <n v="1932801.5419999999"/>
    <n v="1859400.9210000001"/>
    <n v="2096618.4169999999"/>
  </r>
  <r>
    <x v="6"/>
    <x v="1"/>
    <n v="20744049.726000004"/>
    <n v="1927763.358"/>
    <n v="1955697.6189999999"/>
    <n v="2263971.148"/>
    <n v="1687451.81"/>
    <n v="1821061.6710000001"/>
    <n v="1629260.162"/>
    <n v="1743371.3219999999"/>
    <n v="1530880.713"/>
    <n v="1417884.7720000001"/>
    <n v="1561803.6370000001"/>
    <n v="1391843.622"/>
    <n v="1813059.892"/>
  </r>
  <r>
    <x v="6"/>
    <x v="4"/>
    <n v="11603110.676999999"/>
    <n v="837770.723"/>
    <n v="949528.61399999994"/>
    <n v="962863.48800000001"/>
    <n v="1369232.074"/>
    <n v="1086628.4469999999"/>
    <n v="960396.23"/>
    <n v="1008777.579"/>
    <n v="752966.5"/>
    <n v="1075556.1359999999"/>
    <n v="817132.31599999999"/>
    <n v="747120.29"/>
    <n v="1035138.28"/>
  </r>
  <r>
    <x v="6"/>
    <x v="5"/>
    <n v="11342851.905999998"/>
    <n v="793364.41899999999"/>
    <n v="866081.75899999996"/>
    <n v="1028730.753"/>
    <n v="894045.93"/>
    <n v="956965.08"/>
    <n v="1120623.906"/>
    <n v="1147803.477"/>
    <n v="881563.07499999995"/>
    <n v="734299.549"/>
    <n v="968972.65"/>
    <n v="927806.76699999999"/>
    <n v="1022594.541"/>
  </r>
  <r>
    <x v="6"/>
    <x v="2"/>
    <n v="9740767.9279999994"/>
    <n v="949078.84499999997"/>
    <n v="958915.71200000006"/>
    <n v="890806.29399999999"/>
    <n v="819888.05299999996"/>
    <n v="832689.55"/>
    <n v="952644.10100000002"/>
    <n v="889683.02300000004"/>
    <n v="577718.28"/>
    <n v="729533.76"/>
    <n v="592007.84100000001"/>
    <n v="729045.973"/>
    <n v="818756.49600000004"/>
  </r>
  <r>
    <x v="6"/>
    <x v="7"/>
    <n v="7983109.7959999992"/>
    <n v="509872.69500000001"/>
    <n v="546548.91799999995"/>
    <n v="660026.38899999997"/>
    <n v="1046581.475"/>
    <n v="759536.23100000003"/>
    <n v="807774.83799999999"/>
    <n v="826051.14800000004"/>
    <n v="510067.44400000002"/>
    <n v="546954.77599999995"/>
    <n v="636852.277"/>
    <n v="554119.11300000001"/>
    <n v="578724.49199999997"/>
  </r>
  <r>
    <x v="6"/>
    <x v="8"/>
    <n v="7246896.3739999989"/>
    <n v="585759.65700000001"/>
    <n v="635510.61499999999"/>
    <n v="607438.22699999996"/>
    <n v="606218.17099999997"/>
    <n v="585892.68000000005"/>
    <n v="623263.09299999999"/>
    <n v="666497.35699999996"/>
    <n v="635756.38100000005"/>
    <n v="565242.16799999995"/>
    <n v="631827.87300000002"/>
    <n v="538862.66299999994"/>
    <n v="564627.48899999994"/>
  </r>
  <r>
    <x v="6"/>
    <x v="21"/>
    <n v="6162029.2139999997"/>
    <n v="711396.99199999997"/>
    <n v="685041.37699999998"/>
    <n v="595534.48699999996"/>
    <n v="457950.57400000002"/>
    <n v="604905.79500000004"/>
    <n v="533355.36800000002"/>
    <n v="339940.61900000001"/>
    <n v="474753.04100000003"/>
    <n v="445830.92200000002"/>
    <n v="420258.69900000002"/>
    <n v="435215.92200000002"/>
    <n v="457845.41800000001"/>
  </r>
  <r>
    <x v="6"/>
    <x v="11"/>
    <n v="5792389.6940000001"/>
    <n v="459292.52799999999"/>
    <n v="482542.26299999998"/>
    <n v="439260.05800000002"/>
    <n v="497138.93599999999"/>
    <n v="526537.07200000004"/>
    <n v="519538.98100000003"/>
    <n v="534754.71400000004"/>
    <n v="447403.97399999999"/>
    <n v="459969.57"/>
    <n v="501462.89199999999"/>
    <n v="465948.39199999999"/>
    <n v="458540.31400000001"/>
  </r>
  <r>
    <x v="6"/>
    <x v="9"/>
    <n v="5706483.0600000005"/>
    <n v="363884.67200000002"/>
    <n v="409086.35100000002"/>
    <n v="515377.353"/>
    <n v="519765.09899999999"/>
    <n v="444067.96"/>
    <n v="577043.00399999996"/>
    <n v="521301.97200000001"/>
    <n v="447160.30200000003"/>
    <n v="375813.86700000003"/>
    <n v="493314.75300000003"/>
    <n v="574965.93299999996"/>
    <n v="464701.79399999999"/>
  </r>
  <r>
    <x v="6"/>
    <x v="6"/>
    <n v="5598698.5199999996"/>
    <n v="470794.74599999998"/>
    <n v="474808.76699999999"/>
    <n v="552221.49"/>
    <n v="488322.00799999997"/>
    <n v="455544.05300000001"/>
    <n v="529323.97499999998"/>
    <n v="393129.19699999999"/>
    <n v="437176.87199999997"/>
    <n v="414765.63299999997"/>
    <n v="513674.33799999999"/>
    <n v="421855.65399999998"/>
    <n v="447081.78700000001"/>
  </r>
  <r>
    <x v="6"/>
    <x v="13"/>
    <n v="3519254.6029999997"/>
    <n v="278691.90899999999"/>
    <n v="328467.52899999998"/>
    <n v="341392.16600000003"/>
    <n v="281943.11200000002"/>
    <n v="295144.136"/>
    <n v="401996.31599999999"/>
    <n v="344195.34299999999"/>
    <n v="235343.136"/>
    <n v="180267.432"/>
    <n v="230933.45699999999"/>
    <n v="291075.054"/>
    <n v="309805.01299999998"/>
  </r>
  <r>
    <x v="6"/>
    <x v="14"/>
    <n v="3268129.3819999998"/>
    <n v="226616.02100000001"/>
    <n v="199301.38699999999"/>
    <n v="285881.28700000001"/>
    <n v="305416.74"/>
    <n v="266335.62199999997"/>
    <n v="281761.36800000002"/>
    <n v="282011.47399999999"/>
    <n v="254199.788"/>
    <n v="286542.54800000001"/>
    <n v="271723.01899999997"/>
    <n v="282119.78999999998"/>
    <n v="326220.33799999999"/>
  </r>
  <r>
    <x v="6"/>
    <x v="10"/>
    <n v="3250442.8430000003"/>
    <n v="264526.38400000002"/>
    <n v="275675.95199999999"/>
    <n v="325242.7"/>
    <n v="312264.92300000001"/>
    <n v="285074.85100000002"/>
    <n v="285371.01"/>
    <n v="280049.15999999997"/>
    <n v="203568.21799999999"/>
    <n v="241417.84400000001"/>
    <n v="266578.92700000003"/>
    <n v="226294.37599999999"/>
    <n v="284378.49800000002"/>
  </r>
  <r>
    <x v="6"/>
    <x v="16"/>
    <n v="3148486.6439999999"/>
    <n v="229428.96599999999"/>
    <n v="241867.57199999999"/>
    <n v="278338.89399999997"/>
    <n v="261258.73"/>
    <n v="283730.549"/>
    <n v="314108.79399999999"/>
    <n v="260702.28099999999"/>
    <n v="212944.44099999999"/>
    <n v="276434"/>
    <n v="264335.35999999999"/>
    <n v="235018.98300000001"/>
    <n v="290318.07400000002"/>
  </r>
  <r>
    <x v="6"/>
    <x v="12"/>
    <n v="3033961.531"/>
    <n v="211496.83499999999"/>
    <n v="273329.37199999997"/>
    <n v="278672.53600000002"/>
    <n v="302741.43599999999"/>
    <n v="267376.06099999999"/>
    <n v="252711.06200000001"/>
    <n v="223073.08100000001"/>
    <n v="164368.92600000001"/>
    <n v="207202.16"/>
    <n v="261182.21599999999"/>
    <n v="263072.28000000003"/>
    <n v="328735.56599999999"/>
  </r>
  <r>
    <x v="6"/>
    <x v="17"/>
    <n v="2718048.2619999996"/>
    <n v="229790.111"/>
    <n v="218293.73300000001"/>
    <n v="279806.91600000003"/>
    <n v="214712.50200000001"/>
    <n v="245863.47500000001"/>
    <n v="252934.85200000001"/>
    <n v="262873.37300000002"/>
    <n v="192689.80900000001"/>
    <n v="180645.497"/>
    <n v="238938.46299999999"/>
    <n v="201098.584"/>
    <n v="200400.94699999999"/>
  </r>
  <r>
    <x v="6"/>
    <x v="19"/>
    <n v="2527633.3119999999"/>
    <n v="145875.29699999999"/>
    <n v="158330.62"/>
    <n v="190433.03899999999"/>
    <n v="184669.96900000001"/>
    <n v="158084.66800000001"/>
    <n v="184486.35500000001"/>
    <n v="475592.35700000002"/>
    <n v="384438.951"/>
    <n v="140071.973"/>
    <n v="158545.62599999999"/>
    <n v="134159.74400000001"/>
    <n v="212944.71299999999"/>
  </r>
  <r>
    <x v="6"/>
    <x v="23"/>
    <n v="2348244.699"/>
    <n v="194817.323"/>
    <n v="207149.39"/>
    <n v="221372.08100000001"/>
    <n v="207584.84400000001"/>
    <n v="214082.12899999999"/>
    <n v="267254.30599999998"/>
    <n v="195562.033"/>
    <n v="159478.04399999999"/>
    <n v="181848.58900000001"/>
    <n v="165268.927"/>
    <n v="167282.13399999999"/>
    <n v="166544.899"/>
  </r>
  <r>
    <x v="6"/>
    <x v="22"/>
    <n v="2309514.6469999994"/>
    <n v="151234.43299999999"/>
    <n v="203104.04500000001"/>
    <n v="205434.61"/>
    <n v="194113.598"/>
    <n v="177762.22099999999"/>
    <n v="188859.51999999999"/>
    <n v="205998.45300000001"/>
    <n v="156624.005"/>
    <n v="194601.204"/>
    <n v="218413.03899999999"/>
    <n v="202704.05900000001"/>
    <n v="210665.46"/>
  </r>
  <r>
    <x v="6"/>
    <x v="18"/>
    <n v="2140913.503"/>
    <n v="170438.23300000001"/>
    <n v="148303.08499999999"/>
    <n v="137165.25200000001"/>
    <n v="188759.245"/>
    <n v="197342.98499999999"/>
    <n v="187852.769"/>
    <n v="170413.61499999999"/>
    <n v="162967.62100000001"/>
    <n v="276038.16899999999"/>
    <n v="167829.13699999999"/>
    <n v="171924.72899999999"/>
    <n v="161878.663"/>
  </r>
  <r>
    <x v="6"/>
    <x v="24"/>
    <n v="2107679.2680000002"/>
    <n v="172654.443"/>
    <n v="157332.867"/>
    <n v="172852.285"/>
    <n v="209267.54300000001"/>
    <n v="174294.367"/>
    <n v="162706.46799999999"/>
    <n v="194629.15700000001"/>
    <n v="218969.08"/>
    <n v="150006.20499999999"/>
    <n v="126438.834"/>
    <n v="160132.01800000001"/>
    <n v="208396.00099999999"/>
  </r>
  <r>
    <x v="6"/>
    <x v="29"/>
    <n v="1986045.61"/>
    <n v="164110.70499999999"/>
    <n v="152313.07699999999"/>
    <n v="182902.78599999999"/>
    <n v="182824.883"/>
    <n v="178909.717"/>
    <n v="183178.83600000001"/>
    <n v="160982.592"/>
    <n v="163433.16399999999"/>
    <n v="159921.55499999999"/>
    <n v="159916.234"/>
    <n v="140590.25700000001"/>
    <n v="156961.804"/>
  </r>
  <r>
    <x v="6"/>
    <x v="38"/>
    <n v="1914801.14"/>
    <n v="212267.96799999999"/>
    <n v="184184.29300000001"/>
    <n v="210454.44"/>
    <n v="186148.098"/>
    <n v="157467.35999999999"/>
    <n v="137354.179"/>
    <n v="167358.731"/>
    <n v="147076.644"/>
    <n v="133411.04399999999"/>
    <n v="123630.974"/>
    <n v="119561.436"/>
    <n v="135885.973"/>
  </r>
  <r>
    <x v="6"/>
    <x v="26"/>
    <n v="1912668.63"/>
    <n v="163944.78099999999"/>
    <n v="156157.334"/>
    <n v="193929.66500000001"/>
    <n v="179257.03200000001"/>
    <n v="220174.587"/>
    <n v="91771.903999999995"/>
    <n v="188698.81200000001"/>
    <n v="149295.348"/>
    <n v="133764.54699999999"/>
    <n v="138889.003"/>
    <n v="138818.62"/>
    <n v="157966.997"/>
  </r>
  <r>
    <x v="6"/>
    <x v="27"/>
    <n v="1851354.7729999998"/>
    <n v="250843.20800000001"/>
    <n v="167442.351"/>
    <n v="197679.71"/>
    <n v="138765.921"/>
    <n v="136201.946"/>
    <n v="109964.44"/>
    <n v="169163.133"/>
    <n v="114222.185"/>
    <n v="108147.101"/>
    <n v="154501.342"/>
    <n v="162604.13399999999"/>
    <n v="141819.302"/>
  </r>
  <r>
    <x v="6"/>
    <x v="15"/>
    <n v="1815583.8419999999"/>
    <n v="114583.31299999999"/>
    <n v="187241.38399999999"/>
    <n v="159024.75599999999"/>
    <n v="120909.569"/>
    <n v="135032.79800000001"/>
    <n v="156515.54399999999"/>
    <n v="126723.94899999999"/>
    <n v="164807.75700000001"/>
    <n v="152549.12100000001"/>
    <n v="191355.89300000001"/>
    <n v="135247.69399999999"/>
    <n v="171592.06400000001"/>
  </r>
  <r>
    <x v="6"/>
    <x v="28"/>
    <n v="1666898.2760000001"/>
    <n v="141250.35399999999"/>
    <n v="114960.936"/>
    <n v="148367.87299999999"/>
    <n v="154644.31599999999"/>
    <n v="197093.174"/>
    <n v="163470.20699999999"/>
    <n v="125305.932"/>
    <n v="111457.682"/>
    <n v="122704.955"/>
    <n v="130921.63499999999"/>
    <n v="91870.86"/>
    <n v="164850.35200000001"/>
  </r>
  <r>
    <x v="6"/>
    <x v="30"/>
    <n v="1634769.395"/>
    <n v="159335.109"/>
    <n v="132255.52299999999"/>
    <n v="159353.891"/>
    <n v="202776.921"/>
    <n v="127255.02499999999"/>
    <n v="118515.08199999999"/>
    <n v="119764.834"/>
    <n v="127570.15399999999"/>
    <n v="105027.406"/>
    <n v="134941.12899999999"/>
    <n v="111829.308"/>
    <n v="136145.01300000001"/>
  </r>
  <r>
    <x v="6"/>
    <x v="31"/>
    <n v="1626098.672"/>
    <n v="89883.680999999997"/>
    <n v="128864.85"/>
    <n v="139795.758"/>
    <n v="127800.338"/>
    <n v="137311.48199999999"/>
    <n v="133759.095"/>
    <n v="134598.40599999999"/>
    <n v="124379.493"/>
    <n v="132145.489"/>
    <n v="140232.40299999999"/>
    <n v="171107.20499999999"/>
    <n v="166220.47200000001"/>
  </r>
  <r>
    <x v="6"/>
    <x v="20"/>
    <n v="1408496.4640000002"/>
    <n v="107728.75599999999"/>
    <n v="88800.895000000004"/>
    <n v="107091.69500000001"/>
    <n v="162216.454"/>
    <n v="85914.554000000004"/>
    <n v="102820.217"/>
    <n v="131782.53"/>
    <n v="112746.87300000001"/>
    <n v="83495.126999999993"/>
    <n v="127305.962"/>
    <n v="120158.99400000001"/>
    <n v="178434.40700000001"/>
  </r>
  <r>
    <x v="6"/>
    <x v="35"/>
    <n v="1376247.852"/>
    <n v="96295.183000000005"/>
    <n v="114727.49800000001"/>
    <n v="135634.79"/>
    <n v="128779.527"/>
    <n v="111942.83900000001"/>
    <n v="142422.22700000001"/>
    <n v="105221.557"/>
    <n v="88449.804999999993"/>
    <n v="102919.747"/>
    <n v="125673.912"/>
    <n v="113057.178"/>
    <n v="111123.58900000001"/>
  </r>
  <r>
    <x v="6"/>
    <x v="25"/>
    <n v="1313184.318"/>
    <n v="126056.394"/>
    <n v="91315.93"/>
    <n v="108177.834"/>
    <n v="133681.71299999999"/>
    <n v="104830.076"/>
    <n v="94338.622000000003"/>
    <n v="115804.288"/>
    <n v="102279.74099999999"/>
    <n v="98506.751999999993"/>
    <n v="115794.284"/>
    <n v="106509.966"/>
    <n v="115888.71799999999"/>
  </r>
  <r>
    <x v="6"/>
    <x v="34"/>
    <n v="1276021.4040000001"/>
    <n v="102074.13"/>
    <n v="98237.040999999997"/>
    <n v="122118.73299999999"/>
    <n v="129762.82399999999"/>
    <n v="101734.24099999999"/>
    <n v="105965.338"/>
    <n v="94985.744999999995"/>
    <n v="83822.05"/>
    <n v="87631.44"/>
    <n v="124156.33100000001"/>
    <n v="97879.812000000005"/>
    <n v="127653.719"/>
  </r>
  <r>
    <x v="6"/>
    <x v="36"/>
    <n v="1115011.9269999999"/>
    <n v="76871.256999999998"/>
    <n v="87793.434999999998"/>
    <n v="135176.95499999999"/>
    <n v="108102.872"/>
    <n v="140310.89499999999"/>
    <n v="46217.42"/>
    <n v="86972.922999999995"/>
    <n v="93769.384999999995"/>
    <n v="47406.438000000002"/>
    <n v="94554.345000000001"/>
    <n v="75806.451000000001"/>
    <n v="122029.55100000001"/>
  </r>
  <r>
    <x v="6"/>
    <x v="39"/>
    <n v="1010844.25"/>
    <n v="92177.822"/>
    <n v="72989.820000000007"/>
    <n v="88107.903999999995"/>
    <n v="75796.774999999994"/>
    <n v="98222.911999999997"/>
    <n v="97798.603000000003"/>
    <n v="107160.105"/>
    <n v="83678.764999999999"/>
    <n v="70047.429999999993"/>
    <n v="63528.906999999999"/>
    <n v="70351.808999999994"/>
    <n v="90983.398000000001"/>
  </r>
  <r>
    <x v="6"/>
    <x v="46"/>
    <n v="984802.8899999999"/>
    <n v="79492.213000000003"/>
    <n v="86033.868000000002"/>
    <n v="40458.230000000003"/>
    <n v="89531.005999999994"/>
    <n v="85078.331999999995"/>
    <n v="84023.372000000003"/>
    <n v="83115.61"/>
    <n v="81696.69"/>
    <n v="26861.215"/>
    <n v="104437.84"/>
    <n v="128293.9"/>
    <n v="95780.614000000001"/>
  </r>
  <r>
    <x v="6"/>
    <x v="40"/>
    <n v="903196.38599999994"/>
    <n v="83761.39"/>
    <n v="86086.842000000004"/>
    <n v="77220.709000000003"/>
    <n v="82943.649999999994"/>
    <n v="46454.451000000001"/>
    <n v="76575.972999999998"/>
    <n v="93344.574999999997"/>
    <n v="74736.423999999999"/>
    <n v="69594.381999999998"/>
    <n v="79330.55"/>
    <n v="50665.063000000002"/>
    <n v="82482.376999999993"/>
  </r>
  <r>
    <x v="6"/>
    <x v="43"/>
    <n v="889923.32700000016"/>
    <n v="56882.226999999999"/>
    <n v="67279.963000000003"/>
    <n v="78711.438999999998"/>
    <n v="80734.824999999997"/>
    <n v="68451.739000000001"/>
    <n v="76888.395999999993"/>
    <n v="72222.607000000004"/>
    <n v="62275.311999999998"/>
    <n v="89392.625"/>
    <n v="84046.092000000004"/>
    <n v="81860.498000000007"/>
    <n v="71177.604000000007"/>
  </r>
  <r>
    <x v="6"/>
    <x v="48"/>
    <n v="887339.84600000014"/>
    <n v="57153.877999999997"/>
    <n v="53876.107000000004"/>
    <n v="99423.149000000005"/>
    <n v="61448.072"/>
    <n v="81272.834000000003"/>
    <n v="84648.274999999994"/>
    <n v="108932.216"/>
    <n v="80289.971000000005"/>
    <n v="65899.334000000003"/>
    <n v="72429.221000000005"/>
    <n v="58309.1"/>
    <n v="63657.688999999998"/>
  </r>
  <r>
    <x v="6"/>
    <x v="47"/>
    <n v="856390.03299999994"/>
    <n v="49275.326000000001"/>
    <n v="64875.383000000002"/>
    <n v="75199.812000000005"/>
    <n v="91499.546000000002"/>
    <n v="67142.357000000004"/>
    <n v="69732.812999999995"/>
    <n v="69770.979000000007"/>
    <n v="58683.625"/>
    <n v="52880.493999999999"/>
    <n v="76691.31"/>
    <n v="56063.938000000002"/>
    <n v="124574.45"/>
  </r>
  <r>
    <x v="6"/>
    <x v="58"/>
    <n v="849537.90500000014"/>
    <n v="76610.441000000006"/>
    <n v="66393.535000000003"/>
    <n v="80893.260999999999"/>
    <n v="87891.047999999995"/>
    <n v="73754.832999999999"/>
    <n v="79709.663"/>
    <n v="82484.517000000007"/>
    <n v="78220.301999999996"/>
    <n v="61217.534"/>
    <n v="67903.212"/>
    <n v="41964.408000000003"/>
    <n v="52495.150999999998"/>
  </r>
  <r>
    <x v="6"/>
    <x v="44"/>
    <n v="830433.6939999999"/>
    <n v="95663.414000000004"/>
    <n v="94308.457999999999"/>
    <n v="87882.732999999993"/>
    <n v="58992.107000000004"/>
    <n v="55325.559000000001"/>
    <n v="72509.785000000003"/>
    <n v="75956.644"/>
    <n v="52968.548999999999"/>
    <n v="48624.254000000001"/>
    <n v="77059.263999999996"/>
    <n v="51659.447999999997"/>
    <n v="59483.478999999999"/>
  </r>
  <r>
    <x v="6"/>
    <x v="37"/>
    <n v="796348.00399999996"/>
    <n v="78399.034"/>
    <n v="48990.082999999999"/>
    <n v="61220.565999999999"/>
    <n v="76399.83"/>
    <n v="62904.294000000002"/>
    <n v="72552.432000000001"/>
    <n v="65737.922999999995"/>
    <n v="45461.06"/>
    <n v="54074.11"/>
    <n v="95850.982999999993"/>
    <n v="68624.411999999997"/>
    <n v="66133.277000000002"/>
  </r>
  <r>
    <x v="6"/>
    <x v="41"/>
    <n v="744029.50999999989"/>
    <n v="32371.253000000001"/>
    <n v="48489.034"/>
    <n v="75706.525999999998"/>
    <n v="57159.322"/>
    <n v="57374.391000000003"/>
    <n v="72601.77"/>
    <n v="51866.038"/>
    <n v="55309.875999999997"/>
    <n v="79976.536999999997"/>
    <n v="77949.428"/>
    <n v="45092.559000000001"/>
    <n v="90132.775999999998"/>
  </r>
  <r>
    <x v="6"/>
    <x v="51"/>
    <n v="728337.76399999997"/>
    <n v="26242.838"/>
    <n v="40544.800000000003"/>
    <n v="56157.796000000002"/>
    <n v="43455.743999999999"/>
    <n v="52249.309000000001"/>
    <n v="59885.445"/>
    <n v="105107.795"/>
    <n v="95483.404999999999"/>
    <n v="69157.812999999995"/>
    <n v="63633.593000000001"/>
    <n v="47282.644"/>
    <n v="69136.581999999995"/>
  </r>
  <r>
    <x v="6"/>
    <x v="32"/>
    <n v="722711.76699999999"/>
    <n v="41564.964"/>
    <n v="37002.180999999997"/>
    <n v="56912.900999999998"/>
    <n v="59694.732000000004"/>
    <n v="85064.183000000005"/>
    <n v="60437.834000000003"/>
    <n v="75979.012000000002"/>
    <n v="74844.612999999998"/>
    <n v="52656.004000000001"/>
    <n v="54023.171000000002"/>
    <n v="61826.099000000002"/>
    <n v="62706.072999999997"/>
  </r>
  <r>
    <x v="6"/>
    <x v="42"/>
    <n v="697056.64899999998"/>
    <n v="46729.548000000003"/>
    <n v="52846.697999999997"/>
    <n v="59719.991000000002"/>
    <n v="53625.224999999999"/>
    <n v="56542.667000000001"/>
    <n v="62221.841"/>
    <n v="56122.616000000002"/>
    <n v="55864.472999999998"/>
    <n v="57147.951000000001"/>
    <n v="54310.288"/>
    <n v="56797.446000000004"/>
    <n v="85127.904999999999"/>
  </r>
  <r>
    <x v="6"/>
    <x v="50"/>
    <n v="666511.60099999991"/>
    <n v="54335.040000000001"/>
    <n v="59491.417000000001"/>
    <n v="70316.975999999995"/>
    <n v="69640.936000000002"/>
    <n v="53915.652000000002"/>
    <n v="37081.271000000001"/>
    <n v="52399.718999999997"/>
    <n v="34767.968999999997"/>
    <n v="47741.197"/>
    <n v="51800.197"/>
    <n v="59045.58"/>
    <n v="75975.646999999997"/>
  </r>
  <r>
    <x v="6"/>
    <x v="54"/>
    <n v="634448.19499999995"/>
    <n v="44364.161"/>
    <n v="46766.712"/>
    <n v="53730.84"/>
    <n v="74611.422000000006"/>
    <n v="72526.857999999993"/>
    <n v="75696.423999999999"/>
    <n v="72875.676000000007"/>
    <n v="50214.41"/>
    <n v="41704.519"/>
    <n v="28694.771000000001"/>
    <n v="27725.809000000001"/>
    <n v="45536.593000000001"/>
  </r>
  <r>
    <x v="6"/>
    <x v="49"/>
    <n v="550690.33200000005"/>
    <n v="9260.8610000000008"/>
    <n v="27060.375"/>
    <n v="52252.500999999997"/>
    <n v="29376.656999999999"/>
    <n v="46404.493999999999"/>
    <n v="33927.156000000003"/>
    <n v="54083.008000000002"/>
    <n v="93453.436000000002"/>
    <n v="63837.981"/>
    <n v="22902.775000000001"/>
    <n v="72921.981"/>
    <n v="45209.107000000004"/>
  </r>
  <r>
    <x v="6"/>
    <x v="55"/>
    <n v="416716.80699999991"/>
    <n v="17771.682000000001"/>
    <n v="40652.737999999998"/>
    <n v="41904.163"/>
    <n v="33934.160000000003"/>
    <n v="32941.593999999997"/>
    <n v="47649.01"/>
    <n v="24090.823"/>
    <n v="37581.678999999996"/>
    <n v="26581.745999999999"/>
    <n v="44432.946000000004"/>
    <n v="17422.599999999999"/>
    <n v="51753.665999999997"/>
  </r>
  <r>
    <x v="6"/>
    <x v="63"/>
    <n v="385793.755"/>
    <n v="25078.435000000001"/>
    <n v="53885.722999999998"/>
    <n v="27166.44"/>
    <n v="50304.678999999996"/>
    <n v="21838.641"/>
    <n v="23327.932000000001"/>
    <n v="26606.155999999999"/>
    <n v="26881.857"/>
    <n v="25291.756000000001"/>
    <n v="38050.057000000001"/>
    <n v="34541.004000000001"/>
    <n v="32821.074999999997"/>
  </r>
  <r>
    <x v="6"/>
    <x v="57"/>
    <n v="363803.054"/>
    <n v="17201.885999999999"/>
    <n v="9719.0310000000009"/>
    <n v="29685.464"/>
    <n v="15697.867"/>
    <n v="8409.5730000000003"/>
    <n v="49350.125999999997"/>
    <n v="10529.013999999999"/>
    <n v="33709.124000000003"/>
    <n v="79079.671000000002"/>
    <n v="33332.663"/>
    <n v="40468.093000000001"/>
    <n v="36620.542000000001"/>
  </r>
  <r>
    <x v="6"/>
    <x v="53"/>
    <n v="357092.82900000003"/>
    <n v="26604.547999999999"/>
    <n v="35640.434000000001"/>
    <n v="26725.07"/>
    <n v="31848.495999999999"/>
    <n v="45120.53"/>
    <n v="30701.486000000001"/>
    <n v="22544.508000000002"/>
    <n v="40728.584000000003"/>
    <n v="23516.825000000001"/>
    <n v="20459.395"/>
    <n v="26071.562999999998"/>
    <n v="27131.39"/>
  </r>
  <r>
    <x v="6"/>
    <x v="61"/>
    <n v="355026.14899999992"/>
    <n v="18768.986000000001"/>
    <n v="46991.66"/>
    <n v="39486.021999999997"/>
    <n v="29131.381000000001"/>
    <n v="27956.615000000002"/>
    <n v="30221.085999999999"/>
    <n v="26975.21"/>
    <n v="23090.174999999999"/>
    <n v="26763.156999999999"/>
    <n v="27579.871999999999"/>
    <n v="27981.010999999999"/>
    <n v="30080.973999999998"/>
  </r>
  <r>
    <x v="6"/>
    <x v="33"/>
    <n v="328647.83"/>
    <n v="24143.09"/>
    <n v="23064.258000000002"/>
    <n v="26094.233"/>
    <n v="24294.329000000002"/>
    <n v="17737.973000000002"/>
    <n v="43686.332999999999"/>
    <n v="23968.967000000001"/>
    <n v="14363.505999999999"/>
    <n v="15953.266"/>
    <n v="54015.387000000002"/>
    <n v="32921.661"/>
    <n v="28404.827000000001"/>
  </r>
  <r>
    <x v="6"/>
    <x v="62"/>
    <n v="307623.19100000005"/>
    <n v="20230.425999999999"/>
    <n v="24609.994999999999"/>
    <n v="32363.598999999998"/>
    <n v="27553.217000000001"/>
    <n v="21153.215"/>
    <n v="27949.174999999999"/>
    <n v="33127.648000000001"/>
    <n v="30477.45"/>
    <n v="26676.544999999998"/>
    <n v="23128.031999999999"/>
    <n v="19769.239000000001"/>
    <n v="20584.650000000001"/>
  </r>
  <r>
    <x v="6"/>
    <x v="66"/>
    <n v="301837.98100000003"/>
    <n v="31683.51"/>
    <n v="22715.983"/>
    <n v="19769.337"/>
    <n v="20957.449000000001"/>
    <n v="27382.651000000002"/>
    <n v="28068.254000000001"/>
    <n v="30547.288"/>
    <n v="40274.353999999999"/>
    <n v="12313.718000000001"/>
    <n v="20738.469000000001"/>
    <n v="15017.241"/>
    <n v="32369.726999999999"/>
  </r>
  <r>
    <x v="6"/>
    <x v="65"/>
    <n v="296656.86599999998"/>
    <n v="11030.712"/>
    <n v="16244.739"/>
    <n v="15714.063"/>
    <n v="23190.933000000001"/>
    <n v="63330.504999999997"/>
    <n v="31992.331999999999"/>
    <n v="37982.228000000003"/>
    <n v="22434.025000000001"/>
    <n v="12834.933999999999"/>
    <n v="17558.468000000001"/>
    <n v="21590.246999999999"/>
    <n v="22753.68"/>
  </r>
  <r>
    <x v="6"/>
    <x v="69"/>
    <n v="290549.016"/>
    <n v="33485.671999999999"/>
    <n v="28533.084999999999"/>
    <n v="31682.072"/>
    <n v="29721.712"/>
    <n v="20548.874"/>
    <n v="25875.792000000001"/>
    <n v="19635.519"/>
    <n v="18721.791000000001"/>
    <n v="17933.146000000001"/>
    <n v="21458.261999999999"/>
    <n v="21363.608"/>
    <n v="21589.483"/>
  </r>
  <r>
    <x v="6"/>
    <x v="77"/>
    <n v="282041.88199999998"/>
    <n v="12121.39"/>
    <n v="32775.212"/>
    <n v="20902.794999999998"/>
    <n v="7147.0739999999996"/>
    <n v="60766.644999999997"/>
    <n v="18894.455000000002"/>
    <n v="11458.985000000001"/>
    <n v="8368.6190000000006"/>
    <n v="17630.838"/>
    <n v="10396.132"/>
    <n v="34281.095000000001"/>
    <n v="47298.642"/>
  </r>
  <r>
    <x v="6"/>
    <x v="59"/>
    <n v="274974.859"/>
    <n v="21656.491999999998"/>
    <n v="25069.702000000001"/>
    <n v="21468.026000000002"/>
    <n v="25613.878000000001"/>
    <n v="43656.527999999998"/>
    <n v="28065.348000000002"/>
    <n v="20032.774000000001"/>
    <n v="12590.406000000001"/>
    <n v="14219.01"/>
    <n v="20100.589"/>
    <n v="21581.514999999999"/>
    <n v="20920.591"/>
  </r>
  <r>
    <x v="6"/>
    <x v="76"/>
    <n v="258867.51500000004"/>
    <n v="12311.236000000001"/>
    <n v="24473.078000000001"/>
    <n v="22311.231"/>
    <n v="20820.61"/>
    <n v="25806.393"/>
    <n v="30555.499"/>
    <n v="16624.787"/>
    <n v="22062.95"/>
    <n v="19334.54"/>
    <n v="27793.328000000001"/>
    <n v="14350.019"/>
    <n v="22423.844000000001"/>
  </r>
  <r>
    <x v="6"/>
    <x v="56"/>
    <n v="251035.90300000002"/>
    <n v="34914.173999999999"/>
    <n v="32057.01"/>
    <n v="21927.337"/>
    <n v="17746.045999999998"/>
    <n v="30829.942999999999"/>
    <n v="21976.76"/>
    <n v="12764.418"/>
    <n v="20880.008000000002"/>
    <n v="13206.465"/>
    <n v="6696.0460000000003"/>
    <n v="17263.178"/>
    <n v="20774.518"/>
  </r>
  <r>
    <x v="6"/>
    <x v="84"/>
    <n v="230599.924"/>
    <n v="104096.586"/>
    <n v="10986.851000000001"/>
    <n v="9715.7099999999991"/>
    <n v="10513.562"/>
    <n v="7510.0550000000003"/>
    <n v="13065.851000000001"/>
    <n v="9831.777"/>
    <n v="7738.1"/>
    <n v="19061.455000000002"/>
    <n v="10374.716"/>
    <n v="16190.748"/>
    <n v="11514.513000000001"/>
  </r>
  <r>
    <x v="6"/>
    <x v="52"/>
    <n v="229766.60000000003"/>
    <n v="41500.135000000002"/>
    <n v="19289.013999999999"/>
    <n v="25348.807000000001"/>
    <n v="9792.44"/>
    <n v="19944.268"/>
    <n v="43792.27"/>
    <n v="14001.529"/>
    <n v="16903.406999999999"/>
    <n v="14154.4"/>
    <n v="9859.4480000000003"/>
    <n v="3496.0810000000001"/>
    <n v="11684.800999999999"/>
  </r>
  <r>
    <x v="6"/>
    <x v="93"/>
    <n v="224852.43000000002"/>
    <n v="11887.478999999999"/>
    <n v="14378.637000000001"/>
    <n v="15933.102000000001"/>
    <n v="20541.365000000002"/>
    <n v="28780.017"/>
    <n v="23001.954000000002"/>
    <n v="25265.264999999999"/>
    <n v="20065.902999999998"/>
    <n v="21668.710999999999"/>
    <n v="14001.992"/>
    <n v="14885.377"/>
    <n v="14442.628000000001"/>
  </r>
  <r>
    <x v="6"/>
    <x v="82"/>
    <n v="223964.67399999997"/>
    <n v="17590.917000000001"/>
    <n v="20743.353999999999"/>
    <n v="23982.206999999999"/>
    <n v="20503.671999999999"/>
    <n v="20755.473000000002"/>
    <n v="19262.855"/>
    <n v="18996.258999999998"/>
    <n v="21057.155999999999"/>
    <n v="19502.005000000001"/>
    <n v="19908.069"/>
    <n v="10035.772999999999"/>
    <n v="11626.933999999999"/>
  </r>
  <r>
    <x v="6"/>
    <x v="80"/>
    <n v="222878.01199999999"/>
    <n v="17509.395"/>
    <n v="18810.788"/>
    <n v="12946.031000000001"/>
    <n v="13794.736999999999"/>
    <n v="37689.834000000003"/>
    <n v="13554.477000000001"/>
    <n v="28365.285"/>
    <n v="8386.7510000000002"/>
    <n v="15232.852000000001"/>
    <n v="15403.494000000001"/>
    <n v="17303.723000000002"/>
    <n v="23880.645"/>
  </r>
  <r>
    <x v="6"/>
    <x v="67"/>
    <n v="221784.23"/>
    <n v="15264.661"/>
    <n v="19930.315999999999"/>
    <n v="26543.256000000001"/>
    <n v="34731.46"/>
    <n v="30265.207999999999"/>
    <n v="31332.089"/>
    <n v="12714.344999999999"/>
    <n v="3988.857"/>
    <n v="4250.4610000000002"/>
    <n v="12282.668"/>
    <n v="10291.146000000001"/>
    <n v="20189.762999999999"/>
  </r>
  <r>
    <x v="6"/>
    <x v="74"/>
    <n v="219477.90400000001"/>
    <n v="14717.895"/>
    <n v="35917.464999999997"/>
    <n v="19695.107"/>
    <n v="10568.585999999999"/>
    <n v="10846.130999999999"/>
    <n v="9056.1419999999998"/>
    <n v="24011.64"/>
    <n v="33483.830999999998"/>
    <n v="17343.86"/>
    <n v="11206.356"/>
    <n v="24303.268"/>
    <n v="8327.6229999999996"/>
  </r>
  <r>
    <x v="6"/>
    <x v="90"/>
    <n v="200603.54900000003"/>
    <n v="44741.775999999998"/>
    <n v="15396.370999999999"/>
    <n v="26194.433000000001"/>
    <n v="19853.034"/>
    <n v="16318.575999999999"/>
    <n v="10308.468000000001"/>
    <n v="12891.521000000001"/>
    <n v="9630.3510000000006"/>
    <n v="17161.774000000001"/>
    <n v="14908.116"/>
    <n v="5282.0209999999997"/>
    <n v="7917.1080000000002"/>
  </r>
  <r>
    <x v="6"/>
    <x v="86"/>
    <n v="166762.40300000002"/>
    <n v="26192.484"/>
    <n v="14167.98"/>
    <n v="11389.957"/>
    <n v="18360.289000000001"/>
    <n v="12443.116"/>
    <n v="18637.654999999999"/>
    <n v="12304.655000000001"/>
    <n v="14350.64"/>
    <n v="8851.5450000000001"/>
    <n v="11154.234"/>
    <n v="13997.178"/>
    <n v="4912.67"/>
  </r>
  <r>
    <x v="6"/>
    <x v="73"/>
    <n v="164913.14199999999"/>
    <n v="1704.6790000000001"/>
    <n v="2542.828"/>
    <n v="4949.2120000000004"/>
    <n v="2123.194"/>
    <n v="17395.758000000002"/>
    <n v="2481.2950000000001"/>
    <n v="8691.1959999999999"/>
    <n v="2051.8670000000002"/>
    <n v="23140.48"/>
    <n v="50061.61"/>
    <n v="22610.203000000001"/>
    <n v="27160.82"/>
  </r>
  <r>
    <x v="6"/>
    <x v="71"/>
    <n v="158078.73899999997"/>
    <n v="8832.4549999999999"/>
    <n v="8100.5150000000003"/>
    <n v="14906.897000000001"/>
    <n v="16627.071"/>
    <n v="10259.154"/>
    <n v="20039.998"/>
    <n v="14882.859"/>
    <n v="12847.326999999999"/>
    <n v="11682.146000000001"/>
    <n v="19303.404999999999"/>
    <n v="12954.36"/>
    <n v="7642.5519999999997"/>
  </r>
  <r>
    <x v="6"/>
    <x v="87"/>
    <n v="155169.114"/>
    <n v="25645.218000000001"/>
    <n v="9573.5069999999996"/>
    <n v="7088.5720000000001"/>
    <n v="8381.2739999999994"/>
    <n v="7361.5259999999998"/>
    <n v="16666.827000000001"/>
    <n v="24571.716"/>
    <n v="19275.466"/>
    <n v="4625.09"/>
    <n v="11476.404"/>
    <n v="12811.834999999999"/>
    <n v="7691.6790000000001"/>
  </r>
  <r>
    <x v="6"/>
    <x v="64"/>
    <n v="142863.80799999999"/>
    <n v="17552.791000000001"/>
    <n v="9250.1409999999996"/>
    <n v="14110.537"/>
    <n v="12122.026"/>
    <n v="8975.74"/>
    <n v="15290.33"/>
    <n v="8140.1419999999998"/>
    <n v="7564.58"/>
    <n v="10056.614"/>
    <n v="8048.2269999999999"/>
    <n v="10799.848"/>
    <n v="20952.831999999999"/>
  </r>
  <r>
    <x v="6"/>
    <x v="81"/>
    <n v="136576.364"/>
    <n v="10189.752"/>
    <n v="9824.0280000000002"/>
    <n v="11985.126"/>
    <n v="11920.156999999999"/>
    <n v="10176.955"/>
    <n v="11715.271000000001"/>
    <n v="10864.535"/>
    <n v="11552.221"/>
    <n v="12692.808999999999"/>
    <n v="9093.0840000000007"/>
    <n v="11930.192999999999"/>
    <n v="14632.233"/>
  </r>
  <r>
    <x v="6"/>
    <x v="137"/>
    <n v="127464.027"/>
    <n v="121.63500000000001"/>
    <n v="51.64"/>
    <n v="89.97"/>
    <n v="16452.154999999999"/>
    <n v="13623.78"/>
    <n v="8750.7729999999992"/>
    <n v="18545.295999999998"/>
    <n v="46577.349000000002"/>
    <n v="37.506999999999998"/>
    <n v="9902.8719999999994"/>
    <n v="13189.114"/>
    <n v="121.93600000000001"/>
  </r>
  <r>
    <x v="6"/>
    <x v="125"/>
    <n v="124684.65300000001"/>
    <n v="14837.12"/>
    <n v="25052.079000000002"/>
    <n v="7356.6809999999996"/>
    <n v="11363.815000000001"/>
    <n v="8187.6239999999998"/>
    <n v="8937.0889999999999"/>
    <n v="14362.705"/>
    <n v="15599.803"/>
    <n v="10656.187"/>
    <n v="2172.0659999999998"/>
    <n v="1400.0889999999999"/>
    <n v="4759.3950000000004"/>
  </r>
  <r>
    <x v="6"/>
    <x v="75"/>
    <n v="123182.21799999999"/>
    <n v="16336.383"/>
    <n v="21273.670999999998"/>
    <n v="4128.2439999999997"/>
    <n v="7696.6660000000002"/>
    <n v="11424.786"/>
    <n v="8521.7279999999992"/>
    <n v="7858.2240000000002"/>
    <n v="10350.705"/>
    <n v="4813.0379999999996"/>
    <n v="15192.893"/>
    <n v="5204.4849999999997"/>
    <n v="10381.395"/>
  </r>
  <r>
    <x v="6"/>
    <x v="94"/>
    <n v="117702.24500000002"/>
    <n v="16200.652"/>
    <n v="11180.01"/>
    <n v="8003.4790000000003"/>
    <n v="8249.5280000000002"/>
    <n v="16633.185000000001"/>
    <n v="11763.418"/>
    <n v="8431.7289999999994"/>
    <n v="4377.7960000000003"/>
    <n v="3676.7570000000001"/>
    <n v="6195.6959999999999"/>
    <n v="10911.493"/>
    <n v="12078.502"/>
  </r>
  <r>
    <x v="6"/>
    <x v="60"/>
    <n v="106836.78099999999"/>
    <n v="16214.32"/>
    <n v="425.99400000000003"/>
    <n v="8029.067"/>
    <n v="11932.852000000001"/>
    <n v="7233.1239999999998"/>
    <n v="5708.2529999999997"/>
    <n v="28869.724999999999"/>
    <n v="5175.2669999999998"/>
    <n v="3395.6289999999999"/>
    <n v="9329.3790000000008"/>
    <n v="5956.2879999999996"/>
    <n v="4566.8829999999998"/>
  </r>
  <r>
    <x v="6"/>
    <x v="68"/>
    <n v="106130.78200000001"/>
    <n v="8050.0550000000003"/>
    <n v="6102.4880000000003"/>
    <n v="8343.1190000000006"/>
    <n v="7585.6980000000003"/>
    <n v="9653.9140000000007"/>
    <n v="18157.008000000002"/>
    <n v="8327.1010000000006"/>
    <n v="10065.288"/>
    <n v="9495.5310000000009"/>
    <n v="8493.4490000000005"/>
    <n v="7583.5039999999999"/>
    <n v="4273.6270000000004"/>
  </r>
  <r>
    <x v="6"/>
    <x v="95"/>
    <n v="96856.858999999997"/>
    <n v="7671.7389999999996"/>
    <n v="6929.2690000000002"/>
    <n v="12080.652"/>
    <n v="10145.516"/>
    <n v="5459.7659999999996"/>
    <n v="8995.4030000000002"/>
    <n v="8956.0300000000007"/>
    <n v="6214.29"/>
    <n v="6040.808"/>
    <n v="9087.4950000000008"/>
    <n v="7329.6530000000002"/>
    <n v="7946.2380000000003"/>
  </r>
  <r>
    <x v="6"/>
    <x v="85"/>
    <n v="93983.08100000002"/>
    <n v="10401.664000000001"/>
    <n v="10984.773999999999"/>
    <n v="11087.69"/>
    <n v="11826.585999999999"/>
    <n v="10142.343000000001"/>
    <n v="6916.8710000000001"/>
    <n v="6988.4009999999998"/>
    <n v="5291.027"/>
    <n v="4371.8130000000001"/>
    <n v="5883.0169999999998"/>
    <n v="4882.1629999999996"/>
    <n v="5206.732"/>
  </r>
  <r>
    <x v="6"/>
    <x v="96"/>
    <n v="92246.171999999991"/>
    <n v="8522.7009999999991"/>
    <n v="7678.3159999999998"/>
    <n v="8371.6190000000006"/>
    <n v="7679.7860000000001"/>
    <n v="6039.5439999999999"/>
    <n v="6054.0630000000001"/>
    <n v="8086.4179999999997"/>
    <n v="8492.8700000000008"/>
    <n v="7519.7479999999996"/>
    <n v="8229.4609999999993"/>
    <n v="6949.3370000000004"/>
    <n v="8622.3089999999993"/>
  </r>
  <r>
    <x v="6"/>
    <x v="92"/>
    <n v="88171.233999999982"/>
    <n v="7068.5190000000002"/>
    <n v="7014.268"/>
    <n v="7546.9750000000004"/>
    <n v="9744.3610000000008"/>
    <n v="6279.5079999999998"/>
    <n v="7524.4390000000003"/>
    <n v="7614.808"/>
    <n v="7472.5469999999996"/>
    <n v="5717.5950000000003"/>
    <n v="7853.3559999999998"/>
    <n v="6454.29"/>
    <n v="7880.5680000000002"/>
  </r>
  <r>
    <x v="6"/>
    <x v="79"/>
    <n v="86791.216"/>
    <n v="4998.4139999999998"/>
    <n v="5837.9549999999999"/>
    <n v="4526.4960000000001"/>
    <n v="8907.4439999999995"/>
    <n v="10237.808000000001"/>
    <n v="5651.848"/>
    <n v="4440.402"/>
    <n v="7389.5050000000001"/>
    <n v="7030.2950000000001"/>
    <n v="4824.5959999999995"/>
    <n v="6263.1229999999996"/>
    <n v="16683.330000000002"/>
  </r>
  <r>
    <x v="6"/>
    <x v="78"/>
    <n v="82840.462000000014"/>
    <n v="3890.4690000000001"/>
    <n v="6954.4830000000002"/>
    <n v="8540.2340000000004"/>
    <n v="5554.3490000000002"/>
    <n v="6608.165"/>
    <n v="7658.5439999999999"/>
    <n v="8801.94"/>
    <n v="6053.451"/>
    <n v="5465.87"/>
    <n v="7461.1270000000004"/>
    <n v="7487.9989999999998"/>
    <n v="8363.8310000000001"/>
  </r>
  <r>
    <x v="6"/>
    <x v="100"/>
    <n v="78246.260000000009"/>
    <n v="6533.5010000000002"/>
    <n v="7564.7139999999999"/>
    <n v="7146.1040000000003"/>
    <n v="3970.172"/>
    <n v="11849.098"/>
    <n v="9432.6530000000002"/>
    <n v="5338.3130000000001"/>
    <n v="2746.0250000000001"/>
    <n v="3708.7910000000002"/>
    <n v="3285.299"/>
    <n v="5276.9139999999998"/>
    <n v="11394.675999999999"/>
  </r>
  <r>
    <x v="6"/>
    <x v="103"/>
    <n v="77537.555999999997"/>
    <n v="2108.2020000000002"/>
    <n v="6007.82"/>
    <n v="3644.94"/>
    <n v="8095.5"/>
    <n v="5086.3770000000004"/>
    <n v="8711.1839999999993"/>
    <n v="6546.4840000000004"/>
    <n v="905.99300000000005"/>
    <n v="3673.0160000000001"/>
    <n v="11618.903"/>
    <n v="15190.937"/>
    <n v="5948.2"/>
  </r>
  <r>
    <x v="6"/>
    <x v="108"/>
    <n v="73796.366999999998"/>
    <n v="6965.4639999999999"/>
    <n v="8121.8789999999999"/>
    <n v="8026.6220000000003"/>
    <n v="7618.0119999999997"/>
    <n v="4598.37"/>
    <n v="3895.5639999999999"/>
    <n v="4871.4260000000004"/>
    <n v="5349.8909999999996"/>
    <n v="3499.3589999999999"/>
    <n v="7085.0889999999999"/>
    <n v="6016.51"/>
    <n v="7748.1809999999996"/>
  </r>
  <r>
    <x v="6"/>
    <x v="101"/>
    <n v="69429.31700000001"/>
    <n v="3857.7669999999998"/>
    <n v="3955.4380000000001"/>
    <n v="4586.759"/>
    <n v="7459.2269999999999"/>
    <n v="7293.4409999999998"/>
    <n v="6234.951"/>
    <n v="3725.931"/>
    <n v="5287.5230000000001"/>
    <n v="2861.4929999999999"/>
    <n v="3586.6819999999998"/>
    <n v="7713.2129999999997"/>
    <n v="12866.892"/>
  </r>
  <r>
    <x v="6"/>
    <x v="72"/>
    <n v="64228.139000000003"/>
    <n v="6396.3770000000004"/>
    <n v="5562.2"/>
    <n v="7869.8919999999998"/>
    <n v="5393.0320000000002"/>
    <n v="6079.99"/>
    <n v="4359.3940000000002"/>
    <n v="5173.4219999999996"/>
    <n v="3717.7089999999998"/>
    <n v="5438.5780000000004"/>
    <n v="5350.5280000000002"/>
    <n v="3706.5250000000001"/>
    <n v="5180.4920000000002"/>
  </r>
  <r>
    <x v="6"/>
    <x v="45"/>
    <n v="60433.52199999999"/>
    <n v="7478.3059999999996"/>
    <n v="6099.665"/>
    <n v="9120.9159999999993"/>
    <n v="8054.1670000000004"/>
    <n v="6499.61"/>
    <n v="5080.7039999999997"/>
    <n v="5151.1130000000003"/>
    <n v="2259.7669999999998"/>
    <n v="2084.5810000000001"/>
    <n v="3367.8850000000002"/>
    <n v="2195.681"/>
    <n v="3041.127"/>
  </r>
  <r>
    <x v="6"/>
    <x v="97"/>
    <n v="53886.008999999998"/>
    <n v="9981.2070000000003"/>
    <n v="4021.2150000000001"/>
    <n v="4174.9440000000004"/>
    <n v="14097.766"/>
    <n v="5068.17"/>
    <n v="2272.8519999999999"/>
    <n v="5252.509"/>
    <n v="1557.473"/>
    <n v="1959.4010000000001"/>
    <n v="1778.4169999999999"/>
    <n v="1591.2380000000001"/>
    <n v="2130.817"/>
  </r>
  <r>
    <x v="6"/>
    <x v="126"/>
    <n v="47580.902999999998"/>
    <n v="2225.011"/>
    <n v="16.491"/>
    <n v="342.745"/>
    <n v="630.69399999999996"/>
    <n v="1501.405"/>
    <n v="55.552"/>
    <n v="4519.1809999999996"/>
    <n v="7854.9279999999999"/>
    <n v="12378.324000000001"/>
    <n v="5580.0690000000004"/>
    <n v="9119.66"/>
    <n v="3356.8429999999998"/>
  </r>
  <r>
    <x v="6"/>
    <x v="124"/>
    <n v="46520.156000000003"/>
    <n v="431.83"/>
    <n v="431.66500000000002"/>
    <n v="181.94800000000001"/>
    <n v="512.92600000000004"/>
    <n v="1998.816"/>
    <n v="133.643"/>
    <n v="315.74599999999998"/>
    <n v="571.38099999999997"/>
    <n v="5012.9949999999999"/>
    <n v="8352.8259999999991"/>
    <n v="18980.913"/>
    <n v="9595.4670000000006"/>
  </r>
  <r>
    <x v="6"/>
    <x v="104"/>
    <n v="44698.307999999997"/>
    <n v="4102.549"/>
    <n v="880.98299999999995"/>
    <n v="4615.8810000000003"/>
    <n v="3405.99"/>
    <n v="2555.7600000000002"/>
    <n v="1308.4190000000001"/>
    <n v="2555.2890000000002"/>
    <n v="6710.8940000000002"/>
    <n v="4357.6940000000004"/>
    <n v="7768.973"/>
    <n v="2848.6089999999999"/>
    <n v="3587.2669999999998"/>
  </r>
  <r>
    <x v="6"/>
    <x v="114"/>
    <n v="41894.296999999999"/>
    <n v="2383.4349999999999"/>
    <n v="3301.3539999999998"/>
    <n v="7020.7520000000004"/>
    <n v="4844.0630000000001"/>
    <n v="4388.0709999999999"/>
    <n v="3685.1489999999999"/>
    <n v="2548.0810000000001"/>
    <n v="3640.6759999999999"/>
    <n v="2949.4989999999998"/>
    <n v="2942.7020000000002"/>
    <n v="1825.12"/>
    <n v="2365.395"/>
  </r>
  <r>
    <x v="6"/>
    <x v="115"/>
    <n v="37941.972000000002"/>
    <n v="2428.6170000000002"/>
    <n v="1813.086"/>
    <n v="4174.7809999999999"/>
    <n v="4923.3810000000003"/>
    <n v="3205.9560000000001"/>
    <n v="2033.191"/>
    <n v="2990.4679999999998"/>
    <n v="2275.8009999999999"/>
    <n v="4243.4669999999996"/>
    <n v="3936.5720000000001"/>
    <n v="3754.942"/>
    <n v="2161.71"/>
  </r>
  <r>
    <x v="6"/>
    <x v="98"/>
    <n v="37662.887999999999"/>
    <n v="3455.0970000000002"/>
    <n v="3001.989"/>
    <n v="1864.6759999999999"/>
    <n v="1837.7329999999999"/>
    <n v="1940.3009999999999"/>
    <n v="3392.0819999999999"/>
    <n v="2207.9870000000001"/>
    <n v="3264.5610000000001"/>
    <n v="4795.3230000000003"/>
    <n v="2656.4850000000001"/>
    <n v="4710.3270000000002"/>
    <n v="4536.3270000000002"/>
  </r>
  <r>
    <x v="6"/>
    <x v="110"/>
    <n v="30789.971000000001"/>
    <n v="2342.337"/>
    <n v="1780.896"/>
    <n v="2060.9389999999999"/>
    <n v="1819.7380000000001"/>
    <n v="2820.3139999999999"/>
    <n v="4808.7709999999997"/>
    <n v="2675.1210000000001"/>
    <n v="1968.49"/>
    <n v="2162.9110000000001"/>
    <n v="2974.9180000000001"/>
    <n v="1870.819"/>
    <n v="3504.7170000000001"/>
  </r>
  <r>
    <x v="6"/>
    <x v="91"/>
    <n v="29687.916000000005"/>
    <n v="5724.7809999999999"/>
    <n v="4155.8530000000001"/>
    <n v="3099.9580000000001"/>
    <n v="3664.9290000000001"/>
    <n v="3346.8159999999998"/>
    <n v="1116.6469999999999"/>
    <n v="885.452"/>
    <n v="1550.1130000000001"/>
    <n v="2306.9899999999998"/>
    <n v="794.024"/>
    <n v="1147.876"/>
    <n v="1894.4770000000001"/>
  </r>
  <r>
    <x v="6"/>
    <x v="89"/>
    <n v="27531.445000000007"/>
    <n v="2175.1170000000002"/>
    <n v="1418.51"/>
    <n v="2516.4140000000002"/>
    <n v="4185.4690000000001"/>
    <n v="1672.414"/>
    <n v="2915.5120000000002"/>
    <n v="1064.0360000000001"/>
    <n v="4043.8339999999998"/>
    <n v="1604.1849999999999"/>
    <n v="1829.566"/>
    <n v="1738.88"/>
    <n v="2367.5079999999998"/>
  </r>
  <r>
    <x v="6"/>
    <x v="120"/>
    <n v="22952.874"/>
    <n v="7002.6350000000002"/>
    <n v="318.56400000000002"/>
    <n v="285.53500000000003"/>
    <n v="452.11099999999999"/>
    <n v="3553.3319999999999"/>
    <n v="2461.835"/>
    <n v="2172.9119999999998"/>
    <n v="779.05200000000002"/>
    <n v="3368.721"/>
    <n v="513.60599999999999"/>
    <n v="1520.7909999999999"/>
    <n v="523.78"/>
  </r>
  <r>
    <x v="6"/>
    <x v="128"/>
    <n v="22783.462"/>
    <n v="1349.8969999999999"/>
    <n v="1643.6959999999999"/>
    <n v="1698.1089999999999"/>
    <n v="1631.4590000000001"/>
    <n v="2554.0729999999999"/>
    <n v="2430.634"/>
    <n v="1885.9860000000001"/>
    <n v="2072.9360000000001"/>
    <n v="2652.9929999999999"/>
    <n v="2116.9499999999998"/>
    <n v="1531.421"/>
    <n v="1215.308"/>
  </r>
  <r>
    <x v="6"/>
    <x v="88"/>
    <n v="22607.192999999999"/>
    <n v="50.31"/>
    <n v="1482.3620000000001"/>
    <n v="2705.0030000000002"/>
    <n v="4146.0339999999997"/>
    <n v="2376.6329999999998"/>
    <n v="4728.9660000000003"/>
    <n v="2075.5360000000001"/>
    <n v="1796.684"/>
    <n v="1414.37"/>
    <n v="779.11099999999999"/>
    <n v="371.68"/>
    <n v="680.50400000000002"/>
  </r>
  <r>
    <x v="6"/>
    <x v="157"/>
    <n v="22494.040999999997"/>
    <n v="13.914999999999999"/>
    <n v="2207.1570000000002"/>
    <n v="138.607"/>
    <n v="4231.6779999999999"/>
    <n v="4.1189999999999998"/>
    <n v="3909.16"/>
    <n v="210.34100000000001"/>
    <n v="2105.7570000000001"/>
    <n v="2295.5880000000002"/>
    <n v="1482.3140000000001"/>
    <n v="2270.348"/>
    <n v="3625.0569999999998"/>
  </r>
  <r>
    <x v="6"/>
    <x v="111"/>
    <n v="18632.581999999999"/>
    <n v="1303.954"/>
    <n v="779.24699999999996"/>
    <n v="1238.085"/>
    <n v="2718.4940000000001"/>
    <n v="1436.33"/>
    <n v="2289.5790000000002"/>
    <n v="1641.0160000000001"/>
    <n v="2836.16"/>
    <n v="1014.886"/>
    <n v="1048.576"/>
    <n v="1458.46"/>
    <n v="867.79499999999996"/>
  </r>
  <r>
    <x v="6"/>
    <x v="168"/>
    <n v="17935.054"/>
    <n v="0"/>
    <n v="0.10100000000000001"/>
    <n v="0"/>
    <n v="0"/>
    <n v="2.9630000000000001"/>
    <n v="0"/>
    <n v="3200"/>
    <n v="0"/>
    <n v="3200.2420000000002"/>
    <n v="3200.8009999999999"/>
    <n v="2250.37"/>
    <n v="6080.5770000000002"/>
  </r>
  <r>
    <x v="6"/>
    <x v="105"/>
    <n v="17043.553000000004"/>
    <n v="18.433"/>
    <n v="2125.732"/>
    <n v="0"/>
    <n v="2625"/>
    <n v="3380.1460000000002"/>
    <n v="3200"/>
    <n v="7.1550000000000002"/>
    <n v="5686.15"/>
    <n v="0"/>
    <n v="0"/>
    <n v="0"/>
    <n v="0.93700000000000006"/>
  </r>
  <r>
    <x v="6"/>
    <x v="162"/>
    <n v="16735.616000000005"/>
    <n v="78.802999999999997"/>
    <n v="24.638999999999999"/>
    <n v="15937.289000000001"/>
    <n v="90.09"/>
    <n v="75.137"/>
    <n v="88.47"/>
    <n v="192.29"/>
    <n v="102.649"/>
    <n v="108.18600000000001"/>
    <n v="13.061"/>
    <n v="21.925999999999998"/>
    <n v="3.0760000000000001"/>
  </r>
  <r>
    <x v="6"/>
    <x v="222"/>
    <n v="16184.382000000001"/>
    <n v="167.749"/>
    <n v="494.45499999999998"/>
    <n v="24.265000000000001"/>
    <n v="166.97300000000001"/>
    <n v="36.927999999999997"/>
    <n v="117.61"/>
    <n v="40.640999999999998"/>
    <n v="979.14300000000003"/>
    <n v="73.036000000000001"/>
    <n v="13930.619000000001"/>
    <n v="62.435000000000002"/>
    <n v="90.528000000000006"/>
  </r>
  <r>
    <x v="6"/>
    <x v="122"/>
    <n v="15570.216"/>
    <n v="2094.6640000000002"/>
    <n v="891.88199999999995"/>
    <n v="1158.394"/>
    <n v="1237.403"/>
    <n v="1222.3900000000001"/>
    <n v="863.47500000000002"/>
    <n v="1762.884"/>
    <n v="1748.5429999999999"/>
    <n v="1210.7829999999999"/>
    <n v="1382.9839999999999"/>
    <n v="981.26599999999996"/>
    <n v="1015.548"/>
  </r>
  <r>
    <x v="6"/>
    <x v="107"/>
    <n v="15211.172999999999"/>
    <n v="2826.52"/>
    <n v="905.44100000000003"/>
    <n v="893.48599999999999"/>
    <n v="1114.2149999999999"/>
    <n v="1098.819"/>
    <n v="1081.0029999999999"/>
    <n v="1080.924"/>
    <n v="1202.473"/>
    <n v="1071.4069999999999"/>
    <n v="1434.671"/>
    <n v="1095.5640000000001"/>
    <n v="1406.65"/>
  </r>
  <r>
    <x v="6"/>
    <x v="116"/>
    <n v="14414.615999999998"/>
    <n v="1116.902"/>
    <n v="1214.5840000000001"/>
    <n v="696.29"/>
    <n v="1051.6020000000001"/>
    <n v="1224.0440000000001"/>
    <n v="588.10900000000004"/>
    <n v="2469.7800000000002"/>
    <n v="1201.57"/>
    <n v="1273.5440000000001"/>
    <n v="1133.537"/>
    <n v="1419.3820000000001"/>
    <n v="1025.2719999999999"/>
  </r>
  <r>
    <x v="6"/>
    <x v="70"/>
    <n v="12879.892"/>
    <n v="866.43600000000004"/>
    <n v="517.52200000000005"/>
    <n v="1390.45"/>
    <n v="922.74800000000005"/>
    <n v="1315.7449999999999"/>
    <n v="755.39800000000002"/>
    <n v="1404.463"/>
    <n v="2122.203"/>
    <n v="1164.3399999999999"/>
    <n v="219.03100000000001"/>
    <n v="1092.0150000000001"/>
    <n v="1109.5409999999999"/>
  </r>
  <r>
    <x v="6"/>
    <x v="119"/>
    <n v="12821.250000000002"/>
    <n v="6.5519999999999996"/>
    <n v="3.0350000000000001"/>
    <n v="49.671999999999997"/>
    <n v="7713.701"/>
    <n v="1237.979"/>
    <n v="2065.1370000000002"/>
    <n v="1031.4670000000001"/>
    <n v="307.50700000000001"/>
    <n v="106.527"/>
    <n v="10.933"/>
    <n v="281.786"/>
    <n v="6.9539999999999997"/>
  </r>
  <r>
    <x v="6"/>
    <x v="121"/>
    <n v="12136.337"/>
    <n v="779.11500000000001"/>
    <n v="677.06500000000005"/>
    <n v="800.86500000000001"/>
    <n v="716.27200000000005"/>
    <n v="71.436999999999998"/>
    <n v="137.286"/>
    <n v="528.09100000000001"/>
    <n v="1403.9690000000001"/>
    <n v="1839.5360000000001"/>
    <n v="2270.41"/>
    <n v="1798.6679999999999"/>
    <n v="1113.623"/>
  </r>
  <r>
    <x v="6"/>
    <x v="112"/>
    <n v="9587.3160000000007"/>
    <n v="1579.07"/>
    <n v="1470.0509999999999"/>
    <n v="891.64400000000001"/>
    <n v="30.736000000000001"/>
    <n v="3245.3220000000001"/>
    <n v="655.23"/>
    <n v="78.843999999999994"/>
    <n v="4.8470000000000004"/>
    <n v="0"/>
    <n v="468.24"/>
    <n v="15.909000000000001"/>
    <n v="1147.423"/>
  </r>
  <r>
    <x v="6"/>
    <x v="102"/>
    <n v="9460.2279999999992"/>
    <n v="483.78100000000001"/>
    <n v="463.51400000000001"/>
    <n v="1087.8430000000001"/>
    <n v="908.44799999999998"/>
    <n v="669.91700000000003"/>
    <n v="552.07000000000005"/>
    <n v="916.64499999999998"/>
    <n v="1191.5039999999999"/>
    <n v="1061.7249999999999"/>
    <n v="684.298"/>
    <n v="779.51"/>
    <n v="660.97299999999996"/>
  </r>
  <r>
    <x v="6"/>
    <x v="117"/>
    <n v="9389.3270000000011"/>
    <n v="803.03599999999994"/>
    <n v="719.40200000000004"/>
    <n v="824.40499999999997"/>
    <n v="1122.3910000000001"/>
    <n v="850.75"/>
    <n v="846.43299999999999"/>
    <n v="762.27"/>
    <n v="759.11800000000005"/>
    <n v="298.38600000000002"/>
    <n v="494.55599999999998"/>
    <n v="770.92499999999995"/>
    <n v="1137.655"/>
  </r>
  <r>
    <x v="6"/>
    <x v="109"/>
    <n v="8457.1090000000004"/>
    <n v="0"/>
    <n v="1469.7139999999999"/>
    <n v="162.077"/>
    <n v="495.65699999999998"/>
    <n v="0"/>
    <n v="735.577"/>
    <n v="1151.3900000000001"/>
    <n v="1429.856"/>
    <n v="726.22"/>
    <n v="1723.31"/>
    <n v="563.30799999999999"/>
    <n v="0"/>
  </r>
  <r>
    <x v="6"/>
    <x v="118"/>
    <n v="7779.0919999999996"/>
    <n v="62.045000000000002"/>
    <n v="29.173999999999999"/>
    <n v="608.63400000000001"/>
    <n v="44.468000000000004"/>
    <n v="418.73899999999998"/>
    <n v="1118.133"/>
    <n v="1242.442"/>
    <n v="960.07899999999995"/>
    <n v="207.50399999999999"/>
    <n v="1002.6130000000001"/>
    <n v="749.548"/>
    <n v="1335.713"/>
  </r>
  <r>
    <x v="6"/>
    <x v="153"/>
    <n v="7193.1589999999997"/>
    <n v="3.2130000000000001"/>
    <n v="0"/>
    <n v="0.11"/>
    <n v="29.88"/>
    <n v="21.86"/>
    <n v="30.03"/>
    <n v="0"/>
    <n v="0"/>
    <n v="12.682"/>
    <n v="7095.384"/>
    <n v="0"/>
    <n v="0"/>
  </r>
  <r>
    <x v="6"/>
    <x v="129"/>
    <n v="6783.8329999999987"/>
    <n v="1205.1859999999999"/>
    <n v="179.78200000000001"/>
    <n v="271.98700000000002"/>
    <n v="1174.5650000000001"/>
    <n v="1149.5809999999999"/>
    <n v="1166.576"/>
    <n v="63.67"/>
    <n v="342.43099999999998"/>
    <n v="225.82499999999999"/>
    <n v="197.548"/>
    <n v="381.87"/>
    <n v="424.81200000000001"/>
  </r>
  <r>
    <x v="6"/>
    <x v="123"/>
    <n v="6758.0939999999991"/>
    <n v="393.53"/>
    <n v="269.601"/>
    <n v="1233.335"/>
    <n v="1197.6130000000001"/>
    <n v="422.48700000000002"/>
    <n v="26.63"/>
    <n v="90.356999999999999"/>
    <n v="52.94"/>
    <n v="356.25400000000002"/>
    <n v="37.061999999999998"/>
    <n v="855.99199999999996"/>
    <n v="1822.2929999999999"/>
  </r>
  <r>
    <x v="6"/>
    <x v="156"/>
    <n v="6359.5370000000012"/>
    <n v="871.03700000000003"/>
    <n v="550.57100000000003"/>
    <n v="707.86"/>
    <n v="461.38"/>
    <n v="429.089"/>
    <n v="400.13900000000001"/>
    <n v="643.274"/>
    <n v="499.41199999999998"/>
    <n v="463.279"/>
    <n v="342.44099999999997"/>
    <n v="472.61200000000002"/>
    <n v="518.44299999999998"/>
  </r>
  <r>
    <x v="6"/>
    <x v="132"/>
    <n v="5345.5450000000001"/>
    <n v="275.74299999999999"/>
    <n v="162.364"/>
    <n v="189.51599999999999"/>
    <n v="216.428"/>
    <n v="267.60500000000002"/>
    <n v="1186.336"/>
    <n v="455.72800000000001"/>
    <n v="870.93299999999999"/>
    <n v="334.07"/>
    <n v="245.85400000000001"/>
    <n v="561.63900000000001"/>
    <n v="579.32899999999995"/>
  </r>
  <r>
    <x v="6"/>
    <x v="151"/>
    <n v="5088.384"/>
    <n v="454.988"/>
    <n v="463.07"/>
    <n v="285.86099999999999"/>
    <n v="93.721000000000004"/>
    <n v="394.32499999999999"/>
    <n v="209.63200000000001"/>
    <n v="379.34899999999999"/>
    <n v="1272.69"/>
    <n v="246.59700000000001"/>
    <n v="849.13800000000003"/>
    <n v="155.964"/>
    <n v="283.04899999999998"/>
  </r>
  <r>
    <x v="6"/>
    <x v="227"/>
    <n v="4750.2030000000004"/>
    <n v="0.82599999999999996"/>
    <n v="2.956"/>
    <n v="126.45099999999999"/>
    <n v="21.858000000000001"/>
    <n v="1.5069999999999999"/>
    <n v="0"/>
    <n v="222.614"/>
    <n v="2288.7289999999998"/>
    <n v="2081.31"/>
    <n v="3.952"/>
    <n v="0"/>
    <n v="0"/>
  </r>
  <r>
    <x v="6"/>
    <x v="141"/>
    <n v="4351.3419999999996"/>
    <n v="998.62199999999996"/>
    <n v="854.71100000000001"/>
    <n v="276.48399999999998"/>
    <n v="1240.1949999999999"/>
    <n v="29.989000000000001"/>
    <n v="0.34499999999999997"/>
    <n v="4.1509999999999998"/>
    <n v="2.5859999999999999"/>
    <n v="82.858000000000004"/>
    <n v="45.503"/>
    <n v="130.589"/>
    <n v="685.30899999999997"/>
  </r>
  <r>
    <x v="6"/>
    <x v="190"/>
    <n v="3978.0140000000001"/>
    <n v="0.44400000000000001"/>
    <n v="0.502"/>
    <n v="7.27"/>
    <n v="1.657"/>
    <n v="1.4610000000000001"/>
    <n v="2.282"/>
    <n v="8.7509999999999994"/>
    <n v="0.64700000000000002"/>
    <n v="0"/>
    <n v="3955"/>
    <n v="0"/>
    <n v="0"/>
  </r>
  <r>
    <x v="6"/>
    <x v="135"/>
    <n v="3676.77"/>
    <n v="186.114"/>
    <n v="11.125999999999999"/>
    <n v="292.25700000000001"/>
    <n v="925.25099999999998"/>
    <n v="695.47699999999998"/>
    <n v="423.85399999999998"/>
    <n v="311.43799999999999"/>
    <n v="264.89999999999998"/>
    <n v="2.8039999999999998"/>
    <n v="285.83499999999998"/>
    <n v="197.523"/>
    <n v="80.191000000000003"/>
  </r>
  <r>
    <x v="6"/>
    <x v="148"/>
    <n v="3670.2289999999998"/>
    <n v="177.10499999999999"/>
    <n v="385.85"/>
    <n v="455.541"/>
    <n v="331.00400000000002"/>
    <n v="383.85500000000002"/>
    <n v="314.22899999999998"/>
    <n v="385.52699999999999"/>
    <n v="243.40100000000001"/>
    <n v="474.05399999999997"/>
    <n v="186.161"/>
    <n v="162.708"/>
    <n v="170.79400000000001"/>
  </r>
  <r>
    <x v="6"/>
    <x v="133"/>
    <n v="3501.5930000000003"/>
    <n v="408.63600000000002"/>
    <n v="259.36399999999998"/>
    <n v="156.64099999999999"/>
    <n v="135.923"/>
    <n v="289.21800000000002"/>
    <n v="192.881"/>
    <n v="228.197"/>
    <n v="189.499"/>
    <n v="125.30800000000001"/>
    <n v="222.119"/>
    <n v="1019.014"/>
    <n v="274.79300000000001"/>
  </r>
  <r>
    <x v="6"/>
    <x v="113"/>
    <n v="3206.2789999999995"/>
    <n v="414.19799999999998"/>
    <n v="251.61500000000001"/>
    <n v="284.89499999999998"/>
    <n v="571.88599999999997"/>
    <n v="130.60499999999999"/>
    <n v="121.245"/>
    <n v="490.74099999999999"/>
    <n v="214.63499999999999"/>
    <n v="78.433000000000007"/>
    <n v="197.34"/>
    <n v="318.45499999999998"/>
    <n v="132.23099999999999"/>
  </r>
  <r>
    <x v="6"/>
    <x v="152"/>
    <n v="3203.6410000000005"/>
    <n v="431.17700000000002"/>
    <n v="625.005"/>
    <n v="227.46"/>
    <n v="87.817999999999998"/>
    <n v="61.103000000000002"/>
    <n v="209.69"/>
    <n v="142.57900000000001"/>
    <n v="800.53099999999995"/>
    <n v="66.162999999999997"/>
    <n v="195.072"/>
    <n v="308.14600000000002"/>
    <n v="48.896999999999998"/>
  </r>
  <r>
    <x v="6"/>
    <x v="160"/>
    <n v="3074.6720000000005"/>
    <n v="0"/>
    <n v="0"/>
    <n v="607.57500000000005"/>
    <n v="7.492"/>
    <n v="0"/>
    <n v="0"/>
    <n v="0"/>
    <n v="30.696000000000002"/>
    <n v="0"/>
    <n v="898.00099999999998"/>
    <n v="906.56799999999998"/>
    <n v="624.34"/>
  </r>
  <r>
    <x v="6"/>
    <x v="147"/>
    <n v="3041.3080000000004"/>
    <n v="27.21"/>
    <n v="0"/>
    <n v="0.58599999999999997"/>
    <n v="1873.441"/>
    <n v="0"/>
    <n v="252.93600000000001"/>
    <n v="0"/>
    <n v="0.82599999999999996"/>
    <n v="0.14599999999999999"/>
    <n v="0"/>
    <n v="885.59900000000005"/>
    <n v="0.56399999999999995"/>
  </r>
  <r>
    <x v="6"/>
    <x v="127"/>
    <n v="2916.1289999999999"/>
    <n v="18.904"/>
    <n v="22.739000000000001"/>
    <n v="0"/>
    <n v="0"/>
    <n v="289.33999999999997"/>
    <n v="3.762"/>
    <n v="321.03199999999998"/>
    <n v="0"/>
    <n v="42.945"/>
    <n v="1025.9949999999999"/>
    <n v="1191.412"/>
    <n v="0"/>
  </r>
  <r>
    <x v="6"/>
    <x v="154"/>
    <n v="2556.576"/>
    <n v="40.591000000000001"/>
    <n v="108.741"/>
    <n v="270.07600000000002"/>
    <n v="433.39299999999997"/>
    <n v="105.527"/>
    <n v="212.875"/>
    <n v="383.08199999999999"/>
    <n v="287.27300000000002"/>
    <n v="43.552"/>
    <n v="201.93199999999999"/>
    <n v="346.32400000000001"/>
    <n v="123.21"/>
  </r>
  <r>
    <x v="6"/>
    <x v="130"/>
    <n v="2342.2689999999998"/>
    <n v="59.756999999999998"/>
    <n v="12.177"/>
    <n v="20.224"/>
    <n v="360.28699999999998"/>
    <n v="494.08499999999998"/>
    <n v="263.45800000000003"/>
    <n v="0.49399999999999999"/>
    <n v="8.327"/>
    <n v="42.023000000000003"/>
    <n v="330.47699999999998"/>
    <n v="122.44199999999999"/>
    <n v="628.51800000000003"/>
  </r>
  <r>
    <x v="6"/>
    <x v="159"/>
    <n v="2307.58"/>
    <n v="0"/>
    <n v="0"/>
    <n v="0"/>
    <n v="0"/>
    <n v="0"/>
    <n v="0"/>
    <n v="0"/>
    <n v="2307.58"/>
    <n v="0"/>
    <n v="0"/>
    <n v="0"/>
    <n v="0"/>
  </r>
  <r>
    <x v="6"/>
    <x v="99"/>
    <n v="2258.5349999999999"/>
    <n v="22.9"/>
    <n v="69.754000000000005"/>
    <n v="4.7089999999999996"/>
    <n v="6.8280000000000003"/>
    <n v="17.946000000000002"/>
    <n v="754.90099999999995"/>
    <n v="395.62200000000001"/>
    <n v="7.3419999999999996"/>
    <n v="635.601"/>
    <n v="339.84100000000001"/>
    <n v="1.4910000000000001"/>
    <n v="1.6"/>
  </r>
  <r>
    <x v="6"/>
    <x v="167"/>
    <n v="2169.8050000000003"/>
    <n v="174.827"/>
    <n v="303.60700000000003"/>
    <n v="314.65499999999997"/>
    <n v="282.64499999999998"/>
    <n v="264.09699999999998"/>
    <n v="373.315"/>
    <n v="230.57300000000001"/>
    <n v="145.62"/>
    <n v="63.789000000000001"/>
    <n v="12.275"/>
    <n v="1.484"/>
    <n v="2.9180000000000001"/>
  </r>
  <r>
    <x v="6"/>
    <x v="145"/>
    <n v="2037.9899999999998"/>
    <n v="0.80100000000000005"/>
    <n v="4.5780000000000003"/>
    <n v="0.70099999999999996"/>
    <n v="99.978999999999999"/>
    <n v="0"/>
    <n v="320.65300000000002"/>
    <n v="29.899000000000001"/>
    <n v="0"/>
    <n v="1579.8789999999999"/>
    <n v="0"/>
    <n v="0"/>
    <n v="1.5"/>
  </r>
  <r>
    <x v="6"/>
    <x v="134"/>
    <n v="1838.2819999999999"/>
    <n v="6.39"/>
    <n v="4.7850000000000001"/>
    <n v="6.1390000000000002"/>
    <n v="2.669"/>
    <n v="45.338999999999999"/>
    <n v="1073.423"/>
    <n v="215.804"/>
    <n v="432.346"/>
    <n v="27.263000000000002"/>
    <n v="0"/>
    <n v="2.3180000000000001"/>
    <n v="21.806000000000001"/>
  </r>
  <r>
    <x v="6"/>
    <x v="219"/>
    <n v="1813.2769999999998"/>
    <n v="0"/>
    <n v="0"/>
    <n v="681.66499999999996"/>
    <n v="1002.99"/>
    <n v="0"/>
    <n v="0"/>
    <n v="0"/>
    <n v="0"/>
    <n v="0"/>
    <n v="0"/>
    <n v="8.0709999999999997"/>
    <n v="120.551"/>
  </r>
  <r>
    <x v="6"/>
    <x v="178"/>
    <n v="1767.7419999999995"/>
    <n v="105.181"/>
    <n v="69.406000000000006"/>
    <n v="104.76300000000001"/>
    <n v="8.6760000000000002"/>
    <n v="104.691"/>
    <n v="160.28"/>
    <n v="685.5"/>
    <n v="260.81900000000002"/>
    <n v="146.274"/>
    <n v="49.158000000000001"/>
    <n v="18.501000000000001"/>
    <n v="54.493000000000002"/>
  </r>
  <r>
    <x v="6"/>
    <x v="214"/>
    <n v="1752.2240000000002"/>
    <n v="3.17"/>
    <n v="0"/>
    <n v="2.1859999999999999"/>
    <n v="0"/>
    <n v="0"/>
    <n v="0.16300000000000001"/>
    <n v="0"/>
    <n v="546.476"/>
    <n v="0.22900000000000001"/>
    <n v="0"/>
    <n v="1200"/>
    <n v="0"/>
  </r>
  <r>
    <x v="6"/>
    <x v="106"/>
    <n v="1658.54"/>
    <n v="11.077999999999999"/>
    <n v="42.677"/>
    <n v="14.388"/>
    <n v="4.0869999999999997"/>
    <n v="498.20800000000003"/>
    <n v="365.77100000000002"/>
    <n v="16.172999999999998"/>
    <n v="12.191000000000001"/>
    <n v="45.12"/>
    <n v="7.3470000000000004"/>
    <n v="592.053"/>
    <n v="49.447000000000003"/>
  </r>
  <r>
    <x v="6"/>
    <x v="143"/>
    <n v="1403.075"/>
    <n v="124.818"/>
    <n v="83.245999999999995"/>
    <n v="177.87299999999999"/>
    <n v="32.136000000000003"/>
    <n v="177.816"/>
    <n v="75.814999999999998"/>
    <n v="159.44800000000001"/>
    <n v="101.878"/>
    <n v="202.602"/>
    <n v="54.003"/>
    <n v="76.277000000000001"/>
    <n v="137.16300000000001"/>
  </r>
  <r>
    <x v="6"/>
    <x v="138"/>
    <n v="1291.617"/>
    <n v="25.065999999999999"/>
    <n v="32.6"/>
    <n v="35.563000000000002"/>
    <n v="49.545000000000002"/>
    <n v="50.811"/>
    <n v="106.714"/>
    <n v="29.58"/>
    <n v="83.375"/>
    <n v="16.277000000000001"/>
    <n v="156.05099999999999"/>
    <n v="631.08600000000001"/>
    <n v="74.948999999999998"/>
  </r>
  <r>
    <x v="6"/>
    <x v="189"/>
    <n v="1282.3109999999999"/>
    <n v="0.11600000000000001"/>
    <n v="1.8080000000000001"/>
    <n v="4.9429999999999996"/>
    <n v="429.02699999999999"/>
    <n v="3.1869999999999998"/>
    <n v="76.646000000000001"/>
    <n v="1.266"/>
    <n v="289.45499999999998"/>
    <n v="3.7290000000000001"/>
    <n v="432.62400000000002"/>
    <n v="39.191000000000003"/>
    <n v="0.31900000000000001"/>
  </r>
  <r>
    <x v="6"/>
    <x v="140"/>
    <n v="1273.402"/>
    <n v="51.155000000000001"/>
    <n v="2.8650000000000002"/>
    <n v="17.306000000000001"/>
    <n v="0"/>
    <n v="420.95600000000002"/>
    <n v="716.50300000000004"/>
    <n v="0"/>
    <n v="0"/>
    <n v="64.617000000000004"/>
    <n v="0"/>
    <n v="0"/>
    <n v="0"/>
  </r>
  <r>
    <x v="6"/>
    <x v="142"/>
    <n v="1226.086"/>
    <n v="483.786"/>
    <n v="0"/>
    <n v="101.813"/>
    <n v="44.402999999999999"/>
    <n v="0"/>
    <n v="0.41599999999999998"/>
    <n v="0"/>
    <n v="104.288"/>
    <n v="0"/>
    <n v="66.730999999999995"/>
    <n v="174.86799999999999"/>
    <n v="249.78100000000001"/>
  </r>
  <r>
    <x v="6"/>
    <x v="144"/>
    <n v="1104.3430000000001"/>
    <n v="61.366999999999997"/>
    <n v="158.61000000000001"/>
    <n v="51.536000000000001"/>
    <n v="23.347000000000001"/>
    <n v="12.794"/>
    <n v="51.79"/>
    <n v="365.67399999999998"/>
    <n v="43.527999999999999"/>
    <n v="67.492000000000004"/>
    <n v="128.87200000000001"/>
    <n v="44.959000000000003"/>
    <n v="94.373999999999995"/>
  </r>
  <r>
    <x v="6"/>
    <x v="83"/>
    <n v="1069.6709999999998"/>
    <n v="38.15"/>
    <n v="3.7240000000000002"/>
    <n v="0"/>
    <n v="14.721"/>
    <n v="476.98399999999998"/>
    <n v="356.98599999999999"/>
    <n v="34.076999999999998"/>
    <n v="12.432"/>
    <n v="0"/>
    <n v="35.246000000000002"/>
    <n v="10.122"/>
    <n v="87.228999999999999"/>
  </r>
  <r>
    <x v="6"/>
    <x v="161"/>
    <n v="768.32499999999993"/>
    <n v="0"/>
    <n v="610.25"/>
    <n v="0"/>
    <n v="0.64900000000000002"/>
    <n v="0.91500000000000004"/>
    <n v="0"/>
    <n v="0"/>
    <n v="0"/>
    <n v="0.52400000000000002"/>
    <n v="155.62899999999999"/>
    <n v="0"/>
    <n v="0.35799999999999998"/>
  </r>
  <r>
    <x v="6"/>
    <x v="136"/>
    <n v="710.91200000000003"/>
    <n v="10.119"/>
    <n v="0"/>
    <n v="129.26599999999999"/>
    <n v="0"/>
    <n v="0"/>
    <n v="1.7150000000000001"/>
    <n v="3.6970000000000001"/>
    <n v="0.84899999999999998"/>
    <n v="1.204"/>
    <n v="551.09"/>
    <n v="12.972"/>
    <n v="0"/>
  </r>
  <r>
    <x v="6"/>
    <x v="149"/>
    <n v="663.03000000000009"/>
    <n v="3.133"/>
    <n v="9.8629999999999995"/>
    <n v="0.39200000000000002"/>
    <n v="75.322000000000003"/>
    <n v="99.061999999999998"/>
    <n v="70.069000000000003"/>
    <n v="83.417000000000002"/>
    <n v="0.20200000000000001"/>
    <n v="0"/>
    <n v="240.697"/>
    <n v="75.510000000000005"/>
    <n v="5.3630000000000004"/>
  </r>
  <r>
    <x v="6"/>
    <x v="155"/>
    <n v="452.10599999999999"/>
    <n v="15.61"/>
    <n v="7.2519999999999998"/>
    <n v="13.266"/>
    <n v="14.866"/>
    <n v="5.1840000000000002"/>
    <n v="62.363"/>
    <n v="13.959"/>
    <n v="66.694999999999993"/>
    <n v="54.207999999999998"/>
    <n v="88.376999999999995"/>
    <n v="21.189"/>
    <n v="89.137"/>
  </r>
  <r>
    <x v="6"/>
    <x v="208"/>
    <n v="407.36699999999996"/>
    <n v="83.382000000000005"/>
    <n v="58.063000000000002"/>
    <n v="145.03399999999999"/>
    <n v="0"/>
    <n v="120.88800000000001"/>
    <n v="0"/>
    <n v="0"/>
    <n v="0"/>
    <n v="0"/>
    <n v="0"/>
    <n v="0"/>
    <n v="0"/>
  </r>
  <r>
    <x v="6"/>
    <x v="175"/>
    <n v="353.03399999999999"/>
    <n v="68.519000000000005"/>
    <n v="21.713000000000001"/>
    <n v="47.03"/>
    <n v="13.007999999999999"/>
    <n v="16.297000000000001"/>
    <n v="5.3090000000000002"/>
    <n v="19.332999999999998"/>
    <n v="5.6639999999999997"/>
    <n v="85.161000000000001"/>
    <n v="24.093"/>
    <n v="27.126000000000001"/>
    <n v="19.780999999999999"/>
  </r>
  <r>
    <x v="6"/>
    <x v="173"/>
    <n v="268.44799999999992"/>
    <n v="30.515999999999998"/>
    <n v="132.953"/>
    <n v="0.25700000000000001"/>
    <n v="16.831"/>
    <n v="4.5229999999999997"/>
    <n v="13.792"/>
    <n v="0.82599999999999996"/>
    <n v="35.438000000000002"/>
    <n v="10.749000000000001"/>
    <n v="5.319"/>
    <n v="2.6280000000000001"/>
    <n v="14.616"/>
  </r>
  <r>
    <x v="6"/>
    <x v="170"/>
    <n v="244.05800000000005"/>
    <n v="228.03800000000001"/>
    <n v="2.698"/>
    <n v="1.43"/>
    <n v="0"/>
    <n v="0.76900000000000002"/>
    <n v="1.627"/>
    <n v="4.6189999999999998"/>
    <n v="1.2569999999999999"/>
    <n v="0.45300000000000001"/>
    <n v="0.96599999999999997"/>
    <n v="1.6759999999999999"/>
    <n v="0.52500000000000002"/>
  </r>
  <r>
    <x v="6"/>
    <x v="172"/>
    <n v="215.416"/>
    <n v="6.12"/>
    <n v="5.9530000000000003"/>
    <n v="5.58"/>
    <n v="9.2479999999999993"/>
    <n v="1.095"/>
    <n v="11.766999999999999"/>
    <n v="21.637"/>
    <n v="13.132999999999999"/>
    <n v="17.170000000000002"/>
    <n v="50.491999999999997"/>
    <n v="20.721"/>
    <n v="52.5"/>
  </r>
  <r>
    <x v="6"/>
    <x v="131"/>
    <n v="179.078"/>
    <n v="0"/>
    <n v="0"/>
    <n v="0"/>
    <n v="0"/>
    <n v="0"/>
    <n v="28.797000000000001"/>
    <n v="49.575000000000003"/>
    <n v="23.609000000000002"/>
    <n v="0"/>
    <n v="0"/>
    <n v="17.356999999999999"/>
    <n v="59.74"/>
  </r>
  <r>
    <x v="6"/>
    <x v="188"/>
    <n v="168.44799999999998"/>
    <n v="1.409"/>
    <n v="5.5490000000000004"/>
    <n v="5.2809999999999997"/>
    <n v="10.436"/>
    <n v="7.0039999999999996"/>
    <n v="11.025"/>
    <n v="8.8149999999999995"/>
    <n v="0"/>
    <n v="94.421999999999997"/>
    <n v="3.8380000000000001"/>
    <n v="9.3780000000000001"/>
    <n v="11.291"/>
  </r>
  <r>
    <x v="6"/>
    <x v="164"/>
    <n v="162.84299999999999"/>
    <n v="0"/>
    <n v="0.82899999999999996"/>
    <n v="0.496"/>
    <n v="4.2969999999999997"/>
    <n v="1.4870000000000001"/>
    <n v="1.7829999999999999"/>
    <n v="0.437"/>
    <n v="1.5309999999999999"/>
    <n v="0"/>
    <n v="1.0249999999999999"/>
    <n v="150.958"/>
    <n v="0"/>
  </r>
  <r>
    <x v="6"/>
    <x v="165"/>
    <n v="152.32999999999998"/>
    <n v="0"/>
    <n v="0"/>
    <n v="0"/>
    <n v="0"/>
    <n v="0"/>
    <n v="0"/>
    <n v="58.33"/>
    <n v="94"/>
    <n v="0"/>
    <n v="0"/>
    <n v="0"/>
    <n v="0"/>
  </r>
  <r>
    <x v="6"/>
    <x v="158"/>
    <n v="146.12899999999999"/>
    <n v="0"/>
    <n v="11.036"/>
    <n v="2.1720000000000002"/>
    <n v="0.45"/>
    <n v="1.093"/>
    <n v="35.253999999999998"/>
    <n v="5.5679999999999996"/>
    <n v="10.475"/>
    <n v="0"/>
    <n v="24.353999999999999"/>
    <n v="12.058999999999999"/>
    <n v="43.667999999999999"/>
  </r>
  <r>
    <x v="6"/>
    <x v="166"/>
    <n v="124.292"/>
    <n v="0"/>
    <n v="0"/>
    <n v="8.6950000000000003"/>
    <n v="0"/>
    <n v="70.313000000000002"/>
    <n v="5.09"/>
    <n v="0"/>
    <n v="5.38"/>
    <n v="0"/>
    <n v="12.279"/>
    <n v="0"/>
    <n v="22.535"/>
  </r>
  <r>
    <x v="6"/>
    <x v="184"/>
    <n v="109.913"/>
    <n v="0"/>
    <n v="2.0299999999999998"/>
    <n v="37.378999999999998"/>
    <n v="0"/>
    <n v="0"/>
    <n v="54.286000000000001"/>
    <n v="7.3959999999999999"/>
    <n v="0"/>
    <n v="0"/>
    <n v="0"/>
    <n v="0"/>
    <n v="8.8219999999999992"/>
  </r>
  <r>
    <x v="6"/>
    <x v="177"/>
    <n v="107.27200000000001"/>
    <n v="0"/>
    <n v="0"/>
    <n v="0.25600000000000001"/>
    <n v="2.4910000000000001"/>
    <n v="0"/>
    <n v="21.969000000000001"/>
    <n v="0"/>
    <n v="35.399000000000001"/>
    <n v="0"/>
    <n v="2.5329999999999999"/>
    <n v="44.624000000000002"/>
    <n v="0"/>
  </r>
  <r>
    <x v="6"/>
    <x v="199"/>
    <n v="98.397999999999996"/>
    <n v="0"/>
    <n v="43.619"/>
    <n v="0"/>
    <n v="0"/>
    <n v="0"/>
    <n v="27.59"/>
    <n v="0"/>
    <n v="0.193"/>
    <n v="0"/>
    <n v="1.2370000000000001"/>
    <n v="23.77"/>
    <n v="1.9890000000000001"/>
  </r>
  <r>
    <x v="6"/>
    <x v="198"/>
    <n v="95.691999999999979"/>
    <n v="0"/>
    <n v="0"/>
    <n v="0"/>
    <n v="68.257999999999996"/>
    <n v="0"/>
    <n v="12.797000000000001"/>
    <n v="0.13"/>
    <n v="0.79700000000000004"/>
    <n v="0"/>
    <n v="13.71"/>
    <n v="0"/>
    <n v="0"/>
  </r>
  <r>
    <x v="6"/>
    <x v="186"/>
    <n v="93.751000000000005"/>
    <n v="0"/>
    <n v="0.29199999999999998"/>
    <n v="64.272000000000006"/>
    <n v="0"/>
    <n v="0"/>
    <n v="0"/>
    <n v="0"/>
    <n v="25.381"/>
    <n v="0.28899999999999998"/>
    <n v="0"/>
    <n v="0"/>
    <n v="3.5169999999999999"/>
  </r>
  <r>
    <x v="6"/>
    <x v="231"/>
    <n v="79.873999999999995"/>
    <n v="0"/>
    <n v="0"/>
    <n v="0"/>
    <n v="0"/>
    <n v="0"/>
    <n v="0"/>
    <n v="0"/>
    <n v="0"/>
    <n v="79.873999999999995"/>
    <n v="0"/>
    <n v="0"/>
    <n v="0"/>
  </r>
  <r>
    <x v="6"/>
    <x v="146"/>
    <n v="79.547999999999988"/>
    <n v="1.407"/>
    <n v="0.68"/>
    <n v="0.73099999999999998"/>
    <n v="50.606000000000002"/>
    <n v="0"/>
    <n v="6.3079999999999998"/>
    <n v="4.9009999999999998"/>
    <n v="0"/>
    <n v="0"/>
    <n v="1.262"/>
    <n v="0.38"/>
    <n v="13.273"/>
  </r>
  <r>
    <x v="6"/>
    <x v="163"/>
    <n v="70.167000000000002"/>
    <n v="0"/>
    <n v="0"/>
    <n v="0"/>
    <n v="0"/>
    <n v="0"/>
    <n v="0"/>
    <n v="0.56799999999999995"/>
    <n v="33.484999999999999"/>
    <n v="0"/>
    <n v="0"/>
    <n v="29.199000000000002"/>
    <n v="6.915"/>
  </r>
  <r>
    <x v="6"/>
    <x v="139"/>
    <n v="68.332999999999998"/>
    <n v="8.6259999999999994"/>
    <n v="4.4960000000000004"/>
    <n v="28.274999999999999"/>
    <n v="17.466999999999999"/>
    <n v="0.28899999999999998"/>
    <n v="3.629"/>
    <n v="0.45600000000000002"/>
    <n v="0"/>
    <n v="0"/>
    <n v="1.0649999999999999"/>
    <n v="0"/>
    <n v="4.03"/>
  </r>
  <r>
    <x v="6"/>
    <x v="185"/>
    <n v="51.329000000000001"/>
    <n v="2.2360000000000002"/>
    <n v="0"/>
    <n v="0"/>
    <n v="2.3929999999999998"/>
    <n v="0.28199999999999997"/>
    <n v="0.66400000000000003"/>
    <n v="30.724"/>
    <n v="3.7869999999999999"/>
    <n v="5.7480000000000002"/>
    <n v="4.399"/>
    <n v="0.76500000000000001"/>
    <n v="0.33100000000000002"/>
  </r>
  <r>
    <x v="6"/>
    <x v="169"/>
    <n v="50.875"/>
    <n v="0.42899999999999999"/>
    <n v="0"/>
    <n v="0.68400000000000005"/>
    <n v="4.0449999999999999"/>
    <n v="0.93300000000000005"/>
    <n v="1.871"/>
    <n v="0"/>
    <n v="0.17599999999999999"/>
    <n v="0"/>
    <n v="14.577"/>
    <n v="14.956"/>
    <n v="13.204000000000001"/>
  </r>
  <r>
    <x v="6"/>
    <x v="183"/>
    <n v="50.512"/>
    <n v="0"/>
    <n v="6.0309999999999997"/>
    <n v="0"/>
    <n v="30.18"/>
    <n v="0"/>
    <n v="0"/>
    <n v="0"/>
    <n v="0"/>
    <n v="0"/>
    <n v="9.8209999999999997"/>
    <n v="0"/>
    <n v="4.4800000000000004"/>
  </r>
  <r>
    <x v="6"/>
    <x v="191"/>
    <n v="44.69"/>
    <n v="11.673"/>
    <n v="0"/>
    <n v="10.097"/>
    <n v="18.186"/>
    <n v="0"/>
    <n v="0"/>
    <n v="2.1219999999999999"/>
    <n v="0.45200000000000001"/>
    <n v="0.436"/>
    <n v="1.0349999999999999"/>
    <n v="0"/>
    <n v="0.68899999999999995"/>
  </r>
  <r>
    <x v="6"/>
    <x v="181"/>
    <n v="42.058"/>
    <n v="3.8450000000000002"/>
    <n v="1.367"/>
    <n v="1.53"/>
    <n v="0"/>
    <n v="4.6449999999999996"/>
    <n v="2.2559999999999998"/>
    <n v="1.371"/>
    <n v="0"/>
    <n v="0"/>
    <n v="19.013999999999999"/>
    <n v="8.0299999999999994"/>
    <n v="0"/>
  </r>
  <r>
    <x v="6"/>
    <x v="171"/>
    <n v="33.619"/>
    <n v="0"/>
    <n v="0.443"/>
    <n v="0"/>
    <n v="0"/>
    <n v="0"/>
    <n v="0"/>
    <n v="0"/>
    <n v="0"/>
    <n v="0.21"/>
    <n v="0"/>
    <n v="0"/>
    <n v="32.966000000000001"/>
  </r>
  <r>
    <x v="6"/>
    <x v="216"/>
    <n v="31.261999999999997"/>
    <n v="0"/>
    <n v="0"/>
    <n v="0"/>
    <n v="0"/>
    <n v="0.83"/>
    <n v="0"/>
    <n v="19.645"/>
    <n v="0.68899999999999995"/>
    <n v="0.84799999999999998"/>
    <n v="3.9740000000000002"/>
    <n v="2.633"/>
    <n v="2.6429999999999998"/>
  </r>
  <r>
    <x v="6"/>
    <x v="174"/>
    <n v="26.950000000000003"/>
    <n v="0.81499999999999995"/>
    <n v="0"/>
    <n v="0"/>
    <n v="0"/>
    <n v="24.132000000000001"/>
    <n v="0"/>
    <n v="0"/>
    <n v="2.0030000000000001"/>
    <n v="0"/>
    <n v="0"/>
    <n v="0"/>
    <n v="0"/>
  </r>
  <r>
    <x v="6"/>
    <x v="194"/>
    <n v="23.615000000000002"/>
    <n v="0"/>
    <n v="0"/>
    <n v="0"/>
    <n v="0"/>
    <n v="0"/>
    <n v="0"/>
    <n v="0"/>
    <n v="11.73"/>
    <n v="11.885"/>
    <n v="0"/>
    <n v="0"/>
    <n v="0"/>
  </r>
  <r>
    <x v="6"/>
    <x v="193"/>
    <n v="18.741"/>
    <n v="0"/>
    <n v="0.155"/>
    <n v="0"/>
    <n v="1.2410000000000001"/>
    <n v="1.6359999999999999"/>
    <n v="1.637"/>
    <n v="0.28199999999999997"/>
    <n v="3.3330000000000002"/>
    <n v="0.156"/>
    <n v="6.0629999999999997"/>
    <n v="2.1070000000000002"/>
    <n v="2.1309999999999998"/>
  </r>
  <r>
    <x v="6"/>
    <x v="196"/>
    <n v="16.321999999999999"/>
    <n v="0.11600000000000001"/>
    <n v="0"/>
    <n v="0"/>
    <n v="1.33"/>
    <n v="14.875999999999999"/>
    <n v="0"/>
    <n v="0"/>
    <n v="0"/>
    <n v="0"/>
    <n v="0"/>
    <n v="0"/>
    <n v="0"/>
  </r>
  <r>
    <x v="6"/>
    <x v="203"/>
    <n v="11.292"/>
    <n v="0"/>
    <n v="0"/>
    <n v="2.496"/>
    <n v="0"/>
    <n v="0"/>
    <n v="0"/>
    <n v="8.7959999999999994"/>
    <n v="0"/>
    <n v="0"/>
    <n v="0"/>
    <n v="0"/>
    <n v="0"/>
  </r>
  <r>
    <x v="6"/>
    <x v="192"/>
    <n v="7.3889999999999993"/>
    <n v="0.376"/>
    <n v="0.88500000000000001"/>
    <n v="0.65300000000000002"/>
    <n v="1.179"/>
    <n v="0.11"/>
    <n v="0"/>
    <n v="0"/>
    <n v="0"/>
    <n v="4.1859999999999999"/>
    <n v="0"/>
    <n v="0"/>
    <n v="0"/>
  </r>
  <r>
    <x v="6"/>
    <x v="223"/>
    <n v="6.2929999999999993"/>
    <n v="4.6929999999999996"/>
    <n v="0"/>
    <n v="0"/>
    <n v="0"/>
    <n v="0"/>
    <n v="0"/>
    <n v="0"/>
    <n v="0"/>
    <n v="0"/>
    <n v="0"/>
    <n v="1.6"/>
    <n v="0"/>
  </r>
  <r>
    <x v="6"/>
    <x v="212"/>
    <n v="5.8620000000000001"/>
    <n v="0.14599999999999999"/>
    <n v="0"/>
    <n v="3.7709999999999999"/>
    <n v="0"/>
    <n v="0"/>
    <n v="0"/>
    <n v="0"/>
    <n v="0"/>
    <n v="1.2490000000000001"/>
    <n v="0"/>
    <n v="0.48799999999999999"/>
    <n v="0.20799999999999999"/>
  </r>
  <r>
    <x v="6"/>
    <x v="228"/>
    <n v="5.78"/>
    <n v="0"/>
    <n v="0"/>
    <n v="0"/>
    <n v="0"/>
    <n v="0"/>
    <n v="0.91300000000000003"/>
    <n v="4.867"/>
    <n v="0"/>
    <n v="0"/>
    <n v="0"/>
    <n v="0"/>
    <n v="0"/>
  </r>
  <r>
    <x v="6"/>
    <x v="200"/>
    <n v="5.33"/>
    <n v="0"/>
    <n v="0"/>
    <n v="0.33700000000000002"/>
    <n v="0"/>
    <n v="0.47199999999999998"/>
    <n v="0"/>
    <n v="0"/>
    <n v="0"/>
    <n v="4.5209999999999999"/>
    <n v="0"/>
    <n v="0"/>
    <n v="0"/>
  </r>
  <r>
    <x v="6"/>
    <x v="201"/>
    <n v="5.3289999999999997"/>
    <n v="0"/>
    <n v="0.79500000000000004"/>
    <n v="0.54800000000000004"/>
    <n v="0"/>
    <n v="2.157"/>
    <n v="0.59"/>
    <n v="0"/>
    <n v="0"/>
    <n v="0"/>
    <n v="0.56799999999999995"/>
    <n v="0.67100000000000004"/>
    <n v="0"/>
  </r>
  <r>
    <x v="6"/>
    <x v="220"/>
    <n v="3.823"/>
    <n v="0"/>
    <n v="0"/>
    <n v="0"/>
    <n v="3.427"/>
    <n v="0.39600000000000002"/>
    <n v="0"/>
    <n v="0"/>
    <n v="0"/>
    <n v="0"/>
    <n v="0"/>
    <n v="0"/>
    <n v="0"/>
  </r>
  <r>
    <x v="6"/>
    <x v="204"/>
    <n v="3.5950000000000002"/>
    <n v="0"/>
    <n v="0"/>
    <n v="0"/>
    <n v="0"/>
    <n v="0"/>
    <n v="0"/>
    <n v="3.5950000000000002"/>
    <n v="0"/>
    <n v="0"/>
    <n v="0"/>
    <n v="0"/>
    <n v="0"/>
  </r>
  <r>
    <x v="6"/>
    <x v="150"/>
    <n v="2.1150000000000002"/>
    <n v="0"/>
    <n v="1.8360000000000001"/>
    <n v="0"/>
    <n v="0"/>
    <n v="0"/>
    <n v="0"/>
    <n v="0"/>
    <n v="0"/>
    <n v="0"/>
    <n v="0"/>
    <n v="0.27900000000000003"/>
    <n v="0"/>
  </r>
  <r>
    <x v="6"/>
    <x v="197"/>
    <n v="2.093"/>
    <n v="1.6930000000000001"/>
    <n v="0"/>
    <n v="0"/>
    <n v="0"/>
    <n v="0"/>
    <n v="0"/>
    <n v="0"/>
    <n v="0"/>
    <n v="0.4"/>
    <n v="0"/>
    <n v="0"/>
    <n v="0"/>
  </r>
  <r>
    <x v="6"/>
    <x v="233"/>
    <n v="1.992"/>
    <n v="0"/>
    <n v="0"/>
    <n v="0.188"/>
    <n v="0"/>
    <n v="0"/>
    <n v="1.083"/>
    <n v="0.36099999999999999"/>
    <n v="0"/>
    <n v="0"/>
    <n v="0.36"/>
    <n v="0"/>
    <n v="0"/>
  </r>
  <r>
    <x v="6"/>
    <x v="234"/>
    <n v="1.9490000000000001"/>
    <n v="0"/>
    <n v="0"/>
    <n v="0"/>
    <n v="0"/>
    <n v="0"/>
    <n v="0.76800000000000002"/>
    <n v="0"/>
    <n v="1.181"/>
    <n v="0"/>
    <n v="0"/>
    <n v="0"/>
    <n v="0"/>
  </r>
  <r>
    <x v="6"/>
    <x v="207"/>
    <n v="1.9460000000000002"/>
    <n v="1.633"/>
    <n v="0"/>
    <n v="0"/>
    <n v="0"/>
    <n v="0"/>
    <n v="0"/>
    <n v="0"/>
    <n v="0"/>
    <n v="0"/>
    <n v="0.1"/>
    <n v="0.21299999999999999"/>
    <n v="0"/>
  </r>
  <r>
    <x v="6"/>
    <x v="209"/>
    <n v="1.7709999999999999"/>
    <n v="0"/>
    <n v="0"/>
    <n v="0"/>
    <n v="1.0289999999999999"/>
    <n v="0"/>
    <n v="0"/>
    <n v="0"/>
    <n v="0.376"/>
    <n v="0"/>
    <n v="0"/>
    <n v="0"/>
    <n v="0.36599999999999999"/>
  </r>
  <r>
    <x v="6"/>
    <x v="230"/>
    <n v="1.7669999999999999"/>
    <n v="0"/>
    <n v="0"/>
    <n v="0"/>
    <n v="0"/>
    <n v="0"/>
    <n v="0"/>
    <n v="0"/>
    <n v="0"/>
    <n v="1.7669999999999999"/>
    <n v="0"/>
    <n v="0"/>
    <n v="0"/>
  </r>
  <r>
    <x v="6"/>
    <x v="229"/>
    <n v="1.71"/>
    <n v="0"/>
    <n v="0"/>
    <n v="0"/>
    <n v="0"/>
    <n v="0"/>
    <n v="0"/>
    <n v="0"/>
    <n v="0"/>
    <n v="0"/>
    <n v="0"/>
    <n v="0"/>
    <n v="1.71"/>
  </r>
  <r>
    <x v="6"/>
    <x v="215"/>
    <n v="1.222"/>
    <n v="0"/>
    <n v="0.53900000000000003"/>
    <n v="0.17799999999999999"/>
    <n v="0.15"/>
    <n v="0"/>
    <n v="0"/>
    <n v="0"/>
    <n v="0"/>
    <n v="0"/>
    <n v="0.35499999999999998"/>
    <n v="0"/>
    <n v="0"/>
  </r>
  <r>
    <x v="6"/>
    <x v="202"/>
    <n v="1.024"/>
    <n v="0"/>
    <n v="0"/>
    <n v="0"/>
    <n v="0"/>
    <n v="1.024"/>
    <n v="0"/>
    <n v="0"/>
    <n v="0"/>
    <n v="0"/>
    <n v="0"/>
    <n v="0"/>
    <n v="0"/>
  </r>
  <r>
    <x v="6"/>
    <x v="182"/>
    <n v="0.629"/>
    <n v="0"/>
    <n v="0"/>
    <n v="0.629"/>
    <n v="0"/>
    <n v="0"/>
    <n v="0"/>
    <n v="0"/>
    <n v="0"/>
    <n v="0"/>
    <n v="0"/>
    <n v="0"/>
    <n v="0"/>
  </r>
  <r>
    <x v="6"/>
    <x v="195"/>
    <n v="0.378"/>
    <n v="0"/>
    <n v="0.20499999999999999"/>
    <n v="0.17299999999999999"/>
    <n v="0"/>
    <n v="0"/>
    <n v="0"/>
    <n v="0"/>
    <n v="0"/>
    <n v="0"/>
    <n v="0"/>
    <n v="0"/>
    <n v="0"/>
  </r>
  <r>
    <x v="6"/>
    <x v="206"/>
    <n v="0.34300000000000003"/>
    <n v="0"/>
    <n v="0"/>
    <n v="0.34300000000000003"/>
    <n v="0"/>
    <n v="0"/>
    <n v="0"/>
    <n v="0"/>
    <n v="0"/>
    <n v="0"/>
    <n v="0"/>
    <n v="0"/>
    <n v="0"/>
  </r>
  <r>
    <x v="6"/>
    <x v="176"/>
    <n v="0"/>
    <n v="0"/>
    <n v="0"/>
    <n v="0"/>
    <n v="0"/>
    <n v="0"/>
    <n v="0"/>
    <n v="0"/>
    <n v="0"/>
    <n v="0"/>
    <n v="0"/>
    <n v="0"/>
    <n v="0"/>
  </r>
  <r>
    <x v="6"/>
    <x v="179"/>
    <n v="0"/>
    <n v="0"/>
    <n v="0"/>
    <n v="0"/>
    <n v="0"/>
    <n v="0"/>
    <n v="0"/>
    <n v="0"/>
    <n v="0"/>
    <n v="0"/>
    <n v="0"/>
    <n v="0"/>
    <n v="0"/>
  </r>
  <r>
    <x v="6"/>
    <x v="180"/>
    <n v="0"/>
    <n v="0"/>
    <n v="0"/>
    <n v="0"/>
    <n v="0"/>
    <n v="0"/>
    <n v="0"/>
    <n v="0"/>
    <n v="0"/>
    <n v="0"/>
    <n v="0"/>
    <n v="0"/>
    <n v="0"/>
  </r>
  <r>
    <x v="6"/>
    <x v="187"/>
    <n v="0"/>
    <n v="0"/>
    <n v="0"/>
    <n v="0"/>
    <n v="0"/>
    <n v="0"/>
    <n v="0"/>
    <n v="0"/>
    <n v="0"/>
    <n v="0"/>
    <n v="0"/>
    <n v="0"/>
    <n v="0"/>
  </r>
  <r>
    <x v="6"/>
    <x v="205"/>
    <n v="0"/>
    <n v="0"/>
    <n v="0"/>
    <n v="0"/>
    <n v="0"/>
    <n v="0"/>
    <n v="0"/>
    <n v="0"/>
    <n v="0"/>
    <n v="0"/>
    <n v="0"/>
    <n v="0"/>
    <n v="0"/>
  </r>
  <r>
    <x v="6"/>
    <x v="210"/>
    <n v="0"/>
    <n v="0"/>
    <n v="0"/>
    <n v="0"/>
    <n v="0"/>
    <n v="0"/>
    <n v="0"/>
    <n v="0"/>
    <n v="0"/>
    <n v="0"/>
    <n v="0"/>
    <n v="0"/>
    <n v="0"/>
  </r>
  <r>
    <x v="6"/>
    <x v="211"/>
    <n v="0"/>
    <n v="0"/>
    <n v="0"/>
    <n v="0"/>
    <n v="0"/>
    <n v="0"/>
    <n v="0"/>
    <n v="0"/>
    <n v="0"/>
    <n v="0"/>
    <n v="0"/>
    <n v="0"/>
    <n v="0"/>
  </r>
  <r>
    <x v="6"/>
    <x v="213"/>
    <n v="0"/>
    <n v="0"/>
    <n v="0"/>
    <n v="0"/>
    <n v="0"/>
    <n v="0"/>
    <n v="0"/>
    <n v="0"/>
    <n v="0"/>
    <n v="0"/>
    <n v="0"/>
    <n v="0"/>
    <n v="0"/>
  </r>
  <r>
    <x v="6"/>
    <x v="217"/>
    <n v="0"/>
    <n v="0"/>
    <n v="0"/>
    <n v="0"/>
    <n v="0"/>
    <n v="0"/>
    <n v="0"/>
    <n v="0"/>
    <n v="0"/>
    <n v="0"/>
    <n v="0"/>
    <n v="0"/>
    <n v="0"/>
  </r>
  <r>
    <x v="6"/>
    <x v="218"/>
    <n v="0"/>
    <n v="0"/>
    <n v="0"/>
    <n v="0"/>
    <n v="0"/>
    <n v="0"/>
    <n v="0"/>
    <n v="0"/>
    <n v="0"/>
    <n v="0"/>
    <n v="0"/>
    <n v="0"/>
    <n v="0"/>
  </r>
  <r>
    <x v="6"/>
    <x v="221"/>
    <n v="0"/>
    <n v="0"/>
    <n v="0"/>
    <n v="0"/>
    <n v="0"/>
    <n v="0"/>
    <n v="0"/>
    <n v="0"/>
    <n v="0"/>
    <n v="0"/>
    <n v="0"/>
    <n v="0"/>
    <n v="0"/>
  </r>
  <r>
    <x v="6"/>
    <x v="224"/>
    <n v="0"/>
    <n v="0"/>
    <n v="0"/>
    <n v="0"/>
    <n v="0"/>
    <n v="0"/>
    <n v="0"/>
    <n v="0"/>
    <n v="0"/>
    <n v="0"/>
    <n v="0"/>
    <n v="0"/>
    <n v="0"/>
  </r>
  <r>
    <x v="6"/>
    <x v="225"/>
    <n v="0"/>
    <n v="0"/>
    <n v="0"/>
    <n v="0"/>
    <n v="0"/>
    <n v="0"/>
    <n v="0"/>
    <n v="0"/>
    <n v="0"/>
    <n v="0"/>
    <n v="0"/>
    <n v="0"/>
    <n v="0"/>
  </r>
  <r>
    <x v="6"/>
    <x v="226"/>
    <n v="0"/>
    <n v="0"/>
    <n v="0"/>
    <n v="0"/>
    <n v="0"/>
    <n v="0"/>
    <n v="0"/>
    <n v="0"/>
    <n v="0"/>
    <n v="0"/>
    <n v="0"/>
    <n v="0"/>
    <n v="0"/>
  </r>
  <r>
    <x v="6"/>
    <x v="232"/>
    <n v="0"/>
    <n v="0"/>
    <n v="0"/>
    <n v="0"/>
    <n v="0"/>
    <n v="0"/>
    <n v="0"/>
    <n v="0"/>
    <n v="0"/>
    <n v="0"/>
    <n v="0"/>
    <n v="0"/>
    <n v="0"/>
  </r>
  <r>
    <x v="6"/>
    <x v="235"/>
    <n v="0"/>
    <n v="0"/>
    <n v="0"/>
    <n v="0"/>
    <n v="0"/>
    <n v="0"/>
    <n v="0"/>
    <n v="0"/>
    <n v="0"/>
    <n v="0"/>
    <n v="0"/>
    <n v="0"/>
    <n v="0"/>
  </r>
  <r>
    <x v="6"/>
    <x v="236"/>
    <n v="0"/>
    <n v="0"/>
    <n v="0"/>
    <n v="0"/>
    <n v="0"/>
    <n v="0"/>
    <n v="0"/>
    <n v="0"/>
    <n v="0"/>
    <n v="0"/>
    <n v="0"/>
    <n v="0"/>
    <n v="0"/>
  </r>
  <r>
    <x v="6"/>
    <x v="237"/>
    <n v="0"/>
    <n v="0"/>
    <n v="0"/>
    <n v="0"/>
    <n v="0"/>
    <n v="0"/>
    <n v="0"/>
    <n v="0"/>
    <n v="0"/>
    <n v="0"/>
    <n v="0"/>
    <n v="0"/>
    <n v="0"/>
  </r>
  <r>
    <x v="7"/>
    <x v="0"/>
    <n v="25732865.100000001"/>
    <n v="2177447.54"/>
    <n v="2046696.04"/>
    <n v="2002767.2209999999"/>
    <n v="1943142.983"/>
    <n v="2186454.2000000002"/>
    <n v="1967464.402"/>
    <n v="2068723.355"/>
    <n v="2422230.5249999999"/>
    <n v="2355319.9739999999"/>
    <n v="2105228.36"/>
    <n v="2115552.5249999999"/>
    <n v="2341837.9750000001"/>
  </r>
  <r>
    <x v="7"/>
    <x v="1"/>
    <n v="25411700.164999999"/>
    <n v="2579306.929"/>
    <n v="1907231.17"/>
    <n v="2187297.8110000002"/>
    <n v="2242702.5189999999"/>
    <n v="2164188.6090000002"/>
    <n v="2162422.2220000001"/>
    <n v="2098864.4240000001"/>
    <n v="2128991.807"/>
    <n v="2076112.372"/>
    <n v="1696886.9269999999"/>
    <n v="2028885.8959999999"/>
    <n v="2138809.4789999998"/>
  </r>
  <r>
    <x v="7"/>
    <x v="3"/>
    <n v="23482149.673"/>
    <n v="1609562.632"/>
    <n v="1838284.024"/>
    <n v="2162555.514"/>
    <n v="2094460.9539999999"/>
    <n v="1964621.577"/>
    <n v="1909686.466"/>
    <n v="1891456.3910000001"/>
    <n v="1850194.95"/>
    <n v="1935490.96"/>
    <n v="1955330.69"/>
    <n v="1972933.7590000001"/>
    <n v="2297571.7560000001"/>
  </r>
  <r>
    <x v="7"/>
    <x v="2"/>
    <n v="13609217.103999998"/>
    <n v="1190570.155"/>
    <n v="1202821.081"/>
    <n v="993065.24600000004"/>
    <n v="1121576.9890000001"/>
    <n v="956467.34400000004"/>
    <n v="900770.21499999997"/>
    <n v="1146450.0560000001"/>
    <n v="1010897.817"/>
    <n v="1232761.8529999999"/>
    <n v="1268661.179"/>
    <n v="1358281.8289999999"/>
    <n v="1226893.3400000001"/>
  </r>
  <r>
    <x v="7"/>
    <x v="4"/>
    <n v="13464951.01"/>
    <n v="1151298.1969999999"/>
    <n v="1008353.736"/>
    <n v="1170553.2169999999"/>
    <n v="1243153.3859999999"/>
    <n v="1231306.4010000001"/>
    <n v="1109455.628"/>
    <n v="1311317.0209999999"/>
    <n v="1000411.314"/>
    <n v="1122072.439"/>
    <n v="910897.75100000005"/>
    <n v="1046618.611"/>
    <n v="1159513.3089999999"/>
  </r>
  <r>
    <x v="7"/>
    <x v="5"/>
    <n v="12945259.546"/>
    <n v="894522.25899999996"/>
    <n v="947451.43599999999"/>
    <n v="1201117.906"/>
    <n v="1088579.4839999999"/>
    <n v="1154002.852"/>
    <n v="1100830.074"/>
    <n v="1173363.652"/>
    <n v="1109775.3999999999"/>
    <n v="946875.049"/>
    <n v="1159669.3700000001"/>
    <n v="1020764.1090000001"/>
    <n v="1148307.9550000001"/>
  </r>
  <r>
    <x v="7"/>
    <x v="21"/>
    <n v="10076090.702000001"/>
    <n v="832727.59299999999"/>
    <n v="839600.90599999996"/>
    <n v="970244.36499999999"/>
    <n v="809231.79599999997"/>
    <n v="839653.80200000003"/>
    <n v="892138.06099999999"/>
    <n v="954040.62100000004"/>
    <n v="832103.73300000001"/>
    <n v="875810.69499999995"/>
    <n v="753153.09299999999"/>
    <n v="773231.01599999995"/>
    <n v="704155.02099999995"/>
  </r>
  <r>
    <x v="7"/>
    <x v="7"/>
    <n v="8584303.5329999998"/>
    <n v="653966.446"/>
    <n v="582931.80200000003"/>
    <n v="788369.77399999998"/>
    <n v="799987.12899999996"/>
    <n v="814633.33100000001"/>
    <n v="804273.61100000003"/>
    <n v="623743.59400000004"/>
    <n v="691224.31799999997"/>
    <n v="605482.08900000004"/>
    <n v="680864.12399999995"/>
    <n v="724637.576"/>
    <n v="814189.73899999994"/>
  </r>
  <r>
    <x v="7"/>
    <x v="8"/>
    <n v="7731589.6940000001"/>
    <n v="528843.57499999995"/>
    <n v="539076.26599999995"/>
    <n v="602183.02300000004"/>
    <n v="664852.55700000003"/>
    <n v="670417.89399999997"/>
    <n v="723762.75199999998"/>
    <n v="612335.51399999997"/>
    <n v="663186.62899999996"/>
    <n v="653933.95499999996"/>
    <n v="695520.12699999998"/>
    <n v="678212.30200000003"/>
    <n v="699265.1"/>
  </r>
  <r>
    <x v="7"/>
    <x v="6"/>
    <n v="7196349.7749999994"/>
    <n v="587575.48"/>
    <n v="612558.93900000001"/>
    <n v="715924.46699999995"/>
    <n v="682819.83"/>
    <n v="477282.27299999999"/>
    <n v="574456.95700000005"/>
    <n v="666980.12300000002"/>
    <n v="546194.74199999997"/>
    <n v="723122.16799999995"/>
    <n v="474721.82400000002"/>
    <n v="576991.25699999998"/>
    <n v="557721.71499999997"/>
  </r>
  <r>
    <x v="7"/>
    <x v="9"/>
    <n v="6293257.0439999988"/>
    <n v="460046.10800000001"/>
    <n v="507574.63699999999"/>
    <n v="519363.65100000001"/>
    <n v="701206.54299999995"/>
    <n v="500683.30499999999"/>
    <n v="566812.45299999998"/>
    <n v="482059.66800000001"/>
    <n v="488175.83899999998"/>
    <n v="459993.21399999998"/>
    <n v="488953.00900000002"/>
    <n v="549644.95299999998"/>
    <n v="568743.66399999999"/>
  </r>
  <r>
    <x v="7"/>
    <x v="11"/>
    <n v="6195865.4179999996"/>
    <n v="423201.728"/>
    <n v="423754.99699999997"/>
    <n v="638582.55200000003"/>
    <n v="637199.74"/>
    <n v="561786.77500000002"/>
    <n v="476641.87099999998"/>
    <n v="518458.34499999997"/>
    <n v="493036.29499999998"/>
    <n v="497570.74"/>
    <n v="470551.20899999997"/>
    <n v="512807.25"/>
    <n v="542273.91599999997"/>
  </r>
  <r>
    <x v="7"/>
    <x v="19"/>
    <n v="4993377.3309999993"/>
    <n v="284230.951"/>
    <n v="167744.61900000001"/>
    <n v="220726.505"/>
    <n v="301410.69099999999"/>
    <n v="510836.61200000002"/>
    <n v="823851.50199999998"/>
    <n v="165409.50099999999"/>
    <n v="167174.44"/>
    <n v="465754.826"/>
    <n v="351719.36900000001"/>
    <n v="1177310.0589999999"/>
    <n v="357208.25599999999"/>
  </r>
  <r>
    <x v="7"/>
    <x v="27"/>
    <n v="4371045.9580000006"/>
    <n v="278610.04300000001"/>
    <n v="381276.25400000002"/>
    <n v="372967.11900000001"/>
    <n v="219612.13399999999"/>
    <n v="485472.299"/>
    <n v="411078.859"/>
    <n v="399884.60100000002"/>
    <n v="318226.25099999999"/>
    <n v="430027.37099999998"/>
    <n v="411938.92099999997"/>
    <n v="335788.16"/>
    <n v="326163.946"/>
  </r>
  <r>
    <x v="7"/>
    <x v="13"/>
    <n v="4295993.438000001"/>
    <n v="412431.30300000001"/>
    <n v="285181.201"/>
    <n v="327646.70500000002"/>
    <n v="382083.538"/>
    <n v="432047.7"/>
    <n v="394135.88799999998"/>
    <n v="364385.495"/>
    <n v="308040.89600000001"/>
    <n v="346143.15899999999"/>
    <n v="351482.58899999998"/>
    <n v="310194.02399999998"/>
    <n v="382220.94"/>
  </r>
  <r>
    <x v="7"/>
    <x v="10"/>
    <n v="4017368.585"/>
    <n v="318949.163"/>
    <n v="336517.87599999999"/>
    <n v="377292.28399999999"/>
    <n v="345819.45799999998"/>
    <n v="315671.7"/>
    <n v="332890.95"/>
    <n v="324503.924"/>
    <n v="306328.61499999999"/>
    <n v="337711.56"/>
    <n v="321528.68699999998"/>
    <n v="325991.49800000002"/>
    <n v="374162.87"/>
  </r>
  <r>
    <x v="7"/>
    <x v="12"/>
    <n v="3618174.5539999995"/>
    <n v="329410.02"/>
    <n v="239383.595"/>
    <n v="390773.66200000001"/>
    <n v="322932.57199999999"/>
    <n v="300040.81199999998"/>
    <n v="285797.98100000003"/>
    <n v="292288.35100000002"/>
    <n v="291411.23599999998"/>
    <n v="303338.283"/>
    <n v="349976.16100000002"/>
    <n v="233356.519"/>
    <n v="279465.36200000002"/>
  </r>
  <r>
    <x v="7"/>
    <x v="17"/>
    <n v="3540608.4330000002"/>
    <n v="300569.72100000002"/>
    <n v="247761.603"/>
    <n v="325979.25900000002"/>
    <n v="313474.52899999998"/>
    <n v="258865.29"/>
    <n v="310814.821"/>
    <n v="294041.935"/>
    <n v="268624.90899999999"/>
    <n v="345984.68300000002"/>
    <n v="327634.88900000002"/>
    <n v="248102.41200000001"/>
    <n v="298754.38199999998"/>
  </r>
  <r>
    <x v="7"/>
    <x v="24"/>
    <n v="3485287.5140000004"/>
    <n v="237650.34400000001"/>
    <n v="197834.41399999999"/>
    <n v="203382.476"/>
    <n v="207284.08100000001"/>
    <n v="330804.81199999998"/>
    <n v="339848.54200000002"/>
    <n v="166112.88699999999"/>
    <n v="212383.549"/>
    <n v="363545.25400000002"/>
    <n v="265061.48"/>
    <n v="632738.14500000002"/>
    <n v="328641.53000000003"/>
  </r>
  <r>
    <x v="7"/>
    <x v="14"/>
    <n v="3481907.9460000005"/>
    <n v="249772.88500000001"/>
    <n v="274201.43699999998"/>
    <n v="363731.76400000002"/>
    <n v="316381.45400000003"/>
    <n v="273840.26400000002"/>
    <n v="301516.15100000001"/>
    <n v="273238.29800000001"/>
    <n v="268122.00900000002"/>
    <n v="292801.26199999999"/>
    <n v="289631.59100000001"/>
    <n v="263241.67700000003"/>
    <n v="315429.15399999998"/>
  </r>
  <r>
    <x v="7"/>
    <x v="16"/>
    <n v="3252300.3859999999"/>
    <n v="217133.27100000001"/>
    <n v="241296.27900000001"/>
    <n v="315239.88299999997"/>
    <n v="261786.639"/>
    <n v="281530.74599999998"/>
    <n v="255381.21599999999"/>
    <n v="262141.40700000001"/>
    <n v="234069.321"/>
    <n v="302894.03499999997"/>
    <n v="293646.87699999998"/>
    <n v="278348.45600000001"/>
    <n v="308832.25599999999"/>
  </r>
  <r>
    <x v="7"/>
    <x v="26"/>
    <n v="3062733.4220000003"/>
    <n v="255601.71900000001"/>
    <n v="231287.51800000001"/>
    <n v="205844.17600000001"/>
    <n v="352908.27600000001"/>
    <n v="347399.40299999999"/>
    <n v="202331.16899999999"/>
    <n v="179064.505"/>
    <n v="251773.28599999999"/>
    <n v="301618.97700000001"/>
    <n v="231341.54"/>
    <n v="223870.288"/>
    <n v="279692.565"/>
  </r>
  <r>
    <x v="7"/>
    <x v="23"/>
    <n v="2924658.9620000003"/>
    <n v="215764.56400000001"/>
    <n v="211024.45"/>
    <n v="185452.94399999999"/>
    <n v="218592.15"/>
    <n v="256842.236"/>
    <n v="291910.98599999998"/>
    <n v="315098.17599999998"/>
    <n v="239898.85800000001"/>
    <n v="252094.78200000001"/>
    <n v="247988.89799999999"/>
    <n v="228397.07500000001"/>
    <n v="261593.84299999999"/>
  </r>
  <r>
    <x v="7"/>
    <x v="22"/>
    <n v="2514897.6139999996"/>
    <n v="194232.27100000001"/>
    <n v="221132.89799999999"/>
    <n v="221006.84"/>
    <n v="222392.125"/>
    <n v="208465.99"/>
    <n v="205127.71299999999"/>
    <n v="198232.685"/>
    <n v="151632.27799999999"/>
    <n v="209407.94899999999"/>
    <n v="229888.929"/>
    <n v="215302.52799999999"/>
    <n v="238075.408"/>
  </r>
  <r>
    <x v="7"/>
    <x v="18"/>
    <n v="2429326.6239999998"/>
    <n v="219401.59299999999"/>
    <n v="197863.78099999999"/>
    <n v="166199.49100000001"/>
    <n v="177040.04399999999"/>
    <n v="194455.916"/>
    <n v="207015.49799999999"/>
    <n v="282693.74099999998"/>
    <n v="256408.34599999999"/>
    <n v="236593.147"/>
    <n v="173962.549"/>
    <n v="166492.068"/>
    <n v="151200.45000000001"/>
  </r>
  <r>
    <x v="7"/>
    <x v="30"/>
    <n v="2091866.5690000001"/>
    <n v="180745.49400000001"/>
    <n v="157040.546"/>
    <n v="202374.51300000001"/>
    <n v="178082.13"/>
    <n v="174495.91699999999"/>
    <n v="181377.361"/>
    <n v="148929.337"/>
    <n v="217076.49100000001"/>
    <n v="129144.23699999999"/>
    <n v="213603.842"/>
    <n v="146916.10699999999"/>
    <n v="162080.59400000001"/>
  </r>
  <r>
    <x v="7"/>
    <x v="29"/>
    <n v="2091600.314"/>
    <n v="160755.53599999999"/>
    <n v="152776.13500000001"/>
    <n v="170376.47700000001"/>
    <n v="163578.03400000001"/>
    <n v="186069.054"/>
    <n v="177663.23300000001"/>
    <n v="174682.74900000001"/>
    <n v="191595.42"/>
    <n v="169947.51800000001"/>
    <n v="190217.34099999999"/>
    <n v="167276.43299999999"/>
    <n v="186662.38399999999"/>
  </r>
  <r>
    <x v="7"/>
    <x v="38"/>
    <n v="2078118.273"/>
    <n v="152226.351"/>
    <n v="146470.628"/>
    <n v="151774.783"/>
    <n v="188496.33300000001"/>
    <n v="191882.07699999999"/>
    <n v="167751.44399999999"/>
    <n v="176778.408"/>
    <n v="209904.111"/>
    <n v="178306.54300000001"/>
    <n v="175470.141"/>
    <n v="152505.33499999999"/>
    <n v="186552.11900000001"/>
  </r>
  <r>
    <x v="7"/>
    <x v="28"/>
    <n v="2071303.8050000002"/>
    <n v="116017.18"/>
    <n v="143647.179"/>
    <n v="218329.77100000001"/>
    <n v="205664.99600000001"/>
    <n v="152875.29800000001"/>
    <n v="173899.978"/>
    <n v="170584.25700000001"/>
    <n v="160321.54300000001"/>
    <n v="167393.53599999999"/>
    <n v="174367.02499999999"/>
    <n v="206795.875"/>
    <n v="181407.16699999999"/>
  </r>
  <r>
    <x v="7"/>
    <x v="31"/>
    <n v="1895578.9969999997"/>
    <n v="147938.55600000001"/>
    <n v="147801.647"/>
    <n v="181251.84899999999"/>
    <n v="197874.76199999999"/>
    <n v="153125.58199999999"/>
    <n v="146349.83600000001"/>
    <n v="162824.22"/>
    <n v="142371.19399999999"/>
    <n v="150464.09899999999"/>
    <n v="141088.83199999999"/>
    <n v="175793.95600000001"/>
    <n v="148694.46400000001"/>
  </r>
  <r>
    <x v="7"/>
    <x v="15"/>
    <n v="1839058.1440000001"/>
    <n v="86875.034"/>
    <n v="93153.141000000003"/>
    <n v="112611.405"/>
    <n v="140675.44699999999"/>
    <n v="154592.58499999999"/>
    <n v="198017.22500000001"/>
    <n v="144420.36300000001"/>
    <n v="183217.69899999999"/>
    <n v="181045.86799999999"/>
    <n v="204416.35800000001"/>
    <n v="147086.82"/>
    <n v="192946.19899999999"/>
  </r>
  <r>
    <x v="7"/>
    <x v="25"/>
    <n v="1535279.9880000001"/>
    <n v="160054.92300000001"/>
    <n v="125198.936"/>
    <n v="156676.753"/>
    <n v="123822.41499999999"/>
    <n v="128593.679"/>
    <n v="136812.08799999999"/>
    <n v="102985.16899999999"/>
    <n v="124124.443"/>
    <n v="119761.549"/>
    <n v="90956.070999999996"/>
    <n v="120702.715"/>
    <n v="145591.247"/>
  </r>
  <r>
    <x v="7"/>
    <x v="34"/>
    <n v="1422248.6539999999"/>
    <n v="102255.618"/>
    <n v="94892.29"/>
    <n v="122809.788"/>
    <n v="135470.34700000001"/>
    <n v="131610.505"/>
    <n v="130180.36500000001"/>
    <n v="111641.349"/>
    <n v="132336.166"/>
    <n v="129792.874"/>
    <n v="100277.569"/>
    <n v="110249.22500000001"/>
    <n v="120732.558"/>
  </r>
  <r>
    <x v="7"/>
    <x v="20"/>
    <n v="1286531.6240000001"/>
    <n v="128811.488"/>
    <n v="79169.922999999995"/>
    <n v="85453.565000000002"/>
    <n v="96493.085999999996"/>
    <n v="121126.72"/>
    <n v="109873.09299999999"/>
    <n v="97294.327000000005"/>
    <n v="110216.912"/>
    <n v="95044.452000000005"/>
    <n v="97710.315000000002"/>
    <n v="128967.03"/>
    <n v="136370.71299999999"/>
  </r>
  <r>
    <x v="7"/>
    <x v="35"/>
    <n v="1236515.5"/>
    <n v="91305.835999999996"/>
    <n v="84420.801999999996"/>
    <n v="107668.473"/>
    <n v="107755.857"/>
    <n v="95290.41"/>
    <n v="106060.913"/>
    <n v="87910.815000000002"/>
    <n v="89794.103000000003"/>
    <n v="121935.962"/>
    <n v="106669.32799999999"/>
    <n v="105091.827"/>
    <n v="132611.174"/>
  </r>
  <r>
    <x v="7"/>
    <x v="36"/>
    <n v="1222772.0290000001"/>
    <n v="140176.071"/>
    <n v="106291.755"/>
    <n v="111743.712"/>
    <n v="131076.71799999999"/>
    <n v="92950.078999999998"/>
    <n v="93656.347999999998"/>
    <n v="92275.755000000005"/>
    <n v="90956.195000000007"/>
    <n v="98617.197"/>
    <n v="81899.815000000002"/>
    <n v="97452.803"/>
    <n v="85675.581000000006"/>
  </r>
  <r>
    <x v="7"/>
    <x v="46"/>
    <n v="1208970.253"/>
    <n v="100244.977"/>
    <n v="87128.736999999994"/>
    <n v="109312.80499999999"/>
    <n v="84521.361000000004"/>
    <n v="94486.13"/>
    <n v="97829.024999999994"/>
    <n v="96732.35"/>
    <n v="73021.37"/>
    <n v="114566.842"/>
    <n v="121548.49"/>
    <n v="75719.421000000002"/>
    <n v="153858.745"/>
  </r>
  <r>
    <x v="7"/>
    <x v="39"/>
    <n v="1188440.6680000001"/>
    <n v="128495.652"/>
    <n v="108460.034"/>
    <n v="111598.56299999999"/>
    <n v="105652.929"/>
    <n v="91878.86"/>
    <n v="91268.789000000004"/>
    <n v="107247.03999999999"/>
    <n v="89902.971999999994"/>
    <n v="90259.569000000003"/>
    <n v="67683.334000000003"/>
    <n v="102970.73"/>
    <n v="93022.195999999996"/>
  </r>
  <r>
    <x v="7"/>
    <x v="40"/>
    <n v="1156682.4620000001"/>
    <n v="97553.543999999994"/>
    <n v="68452.269"/>
    <n v="68457.523000000001"/>
    <n v="69042.557000000001"/>
    <n v="68496.520999999993"/>
    <n v="103959.484"/>
    <n v="33715.339"/>
    <n v="39158.290999999997"/>
    <n v="78965.993000000002"/>
    <n v="68431.019"/>
    <n v="324043.82699999999"/>
    <n v="136406.095"/>
  </r>
  <r>
    <x v="7"/>
    <x v="44"/>
    <n v="1074489.7860000001"/>
    <n v="97138.312999999995"/>
    <n v="72162.032999999996"/>
    <n v="134898.79"/>
    <n v="101721.21"/>
    <n v="60853.226000000002"/>
    <n v="81651.073000000004"/>
    <n v="93105.31"/>
    <n v="79793.982999999993"/>
    <n v="116703.65"/>
    <n v="64876.695"/>
    <n v="83041.414000000004"/>
    <n v="88544.089000000007"/>
  </r>
  <r>
    <x v="7"/>
    <x v="48"/>
    <n v="1059804.4990000001"/>
    <n v="71559.214999999997"/>
    <n v="46999.864000000001"/>
    <n v="90409.962"/>
    <n v="78794.298999999999"/>
    <n v="83477.845000000001"/>
    <n v="89296.815000000002"/>
    <n v="110454.432"/>
    <n v="76821.051000000007"/>
    <n v="92887.903000000006"/>
    <n v="141131.905"/>
    <n v="83687.403000000006"/>
    <n v="94283.804999999993"/>
  </r>
  <r>
    <x v="7"/>
    <x v="43"/>
    <n v="942508.52400000009"/>
    <n v="72137.413"/>
    <n v="85782.604999999996"/>
    <n v="84741.595000000001"/>
    <n v="74775.801000000007"/>
    <n v="93338.948999999993"/>
    <n v="93311.115000000005"/>
    <n v="81182.759999999995"/>
    <n v="64787.588000000003"/>
    <n v="76173.216"/>
    <n v="70037.509999999995"/>
    <n v="73361.804999999993"/>
    <n v="72878.167000000001"/>
  </r>
  <r>
    <x v="7"/>
    <x v="41"/>
    <n v="924505.23300000001"/>
    <n v="69986"/>
    <n v="114259.292"/>
    <n v="38664.091999999997"/>
    <n v="54648.303"/>
    <n v="84088.251999999993"/>
    <n v="87800.57"/>
    <n v="54130.000999999997"/>
    <n v="95266.994000000006"/>
    <n v="122699.685"/>
    <n v="100233.774"/>
    <n v="50290.144999999997"/>
    <n v="52438.125"/>
  </r>
  <r>
    <x v="7"/>
    <x v="47"/>
    <n v="921367.08699999994"/>
    <n v="60706.076999999997"/>
    <n v="65718.588000000003"/>
    <n v="100980.523"/>
    <n v="70170"/>
    <n v="86916.659"/>
    <n v="77791.673999999999"/>
    <n v="77119.25"/>
    <n v="74482.531000000003"/>
    <n v="75774.327000000005"/>
    <n v="72803.005999999994"/>
    <n v="59969.639000000003"/>
    <n v="98934.812999999995"/>
  </r>
  <r>
    <x v="7"/>
    <x v="58"/>
    <n v="891469.28399999999"/>
    <n v="81489.001000000004"/>
    <n v="79601.597999999998"/>
    <n v="85318.851999999999"/>
    <n v="80587.418999999994"/>
    <n v="77098.216"/>
    <n v="72063.192999999999"/>
    <n v="76757.900999999998"/>
    <n v="85650.172999999995"/>
    <n v="74468.156000000003"/>
    <n v="58577.425000000003"/>
    <n v="54104.904999999999"/>
    <n v="65752.445000000007"/>
  </r>
  <r>
    <x v="7"/>
    <x v="50"/>
    <n v="868904.86"/>
    <n v="90111.592000000004"/>
    <n v="40803.555999999997"/>
    <n v="48577.652000000002"/>
    <n v="96130.463000000003"/>
    <n v="36275.972000000002"/>
    <n v="99234.842999999993"/>
    <n v="86474.414000000004"/>
    <n v="80129.649000000005"/>
    <n v="37225.415000000001"/>
    <n v="83633.168999999994"/>
    <n v="56588.107000000004"/>
    <n v="113720.02800000001"/>
  </r>
  <r>
    <x v="7"/>
    <x v="32"/>
    <n v="846432.48699999985"/>
    <n v="59453.044000000002"/>
    <n v="48734.495000000003"/>
    <n v="69170.69"/>
    <n v="63614.720000000001"/>
    <n v="66191.418000000005"/>
    <n v="83407.388999999996"/>
    <n v="90654.290999999997"/>
    <n v="91003.054999999993"/>
    <n v="79255.941999999995"/>
    <n v="68480.498999999996"/>
    <n v="62851.851999999999"/>
    <n v="63615.091999999997"/>
  </r>
  <r>
    <x v="7"/>
    <x v="42"/>
    <n v="815778.74899999995"/>
    <n v="61848.928"/>
    <n v="51573.309000000001"/>
    <n v="62555.712"/>
    <n v="65036.118999999999"/>
    <n v="70377.671000000002"/>
    <n v="65036.321000000004"/>
    <n v="77857.976999999999"/>
    <n v="81347.034"/>
    <n v="65672.72"/>
    <n v="81402.843999999997"/>
    <n v="63093.101999999999"/>
    <n v="69977.012000000002"/>
  </r>
  <r>
    <x v="7"/>
    <x v="37"/>
    <n v="812679.402"/>
    <n v="105537.088"/>
    <n v="55667.154999999999"/>
    <n v="42947.64"/>
    <n v="73638.648000000001"/>
    <n v="68238.203999999998"/>
    <n v="54447.800999999999"/>
    <n v="87758.728000000003"/>
    <n v="69455.725999999995"/>
    <n v="66792.581000000006"/>
    <n v="42877.472999999998"/>
    <n v="79344.36"/>
    <n v="65973.998000000007"/>
  </r>
  <r>
    <x v="7"/>
    <x v="54"/>
    <n v="764097.16999999993"/>
    <n v="52614.178"/>
    <n v="55500.964"/>
    <n v="66710.538"/>
    <n v="75844.551999999996"/>
    <n v="101320.088"/>
    <n v="76494.789999999994"/>
    <n v="84746.22"/>
    <n v="79617.591"/>
    <n v="36332.319000000003"/>
    <n v="32632.263999999999"/>
    <n v="40675.654000000002"/>
    <n v="61608.012000000002"/>
  </r>
  <r>
    <x v="7"/>
    <x v="51"/>
    <n v="638135.05799999996"/>
    <n v="35106.970999999998"/>
    <n v="42704.449000000001"/>
    <n v="50089.033000000003"/>
    <n v="42652.703000000001"/>
    <n v="54153.182000000001"/>
    <n v="58369.112999999998"/>
    <n v="38995.750999999997"/>
    <n v="43068.457000000002"/>
    <n v="50717.072"/>
    <n v="72961.072"/>
    <n v="68377.691000000006"/>
    <n v="80939.563999999998"/>
  </r>
  <r>
    <x v="7"/>
    <x v="49"/>
    <n v="555550.03700000001"/>
    <n v="48856.476000000002"/>
    <n v="10247.957"/>
    <n v="8865.2270000000008"/>
    <n v="9941.1350000000002"/>
    <n v="13044.325000000001"/>
    <n v="89793.108999999997"/>
    <n v="38779.491000000002"/>
    <n v="14664.927"/>
    <n v="67324.034"/>
    <n v="12541.815000000001"/>
    <n v="89563.334000000003"/>
    <n v="151928.20699999999"/>
  </r>
  <r>
    <x v="7"/>
    <x v="53"/>
    <n v="482575.826"/>
    <n v="43475.050999999999"/>
    <n v="48628.309000000001"/>
    <n v="26964.441999999999"/>
    <n v="45571.072"/>
    <n v="18334.400000000001"/>
    <n v="38513.072"/>
    <n v="42385.701999999997"/>
    <n v="39402.938000000002"/>
    <n v="43132.752"/>
    <n v="48610.63"/>
    <n v="46340.978999999999"/>
    <n v="41216.478999999999"/>
  </r>
  <r>
    <x v="7"/>
    <x v="57"/>
    <n v="476877.43100000004"/>
    <n v="29470.327000000001"/>
    <n v="35394.266000000003"/>
    <n v="10501.249"/>
    <n v="7784.5460000000003"/>
    <n v="15767.865"/>
    <n v="67855.366999999998"/>
    <n v="38697.79"/>
    <n v="63645.468999999997"/>
    <n v="65988.322"/>
    <n v="56150.292999999998"/>
    <n v="33309.482000000004"/>
    <n v="52312.455000000002"/>
  </r>
  <r>
    <x v="7"/>
    <x v="69"/>
    <n v="438795.04499999993"/>
    <n v="36067.332999999999"/>
    <n v="44627.42"/>
    <n v="35093.887999999999"/>
    <n v="41712.203000000001"/>
    <n v="40945.574000000001"/>
    <n v="37407.623"/>
    <n v="32888.737999999998"/>
    <n v="41912.555999999997"/>
    <n v="28375.767"/>
    <n v="30758.718000000001"/>
    <n v="30311.43"/>
    <n v="38693.794999999998"/>
  </r>
  <r>
    <x v="7"/>
    <x v="55"/>
    <n v="407735.97499999998"/>
    <n v="31324.565999999999"/>
    <n v="39185.970999999998"/>
    <n v="35691.571000000004"/>
    <n v="33814.089999999997"/>
    <n v="31389.294000000002"/>
    <n v="15292.92"/>
    <n v="46999.381999999998"/>
    <n v="39307.012999999999"/>
    <n v="32251.561000000002"/>
    <n v="27976.721000000001"/>
    <n v="34232.258999999998"/>
    <n v="40270.627"/>
  </r>
  <r>
    <x v="7"/>
    <x v="66"/>
    <n v="384090.45400000003"/>
    <n v="37653.567999999999"/>
    <n v="11356.591"/>
    <n v="31896.161"/>
    <n v="38807.510999999999"/>
    <n v="21113.56"/>
    <n v="43997.110999999997"/>
    <n v="37636.463000000003"/>
    <n v="46813.659"/>
    <n v="30583.127"/>
    <n v="22890.858"/>
    <n v="28088.678"/>
    <n v="33253.167000000001"/>
  </r>
  <r>
    <x v="7"/>
    <x v="137"/>
    <n v="372639.02899999992"/>
    <n v="80.326999999999998"/>
    <n v="19.722000000000001"/>
    <n v="40552.190999999999"/>
    <n v="285.714"/>
    <n v="47342.546999999999"/>
    <n v="149466.60500000001"/>
    <n v="66485.835999999996"/>
    <n v="5797.5730000000003"/>
    <n v="55371"/>
    <n v="1421.067"/>
    <n v="5349.3549999999996"/>
    <n v="467.09199999999998"/>
  </r>
  <r>
    <x v="7"/>
    <x v="63"/>
    <n v="354963.73499999999"/>
    <n v="35794.743999999999"/>
    <n v="12572.833000000001"/>
    <n v="18765.975999999999"/>
    <n v="24494.651999999998"/>
    <n v="62440.495999999999"/>
    <n v="33129.828000000001"/>
    <n v="24391.866999999998"/>
    <n v="24240.620999999999"/>
    <n v="26127.941999999999"/>
    <n v="25138.077000000001"/>
    <n v="29612.507000000001"/>
    <n v="38254.192000000003"/>
  </r>
  <r>
    <x v="7"/>
    <x v="62"/>
    <n v="329970.43400000001"/>
    <n v="22250.045999999998"/>
    <n v="20219.056"/>
    <n v="28283.862000000001"/>
    <n v="27384.366000000002"/>
    <n v="38662.152999999998"/>
    <n v="34249.858999999997"/>
    <n v="32551.036"/>
    <n v="37227.021000000001"/>
    <n v="23000.856"/>
    <n v="25049.446"/>
    <n v="15900.46"/>
    <n v="25192.273000000001"/>
  </r>
  <r>
    <x v="7"/>
    <x v="61"/>
    <n v="322354.57900000003"/>
    <n v="22909.34"/>
    <n v="25015.399000000001"/>
    <n v="28185.146000000001"/>
    <n v="32533.955999999998"/>
    <n v="26071.621999999999"/>
    <n v="31706.116000000002"/>
    <n v="24387.267"/>
    <n v="26486.172999999999"/>
    <n v="26597.656999999999"/>
    <n v="24359.984"/>
    <n v="23032.091"/>
    <n v="31069.828000000001"/>
  </r>
  <r>
    <x v="7"/>
    <x v="77"/>
    <n v="312532.59899999999"/>
    <n v="34953.811000000002"/>
    <n v="21830.025000000001"/>
    <n v="28834.174999999999"/>
    <n v="11382.407999999999"/>
    <n v="19070.527999999998"/>
    <n v="38140.095000000001"/>
    <n v="27771.030999999999"/>
    <n v="7933.7380000000003"/>
    <n v="25352.198"/>
    <n v="47814.998"/>
    <n v="23843.254000000001"/>
    <n v="25606.338"/>
  </r>
  <r>
    <x v="7"/>
    <x v="56"/>
    <n v="290260.35399999999"/>
    <n v="13632.924999999999"/>
    <n v="16116.52"/>
    <n v="20339.233"/>
    <n v="15592.013999999999"/>
    <n v="24746.024000000001"/>
    <n v="31081.899000000001"/>
    <n v="42477.3"/>
    <n v="44477.525000000001"/>
    <n v="17095.578000000001"/>
    <n v="15826.221"/>
    <n v="26802.214"/>
    <n v="22072.901000000002"/>
  </r>
  <r>
    <x v="7"/>
    <x v="68"/>
    <n v="289965.08"/>
    <n v="12647.078"/>
    <n v="20788.649000000001"/>
    <n v="14915.394"/>
    <n v="19215.857"/>
    <n v="15021.33"/>
    <n v="10523.071"/>
    <n v="83455.186000000002"/>
    <n v="72042.645000000004"/>
    <n v="13072.549000000001"/>
    <n v="10029.518"/>
    <n v="9087.3320000000003"/>
    <n v="9166.4709999999995"/>
  </r>
  <r>
    <x v="7"/>
    <x v="33"/>
    <n v="283128.41800000001"/>
    <n v="21969.414000000001"/>
    <n v="23857.592000000001"/>
    <n v="24977.760999999999"/>
    <n v="31806.616999999998"/>
    <n v="26428.543000000001"/>
    <n v="20623.071"/>
    <n v="17781.662"/>
    <n v="16087.861999999999"/>
    <n v="27840.720000000001"/>
    <n v="25093.809000000001"/>
    <n v="16790.143"/>
    <n v="29871.223999999998"/>
  </r>
  <r>
    <x v="7"/>
    <x v="65"/>
    <n v="278218.62699999998"/>
    <n v="33665.22"/>
    <n v="16671.669999999998"/>
    <n v="24181.424999999999"/>
    <n v="27570.662"/>
    <n v="88741.661999999997"/>
    <n v="19702.651999999998"/>
    <n v="15078.678"/>
    <n v="10632.746999999999"/>
    <n v="11919.525"/>
    <n v="10328.519"/>
    <n v="12107.041999999999"/>
    <n v="7618.8249999999998"/>
  </r>
  <r>
    <x v="7"/>
    <x v="59"/>
    <n v="275017.66699999996"/>
    <n v="22935.681"/>
    <n v="17165.223999999998"/>
    <n v="21292.362000000001"/>
    <n v="22273.713"/>
    <n v="20506.02"/>
    <n v="20177.875"/>
    <n v="25106.232"/>
    <n v="36522.504000000001"/>
    <n v="21194.681"/>
    <n v="19863.868999999999"/>
    <n v="21478.303"/>
    <n v="26501.203000000001"/>
  </r>
  <r>
    <x v="7"/>
    <x v="67"/>
    <n v="262381.772"/>
    <n v="27953.739000000001"/>
    <n v="28033.118999999999"/>
    <n v="13245.61"/>
    <n v="27170.315999999999"/>
    <n v="26964.82"/>
    <n v="24970.207999999999"/>
    <n v="18834.817999999999"/>
    <n v="17114.383000000002"/>
    <n v="12267.797"/>
    <n v="14126.67"/>
    <n v="27599.65"/>
    <n v="24100.642"/>
  </r>
  <r>
    <x v="7"/>
    <x v="52"/>
    <n v="259010.24599999998"/>
    <n v="6204.3010000000004"/>
    <n v="6520.1260000000002"/>
    <n v="28404.848000000002"/>
    <n v="38413.260999999999"/>
    <n v="21071.798999999999"/>
    <n v="31498.562000000002"/>
    <n v="25157.800999999999"/>
    <n v="20441.262999999999"/>
    <n v="20438.569"/>
    <n v="20042.330000000002"/>
    <n v="15065.931"/>
    <n v="25751.455000000002"/>
  </r>
  <r>
    <x v="7"/>
    <x v="93"/>
    <n v="255096.58200000002"/>
    <n v="29535.063999999998"/>
    <n v="17931.294000000002"/>
    <n v="19420.897000000001"/>
    <n v="23914.991000000002"/>
    <n v="22369.953000000001"/>
    <n v="22312.168000000001"/>
    <n v="22160.901999999998"/>
    <n v="17388.566999999999"/>
    <n v="29199.436000000002"/>
    <n v="11788.403"/>
    <n v="16674.808000000001"/>
    <n v="22400.098999999998"/>
  </r>
  <r>
    <x v="7"/>
    <x v="80"/>
    <n v="239652.505"/>
    <n v="19548.367999999999"/>
    <n v="22656.794999999998"/>
    <n v="26792.266"/>
    <n v="19242.011999999999"/>
    <n v="30735.466"/>
    <n v="11515.581"/>
    <n v="7001.6959999999999"/>
    <n v="20696.519"/>
    <n v="17173.39"/>
    <n v="15647.546"/>
    <n v="30295.131000000001"/>
    <n v="18347.735000000001"/>
  </r>
  <r>
    <x v="7"/>
    <x v="71"/>
    <n v="227279.33100000001"/>
    <n v="29175.813999999998"/>
    <n v="7806.8990000000003"/>
    <n v="10497.589"/>
    <n v="11428.571"/>
    <n v="11392.632"/>
    <n v="11668.788"/>
    <n v="21964.713"/>
    <n v="29940.31"/>
    <n v="31719.016"/>
    <n v="30164.975999999999"/>
    <n v="19408.707999999999"/>
    <n v="12111.315000000001"/>
  </r>
  <r>
    <x v="7"/>
    <x v="125"/>
    <n v="204092.25200000001"/>
    <n v="14874.68"/>
    <n v="9886.7219999999998"/>
    <n v="7341.5959999999995"/>
    <n v="30482.135999999999"/>
    <n v="11762.776"/>
    <n v="21442.431"/>
    <n v="22920.946"/>
    <n v="20681.830000000002"/>
    <n v="20288.776999999998"/>
    <n v="13823.69"/>
    <n v="16905.687000000002"/>
    <n v="13680.981"/>
  </r>
  <r>
    <x v="7"/>
    <x v="82"/>
    <n v="195425.50199999998"/>
    <n v="14153.235000000001"/>
    <n v="12984.977999999999"/>
    <n v="11589.58"/>
    <n v="17570.97"/>
    <n v="21275.423999999999"/>
    <n v="11135.628000000001"/>
    <n v="18004.716"/>
    <n v="18826.16"/>
    <n v="18984.562000000002"/>
    <n v="17734.344000000001"/>
    <n v="14550.784"/>
    <n v="18615.120999999999"/>
  </r>
  <r>
    <x v="7"/>
    <x v="76"/>
    <n v="185699.70400000003"/>
    <n v="19323.901000000002"/>
    <n v="5867.4489999999996"/>
    <n v="19412.330000000002"/>
    <n v="11116.477000000001"/>
    <n v="17226.915000000001"/>
    <n v="18058.006000000001"/>
    <n v="18420.877"/>
    <n v="9646.1479999999992"/>
    <n v="18118.992999999999"/>
    <n v="14679.136"/>
    <n v="14022.745000000001"/>
    <n v="19806.726999999999"/>
  </r>
  <r>
    <x v="7"/>
    <x v="75"/>
    <n v="171670.44900000002"/>
    <n v="15713.48"/>
    <n v="2030.308"/>
    <n v="15362.249"/>
    <n v="17709.472000000002"/>
    <n v="24804.996999999999"/>
    <n v="10731.916999999999"/>
    <n v="15403.825999999999"/>
    <n v="10826.018"/>
    <n v="16529.923999999999"/>
    <n v="8872.8330000000005"/>
    <n v="15764.143"/>
    <n v="17921.281999999999"/>
  </r>
  <r>
    <x v="7"/>
    <x v="101"/>
    <n v="163461.109"/>
    <n v="18614.306"/>
    <n v="13377.773999999999"/>
    <n v="17382.447"/>
    <n v="17071.371999999999"/>
    <n v="22578.134999999998"/>
    <n v="26014.14"/>
    <n v="8420.9410000000007"/>
    <n v="7889.7619999999997"/>
    <n v="8529.277"/>
    <n v="7053.9620000000004"/>
    <n v="7147.2690000000002"/>
    <n v="9381.7240000000002"/>
  </r>
  <r>
    <x v="7"/>
    <x v="90"/>
    <n v="160134.39400000003"/>
    <n v="17529.645"/>
    <n v="12070.691999999999"/>
    <n v="24058.384999999998"/>
    <n v="21559.119999999999"/>
    <n v="13369.987999999999"/>
    <n v="9659.6569999999992"/>
    <n v="3931.0949999999998"/>
    <n v="5893.442"/>
    <n v="28412.244999999999"/>
    <n v="3287.22"/>
    <n v="8323.0259999999998"/>
    <n v="12039.879000000001"/>
  </r>
  <r>
    <x v="7"/>
    <x v="87"/>
    <n v="159174.894"/>
    <n v="2666.6529999999998"/>
    <n v="11241.425999999999"/>
    <n v="8818.7109999999993"/>
    <n v="6056.4849999999997"/>
    <n v="5157.2169999999996"/>
    <n v="9701.0570000000007"/>
    <n v="15311.745000000001"/>
    <n v="14380.669"/>
    <n v="45025.875999999997"/>
    <n v="11728.772999999999"/>
    <n v="15364.432000000001"/>
    <n v="13721.85"/>
  </r>
  <r>
    <x v="7"/>
    <x v="84"/>
    <n v="157944.37700000001"/>
    <n v="12712.885"/>
    <n v="8708.4670000000006"/>
    <n v="16839.866999999998"/>
    <n v="15443.433000000001"/>
    <n v="12155.566000000001"/>
    <n v="14096.762000000001"/>
    <n v="11235.065000000001"/>
    <n v="12959.594999999999"/>
    <n v="13341.271000000001"/>
    <n v="11370.779"/>
    <n v="12035.686"/>
    <n v="17045.001"/>
  </r>
  <r>
    <x v="7"/>
    <x v="86"/>
    <n v="152233.527"/>
    <n v="3046.9639999999999"/>
    <n v="10934.683999999999"/>
    <n v="14390.116"/>
    <n v="17617.081999999999"/>
    <n v="11933.578"/>
    <n v="14936.356"/>
    <n v="26619.077000000001"/>
    <n v="8082.81"/>
    <n v="9055.9330000000009"/>
    <n v="12856.584999999999"/>
    <n v="4329.9889999999996"/>
    <n v="18430.352999999999"/>
  </r>
  <r>
    <x v="7"/>
    <x v="100"/>
    <n v="150215.83200000002"/>
    <n v="16332.231"/>
    <n v="5534.3010000000004"/>
    <n v="8470.8230000000003"/>
    <n v="18164.348999999998"/>
    <n v="18658.010999999999"/>
    <n v="11745.212"/>
    <n v="14953.54"/>
    <n v="12835.403"/>
    <n v="16038.433999999999"/>
    <n v="10648.956"/>
    <n v="6182.7929999999997"/>
    <n v="10651.779"/>
  </r>
  <r>
    <x v="7"/>
    <x v="74"/>
    <n v="148060.916"/>
    <n v="8479.8819999999996"/>
    <n v="10372.223"/>
    <n v="15252.85"/>
    <n v="10220.955"/>
    <n v="9938.3060000000005"/>
    <n v="14502.196"/>
    <n v="12134.655000000001"/>
    <n v="7295.2560000000003"/>
    <n v="15921.616"/>
    <n v="17295.347000000002"/>
    <n v="8605.982"/>
    <n v="18041.648000000001"/>
  </r>
  <r>
    <x v="7"/>
    <x v="64"/>
    <n v="144082.79800000001"/>
    <n v="15404.376"/>
    <n v="11742.994000000001"/>
    <n v="8758.0540000000001"/>
    <n v="10352.539000000001"/>
    <n v="16900.502"/>
    <n v="8012.0219999999999"/>
    <n v="9183.2990000000009"/>
    <n v="14924.065000000001"/>
    <n v="16812.629000000001"/>
    <n v="12416.51"/>
    <n v="8166.8490000000002"/>
    <n v="11408.959000000001"/>
  </r>
  <r>
    <x v="7"/>
    <x v="79"/>
    <n v="143826.05800000002"/>
    <n v="13116.429"/>
    <n v="12784.504000000001"/>
    <n v="6657.0330000000004"/>
    <n v="7000.9040000000005"/>
    <n v="9458.1389999999992"/>
    <n v="4539.67"/>
    <n v="5723.3850000000002"/>
    <n v="8326.98"/>
    <n v="14030.458000000001"/>
    <n v="24146.437000000002"/>
    <n v="25121.242999999999"/>
    <n v="12920.876"/>
  </r>
  <r>
    <x v="7"/>
    <x v="81"/>
    <n v="132090.82200000001"/>
    <n v="8874.8410000000003"/>
    <n v="9554.5380000000005"/>
    <n v="11228.444"/>
    <n v="11351.366"/>
    <n v="9748.9979999999996"/>
    <n v="9674.9169999999995"/>
    <n v="10551.07"/>
    <n v="12067.081"/>
    <n v="12039.316000000001"/>
    <n v="11561.813"/>
    <n v="12001.574000000001"/>
    <n v="13436.864"/>
  </r>
  <r>
    <x v="7"/>
    <x v="60"/>
    <n v="123414.03"/>
    <n v="2096.5819999999999"/>
    <n v="24212.089"/>
    <n v="8750.41"/>
    <n v="12562.823"/>
    <n v="3536.7869999999998"/>
    <n v="3932.511"/>
    <n v="125.486"/>
    <n v="20756.169000000002"/>
    <n v="24518.743999999999"/>
    <n v="8280.8790000000008"/>
    <n v="6380.9070000000002"/>
    <n v="8260.643"/>
  </r>
  <r>
    <x v="7"/>
    <x v="94"/>
    <n v="119998.239"/>
    <n v="8480.4240000000009"/>
    <n v="5203.2950000000001"/>
    <n v="6202.65"/>
    <n v="6704.2610000000004"/>
    <n v="13127.975"/>
    <n v="13775.333000000001"/>
    <n v="8582.6939999999995"/>
    <n v="8890.0730000000003"/>
    <n v="6822.473"/>
    <n v="6431.0879999999997"/>
    <n v="12384.48"/>
    <n v="23393.492999999999"/>
  </r>
  <r>
    <x v="7"/>
    <x v="108"/>
    <n v="118033.875"/>
    <n v="8737.1"/>
    <n v="10270.745999999999"/>
    <n v="6323.59"/>
    <n v="15025.296"/>
    <n v="8152.3559999999998"/>
    <n v="6654.2349999999997"/>
    <n v="8033.9160000000002"/>
    <n v="8019.1490000000003"/>
    <n v="11120.791999999999"/>
    <n v="4513.0609999999997"/>
    <n v="10387.838"/>
    <n v="20795.795999999998"/>
  </r>
  <r>
    <x v="7"/>
    <x v="95"/>
    <n v="116257.41999999998"/>
    <n v="9701.402"/>
    <n v="8843.7070000000003"/>
    <n v="13055.171"/>
    <n v="10409.459000000001"/>
    <n v="9829.384"/>
    <n v="8132.9639999999999"/>
    <n v="8568.8729999999996"/>
    <n v="8877.7749999999996"/>
    <n v="9659.5779999999995"/>
    <n v="9083.4410000000007"/>
    <n v="8643.3780000000006"/>
    <n v="11452.288"/>
  </r>
  <r>
    <x v="7"/>
    <x v="45"/>
    <n v="112305.674"/>
    <n v="404.95100000000002"/>
    <n v="3130.4470000000001"/>
    <n v="6017.5020000000004"/>
    <n v="13467.93"/>
    <n v="6374.0609999999997"/>
    <n v="23730.025000000001"/>
    <n v="9250.125"/>
    <n v="11244.718999999999"/>
    <n v="10918.950999999999"/>
    <n v="8377.3889999999992"/>
    <n v="8487.4279999999999"/>
    <n v="10902.146000000001"/>
  </r>
  <r>
    <x v="7"/>
    <x v="85"/>
    <n v="109172.232"/>
    <n v="9542.4210000000003"/>
    <n v="10361.218000000001"/>
    <n v="10306.647000000001"/>
    <n v="12189.678"/>
    <n v="12730.361999999999"/>
    <n v="12096.464"/>
    <n v="7519.6869999999999"/>
    <n v="7086.5789999999997"/>
    <n v="7425.3630000000003"/>
    <n v="7243.9620000000004"/>
    <n v="6549.0739999999996"/>
    <n v="6120.777"/>
  </r>
  <r>
    <x v="7"/>
    <x v="96"/>
    <n v="107713.08199999999"/>
    <n v="9839.6200000000008"/>
    <n v="7362.4120000000003"/>
    <n v="8346.2990000000009"/>
    <n v="8087.6120000000001"/>
    <n v="6956.3419999999996"/>
    <n v="10996.468000000001"/>
    <n v="11800.705"/>
    <n v="9592.027"/>
    <n v="11279.929"/>
    <n v="8571.2939999999999"/>
    <n v="7660.1310000000003"/>
    <n v="7220.2430000000004"/>
  </r>
  <r>
    <x v="7"/>
    <x v="97"/>
    <n v="100340.37000000001"/>
    <n v="6104.0450000000001"/>
    <n v="4145.8029999999999"/>
    <n v="2189.17"/>
    <n v="2157.7979999999998"/>
    <n v="20137.71"/>
    <n v="17072.066999999999"/>
    <n v="4732.0460000000003"/>
    <n v="11764.424999999999"/>
    <n v="9606.232"/>
    <n v="7671.6750000000002"/>
    <n v="2477.14"/>
    <n v="12282.259"/>
  </r>
  <r>
    <x v="7"/>
    <x v="92"/>
    <n v="100149.45100000002"/>
    <n v="8216.0020000000004"/>
    <n v="6331.8779999999997"/>
    <n v="9106.8619999999992"/>
    <n v="9342.4920000000002"/>
    <n v="8148.3530000000001"/>
    <n v="9313.9220000000005"/>
    <n v="8265.893"/>
    <n v="8954.3629999999994"/>
    <n v="9132.9110000000001"/>
    <n v="8675.3690000000006"/>
    <n v="6675.4629999999997"/>
    <n v="7985.9430000000002"/>
  </r>
  <r>
    <x v="7"/>
    <x v="78"/>
    <n v="83282.120999999999"/>
    <n v="4626.009"/>
    <n v="9713.5669999999991"/>
    <n v="6453.442"/>
    <n v="7714.3909999999996"/>
    <n v="7160.8239999999996"/>
    <n v="7622.85"/>
    <n v="4296.0429999999997"/>
    <n v="7313.1819999999998"/>
    <n v="7299.8140000000003"/>
    <n v="5916.5379999999996"/>
    <n v="5934.4939999999997"/>
    <n v="9230.9670000000006"/>
  </r>
  <r>
    <x v="7"/>
    <x v="151"/>
    <n v="82404.794999999984"/>
    <n v="1961.7660000000001"/>
    <n v="34265.224999999999"/>
    <n v="2573.346"/>
    <n v="25410.12"/>
    <n v="15888.95"/>
    <n v="327.267"/>
    <n v="414.226"/>
    <n v="400.11200000000002"/>
    <n v="439.80200000000002"/>
    <n v="442.03399999999999"/>
    <n v="132.953"/>
    <n v="148.994"/>
  </r>
  <r>
    <x v="7"/>
    <x v="114"/>
    <n v="79191.667000000016"/>
    <n v="6834.8850000000002"/>
    <n v="8707.4169999999995"/>
    <n v="13713.834000000001"/>
    <n v="10353.967000000001"/>
    <n v="10436.886"/>
    <n v="6854.9530000000004"/>
    <n v="4475.1869999999999"/>
    <n v="4675.1899999999996"/>
    <n v="3341.8539999999998"/>
    <n v="4176.2520000000004"/>
    <n v="3165.5189999999998"/>
    <n v="2455.723"/>
  </r>
  <r>
    <x v="7"/>
    <x v="103"/>
    <n v="75083.60100000001"/>
    <n v="6275.6009999999997"/>
    <n v="2610.4479999999999"/>
    <n v="20395.553"/>
    <n v="1794.0709999999999"/>
    <n v="2401.279"/>
    <n v="1475.79"/>
    <n v="2275.0569999999998"/>
    <n v="11695.027"/>
    <n v="4624.3040000000001"/>
    <n v="7031.2330000000002"/>
    <n v="11412.405000000001"/>
    <n v="3092.8330000000001"/>
  </r>
  <r>
    <x v="7"/>
    <x v="72"/>
    <n v="72740.875"/>
    <n v="8233.9210000000003"/>
    <n v="10232.77"/>
    <n v="6483.9960000000001"/>
    <n v="7118.5320000000002"/>
    <n v="5491.0349999999999"/>
    <n v="4000.0909999999999"/>
    <n v="4075.4659999999999"/>
    <n v="3352.4940000000001"/>
    <n v="7824.31"/>
    <n v="4934.6400000000003"/>
    <n v="5494.2139999999999"/>
    <n v="5499.4059999999999"/>
  </r>
  <r>
    <x v="7"/>
    <x v="73"/>
    <n v="49393.18"/>
    <n v="3094.9639999999999"/>
    <n v="3084.6889999999999"/>
    <n v="3220.3049999999998"/>
    <n v="2161.7420000000002"/>
    <n v="3641.8429999999998"/>
    <n v="7157.2889999999998"/>
    <n v="7418.518"/>
    <n v="4610.143"/>
    <n v="1240.6289999999999"/>
    <n v="3545.5219999999999"/>
    <n v="2415.9430000000002"/>
    <n v="7801.5929999999998"/>
  </r>
  <r>
    <x v="7"/>
    <x v="109"/>
    <n v="45579.572999999997"/>
    <n v="542.66700000000003"/>
    <n v="1102.9449999999999"/>
    <n v="11344.154"/>
    <n v="17159.934000000001"/>
    <n v="8088.6530000000002"/>
    <n v="346.42200000000003"/>
    <n v="2175.248"/>
    <n v="3506.0360000000001"/>
    <n v="802.2"/>
    <n v="511.31400000000002"/>
    <n v="0"/>
    <n v="0"/>
  </r>
  <r>
    <x v="7"/>
    <x v="89"/>
    <n v="43489.612000000008"/>
    <n v="4490.1819999999998"/>
    <n v="4068.0419999999999"/>
    <n v="1906.557"/>
    <n v="3568.9180000000001"/>
    <n v="2111.8049999999998"/>
    <n v="3335.5790000000002"/>
    <n v="2766.7570000000001"/>
    <n v="3300.5549999999998"/>
    <n v="11101.933999999999"/>
    <n v="2813.366"/>
    <n v="976.87099999999998"/>
    <n v="3049.0459999999998"/>
  </r>
  <r>
    <x v="7"/>
    <x v="104"/>
    <n v="40832.702000000005"/>
    <n v="3127.3789999999999"/>
    <n v="2774.2440000000001"/>
    <n v="2776.6640000000002"/>
    <n v="2304.7130000000002"/>
    <n v="4499.0590000000002"/>
    <n v="3747.4540000000002"/>
    <n v="3424.96"/>
    <n v="3481.8960000000002"/>
    <n v="4668.09"/>
    <n v="5126.7110000000002"/>
    <n v="2914.4850000000001"/>
    <n v="1987.047"/>
  </r>
  <r>
    <x v="7"/>
    <x v="115"/>
    <n v="39021.029000000002"/>
    <n v="1295.152"/>
    <n v="2534.2330000000002"/>
    <n v="3303.89"/>
    <n v="2697.248"/>
    <n v="3264.4470000000001"/>
    <n v="3251.011"/>
    <n v="3270.0929999999998"/>
    <n v="2915.9160000000002"/>
    <n v="3508.1170000000002"/>
    <n v="4719.8469999999998"/>
    <n v="5151.42"/>
    <n v="3109.6550000000002"/>
  </r>
  <r>
    <x v="7"/>
    <x v="98"/>
    <n v="38755.724999999999"/>
    <n v="4180.9949999999999"/>
    <n v="3528.2930000000001"/>
    <n v="2450.7849999999999"/>
    <n v="1629.7829999999999"/>
    <n v="6618.2929999999997"/>
    <n v="1476.2639999999999"/>
    <n v="1542.1590000000001"/>
    <n v="3993.7539999999999"/>
    <n v="5259.6660000000002"/>
    <n v="3215.3580000000002"/>
    <n v="2993.2"/>
    <n v="1867.175"/>
  </r>
  <r>
    <x v="7"/>
    <x v="107"/>
    <n v="35788.789000000004"/>
    <n v="3621.4639999999999"/>
    <n v="3703.0819999999999"/>
    <n v="3049.1559999999999"/>
    <n v="2649.2190000000001"/>
    <n v="2894.431"/>
    <n v="2374.33"/>
    <n v="2165.9009999999998"/>
    <n v="2297.6350000000002"/>
    <n v="3558.5439999999999"/>
    <n v="2873.8620000000001"/>
    <n v="2148.3009999999999"/>
    <n v="4452.8639999999996"/>
  </r>
  <r>
    <x v="7"/>
    <x v="134"/>
    <n v="26171.501999999997"/>
    <n v="6278.2160000000003"/>
    <n v="1.19"/>
    <n v="3866.6529999999998"/>
    <n v="2898.9940000000001"/>
    <n v="2322.748"/>
    <n v="914.42399999999998"/>
    <n v="2403.585"/>
    <n v="1721.347"/>
    <n v="6.0419999999999998"/>
    <n v="3.1360000000000001"/>
    <n v="5749.2610000000004"/>
    <n v="5.9059999999999997"/>
  </r>
  <r>
    <x v="7"/>
    <x v="110"/>
    <n v="25213.644"/>
    <n v="2133.5949999999998"/>
    <n v="1826.473"/>
    <n v="2334.8580000000002"/>
    <n v="954.02099999999996"/>
    <n v="2099.2150000000001"/>
    <n v="1772.5920000000001"/>
    <n v="2458.9140000000002"/>
    <n v="2047.3989999999999"/>
    <n v="1481.433"/>
    <n v="1731.74"/>
    <n v="4133.2150000000001"/>
    <n v="2240.1889999999999"/>
  </r>
  <r>
    <x v="7"/>
    <x v="120"/>
    <n v="23935.711000000003"/>
    <n v="2601.761"/>
    <n v="1496.3109999999999"/>
    <n v="1462.7550000000001"/>
    <n v="220.97900000000001"/>
    <n v="3352.55"/>
    <n v="1929.2570000000001"/>
    <n v="109.78100000000001"/>
    <n v="1956.7080000000001"/>
    <n v="3332.8910000000001"/>
    <n v="1440.1210000000001"/>
    <n v="3185.652"/>
    <n v="2846.9450000000002"/>
  </r>
  <r>
    <x v="7"/>
    <x v="126"/>
    <n v="22949.746000000003"/>
    <n v="370.32400000000001"/>
    <n v="513.21"/>
    <n v="5089.2060000000001"/>
    <n v="2960.5830000000001"/>
    <n v="5775.0569999999998"/>
    <n v="1917.9259999999999"/>
    <n v="2352.2350000000001"/>
    <n v="941.25699999999995"/>
    <n v="1784.2"/>
    <n v="351.67399999999998"/>
    <n v="71.942999999999998"/>
    <n v="822.13099999999997"/>
  </r>
  <r>
    <x v="7"/>
    <x v="91"/>
    <n v="19618.017"/>
    <n v="1412.5129999999999"/>
    <n v="1068.973"/>
    <n v="1415.5650000000001"/>
    <n v="1862.2349999999999"/>
    <n v="1548.5719999999999"/>
    <n v="1583.1389999999999"/>
    <n v="603.01700000000005"/>
    <n v="2084.317"/>
    <n v="3471.527"/>
    <n v="1411.6079999999999"/>
    <n v="911.66700000000003"/>
    <n v="2244.884"/>
  </r>
  <r>
    <x v="7"/>
    <x v="111"/>
    <n v="18696.111000000001"/>
    <n v="1320.703"/>
    <n v="1511.307"/>
    <n v="1984.327"/>
    <n v="1458.9960000000001"/>
    <n v="1063.877"/>
    <n v="2166.84"/>
    <n v="1203.973"/>
    <n v="1419.1959999999999"/>
    <n v="1436.8030000000001"/>
    <n v="2191.5970000000002"/>
    <n v="1324.4780000000001"/>
    <n v="1614.0139999999999"/>
  </r>
  <r>
    <x v="7"/>
    <x v="122"/>
    <n v="17404.788"/>
    <n v="345.19499999999999"/>
    <n v="1032.644"/>
    <n v="1623.2950000000001"/>
    <n v="1461.4860000000001"/>
    <n v="1264.126"/>
    <n v="1230.182"/>
    <n v="1725.5170000000001"/>
    <n v="1522.8910000000001"/>
    <n v="1772.9179999999999"/>
    <n v="2051.6260000000002"/>
    <n v="1851.681"/>
    <n v="1523.2270000000001"/>
  </r>
  <r>
    <x v="7"/>
    <x v="88"/>
    <n v="17270.221000000001"/>
    <n v="59.917000000000002"/>
    <n v="211.94399999999999"/>
    <n v="2817.8090000000002"/>
    <n v="4674.13"/>
    <n v="3187.23"/>
    <n v="3338.241"/>
    <n v="589.673"/>
    <n v="1173.5820000000001"/>
    <n v="494.97399999999999"/>
    <n v="335.66899999999998"/>
    <n v="241.374"/>
    <n v="145.678"/>
  </r>
  <r>
    <x v="7"/>
    <x v="116"/>
    <n v="17000.802"/>
    <n v="1233.7819999999999"/>
    <n v="2232.2469999999998"/>
    <n v="1212.6579999999999"/>
    <n v="808.17200000000003"/>
    <n v="2305.3240000000001"/>
    <n v="1176.9880000000001"/>
    <n v="2556.1729999999998"/>
    <n v="1508.6669999999999"/>
    <n v="1494.069"/>
    <n v="582.67700000000002"/>
    <n v="814.51499999999999"/>
    <n v="1075.53"/>
  </r>
  <r>
    <x v="7"/>
    <x v="128"/>
    <n v="16475.059999999998"/>
    <n v="685.39499999999998"/>
    <n v="703.09799999999996"/>
    <n v="993.01400000000001"/>
    <n v="1549.2760000000001"/>
    <n v="1899.74"/>
    <n v="1342.509"/>
    <n v="1141.6489999999999"/>
    <n v="1715.8579999999999"/>
    <n v="2047.6320000000001"/>
    <n v="1993.095"/>
    <n v="915.08500000000004"/>
    <n v="1488.7090000000001"/>
  </r>
  <r>
    <x v="7"/>
    <x v="70"/>
    <n v="16019.637000000001"/>
    <n v="374.43099999999998"/>
    <n v="2129.9450000000002"/>
    <n v="113.714"/>
    <n v="4934.9440000000004"/>
    <n v="769.57299999999998"/>
    <n v="1082.24"/>
    <n v="2027.702"/>
    <n v="2250.3780000000002"/>
    <n v="1236.2159999999999"/>
    <n v="306.96499999999997"/>
    <n v="55.658999999999999"/>
    <n v="737.87"/>
  </r>
  <r>
    <x v="7"/>
    <x v="124"/>
    <n v="15762.694"/>
    <n v="643.34500000000003"/>
    <n v="757.50699999999995"/>
    <n v="462.77800000000002"/>
    <n v="1949.0719999999999"/>
    <n v="1055.3130000000001"/>
    <n v="754.95899999999995"/>
    <n v="993.1"/>
    <n v="1451.6859999999999"/>
    <n v="304.11500000000001"/>
    <n v="2942.0189999999998"/>
    <n v="2891.8389999999999"/>
    <n v="1556.961"/>
  </r>
  <r>
    <x v="7"/>
    <x v="145"/>
    <n v="14318.677"/>
    <n v="276.58999999999997"/>
    <n v="169.79599999999999"/>
    <n v="9.6"/>
    <n v="1109.596"/>
    <n v="1525.95"/>
    <n v="0"/>
    <n v="4988.1480000000001"/>
    <n v="5710.1610000000001"/>
    <n v="74.875"/>
    <n v="0"/>
    <n v="0"/>
    <n v="453.96100000000001"/>
  </r>
  <r>
    <x v="7"/>
    <x v="121"/>
    <n v="13984.752999999999"/>
    <n v="836.27"/>
    <n v="1867.6790000000001"/>
    <n v="1694.721"/>
    <n v="812.41099999999994"/>
    <n v="529.78099999999995"/>
    <n v="748.99099999999999"/>
    <n v="881.32600000000002"/>
    <n v="996.73699999999997"/>
    <n v="1872.9970000000001"/>
    <n v="1053.5029999999999"/>
    <n v="1352.703"/>
    <n v="1337.634"/>
  </r>
  <r>
    <x v="7"/>
    <x v="141"/>
    <n v="13782.605999999996"/>
    <n v="623.45799999999997"/>
    <n v="553.08799999999997"/>
    <n v="611.90899999999999"/>
    <n v="7841.4979999999996"/>
    <n v="493.36"/>
    <n v="183.023"/>
    <n v="333.74"/>
    <n v="808.32600000000002"/>
    <n v="503.11399999999998"/>
    <n v="659.399"/>
    <n v="941.26400000000001"/>
    <n v="230.42699999999999"/>
  </r>
  <r>
    <x v="7"/>
    <x v="117"/>
    <n v="13247.577999999998"/>
    <n v="1015.2380000000001"/>
    <n v="792.14099999999996"/>
    <n v="663.19899999999996"/>
    <n v="939.423"/>
    <n v="1325.56"/>
    <n v="1959.2729999999999"/>
    <n v="1093.8699999999999"/>
    <n v="866.17600000000004"/>
    <n v="1240.479"/>
    <n v="1179.1300000000001"/>
    <n v="1097.307"/>
    <n v="1075.7819999999999"/>
  </r>
  <r>
    <x v="7"/>
    <x v="129"/>
    <n v="12631.565000000001"/>
    <n v="387.94299999999998"/>
    <n v="518.52"/>
    <n v="1979.8889999999999"/>
    <n v="2604.6559999999999"/>
    <n v="1276.251"/>
    <n v="1075.5989999999999"/>
    <n v="1918.14"/>
    <n v="608.654"/>
    <n v="587.54999999999995"/>
    <n v="316.25299999999999"/>
    <n v="1009.329"/>
    <n v="348.78100000000001"/>
  </r>
  <r>
    <x v="7"/>
    <x v="157"/>
    <n v="12612.031000000001"/>
    <n v="0"/>
    <n v="0"/>
    <n v="248.761"/>
    <n v="0.755"/>
    <n v="248"/>
    <n v="379.262"/>
    <n v="1000.318"/>
    <n v="7266.75"/>
    <n v="3462.5140000000001"/>
    <n v="0.874"/>
    <n v="0"/>
    <n v="4.7969999999999997"/>
  </r>
  <r>
    <x v="7"/>
    <x v="119"/>
    <n v="10750.864999999998"/>
    <n v="7.5170000000000003"/>
    <n v="2.0089999999999999"/>
    <n v="14.855"/>
    <n v="0"/>
    <n v="10345.178"/>
    <n v="3.371"/>
    <n v="40.293999999999997"/>
    <n v="0.32100000000000001"/>
    <n v="204.577"/>
    <n v="27.553000000000001"/>
    <n v="12.196"/>
    <n v="92.994"/>
  </r>
  <r>
    <x v="7"/>
    <x v="102"/>
    <n v="10409.101000000001"/>
    <n v="431.27800000000002"/>
    <n v="533.71600000000001"/>
    <n v="1134.5840000000001"/>
    <n v="2016.383"/>
    <n v="1058.432"/>
    <n v="1159.3499999999999"/>
    <n v="858.803"/>
    <n v="636.65899999999999"/>
    <n v="708.23199999999997"/>
    <n v="945.55600000000004"/>
    <n v="339.16300000000001"/>
    <n v="586.94500000000005"/>
  </r>
  <r>
    <x v="7"/>
    <x v="99"/>
    <n v="9483.0139999999992"/>
    <n v="4.274"/>
    <n v="349.30700000000002"/>
    <n v="196.404"/>
    <n v="37.332000000000001"/>
    <n v="257.35500000000002"/>
    <n v="610.99"/>
    <n v="1511.1980000000001"/>
    <n v="4941.567"/>
    <n v="541.07000000000005"/>
    <n v="1008.047"/>
    <n v="20.472999999999999"/>
    <n v="4.9969999999999999"/>
  </r>
  <r>
    <x v="7"/>
    <x v="205"/>
    <n v="8710.5699999999979"/>
    <n v="457.22500000000002"/>
    <n v="2019.336"/>
    <n v="0"/>
    <n v="673.048"/>
    <n v="1.8620000000000001"/>
    <n v="2702.2539999999999"/>
    <n v="2849.576"/>
    <n v="2.585"/>
    <n v="0.501"/>
    <n v="1.4870000000000001"/>
    <n v="2.6960000000000002"/>
    <n v="0"/>
  </r>
  <r>
    <x v="7"/>
    <x v="123"/>
    <n v="8302.2980000000007"/>
    <n v="658.61300000000006"/>
    <n v="2514.3449999999998"/>
    <n v="205.821"/>
    <n v="661.89"/>
    <n v="428.88799999999998"/>
    <n v="46.212000000000003"/>
    <n v="1137.7829999999999"/>
    <n v="888.92399999999998"/>
    <n v="151.48400000000001"/>
    <n v="588.41"/>
    <n v="670.50099999999998"/>
    <n v="349.42700000000002"/>
  </r>
  <r>
    <x v="7"/>
    <x v="147"/>
    <n v="7862.3809999999994"/>
    <n v="502.12700000000001"/>
    <n v="68.263000000000005"/>
    <n v="613.25400000000002"/>
    <n v="142.58099999999999"/>
    <n v="97.134"/>
    <n v="931.654"/>
    <n v="114.904"/>
    <n v="648.77800000000002"/>
    <n v="0"/>
    <n v="420"/>
    <n v="4323.6859999999997"/>
    <n v="0"/>
  </r>
  <r>
    <x v="7"/>
    <x v="156"/>
    <n v="7578.0459999999994"/>
    <n v="706.25900000000001"/>
    <n v="847.46400000000006"/>
    <n v="798.21699999999998"/>
    <n v="386.584"/>
    <n v="608.37800000000004"/>
    <n v="634.21"/>
    <n v="744.62800000000004"/>
    <n v="846.34699999999998"/>
    <n v="745.63300000000004"/>
    <n v="458.49099999999999"/>
    <n v="402.24200000000002"/>
    <n v="399.59300000000002"/>
  </r>
  <r>
    <x v="7"/>
    <x v="118"/>
    <n v="7127.2439999999997"/>
    <n v="25.84"/>
    <n v="46.094999999999999"/>
    <n v="1163.5930000000001"/>
    <n v="1461.434"/>
    <n v="2065.9259999999999"/>
    <n v="9.2560000000000002"/>
    <n v="723.70799999999997"/>
    <n v="951.67100000000005"/>
    <n v="401.36099999999999"/>
    <n v="45.865000000000002"/>
    <n v="118.616"/>
    <n v="113.879"/>
  </r>
  <r>
    <x v="7"/>
    <x v="112"/>
    <n v="5583.0969999999998"/>
    <n v="8.1210000000000004"/>
    <n v="1102.232"/>
    <n v="1.373"/>
    <n v="1009.698"/>
    <n v="43.709000000000003"/>
    <n v="425.19"/>
    <n v="64.314999999999998"/>
    <n v="0"/>
    <n v="1071.903"/>
    <n v="51.491"/>
    <n v="424.15899999999999"/>
    <n v="1380.9059999999999"/>
  </r>
  <r>
    <x v="7"/>
    <x v="135"/>
    <n v="5407.2610000000004"/>
    <n v="11.39"/>
    <n v="1877.91"/>
    <n v="1603.4939999999999"/>
    <n v="592.38699999999994"/>
    <n v="77.576999999999998"/>
    <n v="304.29199999999997"/>
    <n v="182.26400000000001"/>
    <n v="33.100999999999999"/>
    <n v="223.04900000000001"/>
    <n v="468.76499999999999"/>
    <n v="23.648"/>
    <n v="9.3840000000000003"/>
  </r>
  <r>
    <x v="7"/>
    <x v="162"/>
    <n v="5240.2719999999999"/>
    <n v="53.578000000000003"/>
    <n v="2176.7730000000001"/>
    <n v="58.646999999999998"/>
    <n v="2029.8420000000001"/>
    <n v="147.374"/>
    <n v="118.758"/>
    <n v="78.013999999999996"/>
    <n v="166.035"/>
    <n v="137.399"/>
    <n v="237.06899999999999"/>
    <n v="5.61"/>
    <n v="31.172999999999998"/>
  </r>
  <r>
    <x v="7"/>
    <x v="131"/>
    <n v="4964.1690000000008"/>
    <n v="4609.8379999999997"/>
    <n v="0"/>
    <n v="0"/>
    <n v="0.158"/>
    <n v="0"/>
    <n v="0"/>
    <n v="303.75"/>
    <n v="0"/>
    <n v="0"/>
    <n v="0.31900000000000001"/>
    <n v="50.103999999999999"/>
    <n v="0"/>
  </r>
  <r>
    <x v="7"/>
    <x v="132"/>
    <n v="4630.6099999999997"/>
    <n v="117.733"/>
    <n v="110.712"/>
    <n v="750.47299999999996"/>
    <n v="206.89699999999999"/>
    <n v="794.57799999999997"/>
    <n v="401.70800000000003"/>
    <n v="748.21299999999997"/>
    <n v="206.65700000000001"/>
    <n v="371.61"/>
    <n v="591.81600000000003"/>
    <n v="176.875"/>
    <n v="153.33799999999999"/>
  </r>
  <r>
    <x v="7"/>
    <x v="148"/>
    <n v="4328.4229999999998"/>
    <n v="372.59699999999998"/>
    <n v="436.19499999999999"/>
    <n v="421.642"/>
    <n v="299.64400000000001"/>
    <n v="264.59300000000002"/>
    <n v="424.089"/>
    <n v="457.798"/>
    <n v="367.71699999999998"/>
    <n v="198.255"/>
    <n v="282.84500000000003"/>
    <n v="339.09199999999998"/>
    <n v="463.95600000000002"/>
  </r>
  <r>
    <x v="7"/>
    <x v="193"/>
    <n v="4015.99"/>
    <n v="0.22700000000000001"/>
    <n v="602.79200000000003"/>
    <n v="0"/>
    <n v="320"/>
    <n v="0.17499999999999999"/>
    <n v="0"/>
    <n v="9.4109999999999996"/>
    <n v="0.246"/>
    <n v="0"/>
    <n v="3082.9789999999998"/>
    <n v="0.16"/>
    <n v="0"/>
  </r>
  <r>
    <x v="7"/>
    <x v="83"/>
    <n v="3807.6420000000007"/>
    <n v="552.96699999999998"/>
    <n v="600.75"/>
    <n v="51.866"/>
    <n v="619.58100000000002"/>
    <n v="1312.923"/>
    <n v="63.389000000000003"/>
    <n v="357.98700000000002"/>
    <n v="102.78100000000001"/>
    <n v="0"/>
    <n v="37.351999999999997"/>
    <n v="73.998000000000005"/>
    <n v="34.048000000000002"/>
  </r>
  <r>
    <x v="7"/>
    <x v="178"/>
    <n v="3628.576"/>
    <n v="118.483"/>
    <n v="295.69200000000001"/>
    <n v="572.31799999999998"/>
    <n v="202.38200000000001"/>
    <n v="335.51299999999998"/>
    <n v="212.761"/>
    <n v="580.10299999999995"/>
    <n v="447.31599999999997"/>
    <n v="336.68400000000003"/>
    <n v="390.13400000000001"/>
    <n v="130.114"/>
    <n v="7.0759999999999996"/>
  </r>
  <r>
    <x v="7"/>
    <x v="146"/>
    <n v="3625.4059999999999"/>
    <n v="21.03"/>
    <n v="1405.415"/>
    <n v="40.103999999999999"/>
    <n v="30.888999999999999"/>
    <n v="26.439"/>
    <n v="2.7679999999999998"/>
    <n v="1994.242"/>
    <n v="43.347999999999999"/>
    <n v="7.702"/>
    <n v="15.489000000000001"/>
    <n v="20.800999999999998"/>
    <n v="17.178999999999998"/>
  </r>
  <r>
    <x v="7"/>
    <x v="161"/>
    <n v="3523.569"/>
    <n v="0.14499999999999999"/>
    <n v="973.42399999999998"/>
    <n v="0"/>
    <n v="0"/>
    <n v="0"/>
    <n v="0"/>
    <n v="0"/>
    <n v="0"/>
    <n v="2550"/>
    <n v="0"/>
    <n v="0"/>
    <n v="0"/>
  </r>
  <r>
    <x v="7"/>
    <x v="222"/>
    <n v="3071.81"/>
    <n v="325.18799999999999"/>
    <n v="646.66600000000005"/>
    <n v="58.783999999999999"/>
    <n v="756.596"/>
    <n v="25.596"/>
    <n v="16.707999999999998"/>
    <n v="252.38"/>
    <n v="611.99199999999996"/>
    <n v="32.597999999999999"/>
    <n v="331.077"/>
    <n v="3.83"/>
    <n v="10.395"/>
  </r>
  <r>
    <x v="7"/>
    <x v="167"/>
    <n v="3058.971"/>
    <n v="63.32"/>
    <n v="280.63200000000001"/>
    <n v="320.613"/>
    <n v="322.15600000000001"/>
    <n v="48.874000000000002"/>
    <n v="328.46499999999997"/>
    <n v="171.636"/>
    <n v="280.12799999999999"/>
    <n v="291.14699999999999"/>
    <n v="196.24799999999999"/>
    <n v="422.94900000000001"/>
    <n v="332.803"/>
  </r>
  <r>
    <x v="7"/>
    <x v="154"/>
    <n v="3058.2799999999993"/>
    <n v="157.79300000000001"/>
    <n v="458.69400000000002"/>
    <n v="521.30499999999995"/>
    <n v="134.41900000000001"/>
    <n v="329.38799999999998"/>
    <n v="90.656999999999996"/>
    <n v="152.41499999999999"/>
    <n v="303.202"/>
    <n v="14.866"/>
    <n v="378.85199999999998"/>
    <n v="103.16500000000001"/>
    <n v="413.524"/>
  </r>
  <r>
    <x v="7"/>
    <x v="113"/>
    <n v="3001.7040000000006"/>
    <n v="281.959"/>
    <n v="70.578999999999994"/>
    <n v="2.8420000000000001"/>
    <n v="192.38300000000001"/>
    <n v="398.94499999999999"/>
    <n v="196.28200000000001"/>
    <n v="280.60599999999999"/>
    <n v="249.17"/>
    <n v="375.87400000000002"/>
    <n v="210.36600000000001"/>
    <n v="492.95800000000003"/>
    <n v="249.74"/>
  </r>
  <r>
    <x v="7"/>
    <x v="106"/>
    <n v="2975.9690000000001"/>
    <n v="282.05399999999997"/>
    <n v="166.03800000000001"/>
    <n v="507.49799999999999"/>
    <n v="116.95399999999999"/>
    <n v="62.4"/>
    <n v="460.036"/>
    <n v="2.2429999999999999"/>
    <n v="389.161"/>
    <n v="428.12299999999999"/>
    <n v="15.868"/>
    <n v="154.524"/>
    <n v="391.07"/>
  </r>
  <r>
    <x v="7"/>
    <x v="159"/>
    <n v="2727.538"/>
    <n v="0"/>
    <n v="0"/>
    <n v="0"/>
    <n v="0"/>
    <n v="0"/>
    <n v="285.2"/>
    <n v="890"/>
    <n v="1552.338"/>
    <n v="0"/>
    <n v="0"/>
    <n v="0"/>
    <n v="0"/>
  </r>
  <r>
    <x v="7"/>
    <x v="143"/>
    <n v="2679.3120000000004"/>
    <n v="306.08800000000002"/>
    <n v="70.597999999999999"/>
    <n v="254.73099999999999"/>
    <n v="106.36799999999999"/>
    <n v="865.14400000000001"/>
    <n v="52.27"/>
    <n v="223.84800000000001"/>
    <n v="192.505"/>
    <n v="167.185"/>
    <n v="70.453999999999994"/>
    <n v="184.63900000000001"/>
    <n v="185.482"/>
  </r>
  <r>
    <x v="7"/>
    <x v="130"/>
    <n v="2631.0950000000003"/>
    <n v="57.23"/>
    <n v="0"/>
    <n v="56.5"/>
    <n v="189.5"/>
    <n v="0.57299999999999995"/>
    <n v="100.98"/>
    <n v="17.745000000000001"/>
    <n v="0"/>
    <n v="250.44"/>
    <n v="463.12400000000002"/>
    <n v="741.34900000000005"/>
    <n v="753.654"/>
  </r>
  <r>
    <x v="7"/>
    <x v="152"/>
    <n v="2586.665"/>
    <n v="302.91699999999997"/>
    <n v="0"/>
    <n v="255.64599999999999"/>
    <n v="121.268"/>
    <n v="337.24099999999999"/>
    <n v="0"/>
    <n v="199.68700000000001"/>
    <n v="243.00700000000001"/>
    <n v="353.452"/>
    <n v="570.13"/>
    <n v="11.407999999999999"/>
    <n v="191.90899999999999"/>
  </r>
  <r>
    <x v="7"/>
    <x v="224"/>
    <n v="2508.9340000000002"/>
    <n v="0"/>
    <n v="0"/>
    <n v="0"/>
    <n v="0"/>
    <n v="0"/>
    <n v="0"/>
    <n v="2395.6"/>
    <n v="0"/>
    <n v="0"/>
    <n v="0.16800000000000001"/>
    <n v="0"/>
    <n v="113.166"/>
  </r>
  <r>
    <x v="7"/>
    <x v="133"/>
    <n v="2318.1489999999999"/>
    <n v="305.02999999999997"/>
    <n v="177.99700000000001"/>
    <n v="317.27199999999999"/>
    <n v="161.315"/>
    <n v="317.315"/>
    <n v="149.55600000000001"/>
    <n v="200.65799999999999"/>
    <n v="140.834"/>
    <n v="185.09800000000001"/>
    <n v="124.19"/>
    <n v="150.863"/>
    <n v="88.021000000000001"/>
  </r>
  <r>
    <x v="7"/>
    <x v="219"/>
    <n v="2255.1150000000002"/>
    <n v="0"/>
    <n v="0"/>
    <n v="743.84500000000003"/>
    <n v="0"/>
    <n v="0"/>
    <n v="4.58"/>
    <n v="752.29899999999998"/>
    <n v="0"/>
    <n v="0"/>
    <n v="0"/>
    <n v="2.645"/>
    <n v="751.74599999999998"/>
  </r>
  <r>
    <x v="7"/>
    <x v="142"/>
    <n v="1718.269"/>
    <n v="35.225000000000001"/>
    <n v="0"/>
    <n v="28.7"/>
    <n v="565.53899999999999"/>
    <n v="267.73200000000003"/>
    <n v="237.29900000000001"/>
    <n v="148.79599999999999"/>
    <n v="148.83500000000001"/>
    <n v="0"/>
    <n v="144.96899999999999"/>
    <n v="110.09399999999999"/>
    <n v="31.08"/>
  </r>
  <r>
    <x v="7"/>
    <x v="165"/>
    <n v="1637.6640000000002"/>
    <n v="0"/>
    <n v="0.74399999999999999"/>
    <n v="0"/>
    <n v="0"/>
    <n v="0"/>
    <n v="0"/>
    <n v="0"/>
    <n v="828.36"/>
    <n v="342.72"/>
    <n v="342.72"/>
    <n v="0"/>
    <n v="123.12"/>
  </r>
  <r>
    <x v="7"/>
    <x v="127"/>
    <n v="1551.748"/>
    <n v="11.022"/>
    <n v="0.32800000000000001"/>
    <n v="0"/>
    <n v="0"/>
    <n v="13.848000000000001"/>
    <n v="0"/>
    <n v="10.734"/>
    <n v="687.37699999999995"/>
    <n v="394.54399999999998"/>
    <n v="368.387"/>
    <n v="65.144999999999996"/>
    <n v="0.36299999999999999"/>
  </r>
  <r>
    <x v="7"/>
    <x v="208"/>
    <n v="1411.6010000000001"/>
    <n v="90.326999999999998"/>
    <n v="0"/>
    <n v="0"/>
    <n v="0.437"/>
    <n v="0"/>
    <n v="0"/>
    <n v="0.245"/>
    <n v="0"/>
    <n v="133.65700000000001"/>
    <n v="635.072"/>
    <n v="67.983000000000004"/>
    <n v="483.88"/>
  </r>
  <r>
    <x v="7"/>
    <x v="144"/>
    <n v="1358.318"/>
    <n v="16.486999999999998"/>
    <n v="218.334"/>
    <n v="122.34"/>
    <n v="76.043999999999997"/>
    <n v="87.945999999999998"/>
    <n v="9.1359999999999992"/>
    <n v="321.40899999999999"/>
    <n v="57.915999999999997"/>
    <n v="133.239"/>
    <n v="114.294"/>
    <n v="133.17400000000001"/>
    <n v="67.998999999999995"/>
  </r>
  <r>
    <x v="7"/>
    <x v="138"/>
    <n v="1291.817"/>
    <n v="40.357999999999997"/>
    <n v="53.488"/>
    <n v="28.69"/>
    <n v="37.033999999999999"/>
    <n v="96.007000000000005"/>
    <n v="21.407"/>
    <n v="36.11"/>
    <n v="28.614000000000001"/>
    <n v="35.779000000000003"/>
    <n v="840.68200000000002"/>
    <n v="20.786000000000001"/>
    <n v="52.862000000000002"/>
  </r>
  <r>
    <x v="7"/>
    <x v="185"/>
    <n v="1190.646"/>
    <n v="3.9039999999999999"/>
    <n v="0.442"/>
    <n v="2.6850000000000001"/>
    <n v="7.8410000000000002"/>
    <n v="446.267"/>
    <n v="0"/>
    <n v="29.98"/>
    <n v="15.801"/>
    <n v="682.86500000000001"/>
    <n v="0.14799999999999999"/>
    <n v="0.125"/>
    <n v="0.58799999999999997"/>
  </r>
  <r>
    <x v="7"/>
    <x v="160"/>
    <n v="1091.328"/>
    <n v="0"/>
    <n v="0"/>
    <n v="0"/>
    <n v="0"/>
    <n v="0"/>
    <n v="0"/>
    <n v="0"/>
    <n v="0"/>
    <n v="0"/>
    <n v="1090.511"/>
    <n v="0"/>
    <n v="0.81699999999999995"/>
  </r>
  <r>
    <x v="7"/>
    <x v="136"/>
    <n v="1078.066"/>
    <n v="384.255"/>
    <n v="41.276000000000003"/>
    <n v="0"/>
    <n v="49.344999999999999"/>
    <n v="467.18299999999999"/>
    <n v="0"/>
    <n v="0.34599999999999997"/>
    <n v="0"/>
    <n v="0"/>
    <n v="0"/>
    <n v="120.001"/>
    <n v="15.66"/>
  </r>
  <r>
    <x v="7"/>
    <x v="140"/>
    <n v="571.53700000000003"/>
    <n v="5.4969999999999999"/>
    <n v="0"/>
    <n v="27.01"/>
    <n v="170.81700000000001"/>
    <n v="0"/>
    <n v="229.041"/>
    <n v="0"/>
    <n v="0"/>
    <n v="0"/>
    <n v="138.904"/>
    <n v="0"/>
    <n v="0.26800000000000002"/>
  </r>
  <r>
    <x v="7"/>
    <x v="172"/>
    <n v="538.93999999999994"/>
    <n v="86.355000000000004"/>
    <n v="23.687000000000001"/>
    <n v="39.04"/>
    <n v="12.117000000000001"/>
    <n v="153.01599999999999"/>
    <n v="93.784000000000006"/>
    <n v="30.824000000000002"/>
    <n v="33.594999999999999"/>
    <n v="7.5590000000000002"/>
    <n v="11.304"/>
    <n v="38.316000000000003"/>
    <n v="9.343"/>
  </r>
  <r>
    <x v="7"/>
    <x v="105"/>
    <n v="436.61099999999999"/>
    <n v="0"/>
    <n v="0"/>
    <n v="90.52"/>
    <n v="0.443"/>
    <n v="0"/>
    <n v="94.022999999999996"/>
    <n v="139.886"/>
    <n v="0"/>
    <n v="0.68899999999999995"/>
    <n v="35.65"/>
    <n v="0"/>
    <n v="75.400000000000006"/>
  </r>
  <r>
    <x v="7"/>
    <x v="199"/>
    <n v="410.5019999999999"/>
    <n v="314.18099999999998"/>
    <n v="0"/>
    <n v="14.975"/>
    <n v="0.63100000000000001"/>
    <n v="33.527000000000001"/>
    <n v="16.791"/>
    <n v="16.114000000000001"/>
    <n v="0"/>
    <n v="2.347"/>
    <n v="8.6259999999999994"/>
    <n v="3.31"/>
    <n v="0"/>
  </r>
  <r>
    <x v="7"/>
    <x v="189"/>
    <n v="410.10299999999995"/>
    <n v="52.124000000000002"/>
    <n v="133.148"/>
    <n v="0"/>
    <n v="13.439"/>
    <n v="5.7380000000000004"/>
    <n v="195.68700000000001"/>
    <n v="4.923"/>
    <n v="4.9180000000000001"/>
    <n v="0"/>
    <n v="0"/>
    <n v="0.126"/>
    <n v="0"/>
  </r>
  <r>
    <x v="7"/>
    <x v="184"/>
    <n v="332.05099999999999"/>
    <n v="203.828"/>
    <n v="0"/>
    <n v="1.514"/>
    <n v="0"/>
    <n v="77.372"/>
    <n v="21.875"/>
    <n v="0"/>
    <n v="27.462"/>
    <n v="0"/>
    <n v="0"/>
    <n v="0"/>
    <n v="0"/>
  </r>
  <r>
    <x v="7"/>
    <x v="186"/>
    <n v="313.08800000000002"/>
    <n v="11.454000000000001"/>
    <n v="0"/>
    <n v="209.94499999999999"/>
    <n v="1.198"/>
    <n v="0.63400000000000001"/>
    <n v="86.613"/>
    <n v="0.58799999999999997"/>
    <n v="0"/>
    <n v="0.127"/>
    <n v="0"/>
    <n v="0"/>
    <n v="2.5289999999999999"/>
  </r>
  <r>
    <x v="7"/>
    <x v="155"/>
    <n v="309.21000000000004"/>
    <n v="29.908000000000001"/>
    <n v="6.19"/>
    <n v="9.3640000000000008"/>
    <n v="5.4210000000000003"/>
    <n v="78.072000000000003"/>
    <n v="29.123000000000001"/>
    <n v="3.71"/>
    <n v="33.924999999999997"/>
    <n v="15.634"/>
    <n v="18.690999999999999"/>
    <n v="58.917999999999999"/>
    <n v="20.254000000000001"/>
  </r>
  <r>
    <x v="7"/>
    <x v="175"/>
    <n v="186.86200000000002"/>
    <n v="9.6709999999999994"/>
    <n v="7.0579999999999998"/>
    <n v="1.9890000000000001"/>
    <n v="19.756"/>
    <n v="44.673999999999999"/>
    <n v="14.128"/>
    <n v="19.971"/>
    <n v="0"/>
    <n v="38.683"/>
    <n v="8.2739999999999991"/>
    <n v="13.621"/>
    <n v="9.0370000000000008"/>
  </r>
  <r>
    <x v="7"/>
    <x v="158"/>
    <n v="162.602"/>
    <n v="3.2429999999999999"/>
    <n v="16.419"/>
    <n v="23.876000000000001"/>
    <n v="36.807000000000002"/>
    <n v="27.853000000000002"/>
    <n v="0.26400000000000001"/>
    <n v="2.1389999999999998"/>
    <n v="0"/>
    <n v="5.4340000000000002"/>
    <n v="6.3390000000000004"/>
    <n v="0.27500000000000002"/>
    <n v="39.953000000000003"/>
  </r>
  <r>
    <x v="7"/>
    <x v="229"/>
    <n v="160.55200000000002"/>
    <n v="159.49"/>
    <n v="0"/>
    <n v="0"/>
    <n v="1.0620000000000001"/>
    <n v="0"/>
    <n v="0"/>
    <n v="0"/>
    <n v="0"/>
    <n v="0"/>
    <n v="0"/>
    <n v="0"/>
    <n v="0"/>
  </r>
  <r>
    <x v="7"/>
    <x v="173"/>
    <n v="154.54900000000001"/>
    <n v="1.901"/>
    <n v="11.936"/>
    <n v="0"/>
    <n v="4.3849999999999998"/>
    <n v="4.2119999999999997"/>
    <n v="3.593"/>
    <n v="4.5490000000000004"/>
    <n v="28.657"/>
    <n v="28.355"/>
    <n v="3.4129999999999998"/>
    <n v="8.4529999999999994"/>
    <n v="55.094999999999999"/>
  </r>
  <r>
    <x v="7"/>
    <x v="177"/>
    <n v="148.822"/>
    <n v="59.453000000000003"/>
    <n v="60.018999999999998"/>
    <n v="0"/>
    <n v="0"/>
    <n v="1.236"/>
    <n v="0"/>
    <n v="0"/>
    <n v="9.2759999999999998"/>
    <n v="6.298"/>
    <n v="6.23"/>
    <n v="0"/>
    <n v="6.31"/>
  </r>
  <r>
    <x v="7"/>
    <x v="149"/>
    <n v="139.88300000000001"/>
    <n v="0"/>
    <n v="0.159"/>
    <n v="1.268"/>
    <n v="0"/>
    <n v="13.036"/>
    <n v="5.1319999999999997"/>
    <n v="0"/>
    <n v="30.428999999999998"/>
    <n v="12.222"/>
    <n v="73.435000000000002"/>
    <n v="1.302"/>
    <n v="2.9"/>
  </r>
  <r>
    <x v="7"/>
    <x v="164"/>
    <n v="136.245"/>
    <n v="0"/>
    <n v="2.7440000000000002"/>
    <n v="0"/>
    <n v="0"/>
    <n v="0"/>
    <n v="0.26100000000000001"/>
    <n v="0"/>
    <n v="17.45"/>
    <n v="4.056"/>
    <n v="55.43"/>
    <n v="56.304000000000002"/>
    <n v="0"/>
  </r>
  <r>
    <x v="7"/>
    <x v="188"/>
    <n v="135.96700000000001"/>
    <n v="1.9410000000000001"/>
    <n v="37.639000000000003"/>
    <n v="2.0430000000000001"/>
    <n v="38.595999999999997"/>
    <n v="5.9770000000000003"/>
    <n v="5.2839999999999998"/>
    <n v="3.855"/>
    <n v="8.7490000000000006"/>
    <n v="5.5069999999999997"/>
    <n v="6.7889999999999997"/>
    <n v="4.6859999999999999"/>
    <n v="14.901"/>
  </r>
  <r>
    <x v="7"/>
    <x v="174"/>
    <n v="114.877"/>
    <n v="0"/>
    <n v="0"/>
    <n v="56.326999999999998"/>
    <n v="0"/>
    <n v="0"/>
    <n v="0"/>
    <n v="0"/>
    <n v="0.11700000000000001"/>
    <n v="0"/>
    <n v="0"/>
    <n v="0"/>
    <n v="58.433"/>
  </r>
  <r>
    <x v="7"/>
    <x v="198"/>
    <n v="110.65899999999999"/>
    <n v="17.734000000000002"/>
    <n v="0"/>
    <n v="2.04"/>
    <n v="0.63700000000000001"/>
    <n v="30.722000000000001"/>
    <n v="58.942999999999998"/>
    <n v="0"/>
    <n v="0.28199999999999997"/>
    <n v="0"/>
    <n v="0"/>
    <n v="0"/>
    <n v="0.30099999999999999"/>
  </r>
  <r>
    <x v="7"/>
    <x v="214"/>
    <n v="87.447000000000003"/>
    <n v="0"/>
    <n v="0"/>
    <n v="0"/>
    <n v="0"/>
    <n v="0"/>
    <n v="87.447000000000003"/>
    <n v="0"/>
    <n v="0"/>
    <n v="0"/>
    <n v="0"/>
    <n v="0"/>
    <n v="0"/>
  </r>
  <r>
    <x v="7"/>
    <x v="215"/>
    <n v="81.05"/>
    <n v="0"/>
    <n v="0"/>
    <n v="8.1289999999999996"/>
    <n v="3.7890000000000001"/>
    <n v="0.32200000000000001"/>
    <n v="0"/>
    <n v="68.111000000000004"/>
    <n v="0"/>
    <n v="0"/>
    <n v="0.69899999999999995"/>
    <n v="0"/>
    <n v="0"/>
  </r>
  <r>
    <x v="7"/>
    <x v="171"/>
    <n v="78.88"/>
    <n v="0"/>
    <n v="0"/>
    <n v="0.374"/>
    <n v="0"/>
    <n v="0"/>
    <n v="78.272000000000006"/>
    <n v="0"/>
    <n v="0"/>
    <n v="0.23400000000000001"/>
    <n v="0"/>
    <n v="0"/>
    <n v="0"/>
  </r>
  <r>
    <x v="7"/>
    <x v="207"/>
    <n v="66.384"/>
    <n v="0"/>
    <n v="0"/>
    <n v="0"/>
    <n v="0"/>
    <n v="0"/>
    <n v="0"/>
    <n v="0"/>
    <n v="0.88300000000000001"/>
    <n v="0"/>
    <n v="59.811"/>
    <n v="1.6890000000000001"/>
    <n v="4.0010000000000003"/>
  </r>
  <r>
    <x v="7"/>
    <x v="227"/>
    <n v="65.932999999999993"/>
    <n v="38.801000000000002"/>
    <n v="3.1379999999999999"/>
    <n v="0.628"/>
    <n v="2.2610000000000001"/>
    <n v="0.10100000000000001"/>
    <n v="0"/>
    <n v="1.3779999999999999"/>
    <n v="2.6259999999999999"/>
    <n v="16.213999999999999"/>
    <n v="0"/>
    <n v="0.10100000000000001"/>
    <n v="0.68500000000000005"/>
  </r>
  <r>
    <x v="7"/>
    <x v="196"/>
    <n v="59.437000000000005"/>
    <n v="0"/>
    <n v="0"/>
    <n v="17.221"/>
    <n v="0"/>
    <n v="1.399"/>
    <n v="40.573999999999998"/>
    <n v="0"/>
    <n v="0"/>
    <n v="0"/>
    <n v="0"/>
    <n v="0"/>
    <n v="0.24299999999999999"/>
  </r>
  <r>
    <x v="7"/>
    <x v="153"/>
    <n v="55.106000000000002"/>
    <n v="0"/>
    <n v="0"/>
    <n v="0"/>
    <n v="0"/>
    <n v="7.4240000000000004"/>
    <n v="3.3220000000000001"/>
    <n v="0.246"/>
    <n v="33.274999999999999"/>
    <n v="4.1360000000000001"/>
    <n v="0"/>
    <n v="6.3630000000000004"/>
    <n v="0.34"/>
  </r>
  <r>
    <x v="7"/>
    <x v="190"/>
    <n v="44.221000000000004"/>
    <n v="0.93100000000000005"/>
    <n v="16.288"/>
    <n v="1.0409999999999999"/>
    <n v="2.1269999999999998"/>
    <n v="2.0649999999999999"/>
    <n v="2.7989999999999999"/>
    <n v="13.43"/>
    <n v="3.3159999999999998"/>
    <n v="0.82199999999999995"/>
    <n v="0.753"/>
    <n v="0.46500000000000002"/>
    <n v="0.184"/>
  </r>
  <r>
    <x v="7"/>
    <x v="139"/>
    <n v="39.997"/>
    <n v="4.6929999999999996"/>
    <n v="0"/>
    <n v="1.3680000000000001"/>
    <n v="0"/>
    <n v="4.2"/>
    <n v="9.0670000000000002"/>
    <n v="0.83299999999999996"/>
    <n v="0"/>
    <n v="0"/>
    <n v="0"/>
    <n v="16.523"/>
    <n v="3.3130000000000002"/>
  </r>
  <r>
    <x v="7"/>
    <x v="183"/>
    <n v="31.103999999999999"/>
    <n v="5.8109999999999999"/>
    <n v="0"/>
    <n v="0"/>
    <n v="0"/>
    <n v="6.92"/>
    <n v="16.173999999999999"/>
    <n v="0"/>
    <n v="0"/>
    <n v="0.13600000000000001"/>
    <n v="0.84799999999999998"/>
    <n v="0"/>
    <n v="1.2150000000000001"/>
  </r>
  <r>
    <x v="7"/>
    <x v="182"/>
    <n v="26.702000000000002"/>
    <n v="0.154"/>
    <n v="0"/>
    <n v="0"/>
    <n v="0.224"/>
    <n v="0.65100000000000002"/>
    <n v="0"/>
    <n v="0"/>
    <n v="0.48399999999999999"/>
    <n v="0.14799999999999999"/>
    <n v="24.888000000000002"/>
    <n v="0.153"/>
    <n v="0"/>
  </r>
  <r>
    <x v="7"/>
    <x v="231"/>
    <n v="20.481000000000002"/>
    <n v="2"/>
    <n v="0"/>
    <n v="0"/>
    <n v="0"/>
    <n v="0"/>
    <n v="0"/>
    <n v="0.42699999999999999"/>
    <n v="4.8959999999999999"/>
    <n v="0"/>
    <n v="9.7059999999999995"/>
    <n v="3.452"/>
    <n v="0"/>
  </r>
  <r>
    <x v="7"/>
    <x v="163"/>
    <n v="17.290999999999997"/>
    <n v="0"/>
    <n v="0"/>
    <n v="0"/>
    <n v="8.1969999999999992"/>
    <n v="0"/>
    <n v="0"/>
    <n v="7.4269999999999996"/>
    <n v="0.59899999999999998"/>
    <n v="0"/>
    <n v="0.58299999999999996"/>
    <n v="0.14299999999999999"/>
    <n v="0.34200000000000003"/>
  </r>
  <r>
    <x v="7"/>
    <x v="202"/>
    <n v="15.513000000000002"/>
    <n v="0"/>
    <n v="0"/>
    <n v="0"/>
    <n v="0"/>
    <n v="0"/>
    <n v="0"/>
    <n v="10.832000000000001"/>
    <n v="0"/>
    <n v="4.681"/>
    <n v="0"/>
    <n v="0"/>
    <n v="0"/>
  </r>
  <r>
    <x v="7"/>
    <x v="191"/>
    <n v="14.877000000000001"/>
    <n v="0.81399999999999995"/>
    <n v="0.66800000000000004"/>
    <n v="0.47799999999999998"/>
    <n v="0.30499999999999999"/>
    <n v="1.87"/>
    <n v="0"/>
    <n v="0.128"/>
    <n v="1.208"/>
    <n v="0.33900000000000002"/>
    <n v="0.26600000000000001"/>
    <n v="7.4859999999999998"/>
    <n v="1.3149999999999999"/>
  </r>
  <r>
    <x v="7"/>
    <x v="230"/>
    <n v="13.680999999999999"/>
    <n v="0"/>
    <n v="0"/>
    <n v="0"/>
    <n v="0"/>
    <n v="0"/>
    <n v="0"/>
    <n v="0"/>
    <n v="13.680999999999999"/>
    <n v="0"/>
    <n v="0"/>
    <n v="0"/>
    <n v="0"/>
  </r>
  <r>
    <x v="7"/>
    <x v="213"/>
    <n v="9.9749999999999996"/>
    <n v="0"/>
    <n v="0"/>
    <n v="0"/>
    <n v="0"/>
    <n v="0"/>
    <n v="9.9749999999999996"/>
    <n v="0"/>
    <n v="0"/>
    <n v="0"/>
    <n v="0"/>
    <n v="0"/>
    <n v="0"/>
  </r>
  <r>
    <x v="7"/>
    <x v="204"/>
    <n v="9.7619999999999987"/>
    <n v="0"/>
    <n v="0"/>
    <n v="0.30599999999999999"/>
    <n v="0"/>
    <n v="0"/>
    <n v="0"/>
    <n v="0"/>
    <n v="9.4559999999999995"/>
    <n v="0"/>
    <n v="0"/>
    <n v="0"/>
    <n v="0"/>
  </r>
  <r>
    <x v="7"/>
    <x v="223"/>
    <n v="8.2259999999999991"/>
    <n v="1.448"/>
    <n v="0.14499999999999999"/>
    <n v="6.633"/>
    <n v="0"/>
    <n v="0"/>
    <n v="0"/>
    <n v="0"/>
    <n v="0"/>
    <n v="0"/>
    <n v="0"/>
    <n v="0"/>
    <n v="0"/>
  </r>
  <r>
    <x v="7"/>
    <x v="210"/>
    <n v="7.4409999999999998"/>
    <n v="0"/>
    <n v="0"/>
    <n v="0"/>
    <n v="0"/>
    <n v="0"/>
    <n v="0"/>
    <n v="7.4409999999999998"/>
    <n v="0"/>
    <n v="0"/>
    <n v="0"/>
    <n v="0"/>
    <n v="0"/>
  </r>
  <r>
    <x v="7"/>
    <x v="192"/>
    <n v="6.23"/>
    <n v="0"/>
    <n v="0"/>
    <n v="0"/>
    <n v="0"/>
    <n v="0"/>
    <n v="0.40200000000000002"/>
    <n v="0"/>
    <n v="0"/>
    <n v="0.17799999999999999"/>
    <n v="0"/>
    <n v="0"/>
    <n v="5.65"/>
  </r>
  <r>
    <x v="7"/>
    <x v="170"/>
    <n v="5.7949999999999999"/>
    <n v="0"/>
    <n v="0"/>
    <n v="0"/>
    <n v="0"/>
    <n v="0"/>
    <n v="0"/>
    <n v="0"/>
    <n v="0.88800000000000001"/>
    <n v="3.06"/>
    <n v="0.49199999999999999"/>
    <n v="0.85699999999999998"/>
    <n v="0.498"/>
  </r>
  <r>
    <x v="7"/>
    <x v="150"/>
    <n v="5.5969999999999995"/>
    <n v="0"/>
    <n v="0"/>
    <n v="3.573"/>
    <n v="0"/>
    <n v="0.10299999999999999"/>
    <n v="1.7410000000000001"/>
    <n v="0"/>
    <n v="0"/>
    <n v="0"/>
    <n v="0"/>
    <n v="0"/>
    <n v="0.18"/>
  </r>
  <r>
    <x v="7"/>
    <x v="169"/>
    <n v="5.3209999999999997"/>
    <n v="0.97699999999999998"/>
    <n v="0.14799999999999999"/>
    <n v="0.155"/>
    <n v="2.9350000000000001"/>
    <n v="0.377"/>
    <n v="0"/>
    <n v="0"/>
    <n v="0"/>
    <n v="0"/>
    <n v="0"/>
    <n v="0.20899999999999999"/>
    <n v="0.52"/>
  </r>
  <r>
    <x v="7"/>
    <x v="233"/>
    <n v="4.5860000000000003"/>
    <n v="0.371"/>
    <n v="0.37"/>
    <n v="0"/>
    <n v="0"/>
    <n v="0"/>
    <n v="0"/>
    <n v="0.127"/>
    <n v="0"/>
    <n v="0"/>
    <n v="0"/>
    <n v="3.55"/>
    <n v="0.16800000000000001"/>
  </r>
  <r>
    <x v="7"/>
    <x v="168"/>
    <n v="4.0019999999999998"/>
    <n v="0"/>
    <n v="0"/>
    <n v="0"/>
    <n v="1.7709999999999999"/>
    <n v="0.67"/>
    <n v="0"/>
    <n v="0"/>
    <n v="0"/>
    <n v="0"/>
    <n v="0"/>
    <n v="1.5609999999999999"/>
    <n v="0"/>
  </r>
  <r>
    <x v="7"/>
    <x v="166"/>
    <n v="3.2749999999999999"/>
    <n v="0"/>
    <n v="0"/>
    <n v="0"/>
    <n v="0"/>
    <n v="0"/>
    <n v="3.2749999999999999"/>
    <n v="0"/>
    <n v="0"/>
    <n v="0"/>
    <n v="0"/>
    <n v="0"/>
    <n v="0"/>
  </r>
  <r>
    <x v="7"/>
    <x v="201"/>
    <n v="3.0809999999999995"/>
    <n v="1.5349999999999999"/>
    <n v="0"/>
    <n v="0"/>
    <n v="0"/>
    <n v="0.53100000000000003"/>
    <n v="0"/>
    <n v="1.0149999999999999"/>
    <n v="0"/>
    <n v="0"/>
    <n v="0"/>
    <n v="0"/>
    <n v="0"/>
  </r>
  <r>
    <x v="7"/>
    <x v="181"/>
    <n v="2.8810000000000002"/>
    <n v="0"/>
    <n v="0"/>
    <n v="0"/>
    <n v="0"/>
    <n v="0"/>
    <n v="0"/>
    <n v="1.4630000000000001"/>
    <n v="0"/>
    <n v="0"/>
    <n v="0"/>
    <n v="0"/>
    <n v="1.4179999999999999"/>
  </r>
  <r>
    <x v="7"/>
    <x v="234"/>
    <n v="2.1630000000000003"/>
    <n v="0"/>
    <n v="0"/>
    <n v="1.3280000000000001"/>
    <n v="0"/>
    <n v="0.16700000000000001"/>
    <n v="0"/>
    <n v="0"/>
    <n v="0"/>
    <n v="0"/>
    <n v="0"/>
    <n v="0"/>
    <n v="0.66800000000000004"/>
  </r>
  <r>
    <x v="7"/>
    <x v="176"/>
    <n v="1.847"/>
    <n v="0"/>
    <n v="0"/>
    <n v="0"/>
    <n v="0.28699999999999998"/>
    <n v="0"/>
    <n v="0"/>
    <n v="0"/>
    <n v="0"/>
    <n v="0.155"/>
    <n v="0"/>
    <n v="1.405"/>
    <n v="0"/>
  </r>
  <r>
    <x v="7"/>
    <x v="179"/>
    <n v="1.226"/>
    <n v="0"/>
    <n v="0"/>
    <n v="0"/>
    <n v="0"/>
    <n v="0.112"/>
    <n v="0.81799999999999995"/>
    <n v="0"/>
    <n v="0"/>
    <n v="0"/>
    <n v="0"/>
    <n v="0.29599999999999999"/>
    <n v="0"/>
  </r>
  <r>
    <x v="7"/>
    <x v="197"/>
    <n v="1.1579999999999999"/>
    <n v="0.98"/>
    <n v="0"/>
    <n v="0"/>
    <n v="0"/>
    <n v="0"/>
    <n v="0"/>
    <n v="0"/>
    <n v="0"/>
    <n v="0"/>
    <n v="0"/>
    <n v="0.17799999999999999"/>
    <n v="0"/>
  </r>
  <r>
    <x v="7"/>
    <x v="212"/>
    <n v="0.97000000000000008"/>
    <n v="0"/>
    <n v="0"/>
    <n v="0"/>
    <n v="0"/>
    <n v="0"/>
    <n v="0"/>
    <n v="0"/>
    <n v="0.17799999999999999"/>
    <n v="0.11799999999999999"/>
    <n v="0.55800000000000005"/>
    <n v="0"/>
    <n v="0.11600000000000001"/>
  </r>
  <r>
    <x v="7"/>
    <x v="200"/>
    <n v="0.85799999999999998"/>
    <n v="0"/>
    <n v="0"/>
    <n v="0"/>
    <n v="0"/>
    <n v="0"/>
    <n v="0.85799999999999998"/>
    <n v="0"/>
    <n v="0"/>
    <n v="0"/>
    <n v="0"/>
    <n v="0"/>
    <n v="0"/>
  </r>
  <r>
    <x v="7"/>
    <x v="235"/>
    <n v="0.38700000000000001"/>
    <n v="0"/>
    <n v="0"/>
    <n v="0"/>
    <n v="0"/>
    <n v="0"/>
    <n v="0"/>
    <n v="0"/>
    <n v="0"/>
    <n v="0.15"/>
    <n v="0"/>
    <n v="0.23699999999999999"/>
    <n v="0"/>
  </r>
  <r>
    <x v="7"/>
    <x v="236"/>
    <n v="0.374"/>
    <n v="0"/>
    <n v="0"/>
    <n v="0"/>
    <n v="0"/>
    <n v="0"/>
    <n v="0"/>
    <n v="0"/>
    <n v="0"/>
    <n v="0"/>
    <n v="0"/>
    <n v="0.374"/>
    <n v="0"/>
  </r>
  <r>
    <x v="7"/>
    <x v="216"/>
    <n v="0.34100000000000003"/>
    <n v="0"/>
    <n v="0.34100000000000003"/>
    <n v="0"/>
    <n v="0"/>
    <n v="0"/>
    <n v="0"/>
    <n v="0"/>
    <n v="0"/>
    <n v="0"/>
    <n v="0"/>
    <n v="0"/>
    <n v="0"/>
  </r>
  <r>
    <x v="7"/>
    <x v="232"/>
    <n v="0.253"/>
    <n v="0"/>
    <n v="0"/>
    <n v="0"/>
    <n v="0"/>
    <n v="0"/>
    <n v="0"/>
    <n v="0"/>
    <n v="0"/>
    <n v="0"/>
    <n v="0"/>
    <n v="0"/>
    <n v="0.253"/>
  </r>
  <r>
    <x v="7"/>
    <x v="209"/>
    <n v="0.155"/>
    <n v="0"/>
    <n v="0.155"/>
    <n v="0"/>
    <n v="0"/>
    <n v="0"/>
    <n v="0"/>
    <n v="0"/>
    <n v="0"/>
    <n v="0"/>
    <n v="0"/>
    <n v="0"/>
    <n v="0"/>
  </r>
  <r>
    <x v="7"/>
    <x v="211"/>
    <n v="0.109"/>
    <n v="0"/>
    <n v="0.109"/>
    <n v="0"/>
    <n v="0"/>
    <n v="0"/>
    <n v="0"/>
    <n v="0"/>
    <n v="0"/>
    <n v="0"/>
    <n v="0"/>
    <n v="0"/>
    <n v="0"/>
  </r>
  <r>
    <x v="7"/>
    <x v="180"/>
    <n v="0"/>
    <n v="0"/>
    <n v="0"/>
    <n v="0"/>
    <n v="0"/>
    <n v="0"/>
    <n v="0"/>
    <n v="0"/>
    <n v="0"/>
    <n v="0"/>
    <n v="0"/>
    <n v="0"/>
    <n v="0"/>
  </r>
  <r>
    <x v="7"/>
    <x v="187"/>
    <n v="0"/>
    <n v="0"/>
    <n v="0"/>
    <n v="0"/>
    <n v="0"/>
    <n v="0"/>
    <n v="0"/>
    <n v="0"/>
    <n v="0"/>
    <n v="0"/>
    <n v="0"/>
    <n v="0"/>
    <n v="0"/>
  </r>
  <r>
    <x v="7"/>
    <x v="194"/>
    <n v="0"/>
    <n v="0"/>
    <n v="0"/>
    <n v="0"/>
    <n v="0"/>
    <n v="0"/>
    <n v="0"/>
    <n v="0"/>
    <n v="0"/>
    <n v="0"/>
    <n v="0"/>
    <n v="0"/>
    <n v="0"/>
  </r>
  <r>
    <x v="7"/>
    <x v="195"/>
    <n v="0"/>
    <n v="0"/>
    <n v="0"/>
    <n v="0"/>
    <n v="0"/>
    <n v="0"/>
    <n v="0"/>
    <n v="0"/>
    <n v="0"/>
    <n v="0"/>
    <n v="0"/>
    <n v="0"/>
    <n v="0"/>
  </r>
  <r>
    <x v="7"/>
    <x v="203"/>
    <n v="0"/>
    <n v="0"/>
    <n v="0"/>
    <n v="0"/>
    <n v="0"/>
    <n v="0"/>
    <n v="0"/>
    <n v="0"/>
    <n v="0"/>
    <n v="0"/>
    <n v="0"/>
    <n v="0"/>
    <n v="0"/>
  </r>
  <r>
    <x v="7"/>
    <x v="206"/>
    <n v="0"/>
    <n v="0"/>
    <n v="0"/>
    <n v="0"/>
    <n v="0"/>
    <n v="0"/>
    <n v="0"/>
    <n v="0"/>
    <n v="0"/>
    <n v="0"/>
    <n v="0"/>
    <n v="0"/>
    <n v="0"/>
  </r>
  <r>
    <x v="7"/>
    <x v="217"/>
    <n v="0"/>
    <n v="0"/>
    <n v="0"/>
    <n v="0"/>
    <n v="0"/>
    <n v="0"/>
    <n v="0"/>
    <n v="0"/>
    <n v="0"/>
    <n v="0"/>
    <n v="0"/>
    <n v="0"/>
    <n v="0"/>
  </r>
  <r>
    <x v="7"/>
    <x v="218"/>
    <n v="0"/>
    <n v="0"/>
    <n v="0"/>
    <n v="0"/>
    <n v="0"/>
    <n v="0"/>
    <n v="0"/>
    <n v="0"/>
    <n v="0"/>
    <n v="0"/>
    <n v="0"/>
    <n v="0"/>
    <n v="0"/>
  </r>
  <r>
    <x v="7"/>
    <x v="220"/>
    <n v="0"/>
    <n v="0"/>
    <n v="0"/>
    <n v="0"/>
    <n v="0"/>
    <n v="0"/>
    <n v="0"/>
    <n v="0"/>
    <n v="0"/>
    <n v="0"/>
    <n v="0"/>
    <n v="0"/>
    <n v="0"/>
  </r>
  <r>
    <x v="7"/>
    <x v="221"/>
    <n v="0"/>
    <n v="0"/>
    <n v="0"/>
    <n v="0"/>
    <n v="0"/>
    <n v="0"/>
    <n v="0"/>
    <n v="0"/>
    <n v="0"/>
    <n v="0"/>
    <n v="0"/>
    <n v="0"/>
    <n v="0"/>
  </r>
  <r>
    <x v="7"/>
    <x v="225"/>
    <n v="0"/>
    <n v="0"/>
    <n v="0"/>
    <n v="0"/>
    <n v="0"/>
    <n v="0"/>
    <n v="0"/>
    <n v="0"/>
    <n v="0"/>
    <n v="0"/>
    <n v="0"/>
    <n v="0"/>
    <n v="0"/>
  </r>
  <r>
    <x v="7"/>
    <x v="226"/>
    <n v="0"/>
    <n v="0"/>
    <n v="0"/>
    <n v="0"/>
    <n v="0"/>
    <n v="0"/>
    <n v="0"/>
    <n v="0"/>
    <n v="0"/>
    <n v="0"/>
    <n v="0"/>
    <n v="0"/>
    <n v="0"/>
  </r>
  <r>
    <x v="7"/>
    <x v="228"/>
    <n v="0"/>
    <n v="0"/>
    <n v="0"/>
    <n v="0"/>
    <n v="0"/>
    <n v="0"/>
    <n v="0"/>
    <n v="0"/>
    <n v="0"/>
    <n v="0"/>
    <n v="0"/>
    <n v="0"/>
    <n v="0"/>
  </r>
  <r>
    <x v="7"/>
    <x v="237"/>
    <n v="0"/>
    <n v="0"/>
    <n v="0"/>
    <n v="0"/>
    <n v="0"/>
    <n v="0"/>
    <n v="0"/>
    <n v="0"/>
    <n v="0"/>
    <n v="0"/>
    <n v="0"/>
    <n v="0"/>
    <n v="0"/>
  </r>
  <r>
    <x v="8"/>
    <x v="1"/>
    <n v="26046540.612999998"/>
    <n v="2360173.9410000001"/>
    <n v="2095586.75"/>
    <n v="2145998.8840000001"/>
    <n v="2172337.5759999999"/>
    <n v="1728337.888"/>
    <n v="1952428.669"/>
    <n v="2383345.8960000002"/>
    <n v="2099865.0299999998"/>
    <n v="2368588.7370000002"/>
    <n v="1949825.59"/>
    <n v="2287839.7420000001"/>
    <n v="2502211.91"/>
  </r>
  <r>
    <x v="8"/>
    <x v="3"/>
    <n v="25598452.306999996"/>
    <n v="1652703.861"/>
    <n v="1961205.281"/>
    <n v="2144709.2919999999"/>
    <n v="2209699.6889999998"/>
    <n v="2284930.3689999999"/>
    <n v="2106304.2220000001"/>
    <n v="2562935.8110000002"/>
    <n v="1812208.1569999999"/>
    <n v="2121175.423"/>
    <n v="1987391.8640000001"/>
    <n v="2203536.0109999999"/>
    <n v="2551652.327"/>
  </r>
  <r>
    <x v="8"/>
    <x v="0"/>
    <n v="25260751.245999996"/>
    <n v="2035284.3049999999"/>
    <n v="1863482.571"/>
    <n v="2070994.568"/>
    <n v="1915795.3459999999"/>
    <n v="2290755.6260000002"/>
    <n v="2143181.0410000002"/>
    <n v="2328163.4479999999"/>
    <n v="1971296.987"/>
    <n v="2316831.531"/>
    <n v="2000544.06"/>
    <n v="2097586.7949999999"/>
    <n v="2226834.9679999999"/>
  </r>
  <r>
    <x v="8"/>
    <x v="5"/>
    <n v="13530847.867999999"/>
    <n v="848742.10699999996"/>
    <n v="995485.03700000001"/>
    <n v="1023989.873"/>
    <n v="1085703.0989999999"/>
    <n v="1285913.4040000001"/>
    <n v="1198329.6000000001"/>
    <n v="1350968.4080000001"/>
    <n v="1029828.944"/>
    <n v="1133393.5900000001"/>
    <n v="1151699.219"/>
    <n v="1199011.203"/>
    <n v="1227783.3840000001"/>
  </r>
  <r>
    <x v="8"/>
    <x v="2"/>
    <n v="13354784.299999999"/>
    <n v="903634.47400000005"/>
    <n v="1269171.2560000001"/>
    <n v="934116.87600000005"/>
    <n v="1172739.523"/>
    <n v="1418427.9169999999"/>
    <n v="984485.29799999995"/>
    <n v="1095557.8570000001"/>
    <n v="1001012.507"/>
    <n v="1142034.145"/>
    <n v="1014490.575"/>
    <n v="1085417.1040000001"/>
    <n v="1333696.7679999999"/>
  </r>
  <r>
    <x v="8"/>
    <x v="4"/>
    <n v="13350432.701999998"/>
    <n v="1296922.1040000001"/>
    <n v="1041784.497"/>
    <n v="1453586.118"/>
    <n v="1486343.423"/>
    <n v="1034788.879"/>
    <n v="1106969.794"/>
    <n v="1195038.6359999999"/>
    <n v="860306.049"/>
    <n v="960190.16899999999"/>
    <n v="915173.60800000001"/>
    <n v="937296.1"/>
    <n v="1062033.325"/>
  </r>
  <r>
    <x v="8"/>
    <x v="21"/>
    <n v="10545622.226"/>
    <n v="1058247.879"/>
    <n v="891023.37899999996"/>
    <n v="959706.67"/>
    <n v="847454.70600000001"/>
    <n v="1262780.7490000001"/>
    <n v="820939.30200000003"/>
    <n v="722817.35199999996"/>
    <n v="787183.01"/>
    <n v="852453.99699999997"/>
    <n v="756372.63199999998"/>
    <n v="753149.17099999997"/>
    <n v="833493.37899999996"/>
  </r>
  <r>
    <x v="8"/>
    <x v="19"/>
    <n v="9797013.3010000009"/>
    <n v="365547.49200000003"/>
    <n v="544105.35100000002"/>
    <n v="633860.64599999995"/>
    <n v="1621360.5889999999"/>
    <n v="1477708.2120000001"/>
    <n v="1491531.825"/>
    <n v="779078.10499999998"/>
    <n v="343627.43800000002"/>
    <n v="342729.82799999998"/>
    <n v="645441.59600000002"/>
    <n v="643916.91"/>
    <n v="908105.30900000001"/>
  </r>
  <r>
    <x v="8"/>
    <x v="7"/>
    <n v="8650204.6870000008"/>
    <n v="679544.74100000004"/>
    <n v="685662.30200000003"/>
    <n v="702645.81299999997"/>
    <n v="781534.88600000006"/>
    <n v="710496.25199999998"/>
    <n v="831702.13199999998"/>
    <n v="816401.46799999999"/>
    <n v="610065.42099999997"/>
    <n v="625427.67700000003"/>
    <n v="705861.01300000004"/>
    <n v="761118.62199999997"/>
    <n v="739744.36"/>
  </r>
  <r>
    <x v="8"/>
    <x v="6"/>
    <n v="6739652.3269999996"/>
    <n v="436845.52899999998"/>
    <n v="528692.99399999995"/>
    <n v="578641.60600000003"/>
    <n v="562453.96"/>
    <n v="549076.91"/>
    <n v="403186.40899999999"/>
    <n v="532933.07200000004"/>
    <n v="541444.42500000005"/>
    <n v="634707.84199999995"/>
    <n v="675595.255"/>
    <n v="712812.55500000005"/>
    <n v="583261.77"/>
  </r>
  <r>
    <x v="8"/>
    <x v="9"/>
    <n v="6624005.7890000008"/>
    <n v="445018.33500000002"/>
    <n v="488255.478"/>
    <n v="603202.68799999997"/>
    <n v="559500.32700000005"/>
    <n v="598302.01699999999"/>
    <n v="563517.74800000002"/>
    <n v="616919.87300000002"/>
    <n v="567281.34"/>
    <n v="549931.92500000005"/>
    <n v="526067.29"/>
    <n v="534829.57700000005"/>
    <n v="571179.19099999999"/>
  </r>
  <r>
    <x v="8"/>
    <x v="11"/>
    <n v="6582729.2870000005"/>
    <n v="511882.24900000001"/>
    <n v="513739.81900000002"/>
    <n v="559151.59299999999"/>
    <n v="507879.85399999999"/>
    <n v="516179.66399999999"/>
    <n v="560599.80799999996"/>
    <n v="622661.91"/>
    <n v="425899.36300000001"/>
    <n v="587551.78700000001"/>
    <n v="581927.69499999995"/>
    <n v="562588.26399999997"/>
    <n v="632667.28099999996"/>
  </r>
  <r>
    <x v="8"/>
    <x v="8"/>
    <n v="6357875.6379999993"/>
    <n v="365912.09100000001"/>
    <n v="357036.10100000002"/>
    <n v="413606.65500000003"/>
    <n v="586340.93799999997"/>
    <n v="636700.13300000003"/>
    <n v="524149.69900000002"/>
    <n v="559812.09199999995"/>
    <n v="490940.60800000001"/>
    <n v="560386.56599999999"/>
    <n v="522876.90899999999"/>
    <n v="628551.37600000005"/>
    <n v="711562.47"/>
  </r>
  <r>
    <x v="8"/>
    <x v="24"/>
    <n v="5437605.0250000013"/>
    <n v="398441.11499999999"/>
    <n v="551419.87"/>
    <n v="522628.37300000002"/>
    <n v="750274.83200000005"/>
    <n v="660882.85600000003"/>
    <n v="435710.31900000002"/>
    <n v="554835.89300000004"/>
    <n v="331478.48"/>
    <n v="214045.48"/>
    <n v="277631.07500000001"/>
    <n v="355954.91700000002"/>
    <n v="384301.815"/>
  </r>
  <r>
    <x v="8"/>
    <x v="13"/>
    <n v="4607646.2369999997"/>
    <n v="345036.36300000001"/>
    <n v="412838.90100000001"/>
    <n v="468726.57"/>
    <n v="441943.83"/>
    <n v="376243.36700000003"/>
    <n v="352282.41899999999"/>
    <n v="403194.86800000002"/>
    <n v="331478.07500000001"/>
    <n v="417273.53700000001"/>
    <n v="243576.954"/>
    <n v="387572.11099999998"/>
    <n v="427479.24200000003"/>
  </r>
  <r>
    <x v="8"/>
    <x v="27"/>
    <n v="4072880.9569999995"/>
    <n v="277865.85499999998"/>
    <n v="317584.424"/>
    <n v="379966.83600000001"/>
    <n v="322359.01899999997"/>
    <n v="371990.24400000001"/>
    <n v="287283.84600000002"/>
    <n v="390150.11"/>
    <n v="327447.75799999997"/>
    <n v="351738.72499999998"/>
    <n v="336051.82799999998"/>
    <n v="427658.39399999997"/>
    <n v="282783.91800000001"/>
  </r>
  <r>
    <x v="8"/>
    <x v="10"/>
    <n v="3983784.5979999998"/>
    <n v="295620.02100000001"/>
    <n v="320974.46899999998"/>
    <n v="327745.80699999997"/>
    <n v="342813.84700000001"/>
    <n v="338733.10200000001"/>
    <n v="300686.28899999999"/>
    <n v="407574.89600000001"/>
    <n v="289341.37"/>
    <n v="364293.62400000001"/>
    <n v="300874.212"/>
    <n v="328782.152"/>
    <n v="366344.80900000001"/>
  </r>
  <r>
    <x v="8"/>
    <x v="14"/>
    <n v="3753677.8809999996"/>
    <n v="250133.59899999999"/>
    <n v="214096.872"/>
    <n v="368145.46799999999"/>
    <n v="412665.80800000002"/>
    <n v="362025.98200000002"/>
    <n v="261197.54199999999"/>
    <n v="319114.98599999998"/>
    <n v="291734.68699999998"/>
    <n v="377333.58"/>
    <n v="269565.80099999998"/>
    <n v="299579.11"/>
    <n v="328084.446"/>
  </r>
  <r>
    <x v="8"/>
    <x v="17"/>
    <n v="3716897.5459999996"/>
    <n v="249269.59400000001"/>
    <n v="341904.96899999998"/>
    <n v="318436.71799999999"/>
    <n v="352328.72100000002"/>
    <n v="312689.071"/>
    <n v="352571.18"/>
    <n v="347507.64199999999"/>
    <n v="243446.15900000001"/>
    <n v="291478.66100000002"/>
    <n v="274080.73700000002"/>
    <n v="313796.74800000002"/>
    <n v="319387.34600000002"/>
  </r>
  <r>
    <x v="8"/>
    <x v="12"/>
    <n v="3512107.7110000001"/>
    <n v="260991.446"/>
    <n v="245959.84599999999"/>
    <n v="229967.63099999999"/>
    <n v="312433.674"/>
    <n v="307034.13699999999"/>
    <n v="272109.86599999998"/>
    <n v="334888.283"/>
    <n v="242787.85200000001"/>
    <n v="293383.19199999998"/>
    <n v="301429.761"/>
    <n v="332037.772"/>
    <n v="379084.25099999999"/>
  </r>
  <r>
    <x v="8"/>
    <x v="16"/>
    <n v="3387725.835"/>
    <n v="291915.86499999999"/>
    <n v="277394.07900000003"/>
    <n v="320142.62099999998"/>
    <n v="315079.52899999998"/>
    <n v="294799.38099999999"/>
    <n v="243609.421"/>
    <n v="275053.685"/>
    <n v="216768.511"/>
    <n v="275504.67"/>
    <n v="298628.52"/>
    <n v="284726.39399999997"/>
    <n v="294103.15899999999"/>
  </r>
  <r>
    <x v="8"/>
    <x v="23"/>
    <n v="2810686.6359999995"/>
    <n v="263267.429"/>
    <n v="227455.57800000001"/>
    <n v="238949.37299999999"/>
    <n v="262610.82299999997"/>
    <n v="209553.196"/>
    <n v="271313.54800000001"/>
    <n v="250784.31899999999"/>
    <n v="240895.27499999999"/>
    <n v="212581.86499999999"/>
    <n v="179029.16800000001"/>
    <n v="221205.144"/>
    <n v="233040.91800000001"/>
  </r>
  <r>
    <x v="8"/>
    <x v="22"/>
    <n v="2756896.4440000006"/>
    <n v="173046.12"/>
    <n v="176419.73800000001"/>
    <n v="227350.26500000001"/>
    <n v="243937.511"/>
    <n v="231628.533"/>
    <n v="229818.54199999999"/>
    <n v="261737.38099999999"/>
    <n v="206937.166"/>
    <n v="211915.128"/>
    <n v="269431.663"/>
    <n v="248420.05499999999"/>
    <n v="276254.342"/>
  </r>
  <r>
    <x v="8"/>
    <x v="26"/>
    <n v="2704626.5039999997"/>
    <n v="136439.51"/>
    <n v="222946.63800000001"/>
    <n v="173030.93900000001"/>
    <n v="328110.76500000001"/>
    <n v="315599.61"/>
    <n v="116371.66499999999"/>
    <n v="199005.24"/>
    <n v="245248.375"/>
    <n v="200050.22"/>
    <n v="253248.36799999999"/>
    <n v="240907.54399999999"/>
    <n v="273667.63"/>
  </r>
  <r>
    <x v="8"/>
    <x v="30"/>
    <n v="2142498.557"/>
    <n v="154166.603"/>
    <n v="211758.299"/>
    <n v="184836.535"/>
    <n v="172745.63099999999"/>
    <n v="202154.215"/>
    <n v="194355.538"/>
    <n v="170407.45300000001"/>
    <n v="160811.255"/>
    <n v="170373.22200000001"/>
    <n v="155260.636"/>
    <n v="206054.18100000001"/>
    <n v="159574.989"/>
  </r>
  <r>
    <x v="8"/>
    <x v="28"/>
    <n v="2096011.6659999997"/>
    <n v="164860.94699999999"/>
    <n v="153375.489"/>
    <n v="205654.63500000001"/>
    <n v="137683.924"/>
    <n v="161216.046"/>
    <n v="160631.99"/>
    <n v="202879.329"/>
    <n v="158281.476"/>
    <n v="175733.91"/>
    <n v="154424.93599999999"/>
    <n v="201231.11199999999"/>
    <n v="220037.872"/>
  </r>
  <r>
    <x v="8"/>
    <x v="18"/>
    <n v="1984239.8829999999"/>
    <n v="204590.31099999999"/>
    <n v="178283.859"/>
    <n v="172022.96400000001"/>
    <n v="144405.948"/>
    <n v="174073.39300000001"/>
    <n v="116880.291"/>
    <n v="155498.06"/>
    <n v="174515.098"/>
    <n v="177169.25899999999"/>
    <n v="189957.50399999999"/>
    <n v="160429.46"/>
    <n v="136413.736"/>
  </r>
  <r>
    <x v="8"/>
    <x v="29"/>
    <n v="1954834.6849999998"/>
    <n v="139560.04699999999"/>
    <n v="147111.889"/>
    <n v="148684.212"/>
    <n v="161104.84400000001"/>
    <n v="182173.541"/>
    <n v="160650.51999999999"/>
    <n v="194703.35"/>
    <n v="165970.891"/>
    <n v="165722.71299999999"/>
    <n v="163710.59599999999"/>
    <n v="162665.10500000001"/>
    <n v="162776.97700000001"/>
  </r>
  <r>
    <x v="8"/>
    <x v="31"/>
    <n v="1845345.7220000001"/>
    <n v="122533.836"/>
    <n v="136302.49799999999"/>
    <n v="126831.102"/>
    <n v="163672.27299999999"/>
    <n v="169998.60699999999"/>
    <n v="154989.94500000001"/>
    <n v="178502.75700000001"/>
    <n v="137289.03899999999"/>
    <n v="147472.41500000001"/>
    <n v="143183.416"/>
    <n v="158657.62299999999"/>
    <n v="205912.21100000001"/>
  </r>
  <r>
    <x v="8"/>
    <x v="36"/>
    <n v="1758429.29"/>
    <n v="154662.85399999999"/>
    <n v="165912.77100000001"/>
    <n v="127652.30100000001"/>
    <n v="189097.94200000001"/>
    <n v="120223.914"/>
    <n v="158245.25899999999"/>
    <n v="144415.77900000001"/>
    <n v="114770.583"/>
    <n v="140102.93299999999"/>
    <n v="152464.75599999999"/>
    <n v="130258.234"/>
    <n v="160621.96400000001"/>
  </r>
  <r>
    <x v="8"/>
    <x v="25"/>
    <n v="1718720.0289999999"/>
    <n v="148965.85"/>
    <n v="105791.35799999999"/>
    <n v="114814.63099999999"/>
    <n v="158390.522"/>
    <n v="178232.946"/>
    <n v="147872.64000000001"/>
    <n v="137198.67800000001"/>
    <n v="116054.24800000001"/>
    <n v="191833.60000000001"/>
    <n v="139419.43299999999"/>
    <n v="131781.13"/>
    <n v="148364.99299999999"/>
  </r>
  <r>
    <x v="8"/>
    <x v="38"/>
    <n v="1688336.6669999999"/>
    <n v="127274.81299999999"/>
    <n v="116558.564"/>
    <n v="104251.058"/>
    <n v="99349.751000000004"/>
    <n v="149324.01"/>
    <n v="137440.223"/>
    <n v="152335.217"/>
    <n v="141076.14600000001"/>
    <n v="210790.93799999999"/>
    <n v="176538.93299999999"/>
    <n v="154363.29199999999"/>
    <n v="119033.72199999999"/>
  </r>
  <r>
    <x v="8"/>
    <x v="34"/>
    <n v="1494878.798"/>
    <n v="99838.567999999999"/>
    <n v="95830.74"/>
    <n v="126611.643"/>
    <n v="136260.351"/>
    <n v="149585.82699999999"/>
    <n v="126229.75900000001"/>
    <n v="128540.644"/>
    <n v="116237.689"/>
    <n v="135611.75599999999"/>
    <n v="115562.489"/>
    <n v="144365.66"/>
    <n v="120203.67200000001"/>
  </r>
  <r>
    <x v="8"/>
    <x v="15"/>
    <n v="1485004.9180000001"/>
    <n v="138247.28099999999"/>
    <n v="127416.322"/>
    <n v="109570.99800000001"/>
    <n v="140183.144"/>
    <n v="121843.46400000001"/>
    <n v="138836.318"/>
    <n v="163016.16"/>
    <n v="100053.83900000001"/>
    <n v="72598.834000000003"/>
    <n v="97373.913"/>
    <n v="160504.87299999999"/>
    <n v="115359.772"/>
  </r>
  <r>
    <x v="8"/>
    <x v="40"/>
    <n v="1463590.9750000001"/>
    <n v="61551.201000000001"/>
    <n v="127163.815"/>
    <n v="76171.792000000001"/>
    <n v="166589.74600000001"/>
    <n v="141583.408"/>
    <n v="125107.626"/>
    <n v="204871.43400000001"/>
    <n v="91767.995999999999"/>
    <n v="40482.839999999997"/>
    <n v="123783.094"/>
    <n v="124869.253"/>
    <n v="179648.77"/>
  </r>
  <r>
    <x v="8"/>
    <x v="46"/>
    <n v="1446936.5560000001"/>
    <n v="80194.562999999995"/>
    <n v="115951.36"/>
    <n v="82288.544999999998"/>
    <n v="185570.00200000001"/>
    <n v="175249.92600000001"/>
    <n v="58895.275000000001"/>
    <n v="125939.61900000001"/>
    <n v="132769.45699999999"/>
    <n v="91987.337"/>
    <n v="151038.59"/>
    <n v="143934.83799999999"/>
    <n v="103117.04399999999"/>
  </r>
  <r>
    <x v="8"/>
    <x v="20"/>
    <n v="1352518.997"/>
    <n v="125261.356"/>
    <n v="122973.395"/>
    <n v="102228.815"/>
    <n v="122604.30499999999"/>
    <n v="116499.435"/>
    <n v="101678.522"/>
    <n v="134541.23499999999"/>
    <n v="90405.486999999994"/>
    <n v="107161.269"/>
    <n v="118928.349"/>
    <n v="94595.144"/>
    <n v="115641.685"/>
  </r>
  <r>
    <x v="8"/>
    <x v="39"/>
    <n v="1310326.4040000001"/>
    <n v="102890.609"/>
    <n v="117626.427"/>
    <n v="109970.378"/>
    <n v="115539.111"/>
    <n v="127002.87300000001"/>
    <n v="89374.57"/>
    <n v="120809.55100000001"/>
    <n v="99595.953999999998"/>
    <n v="91819.463000000003"/>
    <n v="123455.318"/>
    <n v="88089.942999999999"/>
    <n v="124152.20699999999"/>
  </r>
  <r>
    <x v="8"/>
    <x v="35"/>
    <n v="1280783.1339999998"/>
    <n v="92877.232999999993"/>
    <n v="101468.32399999999"/>
    <n v="101967.909"/>
    <n v="106739.17200000001"/>
    <n v="126376.541"/>
    <n v="123934.114"/>
    <n v="116361.803"/>
    <n v="75833.403000000006"/>
    <n v="100769.71799999999"/>
    <n v="102913.27"/>
    <n v="118052.058"/>
    <n v="113489.58900000001"/>
  </r>
  <r>
    <x v="8"/>
    <x v="49"/>
    <n v="1224852.7560000001"/>
    <n v="53187.374000000003"/>
    <n v="30890.428"/>
    <n v="15553.968999999999"/>
    <n v="106056.11500000001"/>
    <n v="63784.377999999997"/>
    <n v="191140.64"/>
    <n v="354930.95199999999"/>
    <n v="100375.496"/>
    <n v="44480.819000000003"/>
    <n v="52185.894999999997"/>
    <n v="10332.421"/>
    <n v="201934.269"/>
  </r>
  <r>
    <x v="8"/>
    <x v="43"/>
    <n v="1116242.588"/>
    <n v="82805.476999999999"/>
    <n v="88636.782000000007"/>
    <n v="78798.960999999996"/>
    <n v="89207.648000000001"/>
    <n v="117665.37300000001"/>
    <n v="98607.103000000003"/>
    <n v="96485.595000000001"/>
    <n v="72401.375"/>
    <n v="81092.998000000007"/>
    <n v="99054.581000000006"/>
    <n v="107898.806"/>
    <n v="103587.889"/>
  </r>
  <r>
    <x v="8"/>
    <x v="50"/>
    <n v="1042360.584"/>
    <n v="96249.832999999999"/>
    <n v="87160.353000000003"/>
    <n v="131881.48300000001"/>
    <n v="64831.286"/>
    <n v="54699.989000000001"/>
    <n v="97277.857000000004"/>
    <n v="92497.471999999994"/>
    <n v="91899.894"/>
    <n v="44273.936999999998"/>
    <n v="89725.42"/>
    <n v="64248.959000000003"/>
    <n v="127614.101"/>
  </r>
  <r>
    <x v="8"/>
    <x v="48"/>
    <n v="1040446.3949999999"/>
    <n v="65248.821000000004"/>
    <n v="76590.322"/>
    <n v="81030.808999999994"/>
    <n v="77069.141000000003"/>
    <n v="80893.831999999995"/>
    <n v="71570.148000000001"/>
    <n v="113973.788"/>
    <n v="87796.895999999993"/>
    <n v="96529.381999999998"/>
    <n v="111021.852"/>
    <n v="114671.014"/>
    <n v="64050.39"/>
  </r>
  <r>
    <x v="8"/>
    <x v="58"/>
    <n v="880545.429"/>
    <n v="46975.904000000002"/>
    <n v="57982.699000000001"/>
    <n v="59188.364999999998"/>
    <n v="69074.751000000004"/>
    <n v="79393.13"/>
    <n v="64278.752"/>
    <n v="83965.028000000006"/>
    <n v="78180.894"/>
    <n v="104118.85400000001"/>
    <n v="73653.001999999993"/>
    <n v="84179.346000000005"/>
    <n v="79554.703999999998"/>
  </r>
  <r>
    <x v="8"/>
    <x v="44"/>
    <n v="860365.50300000003"/>
    <n v="59428.482000000004"/>
    <n v="74234.053"/>
    <n v="65618.467000000004"/>
    <n v="66802.432000000001"/>
    <n v="65734.820000000007"/>
    <n v="76327.611999999994"/>
    <n v="73342.953999999998"/>
    <n v="59982.686000000002"/>
    <n v="67796.671000000002"/>
    <n v="84407.164000000004"/>
    <n v="78650.668999999994"/>
    <n v="88039.493000000002"/>
  </r>
  <r>
    <x v="8"/>
    <x v="32"/>
    <n v="853057.86199999996"/>
    <n v="64059.771000000001"/>
    <n v="65219.356"/>
    <n v="60633.731"/>
    <n v="92905.987999999998"/>
    <n v="84271.801000000007"/>
    <n v="63816.027000000002"/>
    <n v="86522.418999999994"/>
    <n v="44918.489000000001"/>
    <n v="80990.673999999999"/>
    <n v="89295.153000000006"/>
    <n v="55759.987000000001"/>
    <n v="64664.466"/>
  </r>
  <r>
    <x v="8"/>
    <x v="47"/>
    <n v="844194.07400000002"/>
    <n v="66171.811000000002"/>
    <n v="72604.195000000007"/>
    <n v="63647.332000000002"/>
    <n v="82308.176999999996"/>
    <n v="79575.395999999993"/>
    <n v="76712.39"/>
    <n v="82711.926999999996"/>
    <n v="57807.502"/>
    <n v="57244.527000000002"/>
    <n v="68408.087"/>
    <n v="61354.61"/>
    <n v="75648.12"/>
  </r>
  <r>
    <x v="8"/>
    <x v="54"/>
    <n v="789020.10200000019"/>
    <n v="51214.601999999999"/>
    <n v="50925.224000000002"/>
    <n v="55104.607000000004"/>
    <n v="58117.175999999999"/>
    <n v="109535.751"/>
    <n v="66918.697"/>
    <n v="77309.607999999993"/>
    <n v="73128.922000000006"/>
    <n v="69834.932000000001"/>
    <n v="53037.883000000002"/>
    <n v="54294.754999999997"/>
    <n v="69597.945000000007"/>
  </r>
  <r>
    <x v="8"/>
    <x v="42"/>
    <n v="714200.80599999987"/>
    <n v="52373.224999999999"/>
    <n v="51317.561000000002"/>
    <n v="65018.497000000003"/>
    <n v="57245.309000000001"/>
    <n v="76380.691000000006"/>
    <n v="69381.925000000003"/>
    <n v="59089.646000000001"/>
    <n v="47073.904000000002"/>
    <n v="56932.883999999998"/>
    <n v="54891.839999999997"/>
    <n v="61600.966999999997"/>
    <n v="62894.357000000004"/>
  </r>
  <r>
    <x v="8"/>
    <x v="41"/>
    <n v="711358.71"/>
    <n v="55352.411999999997"/>
    <n v="56032.998"/>
    <n v="47845.932999999997"/>
    <n v="59731.351999999999"/>
    <n v="31614.960999999999"/>
    <n v="48622.599000000002"/>
    <n v="70917.217999999993"/>
    <n v="85210.271999999997"/>
    <n v="52133.406000000003"/>
    <n v="87982.831999999995"/>
    <n v="75663.732000000004"/>
    <n v="40250.995000000003"/>
  </r>
  <r>
    <x v="8"/>
    <x v="37"/>
    <n v="707442.31"/>
    <n v="51041.139000000003"/>
    <n v="97305.536999999997"/>
    <n v="19106.738000000001"/>
    <n v="1939.5889999999999"/>
    <n v="61263.311000000002"/>
    <n v="62246.131999999998"/>
    <n v="86567.714999999997"/>
    <n v="61562.800999999999"/>
    <n v="49577.082000000002"/>
    <n v="91825.600000000006"/>
    <n v="81438.883000000002"/>
    <n v="43567.783000000003"/>
  </r>
  <r>
    <x v="8"/>
    <x v="53"/>
    <n v="612678.32899999991"/>
    <n v="39454.951999999997"/>
    <n v="75736.088000000003"/>
    <n v="44901.283000000003"/>
    <n v="53883.28"/>
    <n v="63938.432000000001"/>
    <n v="38206.870999999999"/>
    <n v="56496.762999999999"/>
    <n v="40351.474999999999"/>
    <n v="62040.267999999996"/>
    <n v="37145.135000000002"/>
    <n v="49425.911999999997"/>
    <n v="51097.87"/>
  </r>
  <r>
    <x v="8"/>
    <x v="51"/>
    <n v="579508.07200000004"/>
    <n v="36578.606"/>
    <n v="34754.167999999998"/>
    <n v="49076.514000000003"/>
    <n v="44715.762999999999"/>
    <n v="70461.225999999995"/>
    <n v="50230.514000000003"/>
    <n v="64093.661"/>
    <n v="38358.936000000002"/>
    <n v="45664.923000000003"/>
    <n v="54540.462"/>
    <n v="39846.508000000002"/>
    <n v="51186.790999999997"/>
  </r>
  <r>
    <x v="8"/>
    <x v="57"/>
    <n v="523496.20199999999"/>
    <n v="16764.728999999999"/>
    <n v="12643.736999999999"/>
    <n v="16263.789000000001"/>
    <n v="36148.976000000002"/>
    <n v="26135.844000000001"/>
    <n v="25055.936000000002"/>
    <n v="101572.356"/>
    <n v="52727.830999999998"/>
    <n v="134671.14199999999"/>
    <n v="40959.690999999999"/>
    <n v="50932.999000000003"/>
    <n v="9619.1720000000005"/>
  </r>
  <r>
    <x v="8"/>
    <x v="80"/>
    <n v="441750.02"/>
    <n v="44916.425999999999"/>
    <n v="37043.845000000001"/>
    <n v="38499.682000000001"/>
    <n v="41213.925999999999"/>
    <n v="43475.658000000003"/>
    <n v="20946.873"/>
    <n v="41731.985999999997"/>
    <n v="30985.126"/>
    <n v="42863.82"/>
    <n v="30714.519"/>
    <n v="39590.281999999999"/>
    <n v="29767.877"/>
  </r>
  <r>
    <x v="8"/>
    <x v="69"/>
    <n v="435240.978"/>
    <n v="31155.883999999998"/>
    <n v="35311.834999999999"/>
    <n v="34218.904999999999"/>
    <n v="40980.298000000003"/>
    <n v="41737.000999999997"/>
    <n v="37643.815000000002"/>
    <n v="39157.396000000001"/>
    <n v="35738.843999999997"/>
    <n v="35618.195"/>
    <n v="37668.961000000003"/>
    <n v="35646.374000000003"/>
    <n v="30363.47"/>
  </r>
  <r>
    <x v="8"/>
    <x v="66"/>
    <n v="421586.8299999999"/>
    <n v="28489.598000000002"/>
    <n v="43096.125999999997"/>
    <n v="35760.165999999997"/>
    <n v="31342.404999999999"/>
    <n v="21342.392"/>
    <n v="37386.06"/>
    <n v="59659.16"/>
    <n v="35951.156000000003"/>
    <n v="19912.686000000002"/>
    <n v="34958.622000000003"/>
    <n v="38744.180999999997"/>
    <n v="34944.277999999998"/>
  </r>
  <r>
    <x v="8"/>
    <x v="55"/>
    <n v="388241.61100000003"/>
    <n v="36938.415999999997"/>
    <n v="31598"/>
    <n v="33610.733"/>
    <n v="22712.661"/>
    <n v="35300.906000000003"/>
    <n v="38411.798999999999"/>
    <n v="35101.620000000003"/>
    <n v="34314.095000000001"/>
    <n v="31732.182000000001"/>
    <n v="32355.904999999999"/>
    <n v="26135.371999999999"/>
    <n v="30029.921999999999"/>
  </r>
  <r>
    <x v="8"/>
    <x v="63"/>
    <n v="369901.15800000005"/>
    <n v="100959.344"/>
    <n v="16719.489000000001"/>
    <n v="17521.900000000001"/>
    <n v="19408.286"/>
    <n v="22648.413"/>
    <n v="16446.284"/>
    <n v="23674.137999999999"/>
    <n v="12107.927"/>
    <n v="14617.003000000001"/>
    <n v="19305.166000000001"/>
    <n v="84849.726999999999"/>
    <n v="21643.481"/>
  </r>
  <r>
    <x v="8"/>
    <x v="56"/>
    <n v="354023.57099999994"/>
    <n v="21200.031999999999"/>
    <n v="16631.771000000001"/>
    <n v="15852.319"/>
    <n v="57325.7"/>
    <n v="50453.06"/>
    <n v="37356.697"/>
    <n v="25103.435000000001"/>
    <n v="17838.862000000001"/>
    <n v="21097.678"/>
    <n v="40806.997000000003"/>
    <n v="12398.843999999999"/>
    <n v="37958.175999999999"/>
  </r>
  <r>
    <x v="8"/>
    <x v="93"/>
    <n v="353461.03099999996"/>
    <n v="33607.459000000003"/>
    <n v="21957.54"/>
    <n v="17632.157999999999"/>
    <n v="29189.84"/>
    <n v="28868.899000000001"/>
    <n v="35388.131000000001"/>
    <n v="32046.347000000002"/>
    <n v="35035.360999999997"/>
    <n v="38666.368999999999"/>
    <n v="26719.573"/>
    <n v="19333.713"/>
    <n v="35015.641000000003"/>
  </r>
  <r>
    <x v="8"/>
    <x v="61"/>
    <n v="326365.67299999995"/>
    <n v="21982.397000000001"/>
    <n v="24517.473999999998"/>
    <n v="28647.235000000001"/>
    <n v="28217.643"/>
    <n v="30617.485000000001"/>
    <n v="28676.756000000001"/>
    <n v="30717.969000000001"/>
    <n v="24156.115000000002"/>
    <n v="27042.102999999999"/>
    <n v="23655.618999999999"/>
    <n v="28998.234"/>
    <n v="29136.643"/>
  </r>
  <r>
    <x v="8"/>
    <x v="71"/>
    <n v="314531.859"/>
    <n v="45641.995999999999"/>
    <n v="9054.7739999999994"/>
    <n v="15054.706"/>
    <n v="14008.9"/>
    <n v="33161.576000000001"/>
    <n v="29701.142"/>
    <n v="21578.29"/>
    <n v="36576.178999999996"/>
    <n v="45236.953000000001"/>
    <n v="23398.305"/>
    <n v="26229.708999999999"/>
    <n v="14889.329"/>
  </r>
  <r>
    <x v="8"/>
    <x v="52"/>
    <n v="306670.18099999998"/>
    <n v="66337.167000000001"/>
    <n v="10925.079"/>
    <n v="9255.3909999999996"/>
    <n v="33606.832000000002"/>
    <n v="25840.143"/>
    <n v="16330.356"/>
    <n v="44873.74"/>
    <n v="6914.4459999999999"/>
    <n v="33512.783000000003"/>
    <n v="45033.184000000001"/>
    <n v="4944.2439999999997"/>
    <n v="9096.8160000000007"/>
  </r>
  <r>
    <x v="8"/>
    <x v="137"/>
    <n v="292076.62700000004"/>
    <n v="53"/>
    <n v="50.210999999999999"/>
    <n v="32.921999999999997"/>
    <n v="0"/>
    <n v="20276.231"/>
    <n v="61528.514000000003"/>
    <n v="47960.589"/>
    <n v="46710.694000000003"/>
    <n v="55071.798000000003"/>
    <n v="32714.123"/>
    <n v="9933.51"/>
    <n v="17745.035"/>
  </r>
  <r>
    <x v="8"/>
    <x v="77"/>
    <n v="267028.76400000002"/>
    <n v="14803.72"/>
    <n v="15993.319"/>
    <n v="9057.5069999999996"/>
    <n v="17000.452000000001"/>
    <n v="13454.915999999999"/>
    <n v="11447.716"/>
    <n v="31659.721000000001"/>
    <n v="22093.281999999999"/>
    <n v="45744.767999999996"/>
    <n v="22102.025000000001"/>
    <n v="27621.538"/>
    <n v="36049.800000000003"/>
  </r>
  <r>
    <x v="8"/>
    <x v="67"/>
    <n v="262928.90700000006"/>
    <n v="5509.7820000000002"/>
    <n v="14972.841"/>
    <n v="33455.582000000002"/>
    <n v="30024.881000000001"/>
    <n v="36141.432000000001"/>
    <n v="28198.968000000001"/>
    <n v="25388.159"/>
    <n v="7896.9120000000003"/>
    <n v="12083.69"/>
    <n v="6959.39"/>
    <n v="28653.445"/>
    <n v="33643.824999999997"/>
  </r>
  <r>
    <x v="8"/>
    <x v="62"/>
    <n v="257596.114"/>
    <n v="19456.325000000001"/>
    <n v="20335.115000000002"/>
    <n v="14207.486999999999"/>
    <n v="16457.834999999999"/>
    <n v="22231.550999999999"/>
    <n v="19681.846000000001"/>
    <n v="25383.573"/>
    <n v="26664.79"/>
    <n v="26739.705999999998"/>
    <n v="19311.295999999998"/>
    <n v="23440.83"/>
    <n v="23685.759999999998"/>
  </r>
  <r>
    <x v="8"/>
    <x v="59"/>
    <n v="241236.13799999998"/>
    <n v="17977.53"/>
    <n v="21957.534"/>
    <n v="21657.462"/>
    <n v="21372.991000000002"/>
    <n v="15613.203"/>
    <n v="14832.367"/>
    <n v="16534.114000000001"/>
    <n v="15179.133"/>
    <n v="30252.814999999999"/>
    <n v="23759.823"/>
    <n v="21649.011999999999"/>
    <n v="20450.153999999999"/>
  </r>
  <r>
    <x v="8"/>
    <x v="64"/>
    <n v="218264.166"/>
    <n v="13449.966"/>
    <n v="13612.664000000001"/>
    <n v="17345.154999999999"/>
    <n v="15806.957"/>
    <n v="17146.181"/>
    <n v="16941.348000000002"/>
    <n v="14461.458000000001"/>
    <n v="31337.352999999999"/>
    <n v="18336.999"/>
    <n v="18716.030999999999"/>
    <n v="20844.225999999999"/>
    <n v="20265.828000000001"/>
  </r>
  <r>
    <x v="8"/>
    <x v="100"/>
    <n v="206954.35799999995"/>
    <n v="14580.718999999999"/>
    <n v="15973.508"/>
    <n v="16323.859"/>
    <n v="26224.79"/>
    <n v="17849.388999999999"/>
    <n v="17562.073"/>
    <n v="15633.453"/>
    <n v="17071.835999999999"/>
    <n v="13835.012000000001"/>
    <n v="13253.114"/>
    <n v="25006.334999999999"/>
    <n v="13640.27"/>
  </r>
  <r>
    <x v="8"/>
    <x v="101"/>
    <n v="200867.10199999998"/>
    <n v="21412.964"/>
    <n v="14561.665999999999"/>
    <n v="16794.120999999999"/>
    <n v="8780.0779999999995"/>
    <n v="13431.407999999999"/>
    <n v="18702.53"/>
    <n v="13793.798000000001"/>
    <n v="10499.174000000001"/>
    <n v="18164.518"/>
    <n v="17292.641"/>
    <n v="25949.758000000002"/>
    <n v="21484.446"/>
  </r>
  <r>
    <x v="8"/>
    <x v="60"/>
    <n v="195229.06400000001"/>
    <n v="31713.694"/>
    <n v="12299.205"/>
    <n v="35591.64"/>
    <n v="16846.957999999999"/>
    <n v="31509.324000000001"/>
    <n v="24043.175999999999"/>
    <n v="4839.2290000000003"/>
    <n v="8889.741"/>
    <n v="12480.960999999999"/>
    <n v="5336.48"/>
    <n v="4059.4659999999999"/>
    <n v="7619.19"/>
  </r>
  <r>
    <x v="8"/>
    <x v="74"/>
    <n v="193938.89199999999"/>
    <n v="17998.373"/>
    <n v="24269.695"/>
    <n v="26237.06"/>
    <n v="21507.205000000002"/>
    <n v="14089.044"/>
    <n v="12728.299000000001"/>
    <n v="13219.5"/>
    <n v="15466.088"/>
    <n v="7213.1360000000004"/>
    <n v="12896.334999999999"/>
    <n v="17994.446"/>
    <n v="10319.710999999999"/>
  </r>
  <r>
    <x v="8"/>
    <x v="81"/>
    <n v="192992.02800000002"/>
    <n v="11977.130999999999"/>
    <n v="9571.5589999999993"/>
    <n v="11971.352000000001"/>
    <n v="52799.203000000001"/>
    <n v="12981.674000000001"/>
    <n v="26164.657999999999"/>
    <n v="11987.81"/>
    <n v="8515.1779999999999"/>
    <n v="11626.710999999999"/>
    <n v="10829.391"/>
    <n v="12211.114"/>
    <n v="12356.246999999999"/>
  </r>
  <r>
    <x v="8"/>
    <x v="86"/>
    <n v="176442.80600000001"/>
    <n v="22708.98"/>
    <n v="9076.1080000000002"/>
    <n v="20512.803"/>
    <n v="22269.991000000002"/>
    <n v="10091.855"/>
    <n v="14176.477000000001"/>
    <n v="2258.8470000000002"/>
    <n v="12720.628000000001"/>
    <n v="12017.555"/>
    <n v="18249.848000000002"/>
    <n v="16587.081999999999"/>
    <n v="15772.632"/>
  </r>
  <r>
    <x v="8"/>
    <x v="68"/>
    <n v="172395.32399999999"/>
    <n v="11968.633"/>
    <n v="11876.137000000001"/>
    <n v="16167.468999999999"/>
    <n v="15334.941999999999"/>
    <n v="15605.026"/>
    <n v="11505.548000000001"/>
    <n v="17047.808000000001"/>
    <n v="10767.825999999999"/>
    <n v="16266.224"/>
    <n v="10507.534"/>
    <n v="18636.120999999999"/>
    <n v="16712.056"/>
  </r>
  <r>
    <x v="8"/>
    <x v="75"/>
    <n v="170589.36600000004"/>
    <n v="16247.53"/>
    <n v="4152.1310000000003"/>
    <n v="13266.455"/>
    <n v="18029.096000000001"/>
    <n v="4964.3760000000002"/>
    <n v="10088.614"/>
    <n v="27499.723999999998"/>
    <n v="13313.562"/>
    <n v="16998.518"/>
    <n v="24958.881000000001"/>
    <n v="4657.018"/>
    <n v="16413.460999999999"/>
  </r>
  <r>
    <x v="8"/>
    <x v="82"/>
    <n v="170458.83900000001"/>
    <n v="13155.255999999999"/>
    <n v="16758.330000000002"/>
    <n v="15850.757"/>
    <n v="19674.798999999999"/>
    <n v="20696.365000000002"/>
    <n v="10225.065000000001"/>
    <n v="12687.871999999999"/>
    <n v="13732.852999999999"/>
    <n v="10984.429"/>
    <n v="13024.946"/>
    <n v="14094.266"/>
    <n v="9573.9009999999998"/>
  </r>
  <r>
    <x v="8"/>
    <x v="45"/>
    <n v="165343.40899999999"/>
    <n v="8648.9789999999994"/>
    <n v="23021.348999999998"/>
    <n v="9502.9390000000003"/>
    <n v="24536.786"/>
    <n v="23938.706999999999"/>
    <n v="8989.1110000000008"/>
    <n v="8782.33"/>
    <n v="4714.3879999999999"/>
    <n v="26769.365000000002"/>
    <n v="7421.5309999999999"/>
    <n v="14915.992"/>
    <n v="4101.9319999999998"/>
  </r>
  <r>
    <x v="8"/>
    <x v="90"/>
    <n v="164743.16899999997"/>
    <n v="12180.86"/>
    <n v="12335.724"/>
    <n v="20067.641"/>
    <n v="39021.245000000003"/>
    <n v="26782.494999999999"/>
    <n v="7283.9340000000002"/>
    <n v="6620.5879999999997"/>
    <n v="8315.357"/>
    <n v="5640.1859999999997"/>
    <n v="7527.9350000000004"/>
    <n v="6065.0320000000002"/>
    <n v="12902.172"/>
  </r>
  <r>
    <x v="8"/>
    <x v="33"/>
    <n v="160999.72699999998"/>
    <n v="11369.602000000001"/>
    <n v="13919.964"/>
    <n v="11699.567999999999"/>
    <n v="13647.164000000001"/>
    <n v="6997.4920000000002"/>
    <n v="7390.9179999999997"/>
    <n v="5666.3389999999999"/>
    <n v="6689.1719999999996"/>
    <n v="24311.620999999999"/>
    <n v="12241.111000000001"/>
    <n v="29807.315999999999"/>
    <n v="17259.46"/>
  </r>
  <r>
    <x v="8"/>
    <x v="84"/>
    <n v="142032.56099999999"/>
    <n v="11773.848"/>
    <n v="8594.6049999999996"/>
    <n v="11642.793"/>
    <n v="10787.009"/>
    <n v="12911.427"/>
    <n v="12477.824000000001"/>
    <n v="16704.2"/>
    <n v="9713.3160000000007"/>
    <n v="10262.546"/>
    <n v="7836.0029999999997"/>
    <n v="13063.338"/>
    <n v="16265.652"/>
  </r>
  <r>
    <x v="8"/>
    <x v="76"/>
    <n v="141368.51300000001"/>
    <n v="12848.85"/>
    <n v="11531.335999999999"/>
    <n v="7663.2939999999999"/>
    <n v="15897.194"/>
    <n v="13778.182000000001"/>
    <n v="17138.145"/>
    <n v="13291.733"/>
    <n v="7736.4610000000002"/>
    <n v="9242.1509999999998"/>
    <n v="7168.0870000000004"/>
    <n v="12204.621999999999"/>
    <n v="12868.458000000001"/>
  </r>
  <r>
    <x v="8"/>
    <x v="65"/>
    <n v="138452.46299999999"/>
    <n v="7408.3559999999998"/>
    <n v="35309.987000000001"/>
    <n v="11979.931"/>
    <n v="12788.173000000001"/>
    <n v="19309.984"/>
    <n v="14132.14"/>
    <n v="6113.8090000000002"/>
    <n v="3108.5970000000002"/>
    <n v="2779.2640000000001"/>
    <n v="3779.1489999999999"/>
    <n v="8513.1229999999996"/>
    <n v="13229.95"/>
  </r>
  <r>
    <x v="8"/>
    <x v="162"/>
    <n v="137130.234"/>
    <n v="53.798000000000002"/>
    <n v="133736.04999999999"/>
    <n v="242.74600000000001"/>
    <n v="831.90300000000002"/>
    <n v="882.06700000000001"/>
    <n v="70.891000000000005"/>
    <n v="82.49"/>
    <n v="108.863"/>
    <n v="134.84700000000001"/>
    <n v="216.86"/>
    <n v="758.55499999999995"/>
    <n v="11.164"/>
  </r>
  <r>
    <x v="8"/>
    <x v="95"/>
    <n v="114937.18"/>
    <n v="7012.0150000000003"/>
    <n v="8872.1110000000008"/>
    <n v="10882.448"/>
    <n v="7713.27"/>
    <n v="8618.9989999999998"/>
    <n v="6596.0709999999999"/>
    <n v="8234.8490000000002"/>
    <n v="10940.620999999999"/>
    <n v="11093.09"/>
    <n v="8529.5159999999996"/>
    <n v="14901.831"/>
    <n v="11542.359"/>
  </r>
  <r>
    <x v="8"/>
    <x v="73"/>
    <n v="110016.757"/>
    <n v="9654.3880000000008"/>
    <n v="9647.0339999999997"/>
    <n v="12647.491"/>
    <n v="5194.607"/>
    <n v="34725.569000000003"/>
    <n v="954.10799999999995"/>
    <n v="5088.0429999999997"/>
    <n v="17919.684000000001"/>
    <n v="1869.5519999999999"/>
    <n v="9456.6319999999996"/>
    <n v="1411.4090000000001"/>
    <n v="1448.24"/>
  </r>
  <r>
    <x v="8"/>
    <x v="94"/>
    <n v="106804.89"/>
    <n v="8738.0660000000007"/>
    <n v="5627.4889999999996"/>
    <n v="8837.7270000000008"/>
    <n v="8235.9259999999995"/>
    <n v="7922.5079999999998"/>
    <n v="3025.3150000000001"/>
    <n v="4177.1379999999999"/>
    <n v="3011.6019999999999"/>
    <n v="3119.3409999999999"/>
    <n v="16691.11"/>
    <n v="19342.718000000001"/>
    <n v="18075.95"/>
  </r>
  <r>
    <x v="8"/>
    <x v="79"/>
    <n v="106239.238"/>
    <n v="8682.2900000000009"/>
    <n v="8776.9950000000008"/>
    <n v="8663.2960000000003"/>
    <n v="17752.133999999998"/>
    <n v="10677.473"/>
    <n v="4797.53"/>
    <n v="4922.3580000000002"/>
    <n v="4325.3320000000003"/>
    <n v="5058.6880000000001"/>
    <n v="7784.5280000000002"/>
    <n v="12801.862999999999"/>
    <n v="11996.751"/>
  </r>
  <r>
    <x v="8"/>
    <x v="92"/>
    <n v="93076.519999999975"/>
    <n v="7847.7889999999998"/>
    <n v="6539.0320000000002"/>
    <n v="8164.741"/>
    <n v="7420.0240000000003"/>
    <n v="7506.9960000000001"/>
    <n v="6708.4960000000001"/>
    <n v="9771.1219999999994"/>
    <n v="6610.9409999999998"/>
    <n v="9272.16"/>
    <n v="7688.6080000000002"/>
    <n v="8591.6919999999991"/>
    <n v="6954.9189999999999"/>
  </r>
  <r>
    <x v="8"/>
    <x v="85"/>
    <n v="92681.920000000013"/>
    <n v="8725.5049999999992"/>
    <n v="6822.0770000000002"/>
    <n v="10062.672"/>
    <n v="9501.3259999999991"/>
    <n v="9486.5930000000008"/>
    <n v="6701.0079999999998"/>
    <n v="7254.5649999999996"/>
    <n v="6716.6949999999997"/>
    <n v="7295.7849999999999"/>
    <n v="7307.7020000000002"/>
    <n v="6458.6009999999997"/>
    <n v="6349.3909999999996"/>
  </r>
  <r>
    <x v="8"/>
    <x v="72"/>
    <n v="90233.22100000002"/>
    <n v="7892.6819999999998"/>
    <n v="5818.24"/>
    <n v="5530.4930000000004"/>
    <n v="4892.3630000000003"/>
    <n v="9428.2019999999993"/>
    <n v="3920.1379999999999"/>
    <n v="4638.5479999999998"/>
    <n v="5976.2860000000001"/>
    <n v="10048.111000000001"/>
    <n v="7741.7359999999999"/>
    <n v="16068.791999999999"/>
    <n v="8277.6299999999992"/>
  </r>
  <r>
    <x v="8"/>
    <x v="108"/>
    <n v="89802.073999999993"/>
    <n v="6321.616"/>
    <n v="3973.8319999999999"/>
    <n v="8119.2640000000001"/>
    <n v="5871.0209999999997"/>
    <n v="6877.116"/>
    <n v="4878.6499999999996"/>
    <n v="6061.9139999999998"/>
    <n v="7952.9470000000001"/>
    <n v="7220.348"/>
    <n v="6675.7920000000004"/>
    <n v="16718.956999999999"/>
    <n v="9130.6170000000002"/>
  </r>
  <r>
    <x v="8"/>
    <x v="87"/>
    <n v="89246.29800000001"/>
    <n v="1620.5150000000001"/>
    <n v="5993.4480000000003"/>
    <n v="12496.861999999999"/>
    <n v="9288.9969999999994"/>
    <n v="786.05600000000004"/>
    <n v="5019.38"/>
    <n v="9231.3269999999993"/>
    <n v="3797.3449999999998"/>
    <n v="3850.9949999999999"/>
    <n v="5596.317"/>
    <n v="19214.524000000001"/>
    <n v="12350.531999999999"/>
  </r>
  <r>
    <x v="8"/>
    <x v="78"/>
    <n v="84907.745999999999"/>
    <n v="7098.86"/>
    <n v="5348.5420000000004"/>
    <n v="6279.393"/>
    <n v="9509.7839999999997"/>
    <n v="6646.2420000000002"/>
    <n v="5842.4489999999996"/>
    <n v="8535.3150000000005"/>
    <n v="5979.7290000000003"/>
    <n v="8743.5550000000003"/>
    <n v="5339.8959999999997"/>
    <n v="6057.0619999999999"/>
    <n v="9526.9189999999999"/>
  </r>
  <r>
    <x v="8"/>
    <x v="97"/>
    <n v="83819.010000000009"/>
    <n v="11792.543"/>
    <n v="2544.614"/>
    <n v="2059.0500000000002"/>
    <n v="14911.746999999999"/>
    <n v="1548.8040000000001"/>
    <n v="1756.5360000000001"/>
    <n v="3793.9459999999999"/>
    <n v="1299.2190000000001"/>
    <n v="10796.334000000001"/>
    <n v="3874.2779999999998"/>
    <n v="16431.919999999998"/>
    <n v="13010.019"/>
  </r>
  <r>
    <x v="8"/>
    <x v="89"/>
    <n v="77934.790999999997"/>
    <n v="10939.049000000001"/>
    <n v="5748.3029999999999"/>
    <n v="4634.4740000000002"/>
    <n v="4549.0330000000004"/>
    <n v="15669.316999999999"/>
    <n v="3332.5309999999999"/>
    <n v="2347.232"/>
    <n v="3343.672"/>
    <n v="2917.2429999999999"/>
    <n v="5877.4560000000001"/>
    <n v="6342.2250000000004"/>
    <n v="12234.255999999999"/>
  </r>
  <r>
    <x v="8"/>
    <x v="114"/>
    <n v="72701.024999999994"/>
    <n v="5545.7619999999997"/>
    <n v="8807.0460000000003"/>
    <n v="8440.2070000000003"/>
    <n v="12941.374"/>
    <n v="7023.9690000000001"/>
    <n v="4138.143"/>
    <n v="4523.2709999999997"/>
    <n v="2906.654"/>
    <n v="4420.8860000000004"/>
    <n v="4358.29"/>
    <n v="5703.6239999999998"/>
    <n v="3891.799"/>
  </r>
  <r>
    <x v="8"/>
    <x v="96"/>
    <n v="71326.70199999999"/>
    <n v="5977.8429999999998"/>
    <n v="5787.1840000000002"/>
    <n v="5058.2340000000004"/>
    <n v="4909.7"/>
    <n v="5286.7020000000002"/>
    <n v="5840.4009999999998"/>
    <n v="9084.5650000000005"/>
    <n v="6901.2160000000003"/>
    <n v="6505.6279999999997"/>
    <n v="6892.4620000000004"/>
    <n v="4625.6400000000003"/>
    <n v="4457.1270000000004"/>
  </r>
  <r>
    <x v="8"/>
    <x v="103"/>
    <n v="68472.899999999994"/>
    <n v="5768.4610000000002"/>
    <n v="1883.2080000000001"/>
    <n v="21101.582999999999"/>
    <n v="4301.6629999999996"/>
    <n v="2084.0390000000002"/>
    <n v="2632.76"/>
    <n v="1557.2639999999999"/>
    <n v="14868.504000000001"/>
    <n v="2241.6640000000002"/>
    <n v="3634.9720000000002"/>
    <n v="5063.8689999999997"/>
    <n v="3334.913"/>
  </r>
  <r>
    <x v="8"/>
    <x v="125"/>
    <n v="56722.335000000006"/>
    <n v="212.66"/>
    <n v="22.81"/>
    <n v="144.572"/>
    <n v="1087.3340000000001"/>
    <n v="76.953999999999994"/>
    <n v="122.15600000000001"/>
    <n v="144.90299999999999"/>
    <n v="5251.17"/>
    <n v="14534.232"/>
    <n v="18233.071"/>
    <n v="5672.4250000000002"/>
    <n v="11220.048000000001"/>
  </r>
  <r>
    <x v="8"/>
    <x v="104"/>
    <n v="51776.109000000004"/>
    <n v="3069.41"/>
    <n v="3114.1210000000001"/>
    <n v="3289"/>
    <n v="11632.401"/>
    <n v="2633.6219999999998"/>
    <n v="2441.9659999999999"/>
    <n v="3007.0230000000001"/>
    <n v="2862.88"/>
    <n v="3047.596"/>
    <n v="5818.9340000000002"/>
    <n v="4541.3190000000004"/>
    <n v="6317.8370000000004"/>
  </r>
  <r>
    <x v="8"/>
    <x v="120"/>
    <n v="51075.003000000004"/>
    <n v="4822.9880000000003"/>
    <n v="7848.9110000000001"/>
    <n v="3128.8420000000001"/>
    <n v="229.744"/>
    <n v="2670.9920000000002"/>
    <n v="9515.8780000000006"/>
    <n v="4599.2979999999998"/>
    <n v="1972.155"/>
    <n v="2282.2840000000001"/>
    <n v="7013.0230000000001"/>
    <n v="3421.9839999999999"/>
    <n v="3568.904"/>
  </r>
  <r>
    <x v="8"/>
    <x v="109"/>
    <n v="46311.871999999996"/>
    <n v="3036.2469999999998"/>
    <n v="7164.7280000000001"/>
    <n v="5277.9719999999998"/>
    <n v="4735.4489999999996"/>
    <n v="11027.861000000001"/>
    <n v="4463.7280000000001"/>
    <n v="6204.6059999999998"/>
    <n v="0"/>
    <n v="0.155"/>
    <n v="0"/>
    <n v="845.09799999999996"/>
    <n v="3556.0279999999998"/>
  </r>
  <r>
    <x v="8"/>
    <x v="98"/>
    <n v="43100.580999999998"/>
    <n v="1413.2349999999999"/>
    <n v="2852.8890000000001"/>
    <n v="2881.1010000000001"/>
    <n v="1106.454"/>
    <n v="3882.7469999999998"/>
    <n v="3323.2979999999998"/>
    <n v="1952.944"/>
    <n v="2791.2809999999999"/>
    <n v="5183.8010000000004"/>
    <n v="2366.7379999999998"/>
    <n v="10937.269"/>
    <n v="4408.8239999999996"/>
  </r>
  <r>
    <x v="8"/>
    <x v="126"/>
    <n v="37599.541999999994"/>
    <n v="12588.615"/>
    <n v="13602.045"/>
    <n v="5074.1049999999996"/>
    <n v="3638.5219999999999"/>
    <n v="265.553"/>
    <n v="204.809"/>
    <n v="425.49099999999999"/>
    <n v="1024.307"/>
    <n v="311.46699999999998"/>
    <n v="0"/>
    <n v="457.15699999999998"/>
    <n v="7.4710000000000001"/>
  </r>
  <r>
    <x v="8"/>
    <x v="91"/>
    <n v="32999.060999999994"/>
    <n v="2863.6840000000002"/>
    <n v="4651.9520000000002"/>
    <n v="4583.0950000000003"/>
    <n v="5602.7780000000002"/>
    <n v="3977.0250000000001"/>
    <n v="2409.4160000000002"/>
    <n v="2131.1529999999998"/>
    <n v="2536.377"/>
    <n v="2057.7620000000002"/>
    <n v="182.82300000000001"/>
    <n v="1408.172"/>
    <n v="594.82399999999996"/>
  </r>
  <r>
    <x v="8"/>
    <x v="115"/>
    <n v="25450.918000000001"/>
    <n v="1869.248"/>
    <n v="1547.7049999999999"/>
    <n v="1580.133"/>
    <n v="2620.8229999999999"/>
    <n v="1639.6759999999999"/>
    <n v="1410.586"/>
    <n v="2106.0340000000001"/>
    <n v="1967.38"/>
    <n v="1673.825"/>
    <n v="2577.2359999999999"/>
    <n v="3843.0059999999999"/>
    <n v="2615.2660000000001"/>
  </r>
  <r>
    <x v="8"/>
    <x v="134"/>
    <n v="23726.146000000001"/>
    <n v="6714.3419999999996"/>
    <n v="814.29700000000003"/>
    <n v="8.0389999999999997"/>
    <n v="699.44899999999996"/>
    <n v="2554.1790000000001"/>
    <n v="5902.1610000000001"/>
    <n v="4114.3230000000003"/>
    <n v="30.292000000000002"/>
    <n v="51.362000000000002"/>
    <n v="1414.6079999999999"/>
    <n v="1421.18"/>
    <n v="1.9139999999999999"/>
  </r>
  <r>
    <x v="8"/>
    <x v="124"/>
    <n v="22658.706999999999"/>
    <n v="1022.532"/>
    <n v="1109.2919999999999"/>
    <n v="105.85599999999999"/>
    <n v="1008.813"/>
    <n v="454.26400000000001"/>
    <n v="847.69299999999998"/>
    <n v="672.81"/>
    <n v="3413.0790000000002"/>
    <n v="907.47500000000002"/>
    <n v="7107.0609999999997"/>
    <n v="2691.1170000000002"/>
    <n v="3318.7150000000001"/>
  </r>
  <r>
    <x v="8"/>
    <x v="128"/>
    <n v="22180.476999999999"/>
    <n v="849.74699999999996"/>
    <n v="2117.2089999999998"/>
    <n v="1170.271"/>
    <n v="1046.9580000000001"/>
    <n v="1517.0229999999999"/>
    <n v="1909.1559999999999"/>
    <n v="3173.1509999999998"/>
    <n v="2441.0749999999998"/>
    <n v="2184.4319999999998"/>
    <n v="1285.422"/>
    <n v="1171.146"/>
    <n v="3314.8870000000002"/>
  </r>
  <r>
    <x v="8"/>
    <x v="107"/>
    <n v="20961.031999999999"/>
    <n v="964.23500000000001"/>
    <n v="843.63300000000004"/>
    <n v="1438.867"/>
    <n v="1105.7460000000001"/>
    <n v="1273.8230000000001"/>
    <n v="1327.3989999999999"/>
    <n v="2399.643"/>
    <n v="1168.8779999999999"/>
    <n v="1258.4390000000001"/>
    <n v="2845.6840000000002"/>
    <n v="3178.62"/>
    <n v="3156.0650000000001"/>
  </r>
  <r>
    <x v="8"/>
    <x v="110"/>
    <n v="20325.608"/>
    <n v="2242.9859999999999"/>
    <n v="737.45500000000004"/>
    <n v="1312.3879999999999"/>
    <n v="1168.0999999999999"/>
    <n v="2212.2080000000001"/>
    <n v="1531.181"/>
    <n v="1452.462"/>
    <n v="996.2"/>
    <n v="1354.89"/>
    <n v="1520.0039999999999"/>
    <n v="2691.6089999999999"/>
    <n v="3106.125"/>
  </r>
  <r>
    <x v="8"/>
    <x v="111"/>
    <n v="20141.236000000001"/>
    <n v="1163.2180000000001"/>
    <n v="1093.828"/>
    <n v="1778.3610000000001"/>
    <n v="1015.2430000000001"/>
    <n v="2114.973"/>
    <n v="1622.6890000000001"/>
    <n v="1744.4559999999999"/>
    <n v="1839.25"/>
    <n v="1905.0640000000001"/>
    <n v="2518.616"/>
    <n v="1073.5070000000001"/>
    <n v="2272.0309999999999"/>
  </r>
  <r>
    <x v="8"/>
    <x v="113"/>
    <n v="18480.596999999998"/>
    <n v="173.14"/>
    <n v="234.70099999999999"/>
    <n v="114.708"/>
    <n v="361.279"/>
    <n v="335.85899999999998"/>
    <n v="341.56400000000002"/>
    <n v="358.88400000000001"/>
    <n v="7567.558"/>
    <n v="7896.3969999999999"/>
    <n v="488.24900000000002"/>
    <n v="222.46199999999999"/>
    <n v="385.79599999999999"/>
  </r>
  <r>
    <x v="8"/>
    <x v="123"/>
    <n v="15268.422999999999"/>
    <n v="91.638000000000005"/>
    <n v="217.66"/>
    <n v="5723.357"/>
    <n v="1505.3679999999999"/>
    <n v="1415.0820000000001"/>
    <n v="933.46699999999998"/>
    <n v="3335.9389999999999"/>
    <n v="110.639"/>
    <n v="105.00700000000001"/>
    <n v="465.608"/>
    <n v="1170.077"/>
    <n v="194.58099999999999"/>
  </r>
  <r>
    <x v="8"/>
    <x v="116"/>
    <n v="14547.118000000002"/>
    <n v="1447.095"/>
    <n v="935.50900000000001"/>
    <n v="688.29399999999998"/>
    <n v="2432.8359999999998"/>
    <n v="2166.7800000000002"/>
    <n v="778.16700000000003"/>
    <n v="1456.04"/>
    <n v="427.86900000000003"/>
    <n v="1529.2840000000001"/>
    <n v="398.11200000000002"/>
    <n v="1470.4590000000001"/>
    <n v="816.673"/>
  </r>
  <r>
    <x v="8"/>
    <x v="190"/>
    <n v="13857.223"/>
    <n v="1.085"/>
    <n v="2.8530000000000002"/>
    <n v="2.786"/>
    <n v="2.0230000000000001"/>
    <n v="197.81200000000001"/>
    <n v="18.893000000000001"/>
    <n v="4.0039999999999996"/>
    <n v="2229.212"/>
    <n v="2.12"/>
    <n v="11395.402"/>
    <n v="0.86699999999999999"/>
    <n v="0.16600000000000001"/>
  </r>
  <r>
    <x v="8"/>
    <x v="122"/>
    <n v="12658.071"/>
    <n v="666.7"/>
    <n v="862.52700000000004"/>
    <n v="1549.06"/>
    <n v="797.58699999999999"/>
    <n v="1684.7180000000001"/>
    <n v="1290.2"/>
    <n v="704.08"/>
    <n v="1203.962"/>
    <n v="1448.701"/>
    <n v="1055.4670000000001"/>
    <n v="821.41899999999998"/>
    <n v="573.65"/>
  </r>
  <r>
    <x v="8"/>
    <x v="88"/>
    <n v="12353.937"/>
    <n v="0"/>
    <n v="1.0920000000000001"/>
    <n v="1087.5830000000001"/>
    <n v="3485.8939999999998"/>
    <n v="976.08299999999997"/>
    <n v="3317.5729999999999"/>
    <n v="1299.4390000000001"/>
    <n v="426.46499999999997"/>
    <n v="1069.921"/>
    <n v="0"/>
    <n v="0.625"/>
    <n v="689.26199999999994"/>
  </r>
  <r>
    <x v="8"/>
    <x v="135"/>
    <n v="12342.706999999999"/>
    <n v="352.88"/>
    <n v="895.02700000000004"/>
    <n v="2109.922"/>
    <n v="524.64700000000005"/>
    <n v="1514.4860000000001"/>
    <n v="1382.3320000000001"/>
    <n v="2480.6219999999998"/>
    <n v="1234.442"/>
    <n v="243.822"/>
    <n v="123.05"/>
    <n v="1453.8910000000001"/>
    <n v="27.585999999999999"/>
  </r>
  <r>
    <x v="8"/>
    <x v="145"/>
    <n v="12041.440999999999"/>
    <n v="1.1299999999999999"/>
    <n v="319.82400000000001"/>
    <n v="2794.5120000000002"/>
    <n v="3335.65"/>
    <n v="85.186999999999998"/>
    <n v="614.673"/>
    <n v="8"/>
    <n v="308.02100000000002"/>
    <n v="696.65599999999995"/>
    <n v="2400.4"/>
    <n v="664.97799999999995"/>
    <n v="812.41"/>
  </r>
  <r>
    <x v="8"/>
    <x v="118"/>
    <n v="11638.360999999997"/>
    <n v="526.88400000000001"/>
    <n v="2522.8249999999998"/>
    <n v="1199.46"/>
    <n v="1037.951"/>
    <n v="1204.0830000000001"/>
    <n v="52.935000000000002"/>
    <n v="116.53100000000001"/>
    <n v="2532.38"/>
    <n v="1111.9169999999999"/>
    <n v="119.21299999999999"/>
    <n v="222.45099999999999"/>
    <n v="991.73099999999999"/>
  </r>
  <r>
    <x v="8"/>
    <x v="117"/>
    <n v="11383.796000000002"/>
    <n v="724.18499999999995"/>
    <n v="775.15800000000002"/>
    <n v="923.79600000000005"/>
    <n v="774.14099999999996"/>
    <n v="708.24599999999998"/>
    <n v="1025.846"/>
    <n v="1520.867"/>
    <n v="1122.192"/>
    <n v="1017.313"/>
    <n v="793.58299999999997"/>
    <n v="879.88499999999999"/>
    <n v="1118.5840000000001"/>
  </r>
  <r>
    <x v="8"/>
    <x v="205"/>
    <n v="9602.8619999999992"/>
    <n v="0"/>
    <n v="0"/>
    <n v="0"/>
    <n v="1285.8779999999999"/>
    <n v="230"/>
    <n v="728.81"/>
    <n v="1222.6500000000001"/>
    <n v="207.00899999999999"/>
    <n v="0"/>
    <n v="4461.2150000000001"/>
    <n v="0"/>
    <n v="1467.3"/>
  </r>
  <r>
    <x v="8"/>
    <x v="129"/>
    <n v="8507.375"/>
    <n v="50.914999999999999"/>
    <n v="452.40899999999999"/>
    <n v="153.239"/>
    <n v="759.56799999999998"/>
    <n v="843.51400000000001"/>
    <n v="956.50699999999995"/>
    <n v="598.16999999999996"/>
    <n v="2185.6770000000001"/>
    <n v="1207.0530000000001"/>
    <n v="561.98199999999997"/>
    <n v="299.20699999999999"/>
    <n v="439.13400000000001"/>
  </r>
  <r>
    <x v="8"/>
    <x v="106"/>
    <n v="8266.987000000001"/>
    <n v="7265.5479999999998"/>
    <n v="390.13099999999997"/>
    <n v="4.766"/>
    <n v="155.46700000000001"/>
    <n v="29.41"/>
    <n v="4.6269999999999998"/>
    <n v="34.926000000000002"/>
    <n v="9.0090000000000003"/>
    <n v="28.547000000000001"/>
    <n v="43.319000000000003"/>
    <n v="14.336"/>
    <n v="286.90100000000001"/>
  </r>
  <r>
    <x v="8"/>
    <x v="102"/>
    <n v="8212.6329999999998"/>
    <n v="307.44299999999998"/>
    <n v="401.05"/>
    <n v="431.48599999999999"/>
    <n v="412.21499999999997"/>
    <n v="957.02"/>
    <n v="436.44799999999998"/>
    <n v="1220.002"/>
    <n v="445.07"/>
    <n v="851.87300000000005"/>
    <n v="765.77499999999998"/>
    <n v="1513.6369999999999"/>
    <n v="470.61399999999998"/>
  </r>
  <r>
    <x v="8"/>
    <x v="151"/>
    <n v="8208.6919999999991"/>
    <n v="703.22299999999996"/>
    <n v="916.49099999999999"/>
    <n v="953.60199999999998"/>
    <n v="320.596"/>
    <n v="1002.949"/>
    <n v="626.52"/>
    <n v="877.30700000000002"/>
    <n v="641.07399999999996"/>
    <n v="373.92"/>
    <n v="517.99"/>
    <n v="252.66"/>
    <n v="1022.36"/>
  </r>
  <r>
    <x v="8"/>
    <x v="131"/>
    <n v="8005.7180000000008"/>
    <n v="0"/>
    <n v="0"/>
    <n v="0"/>
    <n v="131.874"/>
    <n v="0"/>
    <n v="0.34699999999999998"/>
    <n v="0"/>
    <n v="0"/>
    <n v="737.51599999999996"/>
    <n v="2930.0859999999998"/>
    <n v="0"/>
    <n v="4205.8950000000004"/>
  </r>
  <r>
    <x v="8"/>
    <x v="156"/>
    <n v="7873.2179999999989"/>
    <n v="597.30499999999995"/>
    <n v="512.12800000000004"/>
    <n v="402.31900000000002"/>
    <n v="621.64"/>
    <n v="476.27499999999998"/>
    <n v="864.41700000000003"/>
    <n v="931.57500000000005"/>
    <n v="897.11900000000003"/>
    <n v="513.08399999999995"/>
    <n v="438.77699999999999"/>
    <n v="669.99800000000005"/>
    <n v="948.58100000000002"/>
  </r>
  <r>
    <x v="8"/>
    <x v="121"/>
    <n v="7742.2669999999989"/>
    <n v="800.61300000000006"/>
    <n v="488.697"/>
    <n v="374.74200000000002"/>
    <n v="232.38399999999999"/>
    <n v="324.68200000000002"/>
    <n v="135.15799999999999"/>
    <n v="182.44800000000001"/>
    <n v="697.55"/>
    <n v="1042.7739999999999"/>
    <n v="1137.0070000000001"/>
    <n v="1652.117"/>
    <n v="674.09500000000003"/>
  </r>
  <r>
    <x v="8"/>
    <x v="153"/>
    <n v="7709.9889999999996"/>
    <n v="125.199"/>
    <n v="0"/>
    <n v="0.64800000000000002"/>
    <n v="7500.567"/>
    <n v="6.9269999999999996"/>
    <n v="41.704999999999998"/>
    <n v="0"/>
    <n v="7.5190000000000001"/>
    <n v="0.17"/>
    <n v="0"/>
    <n v="27.062999999999999"/>
    <n v="0.191"/>
  </r>
  <r>
    <x v="8"/>
    <x v="147"/>
    <n v="6698.7810000000009"/>
    <n v="4.774"/>
    <n v="867"/>
    <n v="44.393000000000001"/>
    <n v="0.28100000000000003"/>
    <n v="916.20399999999995"/>
    <n v="1041.943"/>
    <n v="68.769000000000005"/>
    <n v="66.025000000000006"/>
    <n v="656.40899999999999"/>
    <n v="1149.1199999999999"/>
    <n v="1650.0050000000001"/>
    <n v="233.858"/>
  </r>
  <r>
    <x v="8"/>
    <x v="136"/>
    <n v="5849.628999999999"/>
    <n v="263.18200000000002"/>
    <n v="3.0390000000000001"/>
    <n v="311.75299999999999"/>
    <n v="717.447"/>
    <n v="970.33500000000004"/>
    <n v="0"/>
    <n v="875.19799999999998"/>
    <n v="403.911"/>
    <n v="708.5"/>
    <n v="755.19899999999996"/>
    <n v="0"/>
    <n v="841.06500000000005"/>
  </r>
  <r>
    <x v="8"/>
    <x v="133"/>
    <n v="5683.097999999999"/>
    <n v="369.09699999999998"/>
    <n v="198.68799999999999"/>
    <n v="95.433000000000007"/>
    <n v="258.44600000000003"/>
    <n v="189.51400000000001"/>
    <n v="284.86500000000001"/>
    <n v="109.759"/>
    <n v="77.051000000000002"/>
    <n v="976.779"/>
    <n v="719.36500000000001"/>
    <n v="1220.1600000000001"/>
    <n v="1183.941"/>
  </r>
  <r>
    <x v="8"/>
    <x v="132"/>
    <n v="5580.9409999999989"/>
    <n v="436.52499999999998"/>
    <n v="242.01400000000001"/>
    <n v="746.947"/>
    <n v="1311.9860000000001"/>
    <n v="515.14700000000005"/>
    <n v="205.40100000000001"/>
    <n v="1216.7619999999999"/>
    <n v="155.899"/>
    <n v="407.512"/>
    <n v="185.68600000000001"/>
    <n v="54.878999999999998"/>
    <n v="102.18300000000001"/>
  </r>
  <r>
    <x v="8"/>
    <x v="146"/>
    <n v="4403.6679999999997"/>
    <n v="990.90200000000004"/>
    <n v="0"/>
    <n v="276.95699999999999"/>
    <n v="28.446999999999999"/>
    <n v="0"/>
    <n v="0"/>
    <n v="1689.5909999999999"/>
    <n v="0"/>
    <n v="12.920999999999999"/>
    <n v="0.14199999999999999"/>
    <n v="1404.7080000000001"/>
    <n v="0"/>
  </r>
  <r>
    <x v="8"/>
    <x v="178"/>
    <n v="4201.0249999999996"/>
    <n v="819.4"/>
    <n v="27.056999999999999"/>
    <n v="437.17500000000001"/>
    <n v="91.055999999999997"/>
    <n v="318.35000000000002"/>
    <n v="125.377"/>
    <n v="362.89"/>
    <n v="423.36900000000003"/>
    <n v="385.887"/>
    <n v="442.72"/>
    <n v="251.69200000000001"/>
    <n v="516.05200000000002"/>
  </r>
  <r>
    <x v="8"/>
    <x v="214"/>
    <n v="3723.4270000000006"/>
    <n v="1549.171"/>
    <n v="730"/>
    <n v="0"/>
    <n v="15.356"/>
    <n v="1428.9"/>
    <n v="0"/>
    <n v="0"/>
    <n v="0"/>
    <n v="0"/>
    <n v="0"/>
    <n v="0"/>
    <n v="0"/>
  </r>
  <r>
    <x v="8"/>
    <x v="193"/>
    <n v="3688.1869999999999"/>
    <n v="0.255"/>
    <n v="2.165"/>
    <n v="0.30099999999999999"/>
    <n v="363.14"/>
    <n v="4.694"/>
    <n v="0"/>
    <n v="0"/>
    <n v="0"/>
    <n v="428"/>
    <n v="2261.6759999999999"/>
    <n v="0"/>
    <n v="627.95600000000002"/>
  </r>
  <r>
    <x v="8"/>
    <x v="222"/>
    <n v="3663.4260000000004"/>
    <n v="580.99900000000002"/>
    <n v="368.79899999999998"/>
    <n v="115.68899999999999"/>
    <n v="653.34799999999996"/>
    <n v="374.22"/>
    <n v="438.185"/>
    <n v="685.53399999999999"/>
    <n v="212.79499999999999"/>
    <n v="142.58199999999999"/>
    <n v="31.341999999999999"/>
    <n v="38.293999999999997"/>
    <n v="21.638999999999999"/>
  </r>
  <r>
    <x v="8"/>
    <x v="70"/>
    <n v="3656.3969999999999"/>
    <n v="110.913"/>
    <n v="322.79700000000003"/>
    <n v="1112.28"/>
    <n v="79.393000000000001"/>
    <n v="218.85900000000001"/>
    <n v="33.472999999999999"/>
    <n v="211.16200000000001"/>
    <n v="367.30700000000002"/>
    <n v="95.23"/>
    <n v="607.596"/>
    <n v="108.348"/>
    <n v="389.03899999999999"/>
  </r>
  <r>
    <x v="8"/>
    <x v="157"/>
    <n v="3615.7160000000003"/>
    <n v="281.09100000000001"/>
    <n v="0"/>
    <n v="455.14699999999999"/>
    <n v="437.60199999999998"/>
    <n v="269.03699999999998"/>
    <n v="265"/>
    <n v="700.86800000000005"/>
    <n v="137.661"/>
    <n v="1069.31"/>
    <n v="0"/>
    <n v="0"/>
    <n v="0"/>
  </r>
  <r>
    <x v="8"/>
    <x v="167"/>
    <n v="3073.8049999999998"/>
    <n v="175.15799999999999"/>
    <n v="47.948"/>
    <n v="38.206000000000003"/>
    <n v="1.5920000000000001"/>
    <n v="269.137"/>
    <n v="456.786"/>
    <n v="472.541"/>
    <n v="202.49799999999999"/>
    <n v="575.93899999999996"/>
    <n v="395.45499999999998"/>
    <n v="343.55799999999999"/>
    <n v="94.986999999999995"/>
  </r>
  <r>
    <x v="8"/>
    <x v="148"/>
    <n v="3052.623"/>
    <n v="190.96299999999999"/>
    <n v="160.078"/>
    <n v="229.59800000000001"/>
    <n v="205.55099999999999"/>
    <n v="557.298"/>
    <n v="247.15700000000001"/>
    <n v="421.899"/>
    <n v="248.91300000000001"/>
    <n v="192.74700000000001"/>
    <n v="202.73"/>
    <n v="210.94300000000001"/>
    <n v="184.74600000000001"/>
  </r>
  <r>
    <x v="8"/>
    <x v="143"/>
    <n v="3046.1590000000001"/>
    <n v="303.69200000000001"/>
    <n v="11.189"/>
    <n v="79.599999999999994"/>
    <n v="941.57100000000003"/>
    <n v="459.78899999999999"/>
    <n v="68.33"/>
    <n v="162.941"/>
    <n v="217.37100000000001"/>
    <n v="241.90799999999999"/>
    <n v="132.65100000000001"/>
    <n v="268.70999999999998"/>
    <n v="158.40700000000001"/>
  </r>
  <r>
    <x v="8"/>
    <x v="152"/>
    <n v="2980.5569999999998"/>
    <n v="93.099000000000004"/>
    <n v="321.26299999999998"/>
    <n v="217.57400000000001"/>
    <n v="282.62799999999999"/>
    <n v="744.39300000000003"/>
    <n v="24.446999999999999"/>
    <n v="77.941999999999993"/>
    <n v="0"/>
    <n v="526.65"/>
    <n v="198.95400000000001"/>
    <n v="195.93299999999999"/>
    <n v="297.67399999999998"/>
  </r>
  <r>
    <x v="8"/>
    <x v="168"/>
    <n v="2663.6239999999998"/>
    <n v="0"/>
    <n v="0"/>
    <n v="0"/>
    <n v="0"/>
    <n v="0"/>
    <n v="0"/>
    <n v="0"/>
    <n v="0"/>
    <n v="0"/>
    <n v="1307.624"/>
    <n v="1356"/>
    <n v="0"/>
  </r>
  <r>
    <x v="8"/>
    <x v="218"/>
    <n v="2607.5439999999999"/>
    <n v="0"/>
    <n v="0"/>
    <n v="0"/>
    <n v="0"/>
    <n v="0"/>
    <n v="2043.316"/>
    <n v="0"/>
    <n v="0"/>
    <n v="0"/>
    <n v="564.22799999999995"/>
    <n v="0"/>
    <n v="0"/>
  </r>
  <r>
    <x v="8"/>
    <x v="161"/>
    <n v="2563.2339999999999"/>
    <n v="1275.921"/>
    <n v="829.31299999999999"/>
    <n v="0"/>
    <n v="0"/>
    <n v="0"/>
    <n v="0"/>
    <n v="0"/>
    <n v="458"/>
    <n v="0"/>
    <n v="0"/>
    <n v="0"/>
    <n v="0"/>
  </r>
  <r>
    <x v="8"/>
    <x v="154"/>
    <n v="2382.9489999999996"/>
    <n v="55.398000000000003"/>
    <n v="171.40299999999999"/>
    <n v="143.53100000000001"/>
    <n v="184.96199999999999"/>
    <n v="271.75799999999998"/>
    <n v="285.291"/>
    <n v="205.38200000000001"/>
    <n v="190.744"/>
    <n v="156.43600000000001"/>
    <n v="143.83099999999999"/>
    <n v="334.36399999999998"/>
    <n v="239.84899999999999"/>
  </r>
  <r>
    <x v="8"/>
    <x v="219"/>
    <n v="2357.1449999999995"/>
    <n v="0"/>
    <n v="0"/>
    <n v="0"/>
    <n v="6.78"/>
    <n v="0"/>
    <n v="0"/>
    <n v="717.15"/>
    <n v="0"/>
    <n v="167.535"/>
    <n v="576.60799999999995"/>
    <n v="407.35"/>
    <n v="481.72199999999998"/>
  </r>
  <r>
    <x v="8"/>
    <x v="208"/>
    <n v="2237.0419999999999"/>
    <n v="0"/>
    <n v="0"/>
    <n v="0"/>
    <n v="0"/>
    <n v="1444.5219999999999"/>
    <n v="0"/>
    <n v="0"/>
    <n v="705.89499999999998"/>
    <n v="49.895000000000003"/>
    <n v="22.702999999999999"/>
    <n v="6.8479999999999999"/>
    <n v="7.1790000000000003"/>
  </r>
  <r>
    <x v="8"/>
    <x v="83"/>
    <n v="2075.2240000000002"/>
    <n v="46.262"/>
    <n v="12.326000000000001"/>
    <n v="0.47"/>
    <n v="16.164999999999999"/>
    <n v="556.45699999999999"/>
    <n v="1063.115"/>
    <n v="0.53200000000000003"/>
    <n v="0.82899999999999996"/>
    <n v="59.284999999999997"/>
    <n v="82.44"/>
    <n v="231.179"/>
    <n v="6.1639999999999997"/>
  </r>
  <r>
    <x v="8"/>
    <x v="227"/>
    <n v="1977.165"/>
    <n v="0"/>
    <n v="1.212"/>
    <n v="233.42099999999999"/>
    <n v="0"/>
    <n v="286.70400000000001"/>
    <n v="0.13100000000000001"/>
    <n v="46.8"/>
    <n v="0"/>
    <n v="0"/>
    <n v="459.334"/>
    <n v="927.62099999999998"/>
    <n v="21.942"/>
  </r>
  <r>
    <x v="8"/>
    <x v="198"/>
    <n v="1830.808"/>
    <n v="37.008000000000003"/>
    <n v="0"/>
    <n v="21.474"/>
    <n v="1390.1"/>
    <n v="0"/>
    <n v="1.4059999999999999"/>
    <n v="34.707000000000001"/>
    <n v="1.012"/>
    <n v="0"/>
    <n v="345.101"/>
    <n v="0"/>
    <n v="0"/>
  </r>
  <r>
    <x v="8"/>
    <x v="127"/>
    <n v="1697.258"/>
    <n v="0"/>
    <n v="158.89500000000001"/>
    <n v="58.661000000000001"/>
    <n v="0"/>
    <n v="1449.99"/>
    <n v="0"/>
    <n v="0"/>
    <n v="0"/>
    <n v="0"/>
    <n v="0"/>
    <n v="0"/>
    <n v="29.712"/>
  </r>
  <r>
    <x v="8"/>
    <x v="141"/>
    <n v="1476.1089999999999"/>
    <n v="97.971999999999994"/>
    <n v="130.364"/>
    <n v="189.16499999999999"/>
    <n v="145.99799999999999"/>
    <n v="46.279000000000003"/>
    <n v="104.949"/>
    <n v="48.968000000000004"/>
    <n v="49.661999999999999"/>
    <n v="285.178"/>
    <n v="35.795999999999999"/>
    <n v="84.932000000000002"/>
    <n v="256.846"/>
  </r>
  <r>
    <x v="8"/>
    <x v="130"/>
    <n v="1425.1709999999998"/>
    <n v="0"/>
    <n v="19.948"/>
    <n v="46"/>
    <n v="0"/>
    <n v="82.634"/>
    <n v="110.095"/>
    <n v="70.656000000000006"/>
    <n v="20.454999999999998"/>
    <n v="63.56"/>
    <n v="175"/>
    <n v="371.95699999999999"/>
    <n v="464.86599999999999"/>
  </r>
  <r>
    <x v="8"/>
    <x v="105"/>
    <n v="1353.972"/>
    <n v="0.52"/>
    <n v="0"/>
    <n v="0"/>
    <n v="18.440000000000001"/>
    <n v="0"/>
    <n v="0.26400000000000001"/>
    <n v="1030"/>
    <n v="59.189"/>
    <n v="185.63200000000001"/>
    <n v="0.64700000000000002"/>
    <n v="57.521000000000001"/>
    <n v="1.7589999999999999"/>
  </r>
  <r>
    <x v="8"/>
    <x v="142"/>
    <n v="1115.5999999999999"/>
    <n v="131.43600000000001"/>
    <n v="0.44400000000000001"/>
    <n v="10.015000000000001"/>
    <n v="9.8879999999999999"/>
    <n v="13.916"/>
    <n v="576.91399999999999"/>
    <n v="1.64"/>
    <n v="73.278000000000006"/>
    <n v="86.668000000000006"/>
    <n v="26.059000000000001"/>
    <n v="170.803"/>
    <n v="14.539"/>
  </r>
  <r>
    <x v="8"/>
    <x v="112"/>
    <n v="1064.4970000000001"/>
    <n v="6.2549999999999999"/>
    <n v="12.282999999999999"/>
    <n v="36.122999999999998"/>
    <n v="0"/>
    <n v="843.39800000000002"/>
    <n v="25.312000000000001"/>
    <n v="27.748000000000001"/>
    <n v="17.838999999999999"/>
    <n v="0"/>
    <n v="52.143999999999998"/>
    <n v="0"/>
    <n v="43.395000000000003"/>
  </r>
  <r>
    <x v="8"/>
    <x v="150"/>
    <n v="879.81299999999999"/>
    <n v="0"/>
    <n v="2.528"/>
    <n v="126.175"/>
    <n v="0"/>
    <n v="748.71400000000006"/>
    <n v="0"/>
    <n v="1.7949999999999999"/>
    <n v="0"/>
    <n v="0.60099999999999998"/>
    <n v="0"/>
    <n v="0"/>
    <n v="0"/>
  </r>
  <r>
    <x v="8"/>
    <x v="172"/>
    <n v="739.32799999999997"/>
    <n v="165.70500000000001"/>
    <n v="300.83"/>
    <n v="61.191000000000003"/>
    <n v="46.561"/>
    <n v="77.626000000000005"/>
    <n v="34.085000000000001"/>
    <n v="22.890999999999998"/>
    <n v="22.13"/>
    <n v="0"/>
    <n v="0"/>
    <n v="0"/>
    <n v="8.3089999999999993"/>
  </r>
  <r>
    <x v="8"/>
    <x v="158"/>
    <n v="517.976"/>
    <n v="7.5380000000000003"/>
    <n v="203.976"/>
    <n v="39.444000000000003"/>
    <n v="104.383"/>
    <n v="44.247999999999998"/>
    <n v="7.4980000000000002"/>
    <n v="19.992999999999999"/>
    <n v="9.5890000000000004"/>
    <n v="12.891"/>
    <n v="0.11"/>
    <n v="24.436"/>
    <n v="43.87"/>
  </r>
  <r>
    <x v="8"/>
    <x v="138"/>
    <n v="481.60699999999991"/>
    <n v="5.883"/>
    <n v="101.143"/>
    <n v="37.521999999999998"/>
    <n v="52.110999999999997"/>
    <n v="47.485999999999997"/>
    <n v="27.992999999999999"/>
    <n v="43.551000000000002"/>
    <n v="49.692"/>
    <n v="16.824999999999999"/>
    <n v="49.566000000000003"/>
    <n v="19.815999999999999"/>
    <n v="30.018999999999998"/>
  </r>
  <r>
    <x v="8"/>
    <x v="99"/>
    <n v="453.71900000000005"/>
    <n v="1.4319999999999999"/>
    <n v="3.2559999999999998"/>
    <n v="29.550999999999998"/>
    <n v="25.640999999999998"/>
    <n v="3.2570000000000001"/>
    <n v="1.0369999999999999"/>
    <n v="270.03899999999999"/>
    <n v="109.97"/>
    <n v="0"/>
    <n v="5.516"/>
    <n v="3.2440000000000002"/>
    <n v="0.77600000000000002"/>
  </r>
  <r>
    <x v="8"/>
    <x v="166"/>
    <n v="437.62299999999999"/>
    <n v="247.01400000000001"/>
    <n v="0"/>
    <n v="0"/>
    <n v="0"/>
    <n v="0"/>
    <n v="0"/>
    <n v="0"/>
    <n v="185.38499999999999"/>
    <n v="0"/>
    <n v="5.0170000000000003"/>
    <n v="0"/>
    <n v="0.20699999999999999"/>
  </r>
  <r>
    <x v="8"/>
    <x v="144"/>
    <n v="436.57300000000004"/>
    <n v="11.183"/>
    <n v="21.4"/>
    <n v="6.7460000000000004"/>
    <n v="19.802"/>
    <n v="20.024000000000001"/>
    <n v="125.143"/>
    <n v="20.117000000000001"/>
    <n v="26.698"/>
    <n v="33.140999999999998"/>
    <n v="38.152999999999999"/>
    <n v="87.216999999999999"/>
    <n v="26.949000000000002"/>
  </r>
  <r>
    <x v="8"/>
    <x v="149"/>
    <n v="435.721"/>
    <n v="0"/>
    <n v="0"/>
    <n v="13.727"/>
    <n v="0"/>
    <n v="0"/>
    <n v="0"/>
    <n v="0"/>
    <n v="0"/>
    <n v="0"/>
    <n v="421.99400000000003"/>
    <n v="0"/>
    <n v="0"/>
  </r>
  <r>
    <x v="8"/>
    <x v="164"/>
    <n v="411.23400000000004"/>
    <n v="0.69799999999999995"/>
    <n v="141.779"/>
    <n v="0"/>
    <n v="0"/>
    <n v="118.00700000000001"/>
    <n v="28.2"/>
    <n v="120.788"/>
    <n v="0"/>
    <n v="0.16600000000000001"/>
    <n v="0"/>
    <n v="0"/>
    <n v="1.5960000000000001"/>
  </r>
  <r>
    <x v="8"/>
    <x v="199"/>
    <n v="410.98600000000005"/>
    <n v="0"/>
    <n v="0"/>
    <n v="354.72800000000001"/>
    <n v="26.765999999999998"/>
    <n v="0"/>
    <n v="5.5579999999999998"/>
    <n v="0"/>
    <n v="12.368"/>
    <n v="0.10100000000000001"/>
    <n v="0.1"/>
    <n v="0"/>
    <n v="11.365"/>
  </r>
  <r>
    <x v="8"/>
    <x v="224"/>
    <n v="378.57900000000001"/>
    <n v="0"/>
    <n v="0"/>
    <n v="0"/>
    <n v="0"/>
    <n v="0"/>
    <n v="0"/>
    <n v="0"/>
    <n v="0"/>
    <n v="0.11899999999999999"/>
    <n v="3.6749999999999998"/>
    <n v="0"/>
    <n v="374.78500000000003"/>
  </r>
  <r>
    <x v="8"/>
    <x v="189"/>
    <n v="276.87800000000004"/>
    <n v="0.35599999999999998"/>
    <n v="5.6980000000000004"/>
    <n v="1.9730000000000001"/>
    <n v="21.57"/>
    <n v="80.869"/>
    <n v="1.044"/>
    <n v="6.1280000000000001"/>
    <n v="71.361999999999995"/>
    <n v="50.823999999999998"/>
    <n v="0"/>
    <n v="0"/>
    <n v="37.054000000000002"/>
  </r>
  <r>
    <x v="8"/>
    <x v="119"/>
    <n v="260.78700000000003"/>
    <n v="58.231000000000002"/>
    <n v="7.2350000000000003"/>
    <n v="34.776000000000003"/>
    <n v="6.7720000000000002"/>
    <n v="24.975000000000001"/>
    <n v="1.22"/>
    <n v="3.79"/>
    <n v="1.1839999999999999"/>
    <n v="0"/>
    <n v="4.9710000000000001"/>
    <n v="10.272"/>
    <n v="107.361"/>
  </r>
  <r>
    <x v="8"/>
    <x v="173"/>
    <n v="257.49"/>
    <n v="26.105"/>
    <n v="21.541"/>
    <n v="0.59199999999999997"/>
    <n v="0.11899999999999999"/>
    <n v="4.2750000000000004"/>
    <n v="19.23"/>
    <n v="7.165"/>
    <n v="27.4"/>
    <n v="7.3849999999999998"/>
    <n v="0"/>
    <n v="142.149"/>
    <n v="1.5289999999999999"/>
  </r>
  <r>
    <x v="8"/>
    <x v="155"/>
    <n v="229.19"/>
    <n v="103.486"/>
    <n v="8.9990000000000006"/>
    <n v="5.452"/>
    <n v="22.123000000000001"/>
    <n v="15.487"/>
    <n v="3.1269999999999998"/>
    <n v="12.771000000000001"/>
    <n v="19.494"/>
    <n v="24.504999999999999"/>
    <n v="0"/>
    <n v="13.746"/>
    <n v="0"/>
  </r>
  <r>
    <x v="8"/>
    <x v="186"/>
    <n v="213.40600000000001"/>
    <n v="1.448"/>
    <n v="1.651"/>
    <n v="0"/>
    <n v="1.7569999999999999"/>
    <n v="1.2689999999999999"/>
    <n v="0"/>
    <n v="3.28"/>
    <n v="0"/>
    <n v="47.6"/>
    <n v="88.128"/>
    <n v="3.831"/>
    <n v="64.441999999999993"/>
  </r>
  <r>
    <x v="8"/>
    <x v="139"/>
    <n v="182.43399999999997"/>
    <n v="5.2489999999999997"/>
    <n v="0"/>
    <n v="0"/>
    <n v="0.97399999999999998"/>
    <n v="0"/>
    <n v="114.36"/>
    <n v="0.107"/>
    <n v="0"/>
    <n v="8.2739999999999991"/>
    <n v="8.1940000000000008"/>
    <n v="42.634"/>
    <n v="2.6419999999999999"/>
  </r>
  <r>
    <x v="8"/>
    <x v="237"/>
    <n v="130.08500000000001"/>
    <n v="92.936000000000007"/>
    <n v="6.9909999999999997"/>
    <n v="0"/>
    <n v="27.54"/>
    <n v="2.6179999999999999"/>
    <n v="0"/>
    <n v="0"/>
    <n v="0"/>
    <n v="0"/>
    <n v="0"/>
    <n v="0"/>
    <n v="0"/>
  </r>
  <r>
    <x v="8"/>
    <x v="140"/>
    <n v="129.99600000000001"/>
    <n v="70.710999999999999"/>
    <n v="0"/>
    <n v="0"/>
    <n v="23.838000000000001"/>
    <n v="0"/>
    <n v="0.223"/>
    <n v="0"/>
    <n v="0"/>
    <n v="18.911999999999999"/>
    <n v="16.312000000000001"/>
    <n v="0"/>
    <n v="0"/>
  </r>
  <r>
    <x v="8"/>
    <x v="201"/>
    <n v="125.66800000000001"/>
    <n v="112.238"/>
    <n v="2.1619999999999999"/>
    <n v="0"/>
    <n v="0"/>
    <n v="0"/>
    <n v="0.39100000000000001"/>
    <n v="0"/>
    <n v="4.335"/>
    <n v="4.3230000000000004"/>
    <n v="2.2189999999999999"/>
    <n v="0"/>
    <n v="0"/>
  </r>
  <r>
    <x v="8"/>
    <x v="182"/>
    <n v="125.624"/>
    <n v="0"/>
    <n v="0"/>
    <n v="0"/>
    <n v="0"/>
    <n v="0"/>
    <n v="0"/>
    <n v="0"/>
    <n v="0"/>
    <n v="0"/>
    <n v="125.624"/>
    <n v="0"/>
    <n v="0"/>
  </r>
  <r>
    <x v="8"/>
    <x v="163"/>
    <n v="118.009"/>
    <n v="0"/>
    <n v="0"/>
    <n v="0"/>
    <n v="1.091"/>
    <n v="0"/>
    <n v="116.91800000000001"/>
    <n v="0"/>
    <n v="0"/>
    <n v="0"/>
    <n v="0"/>
    <n v="0"/>
    <n v="0"/>
  </r>
  <r>
    <x v="8"/>
    <x v="185"/>
    <n v="94.14"/>
    <n v="17.695"/>
    <n v="1.4950000000000001"/>
    <n v="7.8949999999999996"/>
    <n v="41.021999999999998"/>
    <n v="0"/>
    <n v="0"/>
    <n v="4.6040000000000001"/>
    <n v="0"/>
    <n v="19.541"/>
    <n v="0"/>
    <n v="1.8879999999999999"/>
    <n v="0"/>
  </r>
  <r>
    <x v="8"/>
    <x v="175"/>
    <n v="91.432000000000016"/>
    <n v="15.747"/>
    <n v="8.6890000000000001"/>
    <n v="14.414"/>
    <n v="17.440000000000001"/>
    <n v="15.601000000000001"/>
    <n v="2.5070000000000001"/>
    <n v="4.9740000000000002"/>
    <n v="1.849"/>
    <n v="4.2619999999999996"/>
    <n v="1.9630000000000001"/>
    <n v="2.1749999999999998"/>
    <n v="1.8109999999999999"/>
  </r>
  <r>
    <x v="8"/>
    <x v="215"/>
    <n v="89.125000000000014"/>
    <n v="3.6309999999999998"/>
    <n v="4.9960000000000004"/>
    <n v="5.1760000000000002"/>
    <n v="2.6560000000000001"/>
    <n v="0.107"/>
    <n v="62.978999999999999"/>
    <n v="0"/>
    <n v="0"/>
    <n v="0.224"/>
    <n v="1.575"/>
    <n v="2.331"/>
    <n v="5.45"/>
  </r>
  <r>
    <x v="8"/>
    <x v="183"/>
    <n v="83.567000000000007"/>
    <n v="2.214"/>
    <n v="3.7"/>
    <n v="39.676000000000002"/>
    <n v="0"/>
    <n v="8.66"/>
    <n v="5.0190000000000001"/>
    <n v="0"/>
    <n v="0"/>
    <n v="14.797000000000001"/>
    <n v="0.876"/>
    <n v="8.625"/>
    <n v="0"/>
  </r>
  <r>
    <x v="8"/>
    <x v="204"/>
    <n v="79.799000000000007"/>
    <n v="0.22700000000000001"/>
    <n v="0"/>
    <n v="0"/>
    <n v="7.1749999999999998"/>
    <n v="0"/>
    <n v="12.090999999999999"/>
    <n v="0"/>
    <n v="7.4710000000000001"/>
    <n v="12.305"/>
    <n v="0"/>
    <n v="40.53"/>
    <n v="0"/>
  </r>
  <r>
    <x v="8"/>
    <x v="188"/>
    <n v="77.317999999999998"/>
    <n v="0"/>
    <n v="0"/>
    <n v="0"/>
    <n v="3.855"/>
    <n v="5.9240000000000004"/>
    <n v="44.05"/>
    <n v="3.9769999999999999"/>
    <n v="2.7989999999999999"/>
    <n v="2.0859999999999999"/>
    <n v="4.8540000000000001"/>
    <n v="3.8109999999999999"/>
    <n v="5.9619999999999997"/>
  </r>
  <r>
    <x v="8"/>
    <x v="197"/>
    <n v="76.644000000000005"/>
    <n v="1.7270000000000001"/>
    <n v="0"/>
    <n v="0"/>
    <n v="0"/>
    <n v="0"/>
    <n v="0"/>
    <n v="74.917000000000002"/>
    <n v="0"/>
    <n v="0"/>
    <n v="0"/>
    <n v="0"/>
    <n v="0"/>
  </r>
  <r>
    <x v="8"/>
    <x v="184"/>
    <n v="71.673000000000002"/>
    <n v="0"/>
    <n v="0.152"/>
    <n v="0.33600000000000002"/>
    <n v="0"/>
    <n v="0"/>
    <n v="0.78500000000000003"/>
    <n v="0"/>
    <n v="45.652999999999999"/>
    <n v="24.747"/>
    <n v="0"/>
    <n v="0"/>
    <n v="0"/>
  </r>
  <r>
    <x v="8"/>
    <x v="176"/>
    <n v="53.386999999999993"/>
    <n v="0"/>
    <n v="0"/>
    <n v="0"/>
    <n v="11.254"/>
    <n v="0"/>
    <n v="41.771999999999998"/>
    <n v="0"/>
    <n v="0"/>
    <n v="0"/>
    <n v="0"/>
    <n v="0"/>
    <n v="0.36099999999999999"/>
  </r>
  <r>
    <x v="8"/>
    <x v="233"/>
    <n v="44.933"/>
    <n v="0"/>
    <n v="0"/>
    <n v="0.438"/>
    <n v="0"/>
    <n v="0"/>
    <n v="41.761000000000003"/>
    <n v="0.129"/>
    <n v="0"/>
    <n v="0"/>
    <n v="0"/>
    <n v="0"/>
    <n v="2.605"/>
  </r>
  <r>
    <x v="8"/>
    <x v="234"/>
    <n v="42.386000000000003"/>
    <n v="0"/>
    <n v="0"/>
    <n v="0"/>
    <n v="0"/>
    <n v="0"/>
    <n v="41.761000000000003"/>
    <n v="0"/>
    <n v="0.14499999999999999"/>
    <n v="0"/>
    <n v="0"/>
    <n v="0"/>
    <n v="0.48"/>
  </r>
  <r>
    <x v="8"/>
    <x v="174"/>
    <n v="34.148999999999994"/>
    <n v="0"/>
    <n v="16.803999999999998"/>
    <n v="0"/>
    <n v="16.852"/>
    <n v="0.33300000000000002"/>
    <n v="0"/>
    <n v="0"/>
    <n v="0"/>
    <n v="0"/>
    <n v="0"/>
    <n v="0.16"/>
    <n v="0"/>
  </r>
  <r>
    <x v="8"/>
    <x v="216"/>
    <n v="28.967000000000002"/>
    <n v="28.797000000000001"/>
    <n v="0"/>
    <n v="0"/>
    <n v="0"/>
    <n v="0.17"/>
    <n v="0"/>
    <n v="0"/>
    <n v="0"/>
    <n v="0"/>
    <n v="0"/>
    <n v="0"/>
    <n v="0"/>
  </r>
  <r>
    <x v="8"/>
    <x v="177"/>
    <n v="22.841000000000001"/>
    <n v="0"/>
    <n v="0"/>
    <n v="0"/>
    <n v="0"/>
    <n v="1.0069999999999999"/>
    <n v="21.834"/>
    <n v="0"/>
    <n v="0"/>
    <n v="0"/>
    <n v="0"/>
    <n v="0"/>
    <n v="0"/>
  </r>
  <r>
    <x v="8"/>
    <x v="169"/>
    <n v="18.238999999999997"/>
    <n v="0"/>
    <n v="0"/>
    <n v="0"/>
    <n v="6.2169999999999996"/>
    <n v="2.9660000000000002"/>
    <n v="0"/>
    <n v="0.78"/>
    <n v="0"/>
    <n v="0"/>
    <n v="0"/>
    <n v="0.46600000000000003"/>
    <n v="7.81"/>
  </r>
  <r>
    <x v="8"/>
    <x v="191"/>
    <n v="17.665000000000003"/>
    <n v="0"/>
    <n v="1.1619999999999999"/>
    <n v="1.103"/>
    <n v="0.72499999999999998"/>
    <n v="0.39500000000000002"/>
    <n v="1.32"/>
    <n v="0.11700000000000001"/>
    <n v="0.96899999999999997"/>
    <n v="1.899"/>
    <n v="8.5090000000000003"/>
    <n v="1.218"/>
    <n v="0.248"/>
  </r>
  <r>
    <x v="8"/>
    <x v="171"/>
    <n v="10.375"/>
    <n v="0"/>
    <n v="0"/>
    <n v="0"/>
    <n v="0"/>
    <n v="0"/>
    <n v="0"/>
    <n v="0"/>
    <n v="0.20399999999999999"/>
    <n v="0.20399999999999999"/>
    <n v="9.9670000000000005"/>
    <n v="0"/>
    <n v="0"/>
  </r>
  <r>
    <x v="8"/>
    <x v="192"/>
    <n v="9.9"/>
    <n v="0"/>
    <n v="0"/>
    <n v="0.50700000000000001"/>
    <n v="2.67"/>
    <n v="0"/>
    <n v="1.4970000000000001"/>
    <n v="2.9049999999999998"/>
    <n v="0"/>
    <n v="0"/>
    <n v="0"/>
    <n v="0"/>
    <n v="2.3210000000000002"/>
  </r>
  <r>
    <x v="8"/>
    <x v="194"/>
    <n v="7.1470000000000002"/>
    <n v="0"/>
    <n v="0"/>
    <n v="7.1470000000000002"/>
    <n v="0"/>
    <n v="0"/>
    <n v="0"/>
    <n v="0"/>
    <n v="0"/>
    <n v="0"/>
    <n v="0"/>
    <n v="0"/>
    <n v="0"/>
  </r>
  <r>
    <x v="8"/>
    <x v="229"/>
    <n v="4.7569999999999997"/>
    <n v="0"/>
    <n v="0"/>
    <n v="0"/>
    <n v="0"/>
    <n v="0"/>
    <n v="4.7569999999999997"/>
    <n v="0"/>
    <n v="0"/>
    <n v="0"/>
    <n v="0"/>
    <n v="0"/>
    <n v="0"/>
  </r>
  <r>
    <x v="8"/>
    <x v="210"/>
    <n v="4.6379999999999999"/>
    <n v="0"/>
    <n v="0"/>
    <n v="2.887"/>
    <n v="0"/>
    <n v="0"/>
    <n v="0"/>
    <n v="1.7509999999999999"/>
    <n v="0"/>
    <n v="0"/>
    <n v="0"/>
    <n v="0"/>
    <n v="0"/>
  </r>
  <r>
    <x v="8"/>
    <x v="221"/>
    <n v="2.3840000000000003"/>
    <n v="0"/>
    <n v="2.2810000000000001"/>
    <n v="0"/>
    <n v="0"/>
    <n v="0"/>
    <n v="0"/>
    <n v="0"/>
    <n v="0"/>
    <n v="0.10299999999999999"/>
    <n v="0"/>
    <n v="0"/>
    <n v="0"/>
  </r>
  <r>
    <x v="8"/>
    <x v="165"/>
    <n v="2.2280000000000002"/>
    <n v="0"/>
    <n v="0"/>
    <n v="0"/>
    <n v="2.2280000000000002"/>
    <n v="0"/>
    <n v="0"/>
    <n v="0"/>
    <n v="0"/>
    <n v="0"/>
    <n v="0"/>
    <n v="0"/>
    <n v="0"/>
  </r>
  <r>
    <x v="8"/>
    <x v="212"/>
    <n v="1.907"/>
    <n v="0.224"/>
    <n v="1.6830000000000001"/>
    <n v="0"/>
    <n v="0"/>
    <n v="0"/>
    <n v="0"/>
    <n v="0"/>
    <n v="0"/>
    <n v="0"/>
    <n v="0"/>
    <n v="0"/>
    <n v="0"/>
  </r>
  <r>
    <x v="8"/>
    <x v="207"/>
    <n v="1.363"/>
    <n v="0.65900000000000003"/>
    <n v="0"/>
    <n v="0"/>
    <n v="0"/>
    <n v="0"/>
    <n v="0"/>
    <n v="0"/>
    <n v="0"/>
    <n v="0.11"/>
    <n v="0"/>
    <n v="0.59399999999999997"/>
    <n v="0"/>
  </r>
  <r>
    <x v="8"/>
    <x v="209"/>
    <n v="1.31"/>
    <n v="0"/>
    <n v="0"/>
    <n v="0.80200000000000005"/>
    <n v="0"/>
    <n v="0"/>
    <n v="0"/>
    <n v="0"/>
    <n v="0.16900000000000001"/>
    <n v="0.33900000000000002"/>
    <n v="0"/>
    <n v="0"/>
    <n v="0"/>
  </r>
  <r>
    <x v="8"/>
    <x v="223"/>
    <n v="1.294"/>
    <n v="0"/>
    <n v="0"/>
    <n v="0"/>
    <n v="0"/>
    <n v="0"/>
    <n v="0"/>
    <n v="0"/>
    <n v="0.20100000000000001"/>
    <n v="0"/>
    <n v="1.093"/>
    <n v="0"/>
    <n v="0"/>
  </r>
  <r>
    <x v="8"/>
    <x v="202"/>
    <n v="0.95"/>
    <n v="0"/>
    <n v="0"/>
    <n v="0.95"/>
    <n v="0"/>
    <n v="0"/>
    <n v="0"/>
    <n v="0"/>
    <n v="0"/>
    <n v="0"/>
    <n v="0"/>
    <n v="0"/>
    <n v="0"/>
  </r>
  <r>
    <x v="8"/>
    <x v="203"/>
    <n v="0.94099999999999995"/>
    <n v="0"/>
    <n v="0"/>
    <n v="0"/>
    <n v="0.94099999999999995"/>
    <n v="0"/>
    <n v="0"/>
    <n v="0"/>
    <n v="0"/>
    <n v="0"/>
    <n v="0"/>
    <n v="0"/>
    <n v="0"/>
  </r>
  <r>
    <x v="8"/>
    <x v="230"/>
    <n v="0.88900000000000001"/>
    <n v="0"/>
    <n v="0"/>
    <n v="0"/>
    <n v="0.129"/>
    <n v="0.76"/>
    <n v="0"/>
    <n v="0"/>
    <n v="0"/>
    <n v="0"/>
    <n v="0"/>
    <n v="0"/>
    <n v="0"/>
  </r>
  <r>
    <x v="8"/>
    <x v="220"/>
    <n v="0.71199999999999997"/>
    <n v="0"/>
    <n v="0"/>
    <n v="0"/>
    <n v="0"/>
    <n v="0"/>
    <n v="0"/>
    <n v="0"/>
    <n v="0.53100000000000003"/>
    <n v="0"/>
    <n v="0"/>
    <n v="0"/>
    <n v="0.18099999999999999"/>
  </r>
  <r>
    <x v="8"/>
    <x v="231"/>
    <n v="0.64900000000000002"/>
    <n v="0"/>
    <n v="0"/>
    <n v="0.44500000000000001"/>
    <n v="0"/>
    <n v="0"/>
    <n v="0.20399999999999999"/>
    <n v="0"/>
    <n v="0"/>
    <n v="0"/>
    <n v="0"/>
    <n v="0"/>
    <n v="0"/>
  </r>
  <r>
    <x v="8"/>
    <x v="206"/>
    <n v="0.56499999999999995"/>
    <n v="0"/>
    <n v="0"/>
    <n v="0"/>
    <n v="0"/>
    <n v="0"/>
    <n v="0.56499999999999995"/>
    <n v="0"/>
    <n v="0"/>
    <n v="0"/>
    <n v="0"/>
    <n v="0"/>
    <n v="0"/>
  </r>
  <r>
    <x v="8"/>
    <x v="226"/>
    <n v="0.49199999999999999"/>
    <n v="0"/>
    <n v="0"/>
    <n v="0"/>
    <n v="0"/>
    <n v="0"/>
    <n v="0.112"/>
    <n v="0"/>
    <n v="0"/>
    <n v="0.11899999999999999"/>
    <n v="0"/>
    <n v="0"/>
    <n v="0.26100000000000001"/>
  </r>
  <r>
    <x v="8"/>
    <x v="195"/>
    <n v="0.47799999999999998"/>
    <n v="0"/>
    <n v="0"/>
    <n v="0"/>
    <n v="0"/>
    <n v="0"/>
    <n v="0.47799999999999998"/>
    <n v="0"/>
    <n v="0"/>
    <n v="0"/>
    <n v="0"/>
    <n v="0"/>
    <n v="0"/>
  </r>
  <r>
    <x v="8"/>
    <x v="196"/>
    <n v="0.46600000000000003"/>
    <n v="0"/>
    <n v="0"/>
    <n v="0"/>
    <n v="0"/>
    <n v="0"/>
    <n v="0"/>
    <n v="0"/>
    <n v="0"/>
    <n v="0"/>
    <n v="0.46600000000000003"/>
    <n v="0"/>
    <n v="0"/>
  </r>
  <r>
    <x v="8"/>
    <x v="170"/>
    <n v="0.217"/>
    <n v="0"/>
    <n v="0"/>
    <n v="0"/>
    <n v="0"/>
    <n v="0"/>
    <n v="0.217"/>
    <n v="0"/>
    <n v="0"/>
    <n v="0"/>
    <n v="0"/>
    <n v="0"/>
    <n v="0"/>
  </r>
  <r>
    <x v="8"/>
    <x v="235"/>
    <n v="0.10299999999999999"/>
    <n v="0"/>
    <n v="0"/>
    <n v="0"/>
    <n v="0"/>
    <n v="0.10299999999999999"/>
    <n v="0"/>
    <n v="0"/>
    <n v="0"/>
    <n v="0"/>
    <n v="0"/>
    <n v="0"/>
    <n v="0"/>
  </r>
  <r>
    <x v="8"/>
    <x v="159"/>
    <n v="0"/>
    <n v="0"/>
    <n v="0"/>
    <n v="0"/>
    <n v="0"/>
    <n v="0"/>
    <n v="0"/>
    <n v="0"/>
    <n v="0"/>
    <n v="0"/>
    <n v="0"/>
    <n v="0"/>
    <n v="0"/>
  </r>
  <r>
    <x v="8"/>
    <x v="160"/>
    <n v="0"/>
    <n v="0"/>
    <n v="0"/>
    <n v="0"/>
    <n v="0"/>
    <n v="0"/>
    <n v="0"/>
    <n v="0"/>
    <n v="0"/>
    <n v="0"/>
    <n v="0"/>
    <n v="0"/>
    <n v="0"/>
  </r>
  <r>
    <x v="8"/>
    <x v="179"/>
    <n v="0"/>
    <n v="0"/>
    <n v="0"/>
    <n v="0"/>
    <n v="0"/>
    <n v="0"/>
    <n v="0"/>
    <n v="0"/>
    <n v="0"/>
    <n v="0"/>
    <n v="0"/>
    <n v="0"/>
    <n v="0"/>
  </r>
  <r>
    <x v="8"/>
    <x v="180"/>
    <n v="0"/>
    <n v="0"/>
    <n v="0"/>
    <n v="0"/>
    <n v="0"/>
    <n v="0"/>
    <n v="0"/>
    <n v="0"/>
    <n v="0"/>
    <n v="0"/>
    <n v="0"/>
    <n v="0"/>
    <n v="0"/>
  </r>
  <r>
    <x v="8"/>
    <x v="181"/>
    <n v="0"/>
    <n v="0"/>
    <n v="0"/>
    <n v="0"/>
    <n v="0"/>
    <n v="0"/>
    <n v="0"/>
    <n v="0"/>
    <n v="0"/>
    <n v="0"/>
    <n v="0"/>
    <n v="0"/>
    <n v="0"/>
  </r>
  <r>
    <x v="8"/>
    <x v="187"/>
    <n v="0"/>
    <n v="0"/>
    <n v="0"/>
    <n v="0"/>
    <n v="0"/>
    <n v="0"/>
    <n v="0"/>
    <n v="0"/>
    <n v="0"/>
    <n v="0"/>
    <n v="0"/>
    <n v="0"/>
    <n v="0"/>
  </r>
  <r>
    <x v="8"/>
    <x v="200"/>
    <n v="0"/>
    <n v="0"/>
    <n v="0"/>
    <n v="0"/>
    <n v="0"/>
    <n v="0"/>
    <n v="0"/>
    <n v="0"/>
    <n v="0"/>
    <n v="0"/>
    <n v="0"/>
    <n v="0"/>
    <n v="0"/>
  </r>
  <r>
    <x v="8"/>
    <x v="211"/>
    <n v="0"/>
    <n v="0"/>
    <n v="0"/>
    <n v="0"/>
    <n v="0"/>
    <n v="0"/>
    <n v="0"/>
    <n v="0"/>
    <n v="0"/>
    <n v="0"/>
    <n v="0"/>
    <n v="0"/>
    <n v="0"/>
  </r>
  <r>
    <x v="8"/>
    <x v="213"/>
    <n v="0"/>
    <n v="0"/>
    <n v="0"/>
    <n v="0"/>
    <n v="0"/>
    <n v="0"/>
    <n v="0"/>
    <n v="0"/>
    <n v="0"/>
    <n v="0"/>
    <n v="0"/>
    <n v="0"/>
    <n v="0"/>
  </r>
  <r>
    <x v="8"/>
    <x v="217"/>
    <n v="0"/>
    <n v="0"/>
    <n v="0"/>
    <n v="0"/>
    <n v="0"/>
    <n v="0"/>
    <n v="0"/>
    <n v="0"/>
    <n v="0"/>
    <n v="0"/>
    <n v="0"/>
    <n v="0"/>
    <n v="0"/>
  </r>
  <r>
    <x v="8"/>
    <x v="225"/>
    <n v="0"/>
    <n v="0"/>
    <n v="0"/>
    <n v="0"/>
    <n v="0"/>
    <n v="0"/>
    <n v="0"/>
    <n v="0"/>
    <n v="0"/>
    <n v="0"/>
    <n v="0"/>
    <n v="0"/>
    <n v="0"/>
  </r>
  <r>
    <x v="8"/>
    <x v="228"/>
    <n v="0"/>
    <n v="0"/>
    <n v="0"/>
    <n v="0"/>
    <n v="0"/>
    <n v="0"/>
    <n v="0"/>
    <n v="0"/>
    <n v="0"/>
    <n v="0"/>
    <n v="0"/>
    <n v="0"/>
    <n v="0"/>
  </r>
  <r>
    <x v="8"/>
    <x v="232"/>
    <n v="0"/>
    <n v="0"/>
    <n v="0"/>
    <n v="0"/>
    <n v="0"/>
    <n v="0"/>
    <n v="0"/>
    <n v="0"/>
    <n v="0"/>
    <n v="0"/>
    <n v="0"/>
    <n v="0"/>
    <n v="0"/>
  </r>
  <r>
    <x v="8"/>
    <x v="236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" dataOnRows="1" applyNumberFormats="0" applyBorderFormats="0" applyFontFormats="0" applyPatternFormats="0" applyAlignmentFormats="0" applyWidthHeightFormats="1" dataCaption="Data" updatedVersion="7" showMemberPropertyTips="0" useAutoFormatting="1" rowGrandTotals="0" colGrandTotals="0" itemPrintTitles="1" createdVersion="1" indent="0" compact="0" compactData="0" gridDropZones="1">
  <location ref="A3:J242" firstHeaderRow="1" firstDataRow="2" firstDataCol="1"/>
  <pivotFields count="15">
    <pivotField axis="axisCol" compact="0" outline="0" showAll="0" includeNewItemsInFilter="1">
      <items count="10"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compact="0" outline="0" showAll="0" includeNewItemsInFilter="1">
      <items count="239">
        <item x="107"/>
        <item x="97"/>
        <item x="41"/>
        <item x="189"/>
        <item x="188"/>
        <item x="131"/>
        <item x="213"/>
        <item x="202"/>
        <item x="214"/>
        <item x="57"/>
        <item x="144"/>
        <item x="210"/>
        <item x="49"/>
        <item x="31"/>
        <item x="53"/>
        <item x="162"/>
        <item x="68"/>
        <item x="58"/>
        <item x="185"/>
        <item x="74"/>
        <item x="10"/>
        <item x="147"/>
        <item x="127"/>
        <item x="190"/>
        <item x="165"/>
        <item x="83"/>
        <item x="76"/>
        <item x="170"/>
        <item x="236"/>
        <item x="15"/>
        <item x="212"/>
        <item x="219"/>
        <item x="196"/>
        <item x="23"/>
        <item x="126"/>
        <item x="181"/>
        <item x="96"/>
        <item x="98"/>
        <item x="46"/>
        <item x="160"/>
        <item x="150"/>
        <item x="152"/>
        <item x="233"/>
        <item x="88"/>
        <item x="66"/>
        <item x="0"/>
        <item x="207"/>
        <item x="211"/>
        <item x="37"/>
        <item x="136"/>
        <item x="2"/>
        <item x="151"/>
        <item x="161"/>
        <item x="101"/>
        <item x="65"/>
        <item x="106"/>
        <item x="64"/>
        <item x="128"/>
        <item x="227"/>
        <item x="22"/>
        <item x="125"/>
        <item x="44"/>
        <item x="164"/>
        <item x="198"/>
        <item x="111"/>
        <item x="82"/>
        <item x="25"/>
        <item x="138"/>
        <item x="184"/>
        <item x="182"/>
        <item x="77"/>
        <item x="191"/>
        <item x="114"/>
        <item x="231"/>
        <item x="163"/>
        <item x="177"/>
        <item x="39"/>
        <item x="7"/>
        <item x="194"/>
        <item x="217"/>
        <item x="113"/>
        <item x="174"/>
        <item x="59"/>
        <item x="3"/>
        <item x="86"/>
        <item x="153"/>
        <item x="27"/>
        <item x="201"/>
        <item x="200"/>
        <item x="195"/>
        <item x="124"/>
        <item x="135"/>
        <item x="140"/>
        <item x="146"/>
        <item x="158"/>
        <item x="225"/>
        <item x="133"/>
        <item x="95"/>
        <item x="35"/>
        <item x="110"/>
        <item x="6"/>
        <item x="30"/>
        <item x="21"/>
        <item x="33"/>
        <item x="47"/>
        <item x="26"/>
        <item x="5"/>
        <item x="172"/>
        <item x="14"/>
        <item x="87"/>
        <item x="36"/>
        <item x="116"/>
        <item x="220"/>
        <item x="117"/>
        <item x="93"/>
        <item x="94"/>
        <item x="143"/>
        <item x="75"/>
        <item x="100"/>
        <item x="171"/>
        <item x="145"/>
        <item x="52"/>
        <item x="148"/>
        <item x="56"/>
        <item x="84"/>
        <item x="167"/>
        <item x="121"/>
        <item x="115"/>
        <item x="20"/>
        <item x="197"/>
        <item x="99"/>
        <item x="89"/>
        <item x="105"/>
        <item x="70"/>
        <item x="156"/>
        <item x="218"/>
        <item x="234"/>
        <item x="48"/>
        <item x="206"/>
        <item x="67"/>
        <item x="149"/>
        <item x="118"/>
        <item x="223"/>
        <item x="51"/>
        <item x="103"/>
        <item x="102"/>
        <item x="178"/>
        <item x="183"/>
        <item x="122"/>
        <item x="12"/>
        <item x="204"/>
        <item x="108"/>
        <item x="155"/>
        <item x="139"/>
        <item x="90"/>
        <item x="173"/>
        <item x="232"/>
        <item x="222"/>
        <item x="78"/>
        <item x="215"/>
        <item x="50"/>
        <item x="45"/>
        <item x="69"/>
        <item x="159"/>
        <item x="120"/>
        <item x="169"/>
        <item x="137"/>
        <item x="72"/>
        <item x="81"/>
        <item x="230"/>
        <item x="16"/>
        <item x="42"/>
        <item x="55"/>
        <item x="40"/>
        <item x="17"/>
        <item x="1"/>
        <item x="166"/>
        <item x="221"/>
        <item x="154"/>
        <item x="224"/>
        <item x="18"/>
        <item x="132"/>
        <item x="62"/>
        <item x="112"/>
        <item x="134"/>
        <item x="63"/>
        <item x="43"/>
        <item x="61"/>
        <item x="208"/>
        <item x="142"/>
        <item x="203"/>
        <item x="8"/>
        <item x="187"/>
        <item x="9"/>
        <item x="92"/>
        <item x="229"/>
        <item x="228"/>
        <item x="193"/>
        <item x="216"/>
        <item x="205"/>
        <item x="130"/>
        <item x="237"/>
        <item x="91"/>
        <item x="175"/>
        <item x="28"/>
        <item x="19"/>
        <item x="79"/>
        <item x="29"/>
        <item x="80"/>
        <item x="104"/>
        <item x="34"/>
        <item x="180"/>
        <item x="109"/>
        <item x="192"/>
        <item x="235"/>
        <item x="157"/>
        <item x="71"/>
        <item x="85"/>
        <item x="54"/>
        <item x="209"/>
        <item x="179"/>
        <item x="24"/>
        <item x="129"/>
        <item x="13"/>
        <item x="11"/>
        <item x="73"/>
        <item x="4"/>
        <item x="186"/>
        <item x="199"/>
        <item x="32"/>
        <item x="226"/>
        <item x="168"/>
        <item x="176"/>
        <item x="60"/>
        <item x="38"/>
        <item x="119"/>
        <item x="141"/>
        <item x="123"/>
        <item t="default"/>
      </items>
    </pivotField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1"/>
  </rowFields>
  <rowItems count="2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Sum of Total" fld="2" showDataAs="percentDiff" baseField="0" baseItem="1048828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3" dataOnRows="1" applyNumberFormats="0" applyBorderFormats="0" applyFontFormats="0" applyPatternFormats="0" applyAlignmentFormats="0" applyWidthHeightFormats="1" dataCaption="Data" updatedVersion="7" showMemberPropertyTips="0" useAutoFormatting="1" rowGrandTotals="0" colGrandTotals="0" itemPrintTitles="1" createdVersion="1" indent="0" compact="0" compactData="0" gridDropZones="1">
  <location ref="A3:J242" firstHeaderRow="1" firstDataRow="2" firstDataCol="1"/>
  <pivotFields count="15">
    <pivotField axis="axisCol" compact="0" outline="0" showAll="0" includeNewItemsInFilter="1">
      <items count="10"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compact="0" outline="0" showAll="0" includeNewItemsInFilter="1" sortType="descending">
      <items count="239">
        <item x="107"/>
        <item x="97"/>
        <item x="41"/>
        <item x="189"/>
        <item x="188"/>
        <item x="131"/>
        <item x="213"/>
        <item x="202"/>
        <item x="214"/>
        <item x="57"/>
        <item x="144"/>
        <item x="210"/>
        <item x="49"/>
        <item x="31"/>
        <item x="53"/>
        <item x="162"/>
        <item x="68"/>
        <item x="58"/>
        <item x="185"/>
        <item x="74"/>
        <item x="10"/>
        <item x="147"/>
        <item x="127"/>
        <item x="190"/>
        <item x="165"/>
        <item x="83"/>
        <item x="76"/>
        <item x="170"/>
        <item x="236"/>
        <item x="15"/>
        <item x="212"/>
        <item x="219"/>
        <item x="196"/>
        <item x="23"/>
        <item x="126"/>
        <item x="181"/>
        <item x="96"/>
        <item x="98"/>
        <item x="46"/>
        <item x="160"/>
        <item x="150"/>
        <item x="152"/>
        <item x="233"/>
        <item x="88"/>
        <item x="66"/>
        <item x="0"/>
        <item x="207"/>
        <item x="211"/>
        <item x="37"/>
        <item x="136"/>
        <item x="2"/>
        <item x="151"/>
        <item x="161"/>
        <item x="101"/>
        <item x="65"/>
        <item x="106"/>
        <item x="64"/>
        <item x="128"/>
        <item x="227"/>
        <item x="22"/>
        <item x="125"/>
        <item x="44"/>
        <item x="164"/>
        <item x="198"/>
        <item x="111"/>
        <item x="82"/>
        <item x="25"/>
        <item x="138"/>
        <item x="184"/>
        <item x="182"/>
        <item x="77"/>
        <item x="191"/>
        <item x="114"/>
        <item x="231"/>
        <item x="163"/>
        <item x="177"/>
        <item x="39"/>
        <item x="7"/>
        <item x="194"/>
        <item x="217"/>
        <item x="113"/>
        <item x="174"/>
        <item x="59"/>
        <item x="3"/>
        <item x="86"/>
        <item x="153"/>
        <item x="27"/>
        <item x="201"/>
        <item x="200"/>
        <item x="195"/>
        <item x="124"/>
        <item x="135"/>
        <item x="140"/>
        <item x="146"/>
        <item x="158"/>
        <item x="225"/>
        <item x="133"/>
        <item x="95"/>
        <item x="35"/>
        <item x="110"/>
        <item x="6"/>
        <item x="30"/>
        <item x="21"/>
        <item x="33"/>
        <item x="47"/>
        <item x="26"/>
        <item x="5"/>
        <item x="172"/>
        <item x="14"/>
        <item x="87"/>
        <item x="36"/>
        <item x="116"/>
        <item x="220"/>
        <item x="117"/>
        <item x="93"/>
        <item x="94"/>
        <item x="143"/>
        <item x="75"/>
        <item x="100"/>
        <item x="171"/>
        <item x="145"/>
        <item x="52"/>
        <item x="148"/>
        <item x="56"/>
        <item x="84"/>
        <item x="167"/>
        <item x="121"/>
        <item x="115"/>
        <item x="20"/>
        <item x="197"/>
        <item x="99"/>
        <item x="89"/>
        <item x="105"/>
        <item x="70"/>
        <item x="156"/>
        <item x="218"/>
        <item x="234"/>
        <item x="48"/>
        <item x="206"/>
        <item x="67"/>
        <item x="149"/>
        <item x="118"/>
        <item x="223"/>
        <item x="51"/>
        <item x="103"/>
        <item x="102"/>
        <item x="178"/>
        <item x="183"/>
        <item x="122"/>
        <item x="12"/>
        <item x="204"/>
        <item x="108"/>
        <item x="155"/>
        <item x="139"/>
        <item x="90"/>
        <item x="173"/>
        <item x="232"/>
        <item x="222"/>
        <item x="78"/>
        <item x="215"/>
        <item x="50"/>
        <item x="45"/>
        <item x="69"/>
        <item x="159"/>
        <item x="120"/>
        <item x="169"/>
        <item x="137"/>
        <item x="72"/>
        <item x="81"/>
        <item x="230"/>
        <item x="16"/>
        <item x="42"/>
        <item x="55"/>
        <item x="40"/>
        <item x="17"/>
        <item x="1"/>
        <item x="166"/>
        <item x="221"/>
        <item x="154"/>
        <item x="224"/>
        <item x="18"/>
        <item x="132"/>
        <item x="62"/>
        <item x="112"/>
        <item x="134"/>
        <item x="63"/>
        <item x="43"/>
        <item x="61"/>
        <item x="208"/>
        <item x="142"/>
        <item x="203"/>
        <item x="8"/>
        <item x="187"/>
        <item x="9"/>
        <item x="92"/>
        <item x="229"/>
        <item x="228"/>
        <item x="193"/>
        <item x="216"/>
        <item x="205"/>
        <item x="130"/>
        <item x="237"/>
        <item x="91"/>
        <item x="175"/>
        <item x="28"/>
        <item x="19"/>
        <item x="79"/>
        <item x="29"/>
        <item x="80"/>
        <item x="104"/>
        <item x="34"/>
        <item x="180"/>
        <item x="109"/>
        <item x="192"/>
        <item x="235"/>
        <item x="157"/>
        <item x="71"/>
        <item x="85"/>
        <item x="54"/>
        <item x="209"/>
        <item x="179"/>
        <item x="24"/>
        <item x="129"/>
        <item x="13"/>
        <item x="11"/>
        <item x="73"/>
        <item x="4"/>
        <item x="186"/>
        <item x="199"/>
        <item x="32"/>
        <item x="226"/>
        <item x="168"/>
        <item x="176"/>
        <item x="60"/>
        <item x="38"/>
        <item x="119"/>
        <item x="141"/>
        <item x="12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8"/>
            </reference>
          </references>
        </pivotArea>
      </autoSortScope>
    </pivotField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1"/>
  </rowFields>
  <rowItems count="238">
    <i>
      <x v="45"/>
    </i>
    <i>
      <x v="175"/>
    </i>
    <i>
      <x v="50"/>
    </i>
    <i>
      <x v="83"/>
    </i>
    <i>
      <x v="226"/>
    </i>
    <i>
      <x v="106"/>
    </i>
    <i>
      <x v="100"/>
    </i>
    <i>
      <x v="77"/>
    </i>
    <i>
      <x v="191"/>
    </i>
    <i>
      <x v="193"/>
    </i>
    <i>
      <x v="20"/>
    </i>
    <i>
      <x v="224"/>
    </i>
    <i>
      <x v="149"/>
    </i>
    <i>
      <x v="223"/>
    </i>
    <i>
      <x v="108"/>
    </i>
    <i>
      <x v="29"/>
    </i>
    <i>
      <x v="170"/>
    </i>
    <i>
      <x v="174"/>
    </i>
    <i>
      <x v="180"/>
    </i>
    <i>
      <x v="205"/>
    </i>
    <i>
      <x v="128"/>
    </i>
    <i>
      <x v="102"/>
    </i>
    <i>
      <x v="59"/>
    </i>
    <i>
      <x v="33"/>
    </i>
    <i>
      <x v="221"/>
    </i>
    <i>
      <x v="66"/>
    </i>
    <i>
      <x v="105"/>
    </i>
    <i>
      <x v="86"/>
    </i>
    <i>
      <x v="204"/>
    </i>
    <i>
      <x v="207"/>
    </i>
    <i>
      <x v="101"/>
    </i>
    <i>
      <x v="13"/>
    </i>
    <i>
      <x v="229"/>
    </i>
    <i>
      <x v="103"/>
    </i>
    <i>
      <x v="210"/>
    </i>
    <i>
      <x v="98"/>
    </i>
    <i>
      <x v="110"/>
    </i>
    <i>
      <x v="48"/>
    </i>
    <i>
      <x v="234"/>
    </i>
    <i>
      <x v="76"/>
    </i>
    <i>
      <x v="173"/>
    </i>
    <i>
      <x v="2"/>
    </i>
    <i>
      <x v="171"/>
    </i>
    <i>
      <x v="186"/>
    </i>
    <i>
      <x v="61"/>
    </i>
    <i>
      <x v="161"/>
    </i>
    <i>
      <x v="38"/>
    </i>
    <i>
      <x v="104"/>
    </i>
    <i>
      <x v="137"/>
    </i>
    <i>
      <x v="12"/>
    </i>
    <i>
      <x v="160"/>
    </i>
    <i>
      <x v="143"/>
    </i>
    <i>
      <x v="121"/>
    </i>
    <i>
      <x v="14"/>
    </i>
    <i>
      <x v="218"/>
    </i>
    <i>
      <x v="172"/>
    </i>
    <i>
      <x v="123"/>
    </i>
    <i>
      <x v="9"/>
    </i>
    <i>
      <x v="17"/>
    </i>
    <i>
      <x v="82"/>
    </i>
    <i>
      <x v="233"/>
    </i>
    <i>
      <x v="187"/>
    </i>
    <i>
      <x v="182"/>
    </i>
    <i>
      <x v="185"/>
    </i>
    <i>
      <x v="56"/>
    </i>
    <i>
      <x v="54"/>
    </i>
    <i>
      <x v="44"/>
    </i>
    <i>
      <x v="139"/>
    </i>
    <i>
      <x v="16"/>
    </i>
    <i>
      <x v="162"/>
    </i>
    <i>
      <x v="133"/>
    </i>
    <i>
      <x v="216"/>
    </i>
    <i>
      <x v="167"/>
    </i>
    <i>
      <x v="225"/>
    </i>
    <i>
      <x v="19"/>
    </i>
    <i>
      <x v="117"/>
    </i>
    <i>
      <x v="26"/>
    </i>
    <i>
      <x v="70"/>
    </i>
    <i>
      <x v="158"/>
    </i>
    <i>
      <x v="206"/>
    </i>
    <i>
      <x v="208"/>
    </i>
    <i>
      <x v="168"/>
    </i>
    <i>
      <x v="65"/>
    </i>
    <i>
      <x v="25"/>
    </i>
    <i>
      <x v="124"/>
    </i>
    <i>
      <x v="217"/>
    </i>
    <i>
      <x v="84"/>
    </i>
    <i>
      <x v="109"/>
    </i>
    <i>
      <x v="43"/>
    </i>
    <i>
      <x v="131"/>
    </i>
    <i>
      <x v="154"/>
    </i>
    <i>
      <x v="202"/>
    </i>
    <i>
      <x v="194"/>
    </i>
    <i>
      <x v="114"/>
    </i>
    <i>
      <x v="115"/>
    </i>
    <i>
      <x v="97"/>
    </i>
    <i>
      <x v="36"/>
    </i>
    <i>
      <x v="1"/>
    </i>
    <i>
      <x v="37"/>
    </i>
    <i>
      <x v="130"/>
    </i>
    <i>
      <x v="118"/>
    </i>
    <i>
      <x v="53"/>
    </i>
    <i>
      <x v="145"/>
    </i>
    <i>
      <x v="144"/>
    </i>
    <i>
      <x v="209"/>
    </i>
    <i>
      <x v="132"/>
    </i>
    <i>
      <x v="55"/>
    </i>
    <i>
      <x/>
    </i>
    <i>
      <x v="151"/>
    </i>
    <i>
      <x v="212"/>
    </i>
    <i>
      <x v="99"/>
    </i>
    <i>
      <x v="64"/>
    </i>
    <i>
      <x v="183"/>
    </i>
    <i>
      <x v="80"/>
    </i>
    <i>
      <x v="72"/>
    </i>
    <i>
      <x v="127"/>
    </i>
    <i>
      <x v="111"/>
    </i>
    <i>
      <x v="113"/>
    </i>
    <i>
      <x v="141"/>
    </i>
    <i>
      <x v="235"/>
    </i>
    <i>
      <x v="164"/>
    </i>
    <i>
      <x v="126"/>
    </i>
    <i>
      <x v="148"/>
    </i>
    <i>
      <x v="237"/>
    </i>
    <i>
      <x v="90"/>
    </i>
    <i>
      <x v="60"/>
    </i>
    <i>
      <x v="34"/>
    </i>
    <i>
      <x v="22"/>
    </i>
    <i>
      <x v="57"/>
    </i>
    <i>
      <x v="222"/>
    </i>
    <i>
      <x v="200"/>
    </i>
    <i>
      <x v="5"/>
    </i>
    <i>
      <x v="181"/>
    </i>
    <i>
      <x v="96"/>
    </i>
    <i>
      <x v="184"/>
    </i>
    <i>
      <x v="91"/>
    </i>
    <i>
      <x v="49"/>
    </i>
    <i>
      <x v="166"/>
    </i>
    <i>
      <x v="67"/>
    </i>
    <i>
      <x v="153"/>
    </i>
    <i>
      <x v="92"/>
    </i>
    <i>
      <x v="236"/>
    </i>
    <i>
      <x v="189"/>
    </i>
    <i>
      <x v="116"/>
    </i>
    <i>
      <x v="10"/>
    </i>
    <i>
      <x v="120"/>
    </i>
    <i>
      <x v="93"/>
    </i>
    <i>
      <x v="21"/>
    </i>
    <i>
      <x v="122"/>
    </i>
    <i>
      <x v="140"/>
    </i>
    <i>
      <x v="40"/>
    </i>
    <i>
      <x v="51"/>
    </i>
    <i>
      <x v="41"/>
    </i>
    <i>
      <x v="85"/>
    </i>
    <i>
      <x v="178"/>
    </i>
    <i>
      <x v="152"/>
    </i>
    <i>
      <x v="134"/>
    </i>
    <i>
      <x v="215"/>
    </i>
    <i>
      <x v="94"/>
    </i>
    <i>
      <x v="163"/>
    </i>
    <i>
      <x v="39"/>
    </i>
    <i>
      <x v="52"/>
    </i>
    <i>
      <x v="15"/>
    </i>
    <i>
      <x v="74"/>
    </i>
    <i>
      <x v="62"/>
    </i>
    <i>
      <x v="24"/>
    </i>
    <i>
      <x v="176"/>
    </i>
    <i>
      <x v="125"/>
    </i>
    <i>
      <x v="231"/>
    </i>
    <i>
      <x v="165"/>
    </i>
    <i>
      <x v="27"/>
    </i>
    <i>
      <x v="119"/>
    </i>
    <i>
      <x v="107"/>
    </i>
    <i>
      <x v="155"/>
    </i>
    <i>
      <x v="81"/>
    </i>
    <i>
      <x v="203"/>
    </i>
    <i>
      <x v="232"/>
    </i>
    <i>
      <x v="75"/>
    </i>
    <i>
      <x v="146"/>
    </i>
    <i>
      <x v="220"/>
    </i>
    <i>
      <x v="211"/>
    </i>
    <i>
      <x v="35"/>
    </i>
    <i>
      <x v="69"/>
    </i>
    <i>
      <x v="147"/>
    </i>
    <i>
      <x v="68"/>
    </i>
    <i>
      <x v="18"/>
    </i>
    <i>
      <x v="227"/>
    </i>
    <i>
      <x v="192"/>
    </i>
    <i>
      <x v="4"/>
    </i>
    <i>
      <x v="3"/>
    </i>
    <i>
      <x v="23"/>
    </i>
    <i>
      <x v="71"/>
    </i>
    <i>
      <x v="213"/>
    </i>
    <i>
      <x v="197"/>
    </i>
    <i>
      <x v="78"/>
    </i>
    <i>
      <x v="89"/>
    </i>
    <i>
      <x v="32"/>
    </i>
    <i>
      <x v="129"/>
    </i>
    <i>
      <x v="63"/>
    </i>
    <i>
      <x v="228"/>
    </i>
    <i>
      <x v="88"/>
    </i>
    <i>
      <x v="87"/>
    </i>
    <i>
      <x v="7"/>
    </i>
    <i>
      <x v="190"/>
    </i>
    <i>
      <x v="150"/>
    </i>
    <i>
      <x v="199"/>
    </i>
    <i>
      <x v="138"/>
    </i>
    <i>
      <x v="46"/>
    </i>
    <i>
      <x v="188"/>
    </i>
    <i>
      <x v="219"/>
    </i>
    <i>
      <x v="11"/>
    </i>
    <i>
      <x v="47"/>
    </i>
    <i>
      <x v="30"/>
    </i>
    <i>
      <x v="6"/>
    </i>
    <i>
      <x v="8"/>
    </i>
    <i>
      <x v="159"/>
    </i>
    <i>
      <x v="198"/>
    </i>
    <i>
      <x v="79"/>
    </i>
    <i>
      <x v="135"/>
    </i>
    <i>
      <x v="31"/>
    </i>
    <i>
      <x v="112"/>
    </i>
    <i>
      <x v="177"/>
    </i>
    <i>
      <x v="142"/>
    </i>
    <i>
      <x v="196"/>
    </i>
    <i>
      <x v="42"/>
    </i>
    <i>
      <x v="201"/>
    </i>
    <i>
      <x v="157"/>
    </i>
    <i>
      <x v="95"/>
    </i>
    <i>
      <x v="230"/>
    </i>
    <i>
      <x v="214"/>
    </i>
    <i>
      <x v="156"/>
    </i>
    <i>
      <x v="179"/>
    </i>
    <i>
      <x v="136"/>
    </i>
    <i>
      <x v="195"/>
    </i>
    <i>
      <x v="58"/>
    </i>
    <i>
      <x v="28"/>
    </i>
    <i>
      <x v="73"/>
    </i>
    <i>
      <x v="169"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Sum of Total" fld="2" showDataAs="percentOfCol" baseField="0" baseItem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242"/>
  <sheetViews>
    <sheetView workbookViewId="0">
      <selection activeCell="H12" sqref="H12"/>
    </sheetView>
  </sheetViews>
  <sheetFormatPr defaultRowHeight="13.2" x14ac:dyDescent="0.25"/>
  <cols>
    <col min="1" max="1" width="32" bestFit="1" customWidth="1"/>
    <col min="2" max="2" width="7.109375" bestFit="1" customWidth="1"/>
    <col min="3" max="3" width="10.21875" bestFit="1" customWidth="1"/>
    <col min="4" max="5" width="11.21875" bestFit="1" customWidth="1"/>
    <col min="6" max="6" width="10.21875" bestFit="1" customWidth="1"/>
    <col min="7" max="7" width="9.21875" bestFit="1" customWidth="1"/>
    <col min="8" max="8" width="11.21875" bestFit="1" customWidth="1"/>
    <col min="9" max="9" width="10.21875" bestFit="1" customWidth="1"/>
    <col min="10" max="10" width="11.21875" bestFit="1" customWidth="1"/>
    <col min="11" max="11" width="12" bestFit="1" customWidth="1"/>
  </cols>
  <sheetData>
    <row r="3" spans="1:20" x14ac:dyDescent="0.25">
      <c r="A3" s="6" t="s">
        <v>260</v>
      </c>
      <c r="B3" s="6" t="s">
        <v>0</v>
      </c>
      <c r="C3" s="4"/>
      <c r="D3" s="4"/>
      <c r="E3" s="4"/>
      <c r="F3" s="4"/>
      <c r="G3" s="4"/>
      <c r="H3" s="4"/>
      <c r="I3" s="4"/>
      <c r="J3" s="5"/>
    </row>
    <row r="4" spans="1:20" x14ac:dyDescent="0.25">
      <c r="A4" s="6" t="s">
        <v>1</v>
      </c>
      <c r="B4" s="3">
        <v>2013</v>
      </c>
      <c r="C4" s="8">
        <v>2014</v>
      </c>
      <c r="D4" s="8">
        <v>2015</v>
      </c>
      <c r="E4" s="8">
        <v>2016</v>
      </c>
      <c r="F4" s="8">
        <v>2017</v>
      </c>
      <c r="G4" s="8">
        <v>2018</v>
      </c>
      <c r="H4" s="8">
        <v>2019</v>
      </c>
      <c r="I4" s="8">
        <v>2020</v>
      </c>
      <c r="J4" s="9">
        <v>2021</v>
      </c>
    </row>
    <row r="5" spans="1:20" x14ac:dyDescent="0.25">
      <c r="A5" s="3" t="s">
        <v>121</v>
      </c>
      <c r="B5" s="11"/>
      <c r="C5" s="12">
        <v>0.70739632476110936</v>
      </c>
      <c r="D5" s="12">
        <v>-0.57497379975611929</v>
      </c>
      <c r="E5" s="12">
        <v>-1.9207986129669258E-2</v>
      </c>
      <c r="F5" s="12">
        <v>0.46339536096159817</v>
      </c>
      <c r="G5" s="12">
        <v>0.12748154794406161</v>
      </c>
      <c r="H5" s="12">
        <v>-2.2843464665400662E-2</v>
      </c>
      <c r="I5" s="12">
        <v>0.13492998386251337</v>
      </c>
      <c r="J5" s="13">
        <v>7.9477083720636651E-2</v>
      </c>
      <c r="L5" s="20"/>
      <c r="M5" s="20"/>
      <c r="N5" s="20"/>
      <c r="O5" s="20"/>
      <c r="P5" s="20"/>
      <c r="Q5" s="20"/>
      <c r="R5" s="20"/>
      <c r="S5" s="20"/>
      <c r="T5" s="20"/>
    </row>
    <row r="6" spans="1:20" x14ac:dyDescent="0.25">
      <c r="A6" s="7" t="s">
        <v>111</v>
      </c>
      <c r="B6" s="14"/>
      <c r="C6" s="15">
        <v>0.197107553525149</v>
      </c>
      <c r="D6" s="15">
        <v>-0.46296780647709401</v>
      </c>
      <c r="E6" s="15">
        <v>-0.63987670714303602</v>
      </c>
      <c r="F6" s="15">
        <v>0.30201106309119846</v>
      </c>
      <c r="G6" s="15">
        <v>-5.5216322601851706E-2</v>
      </c>
      <c r="H6" s="15">
        <v>-6.6810628136781666E-2</v>
      </c>
      <c r="I6" s="15">
        <v>0.50783328437259401</v>
      </c>
      <c r="J6" s="16">
        <v>0.67115288401494233</v>
      </c>
      <c r="L6" s="21"/>
      <c r="M6" s="22"/>
      <c r="N6" s="22"/>
      <c r="O6" s="22"/>
      <c r="P6" s="22"/>
      <c r="Q6" s="22"/>
      <c r="R6" s="22"/>
      <c r="S6" s="22"/>
      <c r="T6" s="22"/>
    </row>
    <row r="7" spans="1:20" x14ac:dyDescent="0.25">
      <c r="A7" s="7" t="s">
        <v>55</v>
      </c>
      <c r="B7" s="14"/>
      <c r="C7" s="15">
        <v>0.29963296998219091</v>
      </c>
      <c r="D7" s="15">
        <v>-0.19521330605599732</v>
      </c>
      <c r="E7" s="15">
        <v>-0.36806019831122017</v>
      </c>
      <c r="F7" s="15">
        <v>0.69435614190994921</v>
      </c>
      <c r="G7" s="15">
        <v>0.45420520049014329</v>
      </c>
      <c r="H7" s="15">
        <v>-0.37913996827033164</v>
      </c>
      <c r="I7" s="15">
        <v>-0.21116385082644806</v>
      </c>
      <c r="J7" s="16">
        <v>0.86846353322110137</v>
      </c>
    </row>
    <row r="8" spans="1:20" x14ac:dyDescent="0.25">
      <c r="A8" s="7" t="s">
        <v>203</v>
      </c>
      <c r="B8" s="14"/>
      <c r="C8" s="15">
        <v>0.48116860133343886</v>
      </c>
      <c r="D8" s="15">
        <v>2.1268022911317401</v>
      </c>
      <c r="E8" s="15">
        <v>-0.94516228902348964</v>
      </c>
      <c r="F8" s="15">
        <v>-0.87322060893926245</v>
      </c>
      <c r="G8" s="15">
        <v>5.9593942793045427</v>
      </c>
      <c r="H8" s="15">
        <v>0.16757732540334949</v>
      </c>
      <c r="I8" s="15">
        <v>-0.67067918277194938</v>
      </c>
      <c r="J8" s="16">
        <v>-0.13271294433266251</v>
      </c>
    </row>
    <row r="9" spans="1:20" x14ac:dyDescent="0.25">
      <c r="A9" s="7" t="s">
        <v>202</v>
      </c>
      <c r="B9" s="14"/>
      <c r="C9" s="15">
        <v>0.75854264207558419</v>
      </c>
      <c r="D9" s="15">
        <v>0.23888884802930097</v>
      </c>
      <c r="E9" s="15">
        <v>-0.27430423632218848</v>
      </c>
      <c r="F9" s="15">
        <v>-0.20668837224521835</v>
      </c>
      <c r="G9" s="15">
        <v>-0.3935716053456525</v>
      </c>
      <c r="H9" s="15">
        <v>-0.30966348688125989</v>
      </c>
      <c r="I9" s="15">
        <v>-0.70136459924134187</v>
      </c>
      <c r="J9" s="16">
        <v>1.3926096997690531</v>
      </c>
    </row>
    <row r="10" spans="1:20" x14ac:dyDescent="0.25">
      <c r="A10" s="7" t="s">
        <v>145</v>
      </c>
      <c r="B10" s="14"/>
      <c r="C10" s="15">
        <v>-0.37992207569639597</v>
      </c>
      <c r="D10" s="15">
        <v>-0.96392588568197413</v>
      </c>
      <c r="E10" s="15">
        <v>32.436072549391881</v>
      </c>
      <c r="F10" s="15">
        <v>-0.76891409255527821</v>
      </c>
      <c r="G10" s="15">
        <v>0.46093237886338106</v>
      </c>
      <c r="H10" s="15">
        <v>0.14958091777103569</v>
      </c>
      <c r="I10" s="15">
        <v>0.81957647139826428</v>
      </c>
      <c r="J10" s="16">
        <v>1.4108056334031003</v>
      </c>
    </row>
    <row r="11" spans="1:20" x14ac:dyDescent="0.25">
      <c r="A11" s="7" t="s">
        <v>227</v>
      </c>
      <c r="B11" s="14"/>
      <c r="C11" s="15" t="e">
        <v>#DIV/0!</v>
      </c>
      <c r="D11" s="15">
        <v>-1</v>
      </c>
      <c r="E11" s="15" t="e">
        <v>#DIV/0!</v>
      </c>
      <c r="F11" s="15">
        <v>-0.3460685235395613</v>
      </c>
      <c r="G11" s="15">
        <v>-1</v>
      </c>
      <c r="H11" s="15" t="e">
        <v>#DIV/0!</v>
      </c>
      <c r="I11" s="15" t="e">
        <v>#DIV/0!</v>
      </c>
      <c r="J11" s="16" t="e">
        <v>#DIV/0!</v>
      </c>
    </row>
    <row r="12" spans="1:20" x14ac:dyDescent="0.25">
      <c r="A12" s="7" t="s">
        <v>216</v>
      </c>
      <c r="B12" s="14"/>
      <c r="C12" s="15">
        <v>15.32947368421053</v>
      </c>
      <c r="D12" s="15">
        <v>-0.93399084638690122</v>
      </c>
      <c r="E12" s="15">
        <v>-1</v>
      </c>
      <c r="F12" s="15" t="e">
        <v>#DIV/0!</v>
      </c>
      <c r="G12" s="15">
        <v>-0.97047444512319292</v>
      </c>
      <c r="H12" s="15">
        <v>3642.7103448275861</v>
      </c>
      <c r="I12" s="15">
        <v>-1</v>
      </c>
      <c r="J12" s="16" t="e">
        <v>#DIV/0!</v>
      </c>
    </row>
    <row r="13" spans="1:20" x14ac:dyDescent="0.25">
      <c r="A13" s="7" t="s">
        <v>228</v>
      </c>
      <c r="B13" s="14"/>
      <c r="C13" s="15">
        <v>-0.97651437774931527</v>
      </c>
      <c r="D13" s="15">
        <v>19.03755417567212</v>
      </c>
      <c r="E13" s="15">
        <v>-0.53419026334532582</v>
      </c>
      <c r="F13" s="15">
        <v>-0.2706140506712178</v>
      </c>
      <c r="G13" s="15">
        <v>-0.99735607489665357</v>
      </c>
      <c r="H13" s="15">
        <v>4030.902795425668</v>
      </c>
      <c r="I13" s="15">
        <v>-0.98851961365948049</v>
      </c>
      <c r="J13" s="16">
        <v>-0.99768038760860323</v>
      </c>
    </row>
    <row r="14" spans="1:20" x14ac:dyDescent="0.25">
      <c r="A14" s="7" t="s">
        <v>71</v>
      </c>
      <c r="B14" s="14"/>
      <c r="C14" s="15">
        <v>-8.905273967966619E-2</v>
      </c>
      <c r="D14" s="15">
        <v>-0.23711412964728881</v>
      </c>
      <c r="E14" s="15">
        <v>0.57100234788023529</v>
      </c>
      <c r="F14" s="15">
        <v>0.14336427375287281</v>
      </c>
      <c r="G14" s="15">
        <v>-0.16495488903870403</v>
      </c>
      <c r="H14" s="15">
        <v>-5.6584221127630049E-2</v>
      </c>
      <c r="I14" s="15">
        <v>8.2896111673713857E-2</v>
      </c>
      <c r="J14" s="16">
        <v>-0.14704295922357136</v>
      </c>
    </row>
    <row r="15" spans="1:20" x14ac:dyDescent="0.25">
      <c r="A15" s="7" t="s">
        <v>158</v>
      </c>
      <c r="B15" s="14"/>
      <c r="C15" s="15">
        <v>2.1113192982616877</v>
      </c>
      <c r="D15" s="15">
        <v>-0.1869775707897561</v>
      </c>
      <c r="E15" s="15">
        <v>0.36004303010930488</v>
      </c>
      <c r="F15" s="15">
        <v>0.5274196147152308</v>
      </c>
      <c r="G15" s="15">
        <v>-8.0249717320063571E-2</v>
      </c>
      <c r="H15" s="15">
        <v>0.26314921431726485</v>
      </c>
      <c r="I15" s="15">
        <v>0.2575343493692927</v>
      </c>
      <c r="J15" s="16">
        <v>8.6515740278834852E-2</v>
      </c>
    </row>
    <row r="16" spans="1:20" x14ac:dyDescent="0.25">
      <c r="A16" s="7" t="s">
        <v>224</v>
      </c>
      <c r="B16" s="14"/>
      <c r="C16" s="15">
        <v>0.60435532557136695</v>
      </c>
      <c r="D16" s="15">
        <v>-1</v>
      </c>
      <c r="E16" s="15" t="e">
        <v>#DIV/0!</v>
      </c>
      <c r="F16" s="15">
        <v>-0.95673076923076916</v>
      </c>
      <c r="G16" s="15">
        <v>1.993055555555556</v>
      </c>
      <c r="H16" s="15">
        <v>-1</v>
      </c>
      <c r="I16" s="15" t="e">
        <v>#DIV/0!</v>
      </c>
      <c r="J16" s="16" t="e">
        <v>#DIV/0!</v>
      </c>
    </row>
    <row r="17" spans="1:10" x14ac:dyDescent="0.25">
      <c r="A17" s="7" t="s">
        <v>63</v>
      </c>
      <c r="B17" s="14"/>
      <c r="C17" s="15">
        <v>-0.54643524760130435</v>
      </c>
      <c r="D17" s="15">
        <v>-8.7475558929716313E-3</v>
      </c>
      <c r="E17" s="15">
        <v>0.15065980856914701</v>
      </c>
      <c r="F17" s="15">
        <v>2.5132802335001205</v>
      </c>
      <c r="G17" s="15">
        <v>-0.51762471300239332</v>
      </c>
      <c r="H17" s="15">
        <v>-3.6875603974839841E-2</v>
      </c>
      <c r="I17" s="15">
        <v>-0.60677845146356324</v>
      </c>
      <c r="J17" s="16">
        <v>1.106564656206573</v>
      </c>
    </row>
    <row r="18" spans="1:10" x14ac:dyDescent="0.25">
      <c r="A18" s="7" t="s">
        <v>45</v>
      </c>
      <c r="B18" s="14"/>
      <c r="C18" s="15">
        <v>2.722160644540713E-2</v>
      </c>
      <c r="D18" s="15">
        <v>-0.14216254000834963</v>
      </c>
      <c r="E18" s="15">
        <v>-3.5491319188532065E-2</v>
      </c>
      <c r="F18" s="15">
        <v>-2.4132220717551008E-2</v>
      </c>
      <c r="G18" s="15">
        <v>3.1856316168835712E-2</v>
      </c>
      <c r="H18" s="15">
        <v>-0.13823173909862219</v>
      </c>
      <c r="I18" s="15">
        <v>7.6444782766419972E-2</v>
      </c>
      <c r="J18" s="16">
        <v>0.13316770584522084</v>
      </c>
    </row>
    <row r="19" spans="1:10" x14ac:dyDescent="0.25">
      <c r="A19" s="7" t="s">
        <v>67</v>
      </c>
      <c r="B19" s="14"/>
      <c r="C19" s="15">
        <v>-0.212350424099952</v>
      </c>
      <c r="D19" s="15">
        <v>-0.26002752363314602</v>
      </c>
      <c r="E19" s="15">
        <v>-8.1348326375940846E-2</v>
      </c>
      <c r="F19" s="15">
        <v>0.17101898777732297</v>
      </c>
      <c r="G19" s="15">
        <v>6.3211204010332894E-2</v>
      </c>
      <c r="H19" s="15">
        <v>6.350157576742863E-3</v>
      </c>
      <c r="I19" s="15">
        <v>-7.5733010762737301E-4</v>
      </c>
      <c r="J19" s="16">
        <v>0.60676131168063885</v>
      </c>
    </row>
    <row r="20" spans="1:10" x14ac:dyDescent="0.25">
      <c r="A20" s="7" t="s">
        <v>176</v>
      </c>
      <c r="B20" s="14"/>
      <c r="C20" s="15">
        <v>-0.96178616598874911</v>
      </c>
      <c r="D20" s="15">
        <v>2.1936540698650768</v>
      </c>
      <c r="E20" s="15">
        <v>-0.98968325994095474</v>
      </c>
      <c r="F20" s="15">
        <v>0.30809060738921684</v>
      </c>
      <c r="G20" s="15">
        <v>11.211577544487293</v>
      </c>
      <c r="H20" s="15">
        <v>-0.86736279988701936</v>
      </c>
      <c r="I20" s="15">
        <v>19.268011251650432</v>
      </c>
      <c r="J20" s="16">
        <v>-0.88502761284878884</v>
      </c>
    </row>
    <row r="21" spans="1:10" x14ac:dyDescent="0.25">
      <c r="A21" s="7" t="s">
        <v>82</v>
      </c>
      <c r="B21" s="14"/>
      <c r="C21" s="15">
        <v>0.68197763879024953</v>
      </c>
      <c r="D21" s="15">
        <v>-0.63398771327913006</v>
      </c>
      <c r="E21" s="15">
        <v>0.37488193576110629</v>
      </c>
      <c r="F21" s="15">
        <v>0.17552778784721859</v>
      </c>
      <c r="G21" s="15">
        <v>0.10533909159301641</v>
      </c>
      <c r="H21" s="15">
        <v>1.1680442926402499E-2</v>
      </c>
      <c r="I21" s="15">
        <v>-7.2412930770342776E-2</v>
      </c>
      <c r="J21" s="16">
        <v>0.67466664740744986</v>
      </c>
    </row>
    <row r="22" spans="1:10" x14ac:dyDescent="0.25">
      <c r="A22" s="7" t="s">
        <v>72</v>
      </c>
      <c r="B22" s="14"/>
      <c r="C22" s="15">
        <v>1.2405782416479934E-2</v>
      </c>
      <c r="D22" s="15">
        <v>-4.7036257729323898E-2</v>
      </c>
      <c r="E22" s="15">
        <v>-0.10820436434793339</v>
      </c>
      <c r="F22" s="15">
        <v>6.2809039549728525E-3</v>
      </c>
      <c r="G22" s="15">
        <v>-0.25729792595484591</v>
      </c>
      <c r="H22" s="15">
        <v>-0.10170220369554371</v>
      </c>
      <c r="I22" s="15">
        <v>0.12042747363084726</v>
      </c>
      <c r="J22" s="16">
        <v>-0.2381327491895783</v>
      </c>
    </row>
    <row r="23" spans="1:10" x14ac:dyDescent="0.25">
      <c r="A23" s="7" t="s">
        <v>199</v>
      </c>
      <c r="B23" s="14"/>
      <c r="C23" s="15">
        <v>11.647609942638622</v>
      </c>
      <c r="D23" s="15">
        <v>-0.95688978924046275</v>
      </c>
      <c r="E23" s="15">
        <v>-0.89409495606772005</v>
      </c>
      <c r="F23" s="15">
        <v>198.14974245768954</v>
      </c>
      <c r="G23" s="15">
        <v>0.5726525017135019</v>
      </c>
      <c r="H23" s="15">
        <v>-0.95058087457467433</v>
      </c>
      <c r="I23" s="15">
        <v>-0.77749384931718502</v>
      </c>
      <c r="J23" s="16">
        <v>1.2433630682121679</v>
      </c>
    </row>
    <row r="24" spans="1:10" x14ac:dyDescent="0.25">
      <c r="A24" s="7" t="s">
        <v>88</v>
      </c>
      <c r="B24" s="14"/>
      <c r="C24" s="15">
        <v>-0.23655892599407033</v>
      </c>
      <c r="D24" s="15">
        <v>0.48234868410512882</v>
      </c>
      <c r="E24" s="15">
        <v>-0.53779764089600557</v>
      </c>
      <c r="F24" s="15">
        <v>0.81702210611346515</v>
      </c>
      <c r="G24" s="15">
        <v>-8.4941763534847059E-2</v>
      </c>
      <c r="H24" s="15">
        <v>-2.1304281304752901E-2</v>
      </c>
      <c r="I24" s="15">
        <v>6.6218464588835096E-2</v>
      </c>
      <c r="J24" s="16">
        <v>0.28507814422882216</v>
      </c>
    </row>
    <row r="25" spans="1:10" x14ac:dyDescent="0.25">
      <c r="A25" s="7" t="s">
        <v>24</v>
      </c>
      <c r="B25" s="14"/>
      <c r="C25" s="15">
        <v>8.4301714045635252E-3</v>
      </c>
      <c r="D25" s="15">
        <v>-0.19090250888692098</v>
      </c>
      <c r="E25" s="15">
        <v>2.2206887949264994E-3</v>
      </c>
      <c r="F25" s="15">
        <v>0.18836108967646717</v>
      </c>
      <c r="G25" s="15">
        <v>-5.8106493040012454E-2</v>
      </c>
      <c r="H25" s="15">
        <v>-0.11437566951627093</v>
      </c>
      <c r="I25" s="15">
        <v>0.15074812396948936</v>
      </c>
      <c r="J25" s="16">
        <v>0.41374395010218779</v>
      </c>
    </row>
    <row r="26" spans="1:10" x14ac:dyDescent="0.25">
      <c r="A26" s="7" t="s">
        <v>161</v>
      </c>
      <c r="B26" s="14"/>
      <c r="C26" s="15">
        <v>0.17370324541136639</v>
      </c>
      <c r="D26" s="15">
        <v>-0.61318231716321037</v>
      </c>
      <c r="E26" s="15">
        <v>-0.4752645901039948</v>
      </c>
      <c r="F26" s="15">
        <v>-0.27415372815784644</v>
      </c>
      <c r="G26" s="15">
        <v>-7.7011132069770671E-2</v>
      </c>
      <c r="H26" s="15">
        <v>2.4145420976132623</v>
      </c>
      <c r="I26" s="15">
        <v>-0.99937436398922386</v>
      </c>
      <c r="J26" s="16">
        <v>1327.3086690017515</v>
      </c>
    </row>
    <row r="27" spans="1:10" x14ac:dyDescent="0.25">
      <c r="A27" s="7" t="s">
        <v>141</v>
      </c>
      <c r="B27" s="14"/>
      <c r="C27" s="15">
        <v>-8.5732398963504652E-2</v>
      </c>
      <c r="D27" s="15">
        <v>0.87925423457932594</v>
      </c>
      <c r="E27" s="15">
        <v>7.3531040636405143E-2</v>
      </c>
      <c r="F27" s="15">
        <v>6.1634844300770952</v>
      </c>
      <c r="G27" s="15">
        <v>0.19798974229635488</v>
      </c>
      <c r="H27" s="15">
        <v>-0.40728006084478524</v>
      </c>
      <c r="I27" s="15">
        <v>-0.6567946034183425</v>
      </c>
      <c r="J27" s="16">
        <v>1.1504572423759694</v>
      </c>
    </row>
    <row r="28" spans="1:10" x14ac:dyDescent="0.25">
      <c r="A28" s="7" t="s">
        <v>204</v>
      </c>
      <c r="B28" s="14"/>
      <c r="C28" s="15">
        <v>-0.99680881227068374</v>
      </c>
      <c r="D28" s="15">
        <v>88.95757671694443</v>
      </c>
      <c r="E28" s="15">
        <v>-0.99638714192559408</v>
      </c>
      <c r="F28" s="15">
        <v>0.72349011967715005</v>
      </c>
      <c r="G28" s="15">
        <v>-0.35688332660476385</v>
      </c>
      <c r="H28" s="15">
        <v>0.64752040175768977</v>
      </c>
      <c r="I28" s="15">
        <v>-0.87369022670984942</v>
      </c>
      <c r="J28" s="16">
        <v>4.5589743589743597</v>
      </c>
    </row>
    <row r="29" spans="1:10" x14ac:dyDescent="0.25">
      <c r="A29" s="7" t="s">
        <v>179</v>
      </c>
      <c r="B29" s="14"/>
      <c r="C29" s="15">
        <v>734.0377019748654</v>
      </c>
      <c r="D29" s="15">
        <v>-0.90698336166637361</v>
      </c>
      <c r="E29" s="15">
        <v>0.2818223593514082</v>
      </c>
      <c r="F29" s="15">
        <v>11.5707313325822</v>
      </c>
      <c r="G29" s="15">
        <v>-9.8387450953551572E-2</v>
      </c>
      <c r="H29" s="15">
        <v>-0.32808329451082047</v>
      </c>
      <c r="I29" s="15">
        <v>-0.38038418446880079</v>
      </c>
      <c r="J29" s="16">
        <v>-0.27507556722905696</v>
      </c>
    </row>
    <row r="30" spans="1:10" x14ac:dyDescent="0.25">
      <c r="A30" s="7" t="s">
        <v>97</v>
      </c>
      <c r="B30" s="14"/>
      <c r="C30" s="15">
        <v>0.83481012170252489</v>
      </c>
      <c r="D30" s="15">
        <v>-0.71907259138332869</v>
      </c>
      <c r="E30" s="15">
        <v>16.928529426337636</v>
      </c>
      <c r="F30" s="15">
        <v>2.8410175126976078</v>
      </c>
      <c r="G30" s="15">
        <v>0.25192154040086429</v>
      </c>
      <c r="H30" s="15">
        <v>0.21618841328561331</v>
      </c>
      <c r="I30" s="15">
        <v>0.49045574659927316</v>
      </c>
      <c r="J30" s="16">
        <v>-0.20346234728184262</v>
      </c>
    </row>
    <row r="31" spans="1:10" x14ac:dyDescent="0.25">
      <c r="A31" s="7" t="s">
        <v>90</v>
      </c>
      <c r="B31" s="14"/>
      <c r="C31" s="15">
        <v>0.31358603170707483</v>
      </c>
      <c r="D31" s="15">
        <v>0.39401145733651793</v>
      </c>
      <c r="E31" s="15">
        <v>7.5661370643589312E-2</v>
      </c>
      <c r="F31" s="15">
        <v>-3.891340159404396E-2</v>
      </c>
      <c r="G31" s="15">
        <v>-0.10594713210127611</v>
      </c>
      <c r="H31" s="15">
        <v>-0.19093203425839184</v>
      </c>
      <c r="I31" s="15">
        <v>4.9011185996480099E-2</v>
      </c>
      <c r="J31" s="16">
        <v>1.0148000759209391E-2</v>
      </c>
    </row>
    <row r="32" spans="1:10" x14ac:dyDescent="0.25">
      <c r="A32" s="7" t="s">
        <v>184</v>
      </c>
      <c r="B32" s="14"/>
      <c r="C32" s="15">
        <v>25.705069124423964</v>
      </c>
      <c r="D32" s="15">
        <v>41.115271786022447</v>
      </c>
      <c r="E32" s="15">
        <v>-0.96220980258790934</v>
      </c>
      <c r="F32" s="15">
        <v>-0.4446492464490947</v>
      </c>
      <c r="G32" s="15">
        <v>-0.12553689964857473</v>
      </c>
      <c r="H32" s="15">
        <v>7.7695914266577351</v>
      </c>
      <c r="I32" s="15">
        <v>-0.86287838285088714</v>
      </c>
      <c r="J32" s="16">
        <v>35.981062012625323</v>
      </c>
    </row>
    <row r="33" spans="1:10" x14ac:dyDescent="0.25">
      <c r="A33" s="7" t="s">
        <v>250</v>
      </c>
      <c r="B33" s="14"/>
      <c r="C33" s="15" t="e">
        <v>#DIV/0!</v>
      </c>
      <c r="D33" s="15">
        <v>-1</v>
      </c>
      <c r="E33" s="15" t="e">
        <v>#DIV/0!</v>
      </c>
      <c r="F33" s="15" t="e">
        <v>#DIV/0!</v>
      </c>
      <c r="G33" s="15" t="e">
        <v>#DIV/0!</v>
      </c>
      <c r="H33" s="15" t="e">
        <v>#DIV/0!</v>
      </c>
      <c r="I33" s="15" t="e">
        <v>#DIV/0!</v>
      </c>
      <c r="J33" s="16" t="e">
        <v>#DIV/0!</v>
      </c>
    </row>
    <row r="34" spans="1:10" x14ac:dyDescent="0.25">
      <c r="A34" s="7" t="s">
        <v>29</v>
      </c>
      <c r="B34" s="14"/>
      <c r="C34" s="15">
        <v>0.23841889121608956</v>
      </c>
      <c r="D34" s="15">
        <v>-1.2764306597149187E-2</v>
      </c>
      <c r="E34" s="15">
        <v>-2.8167687339442471E-2</v>
      </c>
      <c r="F34" s="15">
        <v>0.47559946004128395</v>
      </c>
      <c r="G34" s="15">
        <v>0.26890478355343012</v>
      </c>
      <c r="H34" s="15">
        <v>-0.19633101533143374</v>
      </c>
      <c r="I34" s="15">
        <v>0.21589974802994144</v>
      </c>
      <c r="J34" s="16">
        <v>9.7040046670826455E-2</v>
      </c>
    </row>
    <row r="35" spans="1:10" x14ac:dyDescent="0.25">
      <c r="A35" s="7" t="s">
        <v>226</v>
      </c>
      <c r="B35" s="14"/>
      <c r="C35" s="15">
        <v>-0.491347666491872</v>
      </c>
      <c r="D35" s="15">
        <v>5.0432989690721648</v>
      </c>
      <c r="E35" s="15">
        <v>9.6236779256226566</v>
      </c>
      <c r="F35" s="15">
        <v>-0.53937311323784454</v>
      </c>
      <c r="G35" s="15">
        <v>-0.99093634525552532</v>
      </c>
      <c r="H35" s="15">
        <v>359.58846153846144</v>
      </c>
      <c r="I35" s="15">
        <v>-1</v>
      </c>
      <c r="J35" s="16" t="e">
        <v>#DIV/0!</v>
      </c>
    </row>
    <row r="36" spans="1:10" x14ac:dyDescent="0.25">
      <c r="A36" s="7" t="s">
        <v>233</v>
      </c>
      <c r="B36" s="14"/>
      <c r="C36" s="15">
        <v>-4.3285415195076803E-2</v>
      </c>
      <c r="D36" s="15">
        <v>-0.19592703698037589</v>
      </c>
      <c r="E36" s="15">
        <v>2.4593137176504194</v>
      </c>
      <c r="F36" s="15">
        <v>2.4639113592979345</v>
      </c>
      <c r="G36" s="15">
        <v>-0.66296888225987638</v>
      </c>
      <c r="H36" s="15">
        <v>-0.9985529215976281</v>
      </c>
      <c r="I36" s="15">
        <v>-1</v>
      </c>
      <c r="J36" s="16" t="e">
        <v>#DIV/0!</v>
      </c>
    </row>
    <row r="37" spans="1:10" x14ac:dyDescent="0.25">
      <c r="A37" s="7" t="s">
        <v>210</v>
      </c>
      <c r="B37" s="14"/>
      <c r="C37" s="15">
        <v>126.54721030042919</v>
      </c>
      <c r="D37" s="15">
        <v>-0.72538990864276476</v>
      </c>
      <c r="E37" s="15">
        <v>-0.53627006494302176</v>
      </c>
      <c r="F37" s="15">
        <v>3.7339146518694672</v>
      </c>
      <c r="G37" s="15">
        <v>0.32176048672936858</v>
      </c>
      <c r="H37" s="15">
        <v>-0.98230574324324327</v>
      </c>
      <c r="I37" s="15">
        <v>15.766109785202866</v>
      </c>
      <c r="J37" s="16">
        <v>-0.57330960854092516</v>
      </c>
    </row>
    <row r="38" spans="1:10" x14ac:dyDescent="0.25">
      <c r="A38" s="7" t="s">
        <v>37</v>
      </c>
      <c r="B38" s="14"/>
      <c r="C38" s="15">
        <v>4.0549638134758197E-2</v>
      </c>
      <c r="D38" s="15">
        <v>-0.19708768457770023</v>
      </c>
      <c r="E38" s="15">
        <v>-7.8983485017120991E-2</v>
      </c>
      <c r="F38" s="15">
        <v>0.29062261750070306</v>
      </c>
      <c r="G38" s="15">
        <v>-8.7935289323908691E-2</v>
      </c>
      <c r="H38" s="15">
        <v>-6.3226313921573102E-2</v>
      </c>
      <c r="I38" s="15">
        <v>-0.10932916007517757</v>
      </c>
      <c r="J38" s="16">
        <v>0.10239595520694118</v>
      </c>
    </row>
    <row r="39" spans="1:10" x14ac:dyDescent="0.25">
      <c r="A39" s="7" t="s">
        <v>140</v>
      </c>
      <c r="B39" s="14"/>
      <c r="C39" s="15">
        <v>-0.38962698003076723</v>
      </c>
      <c r="D39" s="15">
        <v>1.0732649067227147</v>
      </c>
      <c r="E39" s="15">
        <v>-3.6115287681698707E-2</v>
      </c>
      <c r="F39" s="15">
        <v>0.39188036065627047</v>
      </c>
      <c r="G39" s="15">
        <v>-0.86093084809741094</v>
      </c>
      <c r="H39" s="15">
        <v>1.3224912745666122</v>
      </c>
      <c r="I39" s="15">
        <v>-0.6357449376408576</v>
      </c>
      <c r="J39" s="16">
        <v>0.66293550737885398</v>
      </c>
    </row>
    <row r="40" spans="1:10" x14ac:dyDescent="0.25">
      <c r="A40" s="7" t="s">
        <v>195</v>
      </c>
      <c r="B40" s="14"/>
      <c r="C40" s="15" t="e">
        <v>#DIV/0!</v>
      </c>
      <c r="D40" s="15">
        <v>13.598403332176327</v>
      </c>
      <c r="E40" s="15">
        <v>9.6319368491131346E-2</v>
      </c>
      <c r="F40" s="15">
        <v>1.5266650762324059</v>
      </c>
      <c r="G40" s="15">
        <v>0.38100633465519901</v>
      </c>
      <c r="H40" s="15">
        <v>2.0151780719746419</v>
      </c>
      <c r="I40" s="15">
        <v>-0.7788758059994394</v>
      </c>
      <c r="J40" s="16">
        <v>-0.35930828749883459</v>
      </c>
    </row>
    <row r="41" spans="1:10" x14ac:dyDescent="0.25">
      <c r="A41" s="7" t="s">
        <v>110</v>
      </c>
      <c r="B41" s="14"/>
      <c r="C41" s="15">
        <v>0.51013686291005034</v>
      </c>
      <c r="D41" s="15">
        <v>-0.14359360732060386</v>
      </c>
      <c r="E41" s="15">
        <v>-0.18988591743405892</v>
      </c>
      <c r="F41" s="15">
        <v>-4.2852927869335471E-2</v>
      </c>
      <c r="G41" s="15">
        <v>0.12897863783267646</v>
      </c>
      <c r="H41" s="15">
        <v>-9.1846499915483021E-2</v>
      </c>
      <c r="I41" s="15">
        <v>-0.13024729340564781</v>
      </c>
      <c r="J41" s="16">
        <v>-6.9161612865153904E-2</v>
      </c>
    </row>
    <row r="42" spans="1:10" x14ac:dyDescent="0.25">
      <c r="A42" s="7" t="s">
        <v>112</v>
      </c>
      <c r="B42" s="14"/>
      <c r="C42" s="15">
        <v>-0.1008073649865648</v>
      </c>
      <c r="D42" s="15">
        <v>-2.8198079122503824E-2</v>
      </c>
      <c r="E42" s="15">
        <v>0.21146862131231148</v>
      </c>
      <c r="F42" s="15">
        <v>0.15084812950251592</v>
      </c>
      <c r="G42" s="15">
        <v>-7.2366165852374251E-2</v>
      </c>
      <c r="H42" s="15">
        <v>7.0470646087590405E-2</v>
      </c>
      <c r="I42" s="15">
        <v>-0.16047507219391871</v>
      </c>
      <c r="J42" s="16">
        <v>0.23720770048635473</v>
      </c>
    </row>
    <row r="43" spans="1:10" x14ac:dyDescent="0.25">
      <c r="A43" s="7" t="s">
        <v>60</v>
      </c>
      <c r="B43" s="14"/>
      <c r="C43" s="15">
        <v>-0.16446215420657329</v>
      </c>
      <c r="D43" s="15">
        <v>-0.18542008163041224</v>
      </c>
      <c r="E43" s="15">
        <v>0.16320188499853011</v>
      </c>
      <c r="F43" s="15">
        <v>0.95155006792006169</v>
      </c>
      <c r="G43" s="15">
        <v>-0.11316876654857806</v>
      </c>
      <c r="H43" s="15">
        <v>-0.1769292442893369</v>
      </c>
      <c r="I43" s="15">
        <v>-0.33913187463779221</v>
      </c>
      <c r="J43" s="16">
        <v>-0.12964776563426864</v>
      </c>
    </row>
    <row r="44" spans="1:10" x14ac:dyDescent="0.25">
      <c r="A44" s="7" t="s">
        <v>174</v>
      </c>
      <c r="B44" s="14"/>
      <c r="C44" s="15" t="e">
        <v>#DIV/0!</v>
      </c>
      <c r="D44" s="15">
        <v>1.8173674642270707</v>
      </c>
      <c r="E44" s="15">
        <v>-0.14293524642628552</v>
      </c>
      <c r="F44" s="15">
        <v>-0.60045658894813403</v>
      </c>
      <c r="G44" s="15">
        <v>-0.55160351571033195</v>
      </c>
      <c r="H44" s="15">
        <v>0.13942872877855583</v>
      </c>
      <c r="I44" s="15">
        <v>-0.98252560742104</v>
      </c>
      <c r="J44" s="16">
        <v>95.784680851063825</v>
      </c>
    </row>
    <row r="45" spans="1:10" x14ac:dyDescent="0.25">
      <c r="A45" s="7" t="s">
        <v>164</v>
      </c>
      <c r="B45" s="14"/>
      <c r="C45" s="15">
        <v>-0.99363842089171228</v>
      </c>
      <c r="D45" s="15">
        <v>-0.62211899231731282</v>
      </c>
      <c r="E45" s="15">
        <v>28.691725768321511</v>
      </c>
      <c r="F45" s="15">
        <v>7.8050097136851493</v>
      </c>
      <c r="G45" s="15">
        <v>-0.780271531838166</v>
      </c>
      <c r="H45" s="15">
        <v>-0.27837953512872854</v>
      </c>
      <c r="I45" s="15">
        <v>-0.79486506832128112</v>
      </c>
      <c r="J45" s="16">
        <v>129.11609674728942</v>
      </c>
    </row>
    <row r="46" spans="1:10" x14ac:dyDescent="0.25">
      <c r="A46" s="7" t="s">
        <v>166</v>
      </c>
      <c r="B46" s="14"/>
      <c r="C46" s="15">
        <v>-0.13215382225537034</v>
      </c>
      <c r="D46" s="15">
        <v>0.23852180317126515</v>
      </c>
      <c r="E46" s="15">
        <v>-0.14101392759051362</v>
      </c>
      <c r="F46" s="15">
        <v>-0.66610462726794706</v>
      </c>
      <c r="G46" s="15">
        <v>2.2823785616880401</v>
      </c>
      <c r="H46" s="15">
        <v>-0.34443551424675989</v>
      </c>
      <c r="I46" s="15">
        <v>-0.10270881845383209</v>
      </c>
      <c r="J46" s="16">
        <v>0.16097410572916146</v>
      </c>
    </row>
    <row r="47" spans="1:10" x14ac:dyDescent="0.25">
      <c r="A47" s="7" t="s">
        <v>247</v>
      </c>
      <c r="B47" s="14"/>
      <c r="C47" s="15">
        <v>-0.89793692831549199</v>
      </c>
      <c r="D47" s="15">
        <v>-0.56563453990405588</v>
      </c>
      <c r="E47" s="15">
        <v>8.7961847389558248</v>
      </c>
      <c r="F47" s="15">
        <v>-1</v>
      </c>
      <c r="G47" s="15" t="e">
        <v>#DIV/0!</v>
      </c>
      <c r="H47" s="15" t="e">
        <v>#DIV/0!</v>
      </c>
      <c r="I47" s="15" t="e">
        <v>#DIV/0!</v>
      </c>
      <c r="J47" s="16" t="e">
        <v>#DIV/0!</v>
      </c>
    </row>
    <row r="48" spans="1:10" x14ac:dyDescent="0.25">
      <c r="A48" s="7" t="s">
        <v>102</v>
      </c>
      <c r="B48" s="14"/>
      <c r="C48" s="15">
        <v>0.39795281455620191</v>
      </c>
      <c r="D48" s="15">
        <v>0.30902742935368327</v>
      </c>
      <c r="E48" s="15">
        <v>3.3483635053675395E-2</v>
      </c>
      <c r="F48" s="15">
        <v>-5.3640566809923233E-2</v>
      </c>
      <c r="G48" s="15">
        <v>0.13710746334714505</v>
      </c>
      <c r="H48" s="15">
        <v>0.40530658368992123</v>
      </c>
      <c r="I48" s="15">
        <v>1.0018711753216332</v>
      </c>
      <c r="J48" s="16">
        <v>0.41464853320695949</v>
      </c>
    </row>
    <row r="49" spans="1:10" x14ac:dyDescent="0.25">
      <c r="A49" s="7" t="s">
        <v>80</v>
      </c>
      <c r="B49" s="14"/>
      <c r="C49" s="15">
        <v>-8.8941051597840187E-2</v>
      </c>
      <c r="D49" s="15">
        <v>-0.21414870414873677</v>
      </c>
      <c r="E49" s="15">
        <v>-0.1717750888348277</v>
      </c>
      <c r="F49" s="15">
        <v>0.18603149845332662</v>
      </c>
      <c r="G49" s="15">
        <v>0.30926271780669984</v>
      </c>
      <c r="H49" s="15">
        <v>-0.35412482737933032</v>
      </c>
      <c r="I49" s="15">
        <v>0.17500389214736642</v>
      </c>
      <c r="J49" s="16">
        <v>0.13974437020146321</v>
      </c>
    </row>
    <row r="50" spans="1:10" x14ac:dyDescent="0.25">
      <c r="A50" s="7" t="s">
        <v>14</v>
      </c>
      <c r="B50" s="14"/>
      <c r="C50" s="15">
        <v>1.8689620486831895E-2</v>
      </c>
      <c r="D50" s="15">
        <v>-1.7453583394412074E-2</v>
      </c>
      <c r="E50" s="15">
        <v>-1.7056826863337048E-2</v>
      </c>
      <c r="F50" s="15">
        <v>-4.4214126730553978E-2</v>
      </c>
      <c r="G50" s="15">
        <v>-9.4623063642013922E-2</v>
      </c>
      <c r="H50" s="15">
        <v>-0.11056640683514181</v>
      </c>
      <c r="I50" s="15">
        <v>0.20457766286030538</v>
      </c>
      <c r="J50" s="16">
        <v>0.26292680978698951</v>
      </c>
    </row>
    <row r="51" spans="1:10" x14ac:dyDescent="0.25">
      <c r="A51" s="7" t="s">
        <v>221</v>
      </c>
      <c r="B51" s="14"/>
      <c r="C51" s="15">
        <v>47.704328686720473</v>
      </c>
      <c r="D51" s="15">
        <v>-0.97068570739937332</v>
      </c>
      <c r="E51" s="15">
        <v>11.947584789311405</v>
      </c>
      <c r="F51" s="15">
        <v>1.2352357517066201</v>
      </c>
      <c r="G51" s="15">
        <v>-0.99735435643388548</v>
      </c>
      <c r="H51" s="15">
        <v>48.167785234899327</v>
      </c>
      <c r="I51" s="15">
        <v>-0.94881244881244886</v>
      </c>
      <c r="J51" s="16">
        <v>0.16799999999999984</v>
      </c>
    </row>
    <row r="52" spans="1:10" x14ac:dyDescent="0.25">
      <c r="A52" s="7" t="s">
        <v>225</v>
      </c>
      <c r="B52" s="14"/>
      <c r="C52" s="15" t="e">
        <v>#DIV/0!</v>
      </c>
      <c r="D52" s="15">
        <v>-1</v>
      </c>
      <c r="E52" s="15" t="e">
        <v>#DIV/0!</v>
      </c>
      <c r="F52" s="15" t="e">
        <v>#DIV/0!</v>
      </c>
      <c r="G52" s="15" t="e">
        <v>#DIV/0!</v>
      </c>
      <c r="H52" s="15">
        <v>-7.874015748031489E-2</v>
      </c>
      <c r="I52" s="15">
        <v>0.88603988603988593</v>
      </c>
      <c r="J52" s="16">
        <v>-0.60422960725075525</v>
      </c>
    </row>
    <row r="53" spans="1:10" x14ac:dyDescent="0.25">
      <c r="A53" s="7" t="s">
        <v>51</v>
      </c>
      <c r="B53" s="14"/>
      <c r="C53" s="15">
        <v>0.14875713611191835</v>
      </c>
      <c r="D53" s="15">
        <v>-2.0095744963891733E-2</v>
      </c>
      <c r="E53" s="15">
        <v>0.21674174372640229</v>
      </c>
      <c r="F53" s="15">
        <v>0.61749096761053335</v>
      </c>
      <c r="G53" s="15">
        <v>0.20666905428268481</v>
      </c>
      <c r="H53" s="15">
        <v>-0.23959872156977149</v>
      </c>
      <c r="I53" s="15">
        <v>-0.29545213110665369</v>
      </c>
      <c r="J53" s="16">
        <v>0.41712320273415848</v>
      </c>
    </row>
    <row r="54" spans="1:10" x14ac:dyDescent="0.25">
      <c r="A54" s="7" t="s">
        <v>150</v>
      </c>
      <c r="B54" s="14"/>
      <c r="C54" s="15">
        <v>-0.81570352581334649</v>
      </c>
      <c r="D54" s="15">
        <v>-0.34056727510189544</v>
      </c>
      <c r="E54" s="15">
        <v>-0.9406508822470292</v>
      </c>
      <c r="F54" s="15">
        <v>77.47468714448236</v>
      </c>
      <c r="G54" s="15">
        <v>1.2478505009356682</v>
      </c>
      <c r="H54" s="15">
        <v>4.4941836514506402E-2</v>
      </c>
      <c r="I54" s="15">
        <v>-0.40260247741839922</v>
      </c>
      <c r="J54" s="16">
        <v>0.44926138125890952</v>
      </c>
    </row>
    <row r="55" spans="1:10" x14ac:dyDescent="0.25">
      <c r="A55" s="7" t="s">
        <v>16</v>
      </c>
      <c r="B55" s="14"/>
      <c r="C55" s="15">
        <v>1.9051809320499439E-2</v>
      </c>
      <c r="D55" s="15">
        <v>-0.28425214664721538</v>
      </c>
      <c r="E55" s="15">
        <v>-0.3115882517101683</v>
      </c>
      <c r="F55" s="15">
        <v>0.21935959160323995</v>
      </c>
      <c r="G55" s="15">
        <v>0.34297496974967517</v>
      </c>
      <c r="H55" s="15">
        <v>0.37938450444909971</v>
      </c>
      <c r="I55" s="15">
        <v>-9.7993703256158748E-2</v>
      </c>
      <c r="J55" s="16">
        <v>0.4924794854256821</v>
      </c>
    </row>
    <row r="56" spans="1:10" x14ac:dyDescent="0.25">
      <c r="A56" s="7" t="s">
        <v>165</v>
      </c>
      <c r="B56" s="14"/>
      <c r="C56" s="15">
        <v>9.0387241962544085</v>
      </c>
      <c r="D56" s="15">
        <v>-0.93825136025154843</v>
      </c>
      <c r="E56" s="15">
        <v>0.52240043204286501</v>
      </c>
      <c r="F56" s="15">
        <v>0.67592135758875027</v>
      </c>
      <c r="G56" s="15">
        <v>-0.69425313314983683</v>
      </c>
      <c r="H56" s="15">
        <v>-0.62929977255985547</v>
      </c>
      <c r="I56" s="15">
        <v>4.9153790531283299</v>
      </c>
      <c r="J56" s="16">
        <v>-0.75571286111794056</v>
      </c>
    </row>
    <row r="57" spans="1:10" x14ac:dyDescent="0.25">
      <c r="A57" s="7" t="s">
        <v>175</v>
      </c>
      <c r="B57" s="14"/>
      <c r="C57" s="15">
        <v>0.37465756150238333</v>
      </c>
      <c r="D57" s="15">
        <v>-0.78194694072969773</v>
      </c>
      <c r="E57" s="15">
        <v>2.5394982592002093</v>
      </c>
      <c r="F57" s="15">
        <v>-0.73859977164794077</v>
      </c>
      <c r="G57" s="15">
        <v>-0.99751995430976514</v>
      </c>
      <c r="H57" s="15">
        <v>-1</v>
      </c>
      <c r="I57" s="15" t="e">
        <v>#DIV/0!</v>
      </c>
      <c r="J57" s="16" t="e">
        <v>#DIV/0!</v>
      </c>
    </row>
    <row r="58" spans="1:10" x14ac:dyDescent="0.25">
      <c r="A58" s="7" t="s">
        <v>115</v>
      </c>
      <c r="B58" s="14"/>
      <c r="C58" s="15">
        <v>-0.18622259507681846</v>
      </c>
      <c r="D58" s="15">
        <v>-0.57525482712832932</v>
      </c>
      <c r="E58" s="15">
        <v>7.9521047283238999E-2</v>
      </c>
      <c r="F58" s="15">
        <v>-0.15314116564727479</v>
      </c>
      <c r="G58" s="15">
        <v>-0.29329107308598434</v>
      </c>
      <c r="H58" s="15">
        <v>0.25959609040584802</v>
      </c>
      <c r="I58" s="15">
        <v>0.16798725745185042</v>
      </c>
      <c r="J58" s="16">
        <v>-0.33343675407317858</v>
      </c>
    </row>
    <row r="59" spans="1:10" x14ac:dyDescent="0.25">
      <c r="A59" s="7" t="s">
        <v>79</v>
      </c>
      <c r="B59" s="14"/>
      <c r="C59" s="15">
        <v>1.0094884624768286</v>
      </c>
      <c r="D59" s="15">
        <v>6.6272482179994374E-2</v>
      </c>
      <c r="E59" s="15">
        <v>-0.21461438212591386</v>
      </c>
      <c r="F59" s="15">
        <v>0.1130264042707821</v>
      </c>
      <c r="G59" s="15">
        <v>-0.24442884902828668</v>
      </c>
      <c r="H59" s="15">
        <v>-6.3006501349560887E-2</v>
      </c>
      <c r="I59" s="15">
        <v>0.75735941307295551</v>
      </c>
      <c r="J59" s="16">
        <v>4.4269148088061865E-2</v>
      </c>
    </row>
    <row r="60" spans="1:10" x14ac:dyDescent="0.25">
      <c r="A60" s="7" t="s">
        <v>120</v>
      </c>
      <c r="B60" s="14"/>
      <c r="C60" s="15">
        <v>-0.64001769931415164</v>
      </c>
      <c r="D60" s="15">
        <v>-0.44268908715110944</v>
      </c>
      <c r="E60" s="15">
        <v>0.92163529369204267</v>
      </c>
      <c r="F60" s="15">
        <v>3.6548624474406104</v>
      </c>
      <c r="G60" s="15">
        <v>-0.43900834441369696</v>
      </c>
      <c r="H60" s="15">
        <v>-0.79076449705393326</v>
      </c>
      <c r="I60" s="15">
        <v>12.309526079196598</v>
      </c>
      <c r="J60" s="16">
        <v>0.33357887796673319</v>
      </c>
    </row>
    <row r="61" spans="1:10" x14ac:dyDescent="0.25">
      <c r="A61" s="7" t="s">
        <v>78</v>
      </c>
      <c r="B61" s="14"/>
      <c r="C61" s="15">
        <v>-0.33986966051037432</v>
      </c>
      <c r="D61" s="15">
        <v>-8.4603437531801662E-3</v>
      </c>
      <c r="E61" s="15">
        <v>2.435826154094968E-2</v>
      </c>
      <c r="F61" s="15">
        <v>0.52196601231722095</v>
      </c>
      <c r="G61" s="15">
        <v>-4.5117277802475909E-2</v>
      </c>
      <c r="H61" s="15">
        <v>5.3346282731008901E-2</v>
      </c>
      <c r="I61" s="15">
        <v>7.7323136976430493E-2</v>
      </c>
      <c r="J61" s="16">
        <v>0.43428508250459413</v>
      </c>
    </row>
    <row r="62" spans="1:10" x14ac:dyDescent="0.25">
      <c r="A62" s="7" t="s">
        <v>142</v>
      </c>
      <c r="B62" s="14"/>
      <c r="C62" s="15">
        <v>-0.25722697487524732</v>
      </c>
      <c r="D62" s="15">
        <v>0.38290616240547853</v>
      </c>
      <c r="E62" s="15">
        <v>-0.12097700516277998</v>
      </c>
      <c r="F62" s="15">
        <v>4.3787677220969837E-2</v>
      </c>
      <c r="G62" s="15">
        <v>-7.1246204876921224E-2</v>
      </c>
      <c r="H62" s="15">
        <v>4.2082760509757657E-2</v>
      </c>
      <c r="I62" s="15">
        <v>-0.35662339604758225</v>
      </c>
      <c r="J62" s="16">
        <v>-0.16269841178383529</v>
      </c>
    </row>
    <row r="63" spans="1:10" x14ac:dyDescent="0.25">
      <c r="A63" s="7" t="s">
        <v>241</v>
      </c>
      <c r="B63" s="14"/>
      <c r="C63" s="15">
        <v>-0.96665275786289961</v>
      </c>
      <c r="D63" s="15">
        <v>71.045910242215598</v>
      </c>
      <c r="E63" s="15">
        <v>1.3641835938379892</v>
      </c>
      <c r="F63" s="15">
        <v>-0.25050612839205744</v>
      </c>
      <c r="G63" s="15">
        <v>-1</v>
      </c>
      <c r="H63" s="15" t="e">
        <v>#DIV/0!</v>
      </c>
      <c r="I63" s="15" t="e">
        <v>#DIV/0!</v>
      </c>
      <c r="J63" s="16">
        <v>-1</v>
      </c>
    </row>
    <row r="64" spans="1:10" x14ac:dyDescent="0.25">
      <c r="A64" s="7" t="s">
        <v>36</v>
      </c>
      <c r="B64" s="14"/>
      <c r="C64" s="15">
        <v>-8.7779441453696094E-2</v>
      </c>
      <c r="D64" s="15">
        <v>-8.1666532210563469E-2</v>
      </c>
      <c r="E64" s="15">
        <v>0.15266091100915213</v>
      </c>
      <c r="F64" s="15">
        <v>9.846336377996498E-2</v>
      </c>
      <c r="G64" s="15">
        <v>-6.0602847073061045E-2</v>
      </c>
      <c r="H64" s="15">
        <v>-0.14875918767171564</v>
      </c>
      <c r="I64" s="15">
        <v>0.17444668853998943</v>
      </c>
      <c r="J64" s="16">
        <v>-0.10595986581595904</v>
      </c>
    </row>
    <row r="65" spans="1:10" x14ac:dyDescent="0.25">
      <c r="A65" s="7" t="s">
        <v>139</v>
      </c>
      <c r="B65" s="14"/>
      <c r="C65" s="15">
        <v>2.5980932731348241</v>
      </c>
      <c r="D65" s="15">
        <v>-0.38907698955666381</v>
      </c>
      <c r="E65" s="15">
        <v>-0.72362179970938356</v>
      </c>
      <c r="F65" s="15">
        <v>-0.67981922291622898</v>
      </c>
      <c r="G65" s="15">
        <v>-0.29688734312729248</v>
      </c>
      <c r="H65" s="15">
        <v>-0.94063526752723181</v>
      </c>
      <c r="I65" s="15">
        <v>1.0390999222648296</v>
      </c>
      <c r="J65" s="16">
        <v>12.90737133991351</v>
      </c>
    </row>
    <row r="66" spans="1:10" x14ac:dyDescent="0.25">
      <c r="A66" s="7" t="s">
        <v>58</v>
      </c>
      <c r="B66" s="14"/>
      <c r="C66" s="15">
        <v>0.24887595127114254</v>
      </c>
      <c r="D66" s="15">
        <v>-0.2271367258953173</v>
      </c>
      <c r="E66" s="15">
        <v>0.12245200999756163</v>
      </c>
      <c r="F66" s="15">
        <v>-0.10099818707309116</v>
      </c>
      <c r="G66" s="15">
        <v>2.2965987443079778E-2</v>
      </c>
      <c r="H66" s="15">
        <v>0.12356724397017613</v>
      </c>
      <c r="I66" s="15">
        <v>-0.12381603093555975</v>
      </c>
      <c r="J66" s="16">
        <v>0.1204581107208649</v>
      </c>
    </row>
    <row r="67" spans="1:10" x14ac:dyDescent="0.25">
      <c r="A67" s="7" t="s">
        <v>178</v>
      </c>
      <c r="B67" s="14"/>
      <c r="C67" s="15">
        <v>-0.66869227738951553</v>
      </c>
      <c r="D67" s="15">
        <v>0.19522184300341286</v>
      </c>
      <c r="E67" s="15">
        <v>-8.4559974945192504E-2</v>
      </c>
      <c r="F67" s="15">
        <v>1.7233503048841841</v>
      </c>
      <c r="G67" s="15">
        <v>-0.53097212164205942</v>
      </c>
      <c r="H67" s="15">
        <v>-0.77615208885854581</v>
      </c>
      <c r="I67" s="15">
        <v>0.26492117117117103</v>
      </c>
      <c r="J67" s="16">
        <v>14.011443727279474</v>
      </c>
    </row>
    <row r="68" spans="1:10" x14ac:dyDescent="0.25">
      <c r="A68" s="7" t="s">
        <v>212</v>
      </c>
      <c r="B68" s="14"/>
      <c r="C68" s="15">
        <v>-0.93955728836666641</v>
      </c>
      <c r="D68" s="15">
        <v>-0.13525334586432206</v>
      </c>
      <c r="E68" s="15">
        <v>-0.86159762571583831</v>
      </c>
      <c r="F68" s="15">
        <v>11.557686499546964</v>
      </c>
      <c r="G68" s="15">
        <v>-0.38664213475714604</v>
      </c>
      <c r="H68" s="15">
        <v>-0.97431624350553858</v>
      </c>
      <c r="I68" s="15">
        <v>22.899618320610688</v>
      </c>
      <c r="J68" s="16">
        <v>-0.91296293338869627</v>
      </c>
    </row>
    <row r="69" spans="1:10" x14ac:dyDescent="0.25">
      <c r="A69" s="7" t="s">
        <v>125</v>
      </c>
      <c r="B69" s="14"/>
      <c r="C69" s="15">
        <v>-7.1749568894381652E-2</v>
      </c>
      <c r="D69" s="15">
        <v>-3.3979793979615476E-3</v>
      </c>
      <c r="E69" s="15">
        <v>-0.21599362879497855</v>
      </c>
      <c r="F69" s="15">
        <v>0.21687584452504075</v>
      </c>
      <c r="G69" s="15">
        <v>-3.1105356100030027E-2</v>
      </c>
      <c r="H69" s="15">
        <v>-2.5659305924823638E-2</v>
      </c>
      <c r="I69" s="15">
        <v>1.3959980638002953E-2</v>
      </c>
      <c r="J69" s="16">
        <v>0.2807085665066999</v>
      </c>
    </row>
    <row r="70" spans="1:10" x14ac:dyDescent="0.25">
      <c r="A70" s="7" t="s">
        <v>96</v>
      </c>
      <c r="B70" s="14"/>
      <c r="C70" s="15">
        <v>0.1464674002619481</v>
      </c>
      <c r="D70" s="15">
        <v>0.14603606851678955</v>
      </c>
      <c r="E70" s="15">
        <v>-0.11909532661387474</v>
      </c>
      <c r="F70" s="15">
        <v>0.18901630687355209</v>
      </c>
      <c r="G70" s="15">
        <v>-6.7700325945404566E-2</v>
      </c>
      <c r="H70" s="15">
        <v>-0.21813636868870451</v>
      </c>
      <c r="I70" s="15">
        <v>-8.8301561715728505E-2</v>
      </c>
      <c r="J70" s="16">
        <v>-0.12803926051766998</v>
      </c>
    </row>
    <row r="71" spans="1:10" x14ac:dyDescent="0.25">
      <c r="A71" s="7" t="s">
        <v>39</v>
      </c>
      <c r="B71" s="14"/>
      <c r="C71" s="15">
        <v>-0.10673061226075917</v>
      </c>
      <c r="D71" s="15">
        <v>-0.14466134629249147</v>
      </c>
      <c r="E71" s="15">
        <v>0.10046441934436812</v>
      </c>
      <c r="F71" s="15">
        <v>0.39363680443623378</v>
      </c>
      <c r="G71" s="15">
        <v>7.6722401390575193E-2</v>
      </c>
      <c r="H71" s="15">
        <v>-0.12205486920697753</v>
      </c>
      <c r="I71" s="15">
        <v>-9.4999766535942498E-2</v>
      </c>
      <c r="J71" s="16">
        <v>0.14388894244451447</v>
      </c>
    </row>
    <row r="72" spans="1:10" x14ac:dyDescent="0.25">
      <c r="A72" s="7" t="s">
        <v>152</v>
      </c>
      <c r="B72" s="14"/>
      <c r="C72" s="15">
        <v>1.682305282107611</v>
      </c>
      <c r="D72" s="15">
        <v>-1.5482069054676125E-4</v>
      </c>
      <c r="E72" s="15">
        <v>2.9135935807596209</v>
      </c>
      <c r="F72" s="15">
        <v>-0.22979411513346337</v>
      </c>
      <c r="G72" s="15">
        <v>7.0350855292932307E-2</v>
      </c>
      <c r="H72" s="15">
        <v>-0.41631443023126896</v>
      </c>
      <c r="I72" s="15">
        <v>-0.21728601946122308</v>
      </c>
      <c r="J72" s="16">
        <v>2.1406991439289764</v>
      </c>
    </row>
    <row r="73" spans="1:10" x14ac:dyDescent="0.25">
      <c r="A73" s="7" t="s">
        <v>198</v>
      </c>
      <c r="B73" s="14"/>
      <c r="C73" s="15">
        <v>3.6328603518758804</v>
      </c>
      <c r="D73" s="15">
        <v>-0.66898759527903839</v>
      </c>
      <c r="E73" s="15">
        <v>4.9384968111142449</v>
      </c>
      <c r="F73" s="15">
        <v>-0.86261141871374769</v>
      </c>
      <c r="G73" s="15">
        <v>2.3497033766002051</v>
      </c>
      <c r="H73" s="15">
        <v>11.312921954272475</v>
      </c>
      <c r="I73" s="15">
        <v>-0.99312695915865612</v>
      </c>
      <c r="J73" s="16">
        <v>1.0809960269068881</v>
      </c>
    </row>
    <row r="74" spans="1:10" x14ac:dyDescent="0.25">
      <c r="A74" s="7" t="s">
        <v>196</v>
      </c>
      <c r="B74" s="14"/>
      <c r="C74" s="15">
        <v>-0.78744507418964527</v>
      </c>
      <c r="D74" s="15">
        <v>-0.97644371208149194</v>
      </c>
      <c r="E74" s="15">
        <v>3784.9666136724954</v>
      </c>
      <c r="F74" s="15">
        <v>-1</v>
      </c>
      <c r="G74" s="15" t="e">
        <v>#DIV/0!</v>
      </c>
      <c r="H74" s="15">
        <v>-1</v>
      </c>
      <c r="I74" s="15" t="e">
        <v>#DIV/0!</v>
      </c>
      <c r="J74" s="16">
        <v>14.302170283806349</v>
      </c>
    </row>
    <row r="75" spans="1:10" x14ac:dyDescent="0.25">
      <c r="A75" s="7" t="s">
        <v>91</v>
      </c>
      <c r="B75" s="14"/>
      <c r="C75" s="15">
        <v>0.17040799020438097</v>
      </c>
      <c r="D75" s="15">
        <v>-9.7560117240761843E-2</v>
      </c>
      <c r="E75" s="15">
        <v>-0.17191464847763283</v>
      </c>
      <c r="F75" s="15">
        <v>0.23022361895776638</v>
      </c>
      <c r="G75" s="15">
        <v>-0.21631604559152029</v>
      </c>
      <c r="H75" s="15">
        <v>-0.13112386134425377</v>
      </c>
      <c r="I75" s="15">
        <v>-0.14986682164295084</v>
      </c>
      <c r="J75" s="16">
        <v>0.22940990134921876</v>
      </c>
    </row>
    <row r="76" spans="1:10" x14ac:dyDescent="0.25">
      <c r="A76" s="7" t="s">
        <v>205</v>
      </c>
      <c r="B76" s="14"/>
      <c r="C76" s="15">
        <v>-0.15782621001981328</v>
      </c>
      <c r="D76" s="15">
        <v>2.0039658533306444</v>
      </c>
      <c r="E76" s="15">
        <v>-0.30120832400984549</v>
      </c>
      <c r="F76" s="15">
        <v>9.0544365813826886</v>
      </c>
      <c r="G76" s="15">
        <v>-0.82838943915411312</v>
      </c>
      <c r="H76" s="15">
        <v>1.8434785836240812</v>
      </c>
      <c r="I76" s="15">
        <v>-0.93891057186492455</v>
      </c>
      <c r="J76" s="16">
        <v>0.40491452991453025</v>
      </c>
    </row>
    <row r="77" spans="1:10" x14ac:dyDescent="0.25">
      <c r="A77" s="7" t="s">
        <v>128</v>
      </c>
      <c r="B77" s="14"/>
      <c r="C77" s="15">
        <v>8.9278548686212086E-2</v>
      </c>
      <c r="D77" s="15">
        <v>-0.47097594245616792</v>
      </c>
      <c r="E77" s="15">
        <v>-7.8894389849768778E-2</v>
      </c>
      <c r="F77" s="15">
        <v>6.7502530250017857E-3</v>
      </c>
      <c r="G77" s="15">
        <v>1.6067776112150045E-2</v>
      </c>
      <c r="H77" s="15">
        <v>0.30424762419533918</v>
      </c>
      <c r="I77" s="15">
        <v>-0.21281228082214684</v>
      </c>
      <c r="J77" s="16">
        <v>-0.49909370853175844</v>
      </c>
    </row>
    <row r="78" spans="1:10" x14ac:dyDescent="0.25">
      <c r="A78" s="7" t="s">
        <v>245</v>
      </c>
      <c r="B78" s="14"/>
      <c r="C78" s="15">
        <v>30.557781201849</v>
      </c>
      <c r="D78" s="15">
        <v>2.8999072310922314</v>
      </c>
      <c r="E78" s="15">
        <v>-0.76078573753662015</v>
      </c>
      <c r="F78" s="15">
        <v>1.0333909038572251</v>
      </c>
      <c r="G78" s="15">
        <v>3.8530834963451228E-2</v>
      </c>
      <c r="H78" s="15">
        <v>-0.50184639024511146</v>
      </c>
      <c r="I78" s="15">
        <v>-1</v>
      </c>
      <c r="J78" s="16" t="e">
        <v>#DIV/0!</v>
      </c>
    </row>
    <row r="79" spans="1:10" x14ac:dyDescent="0.25">
      <c r="A79" s="7" t="s">
        <v>177</v>
      </c>
      <c r="B79" s="14"/>
      <c r="C79" s="15">
        <v>-0.85347727715682709</v>
      </c>
      <c r="D79" s="15">
        <v>3.0580070556937144</v>
      </c>
      <c r="E79" s="15">
        <v>0.93311670728405116</v>
      </c>
      <c r="F79" s="15">
        <v>2.8265789842304129E-2</v>
      </c>
      <c r="G79" s="15">
        <v>0.84537013801756622</v>
      </c>
      <c r="H79" s="15">
        <v>-0.22530625565791071</v>
      </c>
      <c r="I79" s="15">
        <v>4.9767343888702227</v>
      </c>
      <c r="J79" s="16">
        <v>-0.31490896763414888</v>
      </c>
    </row>
    <row r="80" spans="1:10" x14ac:dyDescent="0.25">
      <c r="A80" s="7" t="s">
        <v>191</v>
      </c>
      <c r="B80" s="14"/>
      <c r="C80" s="15">
        <v>5.5155641171577425</v>
      </c>
      <c r="D80" s="15">
        <v>-0.27919259249304534</v>
      </c>
      <c r="E80" s="15">
        <v>-0.62447796256245802</v>
      </c>
      <c r="F80" s="15">
        <v>1.6808331057766308</v>
      </c>
      <c r="G80" s="15">
        <v>-0.67762426846433077</v>
      </c>
      <c r="H80" s="15">
        <v>1.1032630550927782</v>
      </c>
      <c r="I80" s="15">
        <v>-0.38517952009614453</v>
      </c>
      <c r="J80" s="16">
        <v>1.3385903729536417</v>
      </c>
    </row>
    <row r="81" spans="1:10" x14ac:dyDescent="0.25">
      <c r="A81" s="7" t="s">
        <v>53</v>
      </c>
      <c r="B81" s="14"/>
      <c r="C81" s="15">
        <v>-9.3019369546337882E-2</v>
      </c>
      <c r="D81" s="15">
        <v>-0.14943650346371357</v>
      </c>
      <c r="E81" s="15">
        <v>-5.7567728163859168E-2</v>
      </c>
      <c r="F81" s="15">
        <v>1.1553993685395735E-2</v>
      </c>
      <c r="G81" s="15">
        <v>4.8327588133049854E-2</v>
      </c>
      <c r="H81" s="15">
        <v>-9.7983532975971788E-2</v>
      </c>
      <c r="I81" s="15">
        <v>0.1073581168662594</v>
      </c>
      <c r="J81" s="16">
        <v>0.19899300056323907</v>
      </c>
    </row>
    <row r="82" spans="1:10" x14ac:dyDescent="0.25">
      <c r="A82" s="7" t="s">
        <v>21</v>
      </c>
      <c r="B82" s="14"/>
      <c r="C82" s="15">
        <v>-7.6184502430377025E-3</v>
      </c>
      <c r="D82" s="15">
        <v>-7.0034072617408766E-2</v>
      </c>
      <c r="E82" s="15">
        <v>-3.8076835314516964E-2</v>
      </c>
      <c r="F82" s="15">
        <v>9.7139919712806375E-2</v>
      </c>
      <c r="G82" s="15">
        <v>-6.9858144554407448E-2</v>
      </c>
      <c r="H82" s="15">
        <v>-0.13736492800477831</v>
      </c>
      <c r="I82" s="15">
        <v>3.3728946205520347E-2</v>
      </c>
      <c r="J82" s="16">
        <v>2.6667052016540151E-2</v>
      </c>
    </row>
    <row r="83" spans="1:10" x14ac:dyDescent="0.25">
      <c r="A83" s="7" t="s">
        <v>208</v>
      </c>
      <c r="B83" s="14"/>
      <c r="C83" s="15">
        <v>-1</v>
      </c>
      <c r="D83" s="15" t="e">
        <v>#DIV/0!</v>
      </c>
      <c r="E83" s="15">
        <v>-0.94164725809866612</v>
      </c>
      <c r="F83" s="15">
        <v>35.722786647314955</v>
      </c>
      <c r="G83" s="15">
        <v>0.63153110426053272</v>
      </c>
      <c r="H83" s="15">
        <v>-0.35374627552627114</v>
      </c>
      <c r="I83" s="15">
        <v>-0.73176400029987265</v>
      </c>
      <c r="J83" s="16">
        <v>-0.44675796534376749</v>
      </c>
    </row>
    <row r="84" spans="1:10" x14ac:dyDescent="0.25">
      <c r="A84" s="7" t="s">
        <v>231</v>
      </c>
      <c r="B84" s="14"/>
      <c r="C84" s="15" t="e">
        <v>#DIV/0!</v>
      </c>
      <c r="D84" s="15" t="e">
        <v>#DIV/0!</v>
      </c>
      <c r="E84" s="15" t="e">
        <v>#DIV/0!</v>
      </c>
      <c r="F84" s="15" t="e">
        <v>#DIV/0!</v>
      </c>
      <c r="G84" s="15" t="e">
        <v>#DIV/0!</v>
      </c>
      <c r="H84" s="15">
        <v>-0.38160389813014567</v>
      </c>
      <c r="I84" s="15">
        <v>-1</v>
      </c>
      <c r="J84" s="16" t="e">
        <v>#DIV/0!</v>
      </c>
    </row>
    <row r="85" spans="1:10" x14ac:dyDescent="0.25">
      <c r="A85" s="7" t="s">
        <v>127</v>
      </c>
      <c r="B85" s="14"/>
      <c r="C85" s="15">
        <v>-0.83757537702921603</v>
      </c>
      <c r="D85" s="15">
        <v>6.8152955787778829E-2</v>
      </c>
      <c r="E85" s="15">
        <v>-0.46944292745578287</v>
      </c>
      <c r="F85" s="15">
        <v>1.0270258195511885</v>
      </c>
      <c r="G85" s="15">
        <v>1.3781518600128413</v>
      </c>
      <c r="H85" s="15">
        <v>1.5119724187315099E-2</v>
      </c>
      <c r="I85" s="15">
        <v>1.4477205686700494</v>
      </c>
      <c r="J85" s="16">
        <v>7.1466200384518869E-3</v>
      </c>
    </row>
    <row r="86" spans="1:10" x14ac:dyDescent="0.25">
      <c r="A86" s="7" t="s">
        <v>188</v>
      </c>
      <c r="B86" s="14"/>
      <c r="C86" s="15">
        <v>2.3639930891094916</v>
      </c>
      <c r="D86" s="15">
        <v>-0.76540125525562119</v>
      </c>
      <c r="E86" s="15">
        <v>-0.85821892393320964</v>
      </c>
      <c r="F86" s="15">
        <v>-0.27348861554566867</v>
      </c>
      <c r="G86" s="15">
        <v>21.842939481268008</v>
      </c>
      <c r="H86" s="15">
        <v>20.095076641645111</v>
      </c>
      <c r="I86" s="15">
        <v>9.1073282793132301E-2</v>
      </c>
      <c r="J86" s="16">
        <v>-0.90279669587285583</v>
      </c>
    </row>
    <row r="87" spans="1:10" x14ac:dyDescent="0.25">
      <c r="A87" s="7" t="s">
        <v>73</v>
      </c>
      <c r="B87" s="14"/>
      <c r="C87" s="15">
        <v>0.14003510949922429</v>
      </c>
      <c r="D87" s="15">
        <v>-1.5565545467288432E-4</v>
      </c>
      <c r="E87" s="15">
        <v>-0.17160952158175297</v>
      </c>
      <c r="F87" s="15">
        <v>-3.5906671489017557E-2</v>
      </c>
      <c r="G87" s="15">
        <v>0.1780175784344121</v>
      </c>
      <c r="H87" s="15">
        <v>5.2759038387149841E-2</v>
      </c>
      <c r="I87" s="15">
        <v>0.28101020327366244</v>
      </c>
      <c r="J87" s="16">
        <v>0.21400608681020145</v>
      </c>
    </row>
    <row r="88" spans="1:10" x14ac:dyDescent="0.25">
      <c r="A88" s="7" t="s">
        <v>17</v>
      </c>
      <c r="B88" s="14"/>
      <c r="C88" s="15">
        <v>-8.2673069786382544E-2</v>
      </c>
      <c r="D88" s="15">
        <v>-3.1780552095623367E-2</v>
      </c>
      <c r="E88" s="15">
        <v>-3.8846803527796576E-3</v>
      </c>
      <c r="F88" s="15">
        <v>-1.6168806222868173E-2</v>
      </c>
      <c r="G88" s="15">
        <v>-3.3487416443902136E-2</v>
      </c>
      <c r="H88" s="15">
        <v>-0.10470402480280579</v>
      </c>
      <c r="I88" s="15">
        <v>0.12719449236114375</v>
      </c>
      <c r="J88" s="16">
        <v>-9.1605802143774603E-2</v>
      </c>
    </row>
    <row r="89" spans="1:10" x14ac:dyDescent="0.25">
      <c r="A89" s="7" t="s">
        <v>100</v>
      </c>
      <c r="B89" s="14"/>
      <c r="C89" s="15">
        <v>-0.13720751527835034</v>
      </c>
      <c r="D89" s="15">
        <v>9.5438083097161758E-2</v>
      </c>
      <c r="E89" s="15">
        <v>9.5889257484494075E-2</v>
      </c>
      <c r="F89" s="15">
        <v>-0.3275317599765708</v>
      </c>
      <c r="G89" s="15">
        <v>-0.36813763980119951</v>
      </c>
      <c r="H89" s="15">
        <v>0.31705823910556125</v>
      </c>
      <c r="I89" s="15">
        <v>1.8754663380244077</v>
      </c>
      <c r="J89" s="16">
        <v>-0.62605848693043953</v>
      </c>
    </row>
    <row r="90" spans="1:10" x14ac:dyDescent="0.25">
      <c r="A90" s="7" t="s">
        <v>167</v>
      </c>
      <c r="B90" s="14"/>
      <c r="C90" s="15">
        <v>-0.99285264868730683</v>
      </c>
      <c r="D90" s="15">
        <v>129.53313613762566</v>
      </c>
      <c r="E90" s="15">
        <v>-2.3729351735447445E-2</v>
      </c>
      <c r="F90" s="15">
        <v>-0.99530051392173968</v>
      </c>
      <c r="G90" s="15">
        <v>-5.4814859705472223E-2</v>
      </c>
      <c r="H90" s="15">
        <v>-0.96701182957714871</v>
      </c>
      <c r="I90" s="15">
        <v>606.34305150631701</v>
      </c>
      <c r="J90" s="16">
        <v>2.2208795499203138</v>
      </c>
    </row>
    <row r="91" spans="1:10" x14ac:dyDescent="0.25">
      <c r="A91" s="7" t="s">
        <v>41</v>
      </c>
      <c r="B91" s="14"/>
      <c r="C91" s="15">
        <v>7.320739401615689E-2</v>
      </c>
      <c r="D91" s="15">
        <v>-0.57645039864849668</v>
      </c>
      <c r="E91" s="15">
        <v>-0.30349706884624217</v>
      </c>
      <c r="F91" s="15">
        <v>0.4455679272441585</v>
      </c>
      <c r="G91" s="15">
        <v>0.10479552821013878</v>
      </c>
      <c r="H91" s="15">
        <v>-0.2837595243069222</v>
      </c>
      <c r="I91" s="15">
        <v>-0.104422735766505</v>
      </c>
      <c r="J91" s="16">
        <v>0.41008499754675326</v>
      </c>
    </row>
    <row r="92" spans="1:10" x14ac:dyDescent="0.25">
      <c r="A92" s="7" t="s">
        <v>215</v>
      </c>
      <c r="B92" s="14"/>
      <c r="C92" s="15">
        <v>-0.97548301874781163</v>
      </c>
      <c r="D92" s="15">
        <v>0.72963323596235008</v>
      </c>
      <c r="E92" s="15">
        <v>1.8639519609682869</v>
      </c>
      <c r="F92" s="15">
        <v>-0.28069715633599795</v>
      </c>
      <c r="G92" s="15">
        <v>-0.11186008380397156</v>
      </c>
      <c r="H92" s="15">
        <v>2.7568205128205134</v>
      </c>
      <c r="I92" s="15">
        <v>-0.6635725791039887</v>
      </c>
      <c r="J92" s="16">
        <v>-0.8025643106386432</v>
      </c>
    </row>
    <row r="93" spans="1:10" x14ac:dyDescent="0.25">
      <c r="A93" s="7" t="s">
        <v>214</v>
      </c>
      <c r="B93" s="14"/>
      <c r="C93" s="15" t="e">
        <v>#DIV/0!</v>
      </c>
      <c r="D93" s="15">
        <v>5.2121212121212128</v>
      </c>
      <c r="E93" s="15">
        <v>-0.77598499061913695</v>
      </c>
      <c r="F93" s="15">
        <v>1.1482412060301508</v>
      </c>
      <c r="G93" s="15">
        <v>76.149707602339191</v>
      </c>
      <c r="H93" s="15">
        <v>-0.98906962994405945</v>
      </c>
      <c r="I93" s="15">
        <v>-0.30004623208506698</v>
      </c>
      <c r="J93" s="16">
        <v>0.93527080581241751</v>
      </c>
    </row>
    <row r="94" spans="1:10" x14ac:dyDescent="0.25">
      <c r="A94" s="7" t="s">
        <v>209</v>
      </c>
      <c r="B94" s="14"/>
      <c r="C94" s="15">
        <v>-1</v>
      </c>
      <c r="D94" s="15" t="e">
        <v>#DIV/0!</v>
      </c>
      <c r="E94" s="15">
        <v>-1</v>
      </c>
      <c r="F94" s="15" t="e">
        <v>#DIV/0!</v>
      </c>
      <c r="G94" s="15">
        <v>-1</v>
      </c>
      <c r="H94" s="15" t="e">
        <v>#DIV/0!</v>
      </c>
      <c r="I94" s="15" t="e">
        <v>#DIV/0!</v>
      </c>
      <c r="J94" s="16" t="e">
        <v>#DIV/0!</v>
      </c>
    </row>
    <row r="95" spans="1:10" x14ac:dyDescent="0.25">
      <c r="A95" s="7" t="s">
        <v>138</v>
      </c>
      <c r="B95" s="14"/>
      <c r="C95" s="15">
        <v>-0.30434274118112736</v>
      </c>
      <c r="D95" s="15">
        <v>1.9512820587648281</v>
      </c>
      <c r="E95" s="15">
        <v>-0.14973952365937918</v>
      </c>
      <c r="F95" s="15">
        <v>-0.60150449066788014</v>
      </c>
      <c r="G95" s="15">
        <v>-0.24407564912771315</v>
      </c>
      <c r="H95" s="15">
        <v>0.14671955339745849</v>
      </c>
      <c r="I95" s="15">
        <v>0.30330718497604242</v>
      </c>
      <c r="J95" s="16">
        <v>-0.20300230214122422</v>
      </c>
    </row>
    <row r="96" spans="1:10" x14ac:dyDescent="0.25">
      <c r="A96" s="7" t="s">
        <v>149</v>
      </c>
      <c r="B96" s="14"/>
      <c r="C96" s="15">
        <v>-0.56190639541228671</v>
      </c>
      <c r="D96" s="15">
        <v>-0.32003097316737628</v>
      </c>
      <c r="E96" s="15">
        <v>0.55419294652643514</v>
      </c>
      <c r="F96" s="15">
        <v>2.1766054588312702</v>
      </c>
      <c r="G96" s="15">
        <v>2.6426998242548962</v>
      </c>
      <c r="H96" s="15">
        <v>-0.92642570253672052</v>
      </c>
      <c r="I96" s="15">
        <v>32.302398245431903</v>
      </c>
      <c r="J96" s="16">
        <v>-0.95215547175772963</v>
      </c>
    </row>
    <row r="97" spans="1:10" x14ac:dyDescent="0.25">
      <c r="A97" s="7" t="s">
        <v>154</v>
      </c>
      <c r="B97" s="14"/>
      <c r="C97" s="15">
        <v>3.3965737407304841</v>
      </c>
      <c r="D97" s="15">
        <v>1.2280307311687606</v>
      </c>
      <c r="E97" s="15">
        <v>0.13326742065742003</v>
      </c>
      <c r="F97" s="15">
        <v>-0.3500687753143395</v>
      </c>
      <c r="G97" s="15">
        <v>-1</v>
      </c>
      <c r="H97" s="15" t="e">
        <v>#DIV/0!</v>
      </c>
      <c r="I97" s="15">
        <v>0.81117297522043275</v>
      </c>
      <c r="J97" s="16">
        <v>3.1410869471299856</v>
      </c>
    </row>
    <row r="98" spans="1:10" x14ac:dyDescent="0.25">
      <c r="A98" s="7" t="s">
        <v>160</v>
      </c>
      <c r="B98" s="14"/>
      <c r="C98" s="15">
        <v>-0.17673039838607266</v>
      </c>
      <c r="D98" s="15">
        <v>-0.97805818162158953</v>
      </c>
      <c r="E98" s="15">
        <v>-0.81872580077437518</v>
      </c>
      <c r="F98" s="15">
        <v>283.72226074895985</v>
      </c>
      <c r="G98" s="15">
        <v>-0.22408897884523815</v>
      </c>
      <c r="H98" s="15">
        <v>-0.63312337121357198</v>
      </c>
      <c r="I98" s="15">
        <v>0.19902852810971161</v>
      </c>
      <c r="J98" s="16">
        <v>1.3873707946951339</v>
      </c>
    </row>
    <row r="99" spans="1:10" x14ac:dyDescent="0.25">
      <c r="A99" s="7" t="s">
        <v>172</v>
      </c>
      <c r="B99" s="14"/>
      <c r="C99" s="15">
        <v>-0.6860819806323073</v>
      </c>
      <c r="D99" s="15">
        <v>-0.101308716989951</v>
      </c>
      <c r="E99" s="15">
        <v>0.77650569017785664</v>
      </c>
      <c r="F99" s="15">
        <v>0.2354169314981952</v>
      </c>
      <c r="G99" s="15">
        <v>-5.9570394714277136E-2</v>
      </c>
      <c r="H99" s="15">
        <v>1.3242089069255456</v>
      </c>
      <c r="I99" s="15">
        <v>1.192439372325255E-2</v>
      </c>
      <c r="J99" s="16">
        <v>0.39698516548038409</v>
      </c>
    </row>
    <row r="100" spans="1:10" x14ac:dyDescent="0.25">
      <c r="A100" s="7" t="s">
        <v>239</v>
      </c>
      <c r="B100" s="14"/>
      <c r="C100" s="15" t="e">
        <v>#DIV/0!</v>
      </c>
      <c r="D100" s="15" t="e">
        <v>#DIV/0!</v>
      </c>
      <c r="E100" s="15" t="e">
        <v>#DIV/0!</v>
      </c>
      <c r="F100" s="15" t="e">
        <v>#DIV/0!</v>
      </c>
      <c r="G100" s="15" t="e">
        <v>#DIV/0!</v>
      </c>
      <c r="H100" s="15" t="e">
        <v>#DIV/0!</v>
      </c>
      <c r="I100" s="15" t="e">
        <v>#DIV/0!</v>
      </c>
      <c r="J100" s="16">
        <v>-1</v>
      </c>
    </row>
    <row r="101" spans="1:10" x14ac:dyDescent="0.25">
      <c r="A101" s="7" t="s">
        <v>147</v>
      </c>
      <c r="B101" s="14"/>
      <c r="C101" s="15">
        <v>-0.59209765518736435</v>
      </c>
      <c r="D101" s="15">
        <v>0.51051248215710054</v>
      </c>
      <c r="E101" s="15">
        <v>1.4102806922449294</v>
      </c>
      <c r="F101" s="15">
        <v>-0.3609044124390301</v>
      </c>
      <c r="G101" s="15">
        <v>-0.34520703474862968</v>
      </c>
      <c r="H101" s="15">
        <v>0.39015849169431294</v>
      </c>
      <c r="I101" s="15">
        <v>0.18985013974994303</v>
      </c>
      <c r="J101" s="16">
        <v>0.71297497849614189</v>
      </c>
    </row>
    <row r="102" spans="1:10" x14ac:dyDescent="0.25">
      <c r="A102" s="7" t="s">
        <v>109</v>
      </c>
      <c r="B102" s="14"/>
      <c r="C102" s="15">
        <v>1.1486622518492196E-2</v>
      </c>
      <c r="D102" s="15">
        <v>-0.16687589488911753</v>
      </c>
      <c r="E102" s="15">
        <v>0.34632787338272047</v>
      </c>
      <c r="F102" s="15">
        <v>-0.17817246142783363</v>
      </c>
      <c r="G102" s="15">
        <v>0.41316126129107056</v>
      </c>
      <c r="H102" s="15">
        <v>0.73994159208535126</v>
      </c>
      <c r="I102" s="15">
        <v>-3.4745465090653571E-2</v>
      </c>
      <c r="J102" s="16">
        <v>-0.74968462337874719</v>
      </c>
    </row>
    <row r="103" spans="1:10" x14ac:dyDescent="0.25">
      <c r="A103" s="7" t="s">
        <v>49</v>
      </c>
      <c r="B103" s="14"/>
      <c r="C103" s="15">
        <v>-3.4562942644121242E-2</v>
      </c>
      <c r="D103" s="15">
        <v>0.11300493362194</v>
      </c>
      <c r="E103" s="15">
        <v>-4.8288903705402729E-4</v>
      </c>
      <c r="F103" s="15">
        <v>0.15613356864035197</v>
      </c>
      <c r="G103" s="15">
        <v>-4.50906983614556E-2</v>
      </c>
      <c r="H103" s="15">
        <v>-0.1386515562052856</v>
      </c>
      <c r="I103" s="15">
        <v>0.12429860376252837</v>
      </c>
      <c r="J103" s="16">
        <v>-3.3698670455920075E-3</v>
      </c>
    </row>
    <row r="104" spans="1:10" x14ac:dyDescent="0.25">
      <c r="A104" s="7" t="s">
        <v>124</v>
      </c>
      <c r="B104" s="14"/>
      <c r="C104" s="15">
        <v>0.24048658224639577</v>
      </c>
      <c r="D104" s="15">
        <v>0.22116307345340488</v>
      </c>
      <c r="E104" s="15">
        <v>-0.10118239474795213</v>
      </c>
      <c r="F104" s="15">
        <v>0.1666837581710397</v>
      </c>
      <c r="G104" s="15">
        <v>-0.12356905398809664</v>
      </c>
      <c r="H104" s="15">
        <v>-6.2237556310598158E-2</v>
      </c>
      <c r="I104" s="15">
        <v>-2.1587504482025031E-2</v>
      </c>
      <c r="J104" s="16">
        <v>-0.12876417406966348</v>
      </c>
    </row>
    <row r="105" spans="1:10" x14ac:dyDescent="0.25">
      <c r="A105" s="7" t="s">
        <v>20</v>
      </c>
      <c r="B105" s="14"/>
      <c r="C105" s="15">
        <v>6.7762760724378215E-2</v>
      </c>
      <c r="D105" s="15">
        <v>-0.22200856058306309</v>
      </c>
      <c r="E105" s="15">
        <v>1.1726292774199981E-2</v>
      </c>
      <c r="F105" s="15">
        <v>7.981502206821961E-2</v>
      </c>
      <c r="G105" s="15">
        <v>0.23024045655204145</v>
      </c>
      <c r="H105" s="15">
        <v>-0.1182090659434267</v>
      </c>
      <c r="I105" s="15">
        <v>-0.27204868124035581</v>
      </c>
      <c r="J105" s="16">
        <v>0.49003919559409587</v>
      </c>
    </row>
    <row r="106" spans="1:10" x14ac:dyDescent="0.25">
      <c r="A106" s="7" t="s">
        <v>44</v>
      </c>
      <c r="B106" s="14"/>
      <c r="C106" s="15">
        <v>-2.3632215683214528E-2</v>
      </c>
      <c r="D106" s="15">
        <v>-0.21851163012682578</v>
      </c>
      <c r="E106" s="15">
        <v>-0.12273207500315365</v>
      </c>
      <c r="F106" s="15">
        <v>4.2768112869875904E-2</v>
      </c>
      <c r="G106" s="15">
        <v>-8.9662354777414993E-2</v>
      </c>
      <c r="H106" s="15">
        <v>-6.6715015491418126E-3</v>
      </c>
      <c r="I106" s="15">
        <v>-0.12385137227826665</v>
      </c>
      <c r="J106" s="16">
        <v>0.40893349812529711</v>
      </c>
    </row>
    <row r="107" spans="1:10" x14ac:dyDescent="0.25">
      <c r="A107" s="7" t="s">
        <v>35</v>
      </c>
      <c r="B107" s="14"/>
      <c r="C107" s="15">
        <v>-4.4523833107009914E-2</v>
      </c>
      <c r="D107" s="15">
        <v>-0.38845040241877737</v>
      </c>
      <c r="E107" s="15">
        <v>-0.22093225262661004</v>
      </c>
      <c r="F107" s="15">
        <v>0.58478004276372653</v>
      </c>
      <c r="G107" s="15">
        <v>-7.4561319846349408E-2</v>
      </c>
      <c r="H107" s="15">
        <v>-0.48751965819026788</v>
      </c>
      <c r="I107" s="15">
        <v>-0.66944397213380291</v>
      </c>
      <c r="J107" s="16">
        <v>1.0968585787173482</v>
      </c>
    </row>
    <row r="108" spans="1:10" x14ac:dyDescent="0.25">
      <c r="A108" s="7" t="s">
        <v>47</v>
      </c>
      <c r="B108" s="14"/>
      <c r="C108" s="15">
        <v>0.75856458439833274</v>
      </c>
      <c r="D108" s="15">
        <v>0.1607730242041617</v>
      </c>
      <c r="E108" s="15">
        <v>1.722988917955125</v>
      </c>
      <c r="F108" s="15">
        <v>0.79791154317479207</v>
      </c>
      <c r="G108" s="15">
        <v>1.3814567496463783E-2</v>
      </c>
      <c r="H108" s="15">
        <v>0.64186847761123655</v>
      </c>
      <c r="I108" s="15">
        <v>2.0623825567002871</v>
      </c>
      <c r="J108" s="16">
        <v>-0.80641469382312858</v>
      </c>
    </row>
    <row r="109" spans="1:10" x14ac:dyDescent="0.25">
      <c r="A109" s="7" t="s">
        <v>61</v>
      </c>
      <c r="B109" s="14"/>
      <c r="C109" s="15">
        <v>9.1416198451068395E-2</v>
      </c>
      <c r="D109" s="15">
        <v>-7.0522438794256612E-2</v>
      </c>
      <c r="E109" s="15">
        <v>-1.3723031033921425E-2</v>
      </c>
      <c r="F109" s="15">
        <v>0.17105701380631841</v>
      </c>
      <c r="G109" s="15">
        <v>-8.1240262925699885E-2</v>
      </c>
      <c r="H109" s="15">
        <v>-9.0951290744775884E-2</v>
      </c>
      <c r="I109" s="15">
        <v>0.11001552343746394</v>
      </c>
      <c r="J109" s="16">
        <v>-5.5570130404776659E-4</v>
      </c>
    </row>
    <row r="110" spans="1:10" x14ac:dyDescent="0.25">
      <c r="A110" s="7" t="s">
        <v>40</v>
      </c>
      <c r="B110" s="14"/>
      <c r="C110" s="15">
        <v>0.13240531270043362</v>
      </c>
      <c r="D110" s="15">
        <v>-0.37550274004878781</v>
      </c>
      <c r="E110" s="15">
        <v>-0.25503562475429931</v>
      </c>
      <c r="F110" s="15">
        <v>0.16679484900457814</v>
      </c>
      <c r="G110" s="15">
        <v>0.20370979002865688</v>
      </c>
      <c r="H110" s="15">
        <v>-0.20007285411268244</v>
      </c>
      <c r="I110" s="15">
        <v>-6.5315270146967516E-2</v>
      </c>
      <c r="J110" s="16">
        <v>0.25387950493083428</v>
      </c>
    </row>
    <row r="111" spans="1:10" x14ac:dyDescent="0.25">
      <c r="A111" s="7" t="s">
        <v>19</v>
      </c>
      <c r="B111" s="14"/>
      <c r="C111" s="15">
        <v>-4.3278021282383602E-2</v>
      </c>
      <c r="D111" s="15">
        <v>-0.12378335361341873</v>
      </c>
      <c r="E111" s="15">
        <v>-5.6560979841465825E-2</v>
      </c>
      <c r="F111" s="15">
        <v>0.13254898184094338</v>
      </c>
      <c r="G111" s="15">
        <v>-0.10955812291894776</v>
      </c>
      <c r="H111" s="15">
        <v>-0.13364870166400644</v>
      </c>
      <c r="I111" s="15">
        <v>-1.6040878562247587E-2</v>
      </c>
      <c r="J111" s="16">
        <v>0.13368577800058648</v>
      </c>
    </row>
    <row r="112" spans="1:10" x14ac:dyDescent="0.25">
      <c r="A112" s="7" t="s">
        <v>186</v>
      </c>
      <c r="B112" s="14"/>
      <c r="C112" s="15">
        <v>-0.27104072887811642</v>
      </c>
      <c r="D112" s="15">
        <v>-0.6002968790588934</v>
      </c>
      <c r="E112" s="15">
        <v>-0.73126415865116801</v>
      </c>
      <c r="F112" s="15">
        <v>2.1875453446191053</v>
      </c>
      <c r="G112" s="15">
        <v>2.511074260135373</v>
      </c>
      <c r="H112" s="15">
        <v>0.66664300002469556</v>
      </c>
      <c r="I112" s="15">
        <v>-0.8514240626487547</v>
      </c>
      <c r="J112" s="16">
        <v>-2.5736760745985954E-2</v>
      </c>
    </row>
    <row r="113" spans="1:10" x14ac:dyDescent="0.25">
      <c r="A113" s="7" t="s">
        <v>28</v>
      </c>
      <c r="B113" s="14"/>
      <c r="C113" s="15">
        <v>-7.2400974088804387E-2</v>
      </c>
      <c r="D113" s="15">
        <v>-6.1396960320444005E-2</v>
      </c>
      <c r="E113" s="15">
        <v>0.24318780289953662</v>
      </c>
      <c r="F113" s="15">
        <v>9.1384902217197458E-2</v>
      </c>
      <c r="G113" s="15">
        <v>1.8275185520762655E-2</v>
      </c>
      <c r="H113" s="15">
        <v>-0.19207475376108074</v>
      </c>
      <c r="I113" s="15">
        <v>2.6154837765570916E-2</v>
      </c>
      <c r="J113" s="16">
        <v>5.6091301218249512E-2</v>
      </c>
    </row>
    <row r="114" spans="1:10" x14ac:dyDescent="0.25">
      <c r="A114" s="7" t="s">
        <v>101</v>
      </c>
      <c r="B114" s="14"/>
      <c r="C114" s="15">
        <v>0.78354618137774168</v>
      </c>
      <c r="D114" s="15">
        <v>-2.5165903361619318E-2</v>
      </c>
      <c r="E114" s="15">
        <v>-0.30237903530208976</v>
      </c>
      <c r="F114" s="15">
        <v>8.2559647285056326E-2</v>
      </c>
      <c r="G114" s="15">
        <v>-0.1194562638302815</v>
      </c>
      <c r="H114" s="15">
        <v>-0.52549611235317439</v>
      </c>
      <c r="I114" s="15">
        <v>0.92392623447080058</v>
      </c>
      <c r="J114" s="16">
        <v>6.52389303414799E-2</v>
      </c>
    </row>
    <row r="115" spans="1:10" x14ac:dyDescent="0.25">
      <c r="A115" s="7" t="s">
        <v>50</v>
      </c>
      <c r="B115" s="14"/>
      <c r="C115" s="15">
        <v>-0.30462257654955233</v>
      </c>
      <c r="D115" s="15">
        <v>-8.8127712643319048E-2</v>
      </c>
      <c r="E115" s="15">
        <v>1.5513124641221799E-2</v>
      </c>
      <c r="F115" s="15">
        <v>0.31924731541051127</v>
      </c>
      <c r="G115" s="15">
        <v>7.2220307752036014E-2</v>
      </c>
      <c r="H115" s="15">
        <v>-0.12344672315243584</v>
      </c>
      <c r="I115" s="15">
        <v>-0.15912695373865518</v>
      </c>
      <c r="J115" s="16">
        <v>0.23227023217837561</v>
      </c>
    </row>
    <row r="116" spans="1:10" x14ac:dyDescent="0.25">
      <c r="A116" s="7" t="s">
        <v>130</v>
      </c>
      <c r="B116" s="14"/>
      <c r="C116" s="15">
        <v>0.16867148530726134</v>
      </c>
      <c r="D116" s="15">
        <v>-0.15212141168399007</v>
      </c>
      <c r="E116" s="15">
        <v>-9.3275464292631796E-2</v>
      </c>
      <c r="F116" s="15">
        <v>0.30024706799939965</v>
      </c>
      <c r="G116" s="15">
        <v>0.11405231894546558</v>
      </c>
      <c r="H116" s="15">
        <v>-8.570182043286749E-2</v>
      </c>
      <c r="I116" s="15">
        <v>0.38923016184606973</v>
      </c>
      <c r="J116" s="16">
        <v>-0.22538623687931106</v>
      </c>
    </row>
    <row r="117" spans="1:10" x14ac:dyDescent="0.25">
      <c r="A117" s="7" t="s">
        <v>234</v>
      </c>
      <c r="B117" s="14"/>
      <c r="C117" s="15">
        <v>-1</v>
      </c>
      <c r="D117" s="15" t="e">
        <v>#DIV/0!</v>
      </c>
      <c r="E117" s="15">
        <v>-0.80251111692388166</v>
      </c>
      <c r="F117" s="15">
        <v>-1</v>
      </c>
      <c r="G117" s="15" t="e">
        <v>#DIV/0!</v>
      </c>
      <c r="H117" s="15" t="e">
        <v>#DIV/0!</v>
      </c>
      <c r="I117" s="15" t="e">
        <v>#DIV/0!</v>
      </c>
      <c r="J117" s="16">
        <v>-0.99248120300751885</v>
      </c>
    </row>
    <row r="118" spans="1:10" x14ac:dyDescent="0.25">
      <c r="A118" s="7" t="s">
        <v>131</v>
      </c>
      <c r="B118" s="14"/>
      <c r="C118" s="15">
        <v>0.16372236466640788</v>
      </c>
      <c r="D118" s="15">
        <v>-0.29124199155498443</v>
      </c>
      <c r="E118" s="15">
        <v>-1.4937492325062533E-2</v>
      </c>
      <c r="F118" s="15">
        <v>-4.3970023377475298E-2</v>
      </c>
      <c r="G118" s="15">
        <v>8.8211198960643181E-2</v>
      </c>
      <c r="H118" s="15">
        <v>-8.8951081799843776E-2</v>
      </c>
      <c r="I118" s="15">
        <v>0.55096647817570299</v>
      </c>
      <c r="J118" s="16">
        <v>0.36455718229797096</v>
      </c>
    </row>
    <row r="119" spans="1:10" x14ac:dyDescent="0.25">
      <c r="A119" s="7" t="s">
        <v>107</v>
      </c>
      <c r="B119" s="14"/>
      <c r="C119" s="15">
        <v>-0.27828937385745345</v>
      </c>
      <c r="D119" s="15">
        <v>-0.11855961284498903</v>
      </c>
      <c r="E119" s="15">
        <v>-0.25652992053499285</v>
      </c>
      <c r="F119" s="15">
        <v>0.42318679763782563</v>
      </c>
      <c r="G119" s="15">
        <v>-8.628936398997579E-2</v>
      </c>
      <c r="H119" s="15">
        <v>-0.32467964089397316</v>
      </c>
      <c r="I119" s="15">
        <v>-0.63635333576412778</v>
      </c>
      <c r="J119" s="16">
        <v>0.68346065007118961</v>
      </c>
    </row>
    <row r="120" spans="1:10" x14ac:dyDescent="0.25">
      <c r="A120" s="7" t="s">
        <v>108</v>
      </c>
      <c r="B120" s="14"/>
      <c r="C120" s="15">
        <v>0.12352757443970966</v>
      </c>
      <c r="D120" s="15">
        <v>-1.9133564118386577E-2</v>
      </c>
      <c r="E120" s="15">
        <v>0.11880028286631207</v>
      </c>
      <c r="F120" s="15">
        <v>0.17799223687107707</v>
      </c>
      <c r="G120" s="15">
        <v>-0.58722902458581805</v>
      </c>
      <c r="H120" s="15">
        <v>0.2063525839402742</v>
      </c>
      <c r="I120" s="15">
        <v>0.18014347186693463</v>
      </c>
      <c r="J120" s="16">
        <v>-0.19410267587724481</v>
      </c>
    </row>
    <row r="121" spans="1:10" x14ac:dyDescent="0.25">
      <c r="A121" s="7" t="s">
        <v>157</v>
      </c>
      <c r="B121" s="14"/>
      <c r="C121" s="15">
        <v>-0.12042936695031341</v>
      </c>
      <c r="D121" s="15">
        <v>-0.47633011758242422</v>
      </c>
      <c r="E121" s="15">
        <v>6.8449655221566888E-2</v>
      </c>
      <c r="F121" s="15">
        <v>2.0370738735854155</v>
      </c>
      <c r="G121" s="15">
        <v>0.51924862335690725</v>
      </c>
      <c r="H121" s="15">
        <v>-2.857168879902354E-2</v>
      </c>
      <c r="I121" s="15">
        <v>-0.4297097757817635</v>
      </c>
      <c r="J121" s="16">
        <v>0.144911942918625</v>
      </c>
    </row>
    <row r="122" spans="1:10" x14ac:dyDescent="0.25">
      <c r="A122" s="7" t="s">
        <v>89</v>
      </c>
      <c r="B122" s="14"/>
      <c r="C122" s="15">
        <v>6.3373410978031534E-3</v>
      </c>
      <c r="D122" s="15">
        <v>-0.28244949135072178</v>
      </c>
      <c r="E122" s="15">
        <v>0.61068126732382755</v>
      </c>
      <c r="F122" s="15">
        <v>-0.30045190728399185</v>
      </c>
      <c r="G122" s="15">
        <v>0.20085773421867828</v>
      </c>
      <c r="H122" s="15">
        <v>-3.8536401509949418E-5</v>
      </c>
      <c r="I122" s="15">
        <v>-6.7126488513870722E-2</v>
      </c>
      <c r="J122" s="16">
        <v>0.34090602473218012</v>
      </c>
    </row>
    <row r="123" spans="1:10" x14ac:dyDescent="0.25">
      <c r="A123" s="7" t="s">
        <v>114</v>
      </c>
      <c r="B123" s="14"/>
      <c r="C123" s="15">
        <v>-0.27415960962754859</v>
      </c>
      <c r="D123" s="15">
        <v>-0.47910776808132982</v>
      </c>
      <c r="E123" s="15">
        <v>0.15714905734791668</v>
      </c>
      <c r="F123" s="15">
        <v>0.48164690149229861</v>
      </c>
      <c r="G123" s="15">
        <v>0.31068808427971289</v>
      </c>
      <c r="H123" s="15">
        <v>-0.63465584749736759</v>
      </c>
      <c r="I123" s="15">
        <v>-0.1975488056704198</v>
      </c>
      <c r="J123" s="16">
        <v>-9.165144093632302E-2</v>
      </c>
    </row>
    <row r="124" spans="1:10" x14ac:dyDescent="0.25">
      <c r="A124" s="7" t="s">
        <v>185</v>
      </c>
      <c r="B124" s="14"/>
      <c r="C124" s="15">
        <v>6.6028915662650602</v>
      </c>
      <c r="D124" s="15">
        <v>-0.57379563894523322</v>
      </c>
      <c r="E124" s="15">
        <v>0.26963919212350151</v>
      </c>
      <c r="F124" s="15">
        <v>-0.1680020616624498</v>
      </c>
      <c r="G124" s="15">
        <v>-0.85070255962605246</v>
      </c>
      <c r="H124" s="15">
        <v>4.4901923802338723</v>
      </c>
      <c r="I124" s="15">
        <v>-0.55755951767494594</v>
      </c>
      <c r="J124" s="16">
        <v>12.522090224396305</v>
      </c>
    </row>
    <row r="125" spans="1:10" x14ac:dyDescent="0.25">
      <c r="A125" s="7" t="s">
        <v>159</v>
      </c>
      <c r="B125" s="14"/>
      <c r="C125" s="15">
        <v>0.18911656835755794</v>
      </c>
      <c r="D125" s="15">
        <v>-0.85766911286566494</v>
      </c>
      <c r="E125" s="15">
        <v>3.3434275928733714</v>
      </c>
      <c r="F125" s="15">
        <v>-2.1657703204139345E-2</v>
      </c>
      <c r="G125" s="15">
        <v>0.60252505989791583</v>
      </c>
      <c r="H125" s="15">
        <v>-9.4053231603815707E-2</v>
      </c>
      <c r="I125" s="15">
        <v>6.9702940340868436</v>
      </c>
      <c r="J125" s="16">
        <v>-0.96505377513682988</v>
      </c>
    </row>
    <row r="126" spans="1:10" x14ac:dyDescent="0.25">
      <c r="A126" s="7" t="s">
        <v>66</v>
      </c>
      <c r="B126" s="14"/>
      <c r="C126" s="15">
        <v>-0.15541105054488491</v>
      </c>
      <c r="D126" s="15">
        <v>-0.11290536359708316</v>
      </c>
      <c r="E126" s="15">
        <v>-0.14987079061969852</v>
      </c>
      <c r="F126" s="15">
        <v>0.18817021837432316</v>
      </c>
      <c r="G126" s="15">
        <v>0.60145912802781998</v>
      </c>
      <c r="H126" s="15">
        <v>0.30086352479259326</v>
      </c>
      <c r="I126" s="15">
        <v>2.4628548176301623</v>
      </c>
      <c r="J126" s="16">
        <v>-0.56925786361330433</v>
      </c>
    </row>
    <row r="127" spans="1:10" x14ac:dyDescent="0.25">
      <c r="A127" s="7" t="s">
        <v>162</v>
      </c>
      <c r="B127" s="14"/>
      <c r="C127" s="15">
        <v>0.41793565730193338</v>
      </c>
      <c r="D127" s="15">
        <v>-0.15206323411551967</v>
      </c>
      <c r="E127" s="15">
        <v>-0.15515189924116446</v>
      </c>
      <c r="F127" s="15">
        <v>2.3756234709522039E-2</v>
      </c>
      <c r="G127" s="15">
        <v>-0.29099223203774871</v>
      </c>
      <c r="H127" s="15">
        <v>5.0241945982350805E-3</v>
      </c>
      <c r="I127" s="15">
        <v>-0.58488950348295343</v>
      </c>
      <c r="J127" s="16">
        <v>2.0998714572193227</v>
      </c>
    </row>
    <row r="128" spans="1:10" x14ac:dyDescent="0.25">
      <c r="A128" s="7" t="s">
        <v>70</v>
      </c>
      <c r="B128" s="14"/>
      <c r="C128" s="15">
        <v>-0.18011008933639608</v>
      </c>
      <c r="D128" s="15">
        <v>-0.13513540674590363</v>
      </c>
      <c r="E128" s="15">
        <v>0.1244469999177765</v>
      </c>
      <c r="F128" s="15">
        <v>0.78637005746789457</v>
      </c>
      <c r="G128" s="15">
        <v>-0.203951915882333</v>
      </c>
      <c r="H128" s="15">
        <v>-0.24251035802583218</v>
      </c>
      <c r="I128" s="15">
        <v>0.50988971732278954</v>
      </c>
      <c r="J128" s="16">
        <v>0.15533355730041565</v>
      </c>
    </row>
    <row r="129" spans="1:10" x14ac:dyDescent="0.25">
      <c r="A129" s="7" t="s">
        <v>98</v>
      </c>
      <c r="B129" s="14"/>
      <c r="C129" s="15">
        <v>0.11202935360716351</v>
      </c>
      <c r="D129" s="15">
        <v>0.46000717708361333</v>
      </c>
      <c r="E129" s="15">
        <v>-0.38911561826880742</v>
      </c>
      <c r="F129" s="15">
        <v>-8.3446163215628658E-2</v>
      </c>
      <c r="G129" s="15">
        <v>0.33075067900792821</v>
      </c>
      <c r="H129" s="15">
        <v>-0.33323442536648945</v>
      </c>
      <c r="I129" s="15">
        <v>0.21981180120864932</v>
      </c>
      <c r="J129" s="16">
        <v>-0.10886389955249488</v>
      </c>
    </row>
    <row r="130" spans="1:10" x14ac:dyDescent="0.25">
      <c r="A130" s="7" t="s">
        <v>181</v>
      </c>
      <c r="B130" s="14"/>
      <c r="C130" s="15">
        <v>-4.8259404874414066E-3</v>
      </c>
      <c r="D130" s="15">
        <v>-0.2906748707326744</v>
      </c>
      <c r="E130" s="15">
        <v>-0.97067708849412737</v>
      </c>
      <c r="F130" s="15">
        <v>0.39475049115913563</v>
      </c>
      <c r="G130" s="15">
        <v>-0.67396130311806268</v>
      </c>
      <c r="H130" s="15">
        <v>-0.37279231327549855</v>
      </c>
      <c r="I130" s="15">
        <v>0.85986664462445594</v>
      </c>
      <c r="J130" s="16">
        <v>13.932061272258601</v>
      </c>
    </row>
    <row r="131" spans="1:10" x14ac:dyDescent="0.25">
      <c r="A131" s="7" t="s">
        <v>135</v>
      </c>
      <c r="B131" s="14"/>
      <c r="C131" s="15">
        <v>0.80628658246996654</v>
      </c>
      <c r="D131" s="15">
        <v>-0.13217366084334842</v>
      </c>
      <c r="E131" s="15">
        <v>-0.49369781013826491</v>
      </c>
      <c r="F131" s="15">
        <v>0.83896408162282177</v>
      </c>
      <c r="G131" s="15">
        <v>-0.36490218674705505</v>
      </c>
      <c r="H131" s="15">
        <v>0.36340811793864886</v>
      </c>
      <c r="I131" s="15">
        <v>0.49490800060953716</v>
      </c>
      <c r="J131" s="16">
        <v>9.752880963388097E-2</v>
      </c>
    </row>
    <row r="132" spans="1:10" x14ac:dyDescent="0.25">
      <c r="A132" s="7" t="s">
        <v>129</v>
      </c>
      <c r="B132" s="14"/>
      <c r="C132" s="15">
        <v>0.53318748659675064</v>
      </c>
      <c r="D132" s="15">
        <v>-2.7653217448468635E-2</v>
      </c>
      <c r="E132" s="15">
        <v>-0.51159470572589094</v>
      </c>
      <c r="F132" s="15">
        <v>-9.9568238406221921E-2</v>
      </c>
      <c r="G132" s="15">
        <v>-6.4691352697523255E-2</v>
      </c>
      <c r="H132" s="15">
        <v>0.15365573537928184</v>
      </c>
      <c r="I132" s="15">
        <v>0.10010620093844073</v>
      </c>
      <c r="J132" s="16">
        <v>6.4108920338735824E-4</v>
      </c>
    </row>
    <row r="133" spans="1:10" x14ac:dyDescent="0.25">
      <c r="A133" s="7" t="s">
        <v>34</v>
      </c>
      <c r="B133" s="14"/>
      <c r="C133" s="15">
        <v>-4.8788499937054787E-2</v>
      </c>
      <c r="D133" s="15">
        <v>9.4801276334580076E-2</v>
      </c>
      <c r="E133" s="15">
        <v>0.45273155474531596</v>
      </c>
      <c r="F133" s="15">
        <v>0.51364518315442609</v>
      </c>
      <c r="G133" s="15">
        <v>-0.27302353940837071</v>
      </c>
      <c r="H133" s="15">
        <v>-0.17931468634267325</v>
      </c>
      <c r="I133" s="15">
        <v>7.6918556362898793E-2</v>
      </c>
      <c r="J133" s="16">
        <v>0.36569012454320599</v>
      </c>
    </row>
    <row r="134" spans="1:10" x14ac:dyDescent="0.25">
      <c r="A134" s="7" t="s">
        <v>211</v>
      </c>
      <c r="B134" s="14"/>
      <c r="C134" s="15">
        <v>-0.98489118521997809</v>
      </c>
      <c r="D134" s="15">
        <v>0.80742659758203805</v>
      </c>
      <c r="E134" s="15">
        <v>241.77353081700906</v>
      </c>
      <c r="F134" s="15">
        <v>-0.78539532595325956</v>
      </c>
      <c r="G134" s="15">
        <v>-0.87968380316563644</v>
      </c>
      <c r="H134" s="15">
        <v>0.40213414634146338</v>
      </c>
      <c r="I134" s="15">
        <v>0.30881713415959994</v>
      </c>
      <c r="J134" s="16">
        <v>-0.75707106367072308</v>
      </c>
    </row>
    <row r="135" spans="1:10" x14ac:dyDescent="0.25">
      <c r="A135" s="7" t="s">
        <v>113</v>
      </c>
      <c r="B135" s="14"/>
      <c r="C135" s="15">
        <v>19.900632329701857</v>
      </c>
      <c r="D135" s="15">
        <v>-0.76183363221861744</v>
      </c>
      <c r="E135" s="15">
        <v>3.5141841946217358</v>
      </c>
      <c r="F135" s="15">
        <v>1.9366951489994102</v>
      </c>
      <c r="G135" s="15">
        <v>-0.32744100479517863</v>
      </c>
      <c r="H135" s="15">
        <v>-0.56967818536470161</v>
      </c>
      <c r="I135" s="15">
        <v>-0.56071789860412691</v>
      </c>
      <c r="J135" s="16">
        <v>12.330059245154938</v>
      </c>
    </row>
    <row r="136" spans="1:10" x14ac:dyDescent="0.25">
      <c r="A136" s="7" t="s">
        <v>103</v>
      </c>
      <c r="B136" s="14"/>
      <c r="C136" s="15">
        <v>-0.4419743552016453</v>
      </c>
      <c r="D136" s="15">
        <v>-0.3669420412396413</v>
      </c>
      <c r="E136" s="15">
        <v>0.46752573284838467</v>
      </c>
      <c r="F136" s="15">
        <v>0.58722220946192616</v>
      </c>
      <c r="G136" s="15">
        <v>-0.39650737367154654</v>
      </c>
      <c r="H136" s="15">
        <v>0.87311587237605037</v>
      </c>
      <c r="I136" s="15">
        <v>0.47781432810250973</v>
      </c>
      <c r="J136" s="16">
        <v>-0.11241813503638418</v>
      </c>
    </row>
    <row r="137" spans="1:10" x14ac:dyDescent="0.25">
      <c r="A137" s="7" t="s">
        <v>119</v>
      </c>
      <c r="B137" s="14"/>
      <c r="C137" s="15">
        <v>-0.67753321338993722</v>
      </c>
      <c r="D137" s="15">
        <v>38.036013751371364</v>
      </c>
      <c r="E137" s="15">
        <v>-0.48317783269720821</v>
      </c>
      <c r="F137" s="15">
        <v>2.0292293136414132</v>
      </c>
      <c r="G137" s="15">
        <v>-0.74683621630073216</v>
      </c>
      <c r="H137" s="15">
        <v>1.5502576552704228</v>
      </c>
      <c r="I137" s="15">
        <v>1.2011212620751868</v>
      </c>
      <c r="J137" s="16">
        <v>-0.13759060402029688</v>
      </c>
    </row>
    <row r="138" spans="1:10" x14ac:dyDescent="0.25">
      <c r="A138" s="7" t="s">
        <v>84</v>
      </c>
      <c r="B138" s="14"/>
      <c r="C138" s="15">
        <v>3.3812630302453486</v>
      </c>
      <c r="D138" s="15">
        <v>-0.19599351720641364</v>
      </c>
      <c r="E138" s="15">
        <v>0.43345378982991473</v>
      </c>
      <c r="F138" s="15">
        <v>1.3791621824074771</v>
      </c>
      <c r="G138" s="15">
        <v>-0.3359795668284371</v>
      </c>
      <c r="H138" s="15">
        <v>1.8532876562416005</v>
      </c>
      <c r="I138" s="15">
        <v>-0.675108673984535</v>
      </c>
      <c r="J138" s="16">
        <v>9.2311495893564253</v>
      </c>
    </row>
    <row r="139" spans="1:10" x14ac:dyDescent="0.25">
      <c r="A139" s="7" t="s">
        <v>170</v>
      </c>
      <c r="B139" s="14"/>
      <c r="C139" s="15">
        <v>-3.7490642326936663E-2</v>
      </c>
      <c r="D139" s="15">
        <v>-0.16079461644861992</v>
      </c>
      <c r="E139" s="15">
        <v>-0.25441867859248246</v>
      </c>
      <c r="F139" s="15">
        <v>-0.17851981798364766</v>
      </c>
      <c r="G139" s="15">
        <v>-0.23414831643214509</v>
      </c>
      <c r="H139" s="15">
        <v>0.11560705074182177</v>
      </c>
      <c r="I139" s="15">
        <v>-0.187974488607766</v>
      </c>
      <c r="J139" s="16">
        <v>-0.59220607172989537</v>
      </c>
    </row>
    <row r="140" spans="1:10" x14ac:dyDescent="0.25">
      <c r="A140" s="7" t="s">
        <v>232</v>
      </c>
      <c r="B140" s="14"/>
      <c r="C140" s="15">
        <v>-1</v>
      </c>
      <c r="D140" s="15" t="e">
        <v>#DIV/0!</v>
      </c>
      <c r="E140" s="15" t="e">
        <v>#DIV/0!</v>
      </c>
      <c r="F140" s="15">
        <v>-1</v>
      </c>
      <c r="G140" s="15" t="e">
        <v>#DIV/0!</v>
      </c>
      <c r="H140" s="15" t="e">
        <v>#DIV/0!</v>
      </c>
      <c r="I140" s="15">
        <v>1.2747252747252746</v>
      </c>
      <c r="J140" s="16">
        <v>-0.9565217391304347</v>
      </c>
    </row>
    <row r="141" spans="1:10" x14ac:dyDescent="0.25">
      <c r="A141" s="7" t="s">
        <v>248</v>
      </c>
      <c r="B141" s="14"/>
      <c r="C141" s="15">
        <v>-0.94896899919784827</v>
      </c>
      <c r="D141" s="15">
        <v>-9.8936662043458232E-2</v>
      </c>
      <c r="E141" s="15">
        <v>-0.62339661364802468</v>
      </c>
      <c r="F141" s="15">
        <v>-1</v>
      </c>
      <c r="G141" s="15" t="e">
        <v>#DIV/0!</v>
      </c>
      <c r="H141" s="15" t="e">
        <v>#DIV/0!</v>
      </c>
      <c r="I141" s="15" t="e">
        <v>#DIV/0!</v>
      </c>
      <c r="J141" s="16" t="e">
        <v>#DIV/0!</v>
      </c>
    </row>
    <row r="142" spans="1:10" x14ac:dyDescent="0.25">
      <c r="A142" s="7" t="s">
        <v>62</v>
      </c>
      <c r="B142" s="14"/>
      <c r="C142" s="15">
        <v>1.8605575542409533E-2</v>
      </c>
      <c r="D142" s="15">
        <v>-0.16273251638649622</v>
      </c>
      <c r="E142" s="15">
        <v>9.6113276535987422E-3</v>
      </c>
      <c r="F142" s="15">
        <v>-6.4070496919882189E-2</v>
      </c>
      <c r="G142" s="15">
        <v>-0.19756669922268574</v>
      </c>
      <c r="H142" s="15">
        <v>0.10292226543403911</v>
      </c>
      <c r="I142" s="15">
        <v>0.12319310422967548</v>
      </c>
      <c r="J142" s="16">
        <v>4.8426341479933251E-2</v>
      </c>
    </row>
    <row r="143" spans="1:10" x14ac:dyDescent="0.25">
      <c r="A143" s="7" t="s">
        <v>220</v>
      </c>
      <c r="B143" s="14"/>
      <c r="C143" s="15">
        <v>-1</v>
      </c>
      <c r="D143" s="15" t="e">
        <v>#DIV/0!</v>
      </c>
      <c r="E143" s="15">
        <v>0.3731778425655975</v>
      </c>
      <c r="F143" s="15">
        <v>16.267515923566879</v>
      </c>
      <c r="G143" s="15">
        <v>-1</v>
      </c>
      <c r="H143" s="15" t="e">
        <v>#DIV/0!</v>
      </c>
      <c r="I143" s="15" t="e">
        <v>#DIV/0!</v>
      </c>
      <c r="J143" s="16" t="e">
        <v>#DIV/0!</v>
      </c>
    </row>
    <row r="144" spans="1:10" x14ac:dyDescent="0.25">
      <c r="A144" s="7" t="s">
        <v>81</v>
      </c>
      <c r="B144" s="14"/>
      <c r="C144" s="15">
        <v>-2.0809237228528372E-3</v>
      </c>
      <c r="D144" s="15">
        <v>-0.15472699071488849</v>
      </c>
      <c r="E144" s="15">
        <v>-0.20330386880978871</v>
      </c>
      <c r="F144" s="15">
        <v>0.23547627404516949</v>
      </c>
      <c r="G144" s="15">
        <v>-9.0675371768067711E-2</v>
      </c>
      <c r="H144" s="15">
        <v>0.33136419110590876</v>
      </c>
      <c r="I144" s="15">
        <v>-0.31366295373478897</v>
      </c>
      <c r="J144" s="16">
        <v>0.80520041006666765</v>
      </c>
    </row>
    <row r="145" spans="1:10" x14ac:dyDescent="0.25">
      <c r="A145" s="7" t="s">
        <v>163</v>
      </c>
      <c r="B145" s="14"/>
      <c r="C145" s="15">
        <v>-0.67896199632333532</v>
      </c>
      <c r="D145" s="15">
        <v>3.7398897650179079</v>
      </c>
      <c r="E145" s="15">
        <v>6.8058292988250884</v>
      </c>
      <c r="F145" s="15">
        <v>-0.64004862139863228</v>
      </c>
      <c r="G145" s="15">
        <v>1.2972052596772394</v>
      </c>
      <c r="H145" s="15">
        <v>-0.8611171605840644</v>
      </c>
      <c r="I145" s="15">
        <v>2.5456942254855277</v>
      </c>
      <c r="J145" s="16">
        <v>0.20417207223708533</v>
      </c>
    </row>
    <row r="146" spans="1:10" x14ac:dyDescent="0.25">
      <c r="A146" s="7" t="s">
        <v>132</v>
      </c>
      <c r="B146" s="14"/>
      <c r="C146" s="15">
        <v>-0.38760758495117986</v>
      </c>
      <c r="D146" s="15">
        <v>9.1458633940412315E-2</v>
      </c>
      <c r="E146" s="15">
        <v>1.998891644423282</v>
      </c>
      <c r="F146" s="15">
        <v>2.5168275889384781E-2</v>
      </c>
      <c r="G146" s="15">
        <v>-0.40064838318574059</v>
      </c>
      <c r="H146" s="15">
        <v>-9.9184517674829886E-2</v>
      </c>
      <c r="I146" s="15">
        <v>0.39556164554578865</v>
      </c>
      <c r="J146" s="16">
        <v>2.6486944209718904E-2</v>
      </c>
    </row>
    <row r="147" spans="1:10" x14ac:dyDescent="0.25">
      <c r="A147" s="7" t="s">
        <v>237</v>
      </c>
      <c r="B147" s="14"/>
      <c r="C147" s="15">
        <v>5.3570324574961345</v>
      </c>
      <c r="D147" s="15">
        <v>-0.23498662776562121</v>
      </c>
      <c r="E147" s="15">
        <v>-0.50881932305736521</v>
      </c>
      <c r="F147" s="15">
        <v>-0.85053380782918142</v>
      </c>
      <c r="G147" s="15">
        <v>-1</v>
      </c>
      <c r="H147" s="15" t="e">
        <v>#DIV/0!</v>
      </c>
      <c r="I147" s="15" t="e">
        <v>#DIV/0!</v>
      </c>
      <c r="J147" s="16">
        <v>-1</v>
      </c>
    </row>
    <row r="148" spans="1:10" x14ac:dyDescent="0.25">
      <c r="A148" s="7" t="s">
        <v>65</v>
      </c>
      <c r="B148" s="14"/>
      <c r="C148" s="15">
        <v>0.10116681515352544</v>
      </c>
      <c r="D148" s="15">
        <v>0.14135362862323733</v>
      </c>
      <c r="E148" s="15">
        <v>0.26411668529108456</v>
      </c>
      <c r="F148" s="15">
        <v>1.1042830142397903E-2</v>
      </c>
      <c r="G148" s="15">
        <v>-0.19115577717845936</v>
      </c>
      <c r="H148" s="15">
        <v>-5.2626429169100687E-2</v>
      </c>
      <c r="I148" s="15">
        <v>-9.9828529761083237E-2</v>
      </c>
      <c r="J148" s="16">
        <v>0.23824075724755239</v>
      </c>
    </row>
    <row r="149" spans="1:10" x14ac:dyDescent="0.25">
      <c r="A149" s="7" t="s">
        <v>117</v>
      </c>
      <c r="B149" s="14"/>
      <c r="C149" s="15">
        <v>9.6544779029368061E-2</v>
      </c>
      <c r="D149" s="15">
        <v>3.2682968948172679E-2</v>
      </c>
      <c r="E149" s="15">
        <v>0.30160059468472278</v>
      </c>
      <c r="F149" s="15">
        <v>0.45599476210207929</v>
      </c>
      <c r="G149" s="15">
        <v>-0.36511690607971836</v>
      </c>
      <c r="H149" s="15">
        <v>-0.22028639626580637</v>
      </c>
      <c r="I149" s="15">
        <v>-2.3297835685978898E-2</v>
      </c>
      <c r="J149" s="16">
        <v>-0.43499397828217962</v>
      </c>
    </row>
    <row r="150" spans="1:10" x14ac:dyDescent="0.25">
      <c r="A150" s="7" t="s">
        <v>116</v>
      </c>
      <c r="B150" s="14"/>
      <c r="C150" s="15">
        <v>0.26744991527077866</v>
      </c>
      <c r="D150" s="15">
        <v>-9.1158016431966735E-2</v>
      </c>
      <c r="E150" s="15">
        <v>7.6887681776802844E-2</v>
      </c>
      <c r="F150" s="15">
        <v>1.7103576768745308</v>
      </c>
      <c r="G150" s="15">
        <v>0.51674558873720633</v>
      </c>
      <c r="H150" s="15">
        <v>0.24720320592528477</v>
      </c>
      <c r="I150" s="15">
        <v>-7.2831167868457614E-2</v>
      </c>
      <c r="J150" s="16">
        <v>-0.13443173512713777</v>
      </c>
    </row>
    <row r="151" spans="1:10" x14ac:dyDescent="0.25">
      <c r="A151" s="7" t="s">
        <v>192</v>
      </c>
      <c r="B151" s="14"/>
      <c r="C151" s="15">
        <v>-0.13626412601686486</v>
      </c>
      <c r="D151" s="15">
        <v>-0.51282762163449258</v>
      </c>
      <c r="E151" s="15">
        <v>-0.66332417287138046</v>
      </c>
      <c r="F151" s="15">
        <v>0.29038268958054714</v>
      </c>
      <c r="G151" s="15">
        <v>1.4638798717152426</v>
      </c>
      <c r="H151" s="15">
        <v>0.29184000913218838</v>
      </c>
      <c r="I151" s="15">
        <v>-0.94713327851482765</v>
      </c>
      <c r="J151" s="16">
        <v>-0.24370690789219129</v>
      </c>
    </row>
    <row r="152" spans="1:10" x14ac:dyDescent="0.25">
      <c r="A152" s="7" t="s">
        <v>197</v>
      </c>
      <c r="B152" s="14"/>
      <c r="C152" s="15">
        <v>-0.62779566096664952</v>
      </c>
      <c r="D152" s="15">
        <v>0.62397119341563789</v>
      </c>
      <c r="E152" s="15">
        <v>0.37232736775419706</v>
      </c>
      <c r="F152" s="15">
        <v>-0.45414677072664061</v>
      </c>
      <c r="G152" s="15">
        <v>-0.78439663830012152</v>
      </c>
      <c r="H152" s="15">
        <v>1.2163520470703604</v>
      </c>
      <c r="I152" s="15">
        <v>1.3046844754161824</v>
      </c>
      <c r="J152" s="16">
        <v>0.46775935302728555</v>
      </c>
    </row>
    <row r="153" spans="1:10" x14ac:dyDescent="0.25">
      <c r="A153" s="7" t="s">
        <v>136</v>
      </c>
      <c r="B153" s="14"/>
      <c r="C153" s="15">
        <v>0.37499528956663308</v>
      </c>
      <c r="D153" s="15">
        <v>-0.10540616754424127</v>
      </c>
      <c r="E153" s="15">
        <v>0.95663187973757047</v>
      </c>
      <c r="F153" s="15">
        <v>0.75467029065082514</v>
      </c>
      <c r="G153" s="15">
        <v>-0.23142031700332386</v>
      </c>
      <c r="H153" s="15">
        <v>-0.34750527212021437</v>
      </c>
      <c r="I153" s="15">
        <v>-0.46325077454352515</v>
      </c>
      <c r="J153" s="16">
        <v>9.9735989473771339E-2</v>
      </c>
    </row>
    <row r="154" spans="1:10" x14ac:dyDescent="0.25">
      <c r="A154" s="7" t="s">
        <v>26</v>
      </c>
      <c r="B154" s="14"/>
      <c r="C154" s="15">
        <v>3.0200338864265375E-2</v>
      </c>
      <c r="D154" s="15">
        <v>-0.1614662350532908</v>
      </c>
      <c r="E154" s="15">
        <v>6.0753248884883792E-3</v>
      </c>
      <c r="F154" s="15">
        <v>0.26357297289166665</v>
      </c>
      <c r="G154" s="15">
        <v>-0.10578728736916357</v>
      </c>
      <c r="H154" s="15">
        <v>-7.1304856757286095E-2</v>
      </c>
      <c r="I154" s="15">
        <v>0.13287638260851239</v>
      </c>
      <c r="J154" s="16">
        <v>0.1057571055017823</v>
      </c>
    </row>
    <row r="155" spans="1:10" x14ac:dyDescent="0.25">
      <c r="A155" s="7" t="s">
        <v>218</v>
      </c>
      <c r="B155" s="14"/>
      <c r="C155" s="15">
        <v>-0.87766763994536268</v>
      </c>
      <c r="D155" s="15">
        <v>-0.63173530014341317</v>
      </c>
      <c r="E155" s="15">
        <v>4.1279554937413065</v>
      </c>
      <c r="F155" s="15">
        <v>5.2797396257119606</v>
      </c>
      <c r="G155" s="15">
        <v>-0.83009838727789442</v>
      </c>
      <c r="H155" s="15">
        <v>-0.87528598301896388</v>
      </c>
      <c r="I155" s="15">
        <v>-0.70729718711781497</v>
      </c>
      <c r="J155" s="16">
        <v>1.0473537604456822</v>
      </c>
    </row>
    <row r="156" spans="1:10" x14ac:dyDescent="0.25">
      <c r="A156" s="7" t="s">
        <v>122</v>
      </c>
      <c r="B156" s="14"/>
      <c r="C156" s="15">
        <v>0.31437805100136118</v>
      </c>
      <c r="D156" s="15">
        <v>-0.37478654326988758</v>
      </c>
      <c r="E156" s="15">
        <v>-2.896606007718525E-2</v>
      </c>
      <c r="F156" s="15">
        <v>-0.2899927806470935</v>
      </c>
      <c r="G156" s="15">
        <v>-0.1745667780351482</v>
      </c>
      <c r="H156" s="15">
        <v>0.17967786770913852</v>
      </c>
      <c r="I156" s="15">
        <v>-0.28144040739522502</v>
      </c>
      <c r="J156" s="16">
        <v>-0.17750302696349371</v>
      </c>
    </row>
    <row r="157" spans="1:10" x14ac:dyDescent="0.25">
      <c r="A157" s="7" t="s">
        <v>169</v>
      </c>
      <c r="B157" s="14"/>
      <c r="C157" s="15">
        <v>0.34914263275012014</v>
      </c>
      <c r="D157" s="15">
        <v>0.46213253128941478</v>
      </c>
      <c r="E157" s="15">
        <v>-0.2928030152220939</v>
      </c>
      <c r="F157" s="15">
        <v>8.4681354151028343E-2</v>
      </c>
      <c r="G157" s="15">
        <v>0.4506621915035337</v>
      </c>
      <c r="H157" s="15">
        <v>0.62996577180407654</v>
      </c>
      <c r="I157" s="15">
        <v>0.13685175835888141</v>
      </c>
      <c r="J157" s="16">
        <v>0.29355922458401595</v>
      </c>
    </row>
    <row r="158" spans="1:10" x14ac:dyDescent="0.25">
      <c r="A158" s="7" t="s">
        <v>153</v>
      </c>
      <c r="B158" s="14"/>
      <c r="C158" s="15">
        <v>-0.78075906903318448</v>
      </c>
      <c r="D158" s="15">
        <v>0.70845313398504883</v>
      </c>
      <c r="E158" s="15">
        <v>6.7188327747940244</v>
      </c>
      <c r="F158" s="15">
        <v>0.6486649944734203</v>
      </c>
      <c r="G158" s="15">
        <v>1.5497418323577781</v>
      </c>
      <c r="H158" s="15">
        <v>-0.93185867050328564</v>
      </c>
      <c r="I158" s="15">
        <v>9.8150047986232974E-2</v>
      </c>
      <c r="J158" s="16">
        <v>30.507509914775131</v>
      </c>
    </row>
    <row r="159" spans="1:10" x14ac:dyDescent="0.25">
      <c r="A159" s="7" t="s">
        <v>104</v>
      </c>
      <c r="B159" s="14"/>
      <c r="C159" s="15">
        <v>-2.797551502727216E-2</v>
      </c>
      <c r="D159" s="15">
        <v>0.25271994347447929</v>
      </c>
      <c r="E159" s="15">
        <v>-0.2717539708133479</v>
      </c>
      <c r="F159" s="15">
        <v>-7.1264357147092618E-3</v>
      </c>
      <c r="G159" s="15">
        <v>-1.2139459333245693E-2</v>
      </c>
      <c r="H159" s="15">
        <v>8.8869965076905935E-2</v>
      </c>
      <c r="I159" s="15">
        <v>-0.17332734404424671</v>
      </c>
      <c r="J159" s="16">
        <v>-0.26909623295530172</v>
      </c>
    </row>
    <row r="160" spans="1:10" x14ac:dyDescent="0.25">
      <c r="A160" s="7" t="s">
        <v>187</v>
      </c>
      <c r="B160" s="14"/>
      <c r="C160" s="15">
        <v>-0.39978639947182415</v>
      </c>
      <c r="D160" s="15">
        <v>0.73697662230101724</v>
      </c>
      <c r="E160" s="15">
        <v>-0.56047353677434719</v>
      </c>
      <c r="F160" s="15">
        <v>-0.29207559962708707</v>
      </c>
      <c r="G160" s="15">
        <v>0.55699885068480015</v>
      </c>
      <c r="H160" s="15">
        <v>-0.28872844148154969</v>
      </c>
      <c r="I160" s="15">
        <v>-0.12395273666800002</v>
      </c>
      <c r="J160" s="16">
        <v>0.90552463689425811</v>
      </c>
    </row>
    <row r="161" spans="1:10" x14ac:dyDescent="0.25">
      <c r="A161" s="7" t="s">
        <v>246</v>
      </c>
      <c r="B161" s="14"/>
      <c r="C161" s="15" t="e">
        <v>#DIV/0!</v>
      </c>
      <c r="D161" s="15">
        <v>-1</v>
      </c>
      <c r="E161" s="15" t="e">
        <v>#DIV/0!</v>
      </c>
      <c r="F161" s="15">
        <v>5.8899844317592188E-2</v>
      </c>
      <c r="G161" s="15">
        <v>-1</v>
      </c>
      <c r="H161" s="15" t="e">
        <v>#DIV/0!</v>
      </c>
      <c r="I161" s="15" t="e">
        <v>#DIV/0!</v>
      </c>
      <c r="J161" s="16" t="e">
        <v>#DIV/0!</v>
      </c>
    </row>
    <row r="162" spans="1:10" x14ac:dyDescent="0.25">
      <c r="A162" s="7" t="s">
        <v>236</v>
      </c>
      <c r="B162" s="14"/>
      <c r="C162" s="15">
        <v>-0.16149254823217404</v>
      </c>
      <c r="D162" s="15">
        <v>4.2686793779563192</v>
      </c>
      <c r="E162" s="15">
        <v>-0.6934447666892688</v>
      </c>
      <c r="F162" s="15">
        <v>-0.59191354387979045</v>
      </c>
      <c r="G162" s="15">
        <v>-0.37660117657924724</v>
      </c>
      <c r="H162" s="15">
        <v>-0.9409531883202541</v>
      </c>
      <c r="I162" s="15">
        <v>0.25193215972520394</v>
      </c>
      <c r="J162" s="16">
        <v>-1</v>
      </c>
    </row>
    <row r="163" spans="1:10" x14ac:dyDescent="0.25">
      <c r="A163" s="7" t="s">
        <v>92</v>
      </c>
      <c r="B163" s="14"/>
      <c r="C163" s="15">
        <v>-1.9145779703067373E-2</v>
      </c>
      <c r="D163" s="15">
        <v>-5.303167050704498E-3</v>
      </c>
      <c r="E163" s="15">
        <v>-2.4989418818065302E-2</v>
      </c>
      <c r="F163" s="15">
        <v>0.25450680668904579</v>
      </c>
      <c r="G163" s="15">
        <v>0.17587076682727718</v>
      </c>
      <c r="H163" s="15">
        <v>-9.7043737491173704E-2</v>
      </c>
      <c r="I163" s="15">
        <v>0.21516113284449698</v>
      </c>
      <c r="J163" s="16">
        <v>0.38807770595298446</v>
      </c>
    </row>
    <row r="164" spans="1:10" x14ac:dyDescent="0.25">
      <c r="A164" s="7" t="s">
        <v>229</v>
      </c>
      <c r="B164" s="14"/>
      <c r="C164" s="15">
        <v>-9.0603085553997376E-2</v>
      </c>
      <c r="D164" s="15">
        <v>-0.98492288710672427</v>
      </c>
      <c r="E164" s="15">
        <v>13.059738134206221</v>
      </c>
      <c r="F164" s="15">
        <v>-0.91694313485827372</v>
      </c>
      <c r="G164" s="15">
        <v>3.1927119831815003</v>
      </c>
      <c r="H164" s="15">
        <v>-0.92595687782049141</v>
      </c>
      <c r="I164" s="15">
        <v>-1</v>
      </c>
      <c r="J164" s="16" t="e">
        <v>#DIV/0!</v>
      </c>
    </row>
    <row r="165" spans="1:10" x14ac:dyDescent="0.25">
      <c r="A165" s="7" t="s">
        <v>64</v>
      </c>
      <c r="B165" s="14"/>
      <c r="C165" s="15">
        <v>-0.16640664148520801</v>
      </c>
      <c r="D165" s="15">
        <v>-0.23292913679870553</v>
      </c>
      <c r="E165" s="15">
        <v>-6.5617749090011598E-2</v>
      </c>
      <c r="F165" s="15">
        <v>0.31718383418413859</v>
      </c>
      <c r="G165" s="15">
        <v>-6.3728662622820481E-2</v>
      </c>
      <c r="H165" s="15">
        <v>1.0238856084305852E-2</v>
      </c>
      <c r="I165" s="15">
        <v>-0.12093522799591749</v>
      </c>
      <c r="J165" s="16">
        <v>0.17413785504307011</v>
      </c>
    </row>
    <row r="166" spans="1:10" x14ac:dyDescent="0.25">
      <c r="A166" s="7" t="s">
        <v>59</v>
      </c>
      <c r="B166" s="14"/>
      <c r="C166" s="15">
        <v>-0.32077320360559392</v>
      </c>
      <c r="D166" s="15">
        <v>-0.46188362664561372</v>
      </c>
      <c r="E166" s="15">
        <v>-0.20420995817519932</v>
      </c>
      <c r="F166" s="15">
        <v>1.0234537913946684</v>
      </c>
      <c r="G166" s="15">
        <v>-0.28534968068260841</v>
      </c>
      <c r="H166" s="15">
        <v>2.2577855096687629</v>
      </c>
      <c r="I166" s="15">
        <v>0.4546903537044551</v>
      </c>
      <c r="J166" s="16">
        <v>1.8647892007033238</v>
      </c>
    </row>
    <row r="167" spans="1:10" x14ac:dyDescent="0.25">
      <c r="A167" s="7" t="s">
        <v>83</v>
      </c>
      <c r="B167" s="14"/>
      <c r="C167" s="15">
        <v>8.1657453678452181E-3</v>
      </c>
      <c r="D167" s="15">
        <v>-0.33784800145133803</v>
      </c>
      <c r="E167" s="15">
        <v>-5.8503608905699986E-2</v>
      </c>
      <c r="F167" s="15">
        <v>0.27785074328959281</v>
      </c>
      <c r="G167" s="15">
        <v>-1.1517587093775322E-2</v>
      </c>
      <c r="H167" s="15">
        <v>-0.11364071648751303</v>
      </c>
      <c r="I167" s="15">
        <v>-0.12244986118217348</v>
      </c>
      <c r="J167" s="16">
        <v>4.769321166413646E-2</v>
      </c>
    </row>
    <row r="168" spans="1:10" x14ac:dyDescent="0.25">
      <c r="A168" s="7" t="s">
        <v>173</v>
      </c>
      <c r="B168" s="14"/>
      <c r="C168" s="15" t="e">
        <v>#DIV/0!</v>
      </c>
      <c r="D168" s="15">
        <v>-0.15396962388791655</v>
      </c>
      <c r="E168" s="15">
        <v>-0.84347021555049018</v>
      </c>
      <c r="F168" s="15">
        <v>2.8780969255685833</v>
      </c>
      <c r="G168" s="15">
        <v>3.1113201997732765E-2</v>
      </c>
      <c r="H168" s="15">
        <v>-0.52869934386663819</v>
      </c>
      <c r="I168" s="15">
        <v>12.269321452023041</v>
      </c>
      <c r="J168" s="16">
        <v>-0.89375486072248389</v>
      </c>
    </row>
    <row r="169" spans="1:10" x14ac:dyDescent="0.25">
      <c r="A169" s="7" t="s">
        <v>134</v>
      </c>
      <c r="B169" s="14"/>
      <c r="C169" s="15">
        <v>-0.53136153511337036</v>
      </c>
      <c r="D169" s="15">
        <v>-4.1061533538736456E-2</v>
      </c>
      <c r="E169" s="15">
        <v>-0.38987623075001399</v>
      </c>
      <c r="F169" s="15">
        <v>1.6899333152148213</v>
      </c>
      <c r="G169" s="15">
        <v>0.1072562656425543</v>
      </c>
      <c r="H169" s="15">
        <v>-0.70574782600544217</v>
      </c>
      <c r="I169" s="15">
        <v>2.2767293619486391</v>
      </c>
      <c r="J169" s="16">
        <v>-0.58305999859112778</v>
      </c>
    </row>
    <row r="170" spans="1:10" x14ac:dyDescent="0.25">
      <c r="A170" s="7" t="s">
        <v>183</v>
      </c>
      <c r="B170" s="14"/>
      <c r="C170" s="15">
        <v>-0.70826251439223642</v>
      </c>
      <c r="D170" s="15">
        <v>8.5611727118962602</v>
      </c>
      <c r="E170" s="15">
        <v>0.7294545454545458</v>
      </c>
      <c r="F170" s="15">
        <v>1.8243697861023342</v>
      </c>
      <c r="G170" s="15">
        <v>-0.19177883744793872</v>
      </c>
      <c r="H170" s="15">
        <v>0.46704207680473225</v>
      </c>
      <c r="I170" s="15">
        <v>0.23892673026733269</v>
      </c>
      <c r="J170" s="16">
        <v>-0.44359007371572728</v>
      </c>
    </row>
    <row r="171" spans="1:10" x14ac:dyDescent="0.25">
      <c r="A171" s="7" t="s">
        <v>151</v>
      </c>
      <c r="B171" s="14"/>
      <c r="C171" s="15">
        <v>0.27582625432058239</v>
      </c>
      <c r="D171" s="15">
        <v>-0.65794235954817271</v>
      </c>
      <c r="E171" s="15">
        <v>0.9512315031440205</v>
      </c>
      <c r="F171" s="15">
        <v>0.23461509319068344</v>
      </c>
      <c r="G171" s="15">
        <v>-0.66179297457271136</v>
      </c>
      <c r="H171" s="15">
        <v>-0.65634519227982324</v>
      </c>
      <c r="I171" s="15">
        <v>-0.88269044609174185</v>
      </c>
      <c r="J171" s="16">
        <v>0.57317954602345378</v>
      </c>
    </row>
    <row r="172" spans="1:10" x14ac:dyDescent="0.25">
      <c r="A172" s="7" t="s">
        <v>86</v>
      </c>
      <c r="B172" s="14"/>
      <c r="C172" s="15">
        <v>-0.1938570496114731</v>
      </c>
      <c r="D172" s="15">
        <v>-0.11702823206347183</v>
      </c>
      <c r="E172" s="15">
        <v>-6.2295577332545912E-2</v>
      </c>
      <c r="F172" s="15">
        <v>0.27583834894011855</v>
      </c>
      <c r="G172" s="15">
        <v>0.4206137020246335</v>
      </c>
      <c r="H172" s="15">
        <v>-0.3327947134704905</v>
      </c>
      <c r="I172" s="15">
        <v>2.9625409330534551</v>
      </c>
      <c r="J172" s="16">
        <v>-0.17687997423921603</v>
      </c>
    </row>
    <row r="173" spans="1:10" x14ac:dyDescent="0.25">
      <c r="A173" s="7" t="s">
        <v>95</v>
      </c>
      <c r="B173" s="14"/>
      <c r="C173" s="15">
        <v>-0.31556332471929877</v>
      </c>
      <c r="D173" s="15">
        <v>3.3958014130610725E-2</v>
      </c>
      <c r="E173" s="15">
        <v>-5.1095122139874896E-2</v>
      </c>
      <c r="F173" s="15">
        <v>0.16311023772299904</v>
      </c>
      <c r="G173" s="15">
        <v>-0.15384970359083336</v>
      </c>
      <c r="H173" s="15">
        <v>7.8904193675858048E-2</v>
      </c>
      <c r="I173" s="15">
        <v>-5.5438374822056657E-2</v>
      </c>
      <c r="J173" s="16">
        <v>0.10718050001409431</v>
      </c>
    </row>
    <row r="174" spans="1:10" x14ac:dyDescent="0.25">
      <c r="A174" s="7" t="s">
        <v>244</v>
      </c>
      <c r="B174" s="14"/>
      <c r="C174" s="15">
        <v>14.389201349831271</v>
      </c>
      <c r="D174" s="15">
        <v>-0.87084277465097581</v>
      </c>
      <c r="E174" s="15">
        <v>-0.40011318619128461</v>
      </c>
      <c r="F174" s="15">
        <v>7.0179245283018865</v>
      </c>
      <c r="G174" s="15">
        <v>-1</v>
      </c>
      <c r="H174" s="15" t="e">
        <v>#DIV/0!</v>
      </c>
      <c r="I174" s="15" t="e">
        <v>#DIV/0!</v>
      </c>
      <c r="J174" s="16">
        <v>-1</v>
      </c>
    </row>
    <row r="175" spans="1:10" x14ac:dyDescent="0.25">
      <c r="A175" s="7" t="s">
        <v>30</v>
      </c>
      <c r="B175" s="14"/>
      <c r="C175" s="15">
        <v>-3.9975327283236314E-2</v>
      </c>
      <c r="D175" s="15">
        <v>-3.1920096448311307E-2</v>
      </c>
      <c r="E175" s="15">
        <v>6.9951612283224981E-2</v>
      </c>
      <c r="F175" s="15">
        <v>7.0013522826751912E-2</v>
      </c>
      <c r="G175" s="15">
        <v>-0.10395474688251757</v>
      </c>
      <c r="H175" s="15">
        <v>-0.19401020942881639</v>
      </c>
      <c r="I175" s="15">
        <v>0.15437093560160511</v>
      </c>
      <c r="J175" s="16">
        <v>9.8345702112772368E-2</v>
      </c>
    </row>
    <row r="176" spans="1:10" x14ac:dyDescent="0.25">
      <c r="A176" s="7" t="s">
        <v>56</v>
      </c>
      <c r="B176" s="14"/>
      <c r="C176" s="15">
        <v>0.14222602683537172</v>
      </c>
      <c r="D176" s="15">
        <v>-0.14553222935205434</v>
      </c>
      <c r="E176" s="15">
        <v>3.1746178781518246E-2</v>
      </c>
      <c r="F176" s="15">
        <v>9.6549661689942414E-3</v>
      </c>
      <c r="G176" s="15">
        <v>6.2673053386421623E-2</v>
      </c>
      <c r="H176" s="15">
        <v>0.17049874669012988</v>
      </c>
      <c r="I176" s="15">
        <v>6.2996908334803495E-2</v>
      </c>
      <c r="J176" s="16">
        <v>7.0337646358594061E-2</v>
      </c>
    </row>
    <row r="177" spans="1:10" x14ac:dyDescent="0.25">
      <c r="A177" s="7" t="s">
        <v>69</v>
      </c>
      <c r="B177" s="14"/>
      <c r="C177" s="15">
        <v>5.0211938771292451E-2</v>
      </c>
      <c r="D177" s="15">
        <v>2.2026096667089375E-2</v>
      </c>
      <c r="E177" s="15">
        <v>-0.31140571203311201</v>
      </c>
      <c r="F177" s="15">
        <v>2.33701019003692E-2</v>
      </c>
      <c r="G177" s="15">
        <v>0.3302568359541676</v>
      </c>
      <c r="H177" s="15">
        <v>-0.20471203559490544</v>
      </c>
      <c r="I177" s="15">
        <v>-2.9497088519369372E-2</v>
      </c>
      <c r="J177" s="16">
        <v>0.7944022256086678</v>
      </c>
    </row>
    <row r="178" spans="1:10" x14ac:dyDescent="0.25">
      <c r="A178" s="7" t="s">
        <v>54</v>
      </c>
      <c r="B178" s="14"/>
      <c r="C178" s="15">
        <v>-0.20969554899038648</v>
      </c>
      <c r="D178" s="15">
        <v>-0.21914923440760192</v>
      </c>
      <c r="E178" s="15">
        <v>0.1646551495390948</v>
      </c>
      <c r="F178" s="15">
        <v>0.63252161143521624</v>
      </c>
      <c r="G178" s="15">
        <v>-0.19541258821294713</v>
      </c>
      <c r="H178" s="15">
        <v>-0.45413797567385533</v>
      </c>
      <c r="I178" s="15">
        <v>0.17724661816545501</v>
      </c>
      <c r="J178" s="16">
        <v>0.21836243200561264</v>
      </c>
    </row>
    <row r="179" spans="1:10" x14ac:dyDescent="0.25">
      <c r="A179" s="7" t="s">
        <v>31</v>
      </c>
      <c r="B179" s="14"/>
      <c r="C179" s="15">
        <v>-4.7429102044987993E-2</v>
      </c>
      <c r="D179" s="15">
        <v>-0.23232170022908616</v>
      </c>
      <c r="E179" s="15">
        <v>-0.1210642340684087</v>
      </c>
      <c r="F179" s="15">
        <v>8.6851594053519957E-2</v>
      </c>
      <c r="G179" s="15">
        <v>4.7941368452639709E-2</v>
      </c>
      <c r="H179" s="15">
        <v>1.8358143763147899E-2</v>
      </c>
      <c r="I179" s="15">
        <v>-5.9722377141867256E-4</v>
      </c>
      <c r="J179" s="16">
        <v>0.10550250361619452</v>
      </c>
    </row>
    <row r="180" spans="1:10" x14ac:dyDescent="0.25">
      <c r="A180" s="7" t="s">
        <v>15</v>
      </c>
      <c r="B180" s="14"/>
      <c r="C180" s="15">
        <v>-2.4373311505449823E-2</v>
      </c>
      <c r="D180" s="15">
        <v>-0.18368115508575203</v>
      </c>
      <c r="E180" s="15">
        <v>-0.25437718573274526</v>
      </c>
      <c r="F180" s="15">
        <v>0.29932885278882182</v>
      </c>
      <c r="G180" s="15">
        <v>0.13005526960191632</v>
      </c>
      <c r="H180" s="15">
        <v>1.7810287207608955E-2</v>
      </c>
      <c r="I180" s="15">
        <v>-0.22867720586192355</v>
      </c>
      <c r="J180" s="16">
        <v>0.43448226018373909</v>
      </c>
    </row>
    <row r="181" spans="1:10" x14ac:dyDescent="0.25">
      <c r="A181" s="7" t="s">
        <v>180</v>
      </c>
      <c r="B181" s="14"/>
      <c r="C181" s="15">
        <v>-0.99251638967787348</v>
      </c>
      <c r="D181" s="15">
        <v>36.951755725190843</v>
      </c>
      <c r="E181" s="15">
        <v>5.4685740031538609E-2</v>
      </c>
      <c r="F181" s="15">
        <v>-7.3171662000625623E-2</v>
      </c>
      <c r="G181" s="15">
        <v>8.3277776406001994E-2</v>
      </c>
      <c r="H181" s="15">
        <v>0.39424837594499113</v>
      </c>
      <c r="I181" s="15">
        <v>293.55504512163219</v>
      </c>
      <c r="J181" s="16">
        <v>-0.98921296738000342</v>
      </c>
    </row>
    <row r="182" spans="1:10" x14ac:dyDescent="0.25">
      <c r="A182" s="7" t="s">
        <v>235</v>
      </c>
      <c r="B182" s="14"/>
      <c r="C182" s="15">
        <v>-1</v>
      </c>
      <c r="D182" s="15" t="e">
        <v>#DIV/0!</v>
      </c>
      <c r="E182" s="15" t="e">
        <v>#DIV/0!</v>
      </c>
      <c r="F182" s="15" t="e">
        <v>#DIV/0!</v>
      </c>
      <c r="G182" s="15" t="e">
        <v>#DIV/0!</v>
      </c>
      <c r="H182" s="15">
        <v>-0.99262254747801371</v>
      </c>
      <c r="I182" s="15">
        <v>-1</v>
      </c>
      <c r="J182" s="16" t="e">
        <v>#DIV/0!</v>
      </c>
    </row>
    <row r="183" spans="1:10" x14ac:dyDescent="0.25">
      <c r="A183" s="7" t="s">
        <v>168</v>
      </c>
      <c r="B183" s="14"/>
      <c r="C183" s="15">
        <v>0.28340136528310078</v>
      </c>
      <c r="D183" s="15">
        <v>-0.16404776541062277</v>
      </c>
      <c r="E183" s="15">
        <v>-0.37984554341431659</v>
      </c>
      <c r="F183" s="15">
        <v>-0.12446198986800151</v>
      </c>
      <c r="G183" s="15">
        <v>1.9962669498271437E-2</v>
      </c>
      <c r="H183" s="15">
        <v>8.335899514921058E-2</v>
      </c>
      <c r="I183" s="15">
        <v>0.14709468040441337</v>
      </c>
      <c r="J183" s="16">
        <v>1.0924688306514163E-2</v>
      </c>
    </row>
    <row r="184" spans="1:10" x14ac:dyDescent="0.25">
      <c r="A184" s="7" t="s">
        <v>238</v>
      </c>
      <c r="B184" s="14"/>
      <c r="C184" s="15">
        <v>5.6272402853829719</v>
      </c>
      <c r="D184" s="15">
        <v>-1</v>
      </c>
      <c r="E184" s="15" t="e">
        <v>#DIV/0!</v>
      </c>
      <c r="F184" s="15">
        <v>-1</v>
      </c>
      <c r="G184" s="15" t="e">
        <v>#DIV/0!</v>
      </c>
      <c r="H184" s="15">
        <v>-1</v>
      </c>
      <c r="I184" s="15" t="e">
        <v>#DIV/0!</v>
      </c>
      <c r="J184" s="16">
        <v>-1</v>
      </c>
    </row>
    <row r="185" spans="1:10" x14ac:dyDescent="0.25">
      <c r="A185" s="7" t="s">
        <v>32</v>
      </c>
      <c r="B185" s="14"/>
      <c r="C185" s="15">
        <v>0.22431095393923192</v>
      </c>
      <c r="D185" s="15">
        <v>-0.1187214259913367</v>
      </c>
      <c r="E185" s="15">
        <v>-0.14091738857139616</v>
      </c>
      <c r="F185" s="15">
        <v>0.20679400657940211</v>
      </c>
      <c r="G185" s="15">
        <v>0.13210902748383715</v>
      </c>
      <c r="H185" s="15">
        <v>-0.20199449815552456</v>
      </c>
      <c r="I185" s="15">
        <v>-0.14240288908890639</v>
      </c>
      <c r="J185" s="16">
        <v>0.76191023336467256</v>
      </c>
    </row>
    <row r="186" spans="1:10" x14ac:dyDescent="0.25">
      <c r="A186" s="7" t="s">
        <v>146</v>
      </c>
      <c r="B186" s="14"/>
      <c r="C186" s="15">
        <v>-0.1702814991235348</v>
      </c>
      <c r="D186" s="15">
        <v>0.15439326568205927</v>
      </c>
      <c r="E186" s="15">
        <v>8.0056196327970383E-2</v>
      </c>
      <c r="F186" s="15">
        <v>-0.12896517166656082</v>
      </c>
      <c r="G186" s="15">
        <v>1.5208086841880248</v>
      </c>
      <c r="H186" s="15">
        <v>-0.19466715889979574</v>
      </c>
      <c r="I186" s="15">
        <v>0.86389686104804098</v>
      </c>
      <c r="J186" s="16">
        <v>-0.46786247613089732</v>
      </c>
    </row>
    <row r="187" spans="1:10" x14ac:dyDescent="0.25">
      <c r="A187" s="7" t="s">
        <v>76</v>
      </c>
      <c r="B187" s="14"/>
      <c r="C187" s="15">
        <v>0.28096044958193744</v>
      </c>
      <c r="D187" s="15">
        <v>-6.7724985930102927E-2</v>
      </c>
      <c r="E187" s="15">
        <v>0.18856108283461606</v>
      </c>
      <c r="F187" s="15">
        <v>0.34788116465164048</v>
      </c>
      <c r="G187" s="15">
        <v>-0.20143082247966454</v>
      </c>
      <c r="H187" s="15">
        <v>0.11171941815539625</v>
      </c>
      <c r="I187" s="15">
        <v>-1.1923744921978374E-2</v>
      </c>
      <c r="J187" s="16">
        <v>-7.0024081278407604E-2</v>
      </c>
    </row>
    <row r="188" spans="1:10" x14ac:dyDescent="0.25">
      <c r="A188" s="7" t="s">
        <v>126</v>
      </c>
      <c r="B188" s="14"/>
      <c r="C188" s="15">
        <v>4.244821732705681</v>
      </c>
      <c r="D188" s="15">
        <v>0.71720391030283037</v>
      </c>
      <c r="E188" s="15">
        <v>-0.4472000297059156</v>
      </c>
      <c r="F188" s="15">
        <v>1.6305317415452605</v>
      </c>
      <c r="G188" s="15">
        <v>-0.32923362247785753</v>
      </c>
      <c r="H188" s="15">
        <v>-0.16772197312294218</v>
      </c>
      <c r="I188" s="15">
        <v>0.16222603993332674</v>
      </c>
      <c r="J188" s="16">
        <v>1.3227681603673465</v>
      </c>
    </row>
    <row r="189" spans="1:10" x14ac:dyDescent="0.25">
      <c r="A189" s="7" t="s">
        <v>148</v>
      </c>
      <c r="B189" s="14"/>
      <c r="C189" s="15">
        <v>0.10306587508986904</v>
      </c>
      <c r="D189" s="15">
        <v>-0.92976016431918962</v>
      </c>
      <c r="E189" s="15">
        <v>1.2262579952368569</v>
      </c>
      <c r="F189" s="15">
        <v>-0.76888422451856941</v>
      </c>
      <c r="G189" s="15">
        <v>1.9765245459322363</v>
      </c>
      <c r="H189" s="15">
        <v>4.6432137385789614E-2</v>
      </c>
      <c r="I189" s="15">
        <v>-0.39295371336515461</v>
      </c>
      <c r="J189" s="16">
        <v>3.5816994048800619</v>
      </c>
    </row>
    <row r="190" spans="1:10" x14ac:dyDescent="0.25">
      <c r="A190" s="7" t="s">
        <v>77</v>
      </c>
      <c r="B190" s="14"/>
      <c r="C190" s="15">
        <v>-4.0382201236580248E-2</v>
      </c>
      <c r="D190" s="15">
        <v>8.685399932474798E-2</v>
      </c>
      <c r="E190" s="15">
        <v>-6.0972202621579673E-2</v>
      </c>
      <c r="F190" s="15">
        <v>0.13592439870852513</v>
      </c>
      <c r="G190" s="15">
        <v>-0.1272208290636376</v>
      </c>
      <c r="H190" s="15">
        <v>-0.20261780300048798</v>
      </c>
      <c r="I190" s="15">
        <v>4.6651552433441865E-2</v>
      </c>
      <c r="J190" s="16">
        <v>0.16038925528163706</v>
      </c>
    </row>
    <row r="191" spans="1:10" x14ac:dyDescent="0.25">
      <c r="A191" s="7" t="s">
        <v>57</v>
      </c>
      <c r="B191" s="14"/>
      <c r="C191" s="15">
        <v>-0.15564185228883232</v>
      </c>
      <c r="D191" s="15">
        <v>-5.57928078749131E-2</v>
      </c>
      <c r="E191" s="15">
        <v>9.2462998219620424E-2</v>
      </c>
      <c r="F191" s="15">
        <v>-5.6098922076067682E-2</v>
      </c>
      <c r="G191" s="15">
        <v>-0.12988297751993833</v>
      </c>
      <c r="H191" s="15">
        <v>-3.3682117520555145E-2</v>
      </c>
      <c r="I191" s="15">
        <v>0.26803663095390934</v>
      </c>
      <c r="J191" s="16">
        <v>-2.4907323931045538E-2</v>
      </c>
    </row>
    <row r="192" spans="1:10" x14ac:dyDescent="0.25">
      <c r="A192" s="7" t="s">
        <v>75</v>
      </c>
      <c r="B192" s="14"/>
      <c r="C192" s="15">
        <v>-1.2290183471592999E-2</v>
      </c>
      <c r="D192" s="15">
        <v>0.10135289562615422</v>
      </c>
      <c r="E192" s="15">
        <v>-0.13209466156815386</v>
      </c>
      <c r="F192" s="15">
        <v>0.29244606862662664</v>
      </c>
      <c r="G192" s="15">
        <v>-8.7114646636492071E-2</v>
      </c>
      <c r="H192" s="15">
        <v>2.364428275780954E-2</v>
      </c>
      <c r="I192" s="15">
        <v>4.8425064785090066E-2</v>
      </c>
      <c r="J192" s="16">
        <v>5.8622378093884028E-2</v>
      </c>
    </row>
    <row r="193" spans="1:10" x14ac:dyDescent="0.25">
      <c r="A193" s="7" t="s">
        <v>222</v>
      </c>
      <c r="B193" s="14"/>
      <c r="C193" s="15">
        <v>-0.36898770787495266</v>
      </c>
      <c r="D193" s="15">
        <v>-0.71141491115407263</v>
      </c>
      <c r="E193" s="15">
        <v>-0.96215206435474643</v>
      </c>
      <c r="F193" s="15">
        <v>-0.64593332468543263</v>
      </c>
      <c r="G193" s="15">
        <v>-0.74079501740245468</v>
      </c>
      <c r="H193" s="15">
        <v>8.9045936395759639E-2</v>
      </c>
      <c r="I193" s="15">
        <v>-1</v>
      </c>
      <c r="J193" s="16" t="e">
        <v>#DIV/0!</v>
      </c>
    </row>
    <row r="194" spans="1:10" x14ac:dyDescent="0.25">
      <c r="A194" s="7" t="s">
        <v>156</v>
      </c>
      <c r="B194" s="14"/>
      <c r="C194" s="15">
        <v>0.54021961276443187</v>
      </c>
      <c r="D194" s="15">
        <v>-0.28644118004805996</v>
      </c>
      <c r="E194" s="15">
        <v>0.77834262849424907</v>
      </c>
      <c r="F194" s="15">
        <v>-0.43323590477164509</v>
      </c>
      <c r="G194" s="15">
        <v>4.3621093841668328</v>
      </c>
      <c r="H194" s="15">
        <v>5.3366483810846091E-2</v>
      </c>
      <c r="I194" s="15">
        <v>-0.29249803903309118</v>
      </c>
      <c r="J194" s="16">
        <v>-9.2041343397161579E-2</v>
      </c>
    </row>
    <row r="195" spans="1:10" x14ac:dyDescent="0.25">
      <c r="A195" s="7" t="s">
        <v>217</v>
      </c>
      <c r="B195" s="14"/>
      <c r="C195" s="15">
        <v>-1</v>
      </c>
      <c r="D195" s="15" t="e">
        <v>#DIV/0!</v>
      </c>
      <c r="E195" s="15">
        <v>-1</v>
      </c>
      <c r="F195" s="15" t="e">
        <v>#DIV/0!</v>
      </c>
      <c r="G195" s="15">
        <v>2.9741998693664278</v>
      </c>
      <c r="H195" s="15">
        <v>-1</v>
      </c>
      <c r="I195" s="15" t="e">
        <v>#DIV/0!</v>
      </c>
      <c r="J195" s="16" t="e">
        <v>#DIV/0!</v>
      </c>
    </row>
    <row r="196" spans="1:10" x14ac:dyDescent="0.25">
      <c r="A196" s="7" t="s">
        <v>22</v>
      </c>
      <c r="B196" s="14"/>
      <c r="C196" s="15">
        <v>0.21606494593721415</v>
      </c>
      <c r="D196" s="15">
        <v>-6.2689995095852172E-2</v>
      </c>
      <c r="E196" s="15">
        <v>-0.10743800143098324</v>
      </c>
      <c r="F196" s="15">
        <v>5.4778604401378515E-2</v>
      </c>
      <c r="G196" s="15">
        <v>-2.6997083259544533E-2</v>
      </c>
      <c r="H196" s="15">
        <v>-0.12976178636432228</v>
      </c>
      <c r="I196" s="15">
        <v>-7.4006798688256489E-3</v>
      </c>
      <c r="J196" s="16">
        <v>0.1980433798511371</v>
      </c>
    </row>
    <row r="197" spans="1:10" x14ac:dyDescent="0.25">
      <c r="A197" s="7" t="s">
        <v>201</v>
      </c>
      <c r="B197" s="14"/>
      <c r="C197" s="15" t="e">
        <v>#DIV/0!</v>
      </c>
      <c r="D197" s="15" t="e">
        <v>#DIV/0!</v>
      </c>
      <c r="E197" s="15" t="e">
        <v>#DIV/0!</v>
      </c>
      <c r="F197" s="15" t="e">
        <v>#DIV/0!</v>
      </c>
      <c r="G197" s="15">
        <v>-2.9727256799112384E-2</v>
      </c>
      <c r="H197" s="15">
        <v>-1</v>
      </c>
      <c r="I197" s="15" t="e">
        <v>#DIV/0!</v>
      </c>
      <c r="J197" s="16">
        <v>43.878877400295416</v>
      </c>
    </row>
    <row r="198" spans="1:10" x14ac:dyDescent="0.25">
      <c r="A198" s="7" t="s">
        <v>23</v>
      </c>
      <c r="B198" s="14"/>
      <c r="C198" s="15">
        <v>-4.9931832117244238E-2</v>
      </c>
      <c r="D198" s="15">
        <v>-9.3238521785699122E-2</v>
      </c>
      <c r="E198" s="15">
        <v>1.6507555355819985E-2</v>
      </c>
      <c r="F198" s="15">
        <v>0.12601064507894255</v>
      </c>
      <c r="G198" s="15">
        <v>-0.12996464373124242</v>
      </c>
      <c r="H198" s="15">
        <v>-0.21761241837995926</v>
      </c>
      <c r="I198" s="15">
        <v>0.13344574616241586</v>
      </c>
      <c r="J198" s="16">
        <v>0.13094152614857041</v>
      </c>
    </row>
    <row r="199" spans="1:10" x14ac:dyDescent="0.25">
      <c r="A199" s="7" t="s">
        <v>106</v>
      </c>
      <c r="B199" s="14"/>
      <c r="C199" s="15">
        <v>7.599049685140831E-2</v>
      </c>
      <c r="D199" s="15">
        <v>-0.11960342149054848</v>
      </c>
      <c r="E199" s="15">
        <v>0.14323739645063857</v>
      </c>
      <c r="F199" s="15">
        <v>6.7200716122351956E-2</v>
      </c>
      <c r="G199" s="15">
        <v>-9.0112307999157482E-2</v>
      </c>
      <c r="H199" s="15">
        <v>3.6574386713610733E-2</v>
      </c>
      <c r="I199" s="15">
        <v>-0.11403858600693026</v>
      </c>
      <c r="J199" s="16">
        <v>1.92352593222695E-2</v>
      </c>
    </row>
    <row r="200" spans="1:10" x14ac:dyDescent="0.25">
      <c r="A200" s="7" t="s">
        <v>243</v>
      </c>
      <c r="B200" s="14"/>
      <c r="C200" s="15">
        <v>32.750683203699815</v>
      </c>
      <c r="D200" s="15">
        <v>-0.98934924510438982</v>
      </c>
      <c r="E200" s="15">
        <v>-0.31403508771929822</v>
      </c>
      <c r="F200" s="15">
        <v>-0.29752770673486784</v>
      </c>
      <c r="G200" s="15">
        <v>-0.8604368932038835</v>
      </c>
      <c r="H200" s="15">
        <v>22.260869565217387</v>
      </c>
      <c r="I200" s="15">
        <v>-0.86504672897196266</v>
      </c>
      <c r="J200" s="16">
        <v>-1</v>
      </c>
    </row>
    <row r="201" spans="1:10" x14ac:dyDescent="0.25">
      <c r="A201" s="7" t="s">
        <v>242</v>
      </c>
      <c r="B201" s="14"/>
      <c r="C201" s="15" t="e">
        <v>#DIV/0!</v>
      </c>
      <c r="D201" s="15" t="e">
        <v>#DIV/0!</v>
      </c>
      <c r="E201" s="15">
        <v>-0.66574394463667819</v>
      </c>
      <c r="F201" s="15">
        <v>-0.76293995859213248</v>
      </c>
      <c r="G201" s="15">
        <v>-0.62008733624454149</v>
      </c>
      <c r="H201" s="15">
        <v>59.189655172413808</v>
      </c>
      <c r="I201" s="15">
        <v>-0.90012412871192593</v>
      </c>
      <c r="J201" s="16">
        <v>-1</v>
      </c>
    </row>
    <row r="202" spans="1:10" x14ac:dyDescent="0.25">
      <c r="A202" s="7" t="s">
        <v>207</v>
      </c>
      <c r="B202" s="14"/>
      <c r="C202" s="15">
        <v>8.8879170172228225E-2</v>
      </c>
      <c r="D202" s="15">
        <v>-0.99533340471465315</v>
      </c>
      <c r="E202" s="15">
        <v>369.66922789605678</v>
      </c>
      <c r="F202" s="15">
        <v>2.7439744155220484E-2</v>
      </c>
      <c r="G202" s="15">
        <v>-0.58509304882723623</v>
      </c>
      <c r="H202" s="15">
        <v>-0.99881573362212273</v>
      </c>
      <c r="I202" s="15">
        <v>563.75933846592534</v>
      </c>
      <c r="J202" s="16">
        <v>-0.99559883288540751</v>
      </c>
    </row>
    <row r="203" spans="1:10" x14ac:dyDescent="0.25">
      <c r="A203" s="7" t="s">
        <v>230</v>
      </c>
      <c r="B203" s="14"/>
      <c r="C203" s="15">
        <v>-0.98822798356750785</v>
      </c>
      <c r="D203" s="15">
        <v>90.67741935483869</v>
      </c>
      <c r="E203" s="15">
        <v>3.4535218476105181</v>
      </c>
      <c r="F203" s="15">
        <v>0.32947150675879494</v>
      </c>
      <c r="G203" s="15">
        <v>-0.85528668752059733</v>
      </c>
      <c r="H203" s="15">
        <v>-0.76368252071977905</v>
      </c>
      <c r="I203" s="15">
        <v>-1</v>
      </c>
      <c r="J203" s="16" t="e">
        <v>#DIV/0!</v>
      </c>
    </row>
    <row r="204" spans="1:10" x14ac:dyDescent="0.25">
      <c r="A204" s="7" t="s">
        <v>219</v>
      </c>
      <c r="B204" s="14"/>
      <c r="C204" s="15">
        <v>-9.291938174265145E-2</v>
      </c>
      <c r="D204" s="15">
        <v>-1</v>
      </c>
      <c r="E204" s="15" t="e">
        <v>#DIV/0!</v>
      </c>
      <c r="F204" s="15">
        <v>3.6837003758669318</v>
      </c>
      <c r="G204" s="15">
        <v>0.23474970283997698</v>
      </c>
      <c r="H204" s="15">
        <v>4.9226176285831089</v>
      </c>
      <c r="I204" s="15">
        <v>-0.81723217098007372</v>
      </c>
      <c r="J204" s="16">
        <v>-0.99901186680969467</v>
      </c>
    </row>
    <row r="205" spans="1:10" x14ac:dyDescent="0.25">
      <c r="A205" s="7" t="s">
        <v>144</v>
      </c>
      <c r="B205" s="14"/>
      <c r="C205" s="15">
        <v>0.84616091683033168</v>
      </c>
      <c r="D205" s="15">
        <v>-0.1097740674510044</v>
      </c>
      <c r="E205" s="15">
        <v>0.49387623710171663</v>
      </c>
      <c r="F205" s="15">
        <v>0.43833143758609439</v>
      </c>
      <c r="G205" s="15">
        <v>0.40224800946111988</v>
      </c>
      <c r="H205" s="15">
        <v>0.28017122829092656</v>
      </c>
      <c r="I205" s="15">
        <v>2.9839761704102128</v>
      </c>
      <c r="J205" s="16">
        <v>-0.7107186834743412</v>
      </c>
    </row>
    <row r="206" spans="1:10" x14ac:dyDescent="0.25">
      <c r="A206" s="7" t="s">
        <v>251</v>
      </c>
      <c r="B206" s="14"/>
      <c r="C206" s="15">
        <v>-1</v>
      </c>
      <c r="D206" s="15" t="e">
        <v>#DIV/0!</v>
      </c>
      <c r="E206" s="15" t="e">
        <v>#DIV/0!</v>
      </c>
      <c r="F206" s="15" t="e">
        <v>#DIV/0!</v>
      </c>
      <c r="G206" s="15" t="e">
        <v>#DIV/0!</v>
      </c>
      <c r="H206" s="15" t="e">
        <v>#DIV/0!</v>
      </c>
      <c r="I206" s="15" t="e">
        <v>#DIV/0!</v>
      </c>
      <c r="J206" s="16" t="e">
        <v>#DIV/0!</v>
      </c>
    </row>
    <row r="207" spans="1:10" x14ac:dyDescent="0.25">
      <c r="A207" s="7" t="s">
        <v>105</v>
      </c>
      <c r="B207" s="14"/>
      <c r="C207" s="15">
        <v>-0.40549772007148921</v>
      </c>
      <c r="D207" s="15">
        <v>0.51329851533924176</v>
      </c>
      <c r="E207" s="15">
        <v>0.91408332602396192</v>
      </c>
      <c r="F207" s="15">
        <v>0.6284477760681475</v>
      </c>
      <c r="G207" s="15">
        <v>-6.0386053411562099E-2</v>
      </c>
      <c r="H207" s="15">
        <v>-5.3859780779159268E-2</v>
      </c>
      <c r="I207" s="15">
        <v>0.28200362571062987</v>
      </c>
      <c r="J207" s="16">
        <v>-0.11936928798380543</v>
      </c>
    </row>
    <row r="208" spans="1:10" x14ac:dyDescent="0.25">
      <c r="A208" s="7" t="s">
        <v>189</v>
      </c>
      <c r="B208" s="14"/>
      <c r="C208" s="15">
        <v>1.0437264852568027</v>
      </c>
      <c r="D208" s="15">
        <v>0.88927657843756325</v>
      </c>
      <c r="E208" s="15">
        <v>0.41905878753887732</v>
      </c>
      <c r="F208" s="15">
        <v>-0.3260255980326402</v>
      </c>
      <c r="G208" s="15">
        <v>5.3476284263057297E-2</v>
      </c>
      <c r="H208" s="15">
        <v>-0.38388984006229954</v>
      </c>
      <c r="I208" s="15">
        <v>-0.63041008254582453</v>
      </c>
      <c r="J208" s="16">
        <v>0.6290927947059114</v>
      </c>
    </row>
    <row r="209" spans="1:10" x14ac:dyDescent="0.25">
      <c r="A209" s="7" t="s">
        <v>42</v>
      </c>
      <c r="B209" s="14"/>
      <c r="C209" s="15">
        <v>-1.1788036011818444E-2</v>
      </c>
      <c r="D209" s="15">
        <v>-0.19524201520983547</v>
      </c>
      <c r="E209" s="15">
        <v>-7.4805497009224869E-2</v>
      </c>
      <c r="F209" s="15">
        <v>0.17034960217179196</v>
      </c>
      <c r="G209" s="15">
        <v>-1.2553189425380189E-2</v>
      </c>
      <c r="H209" s="15">
        <v>-0.11446748740275761</v>
      </c>
      <c r="I209" s="15">
        <v>0.11753453647408449</v>
      </c>
      <c r="J209" s="16">
        <v>1.3213898934609756E-2</v>
      </c>
    </row>
    <row r="210" spans="1:10" x14ac:dyDescent="0.25">
      <c r="A210" s="7" t="s">
        <v>33</v>
      </c>
      <c r="B210" s="14"/>
      <c r="C210" s="15">
        <v>-0.49031636708196413</v>
      </c>
      <c r="D210" s="15">
        <v>-0.49380286238176135</v>
      </c>
      <c r="E210" s="15">
        <v>1.6350821459659593E-2</v>
      </c>
      <c r="F210" s="15">
        <v>1.7038219448798249</v>
      </c>
      <c r="G210" s="15">
        <v>-0.58474775750358787</v>
      </c>
      <c r="H210" s="15">
        <v>0.17003890743289904</v>
      </c>
      <c r="I210" s="15">
        <v>1.3025965304222993</v>
      </c>
      <c r="J210" s="16">
        <v>-0.63098295449989861</v>
      </c>
    </row>
    <row r="211" spans="1:10" x14ac:dyDescent="0.25">
      <c r="A211" s="7" t="s">
        <v>93</v>
      </c>
      <c r="B211" s="14"/>
      <c r="C211" s="15">
        <v>0.35379414148282973</v>
      </c>
      <c r="D211" s="15">
        <v>-0.39655430172465694</v>
      </c>
      <c r="E211" s="15">
        <v>0.24304850159029909</v>
      </c>
      <c r="F211" s="15">
        <v>5.9945215533726476E-2</v>
      </c>
      <c r="G211" s="15">
        <v>-9.1119132049813562E-2</v>
      </c>
      <c r="H211" s="15">
        <v>0.1326084182373212</v>
      </c>
      <c r="I211" s="15">
        <v>1.0972048241219485</v>
      </c>
      <c r="J211" s="16">
        <v>-0.28774660178491274</v>
      </c>
    </row>
    <row r="212" spans="1:10" x14ac:dyDescent="0.25">
      <c r="A212" s="7" t="s">
        <v>43</v>
      </c>
      <c r="B212" s="14"/>
      <c r="C212" s="15">
        <v>6.9962759536364688E-2</v>
      </c>
      <c r="D212" s="15">
        <v>-5.046600122091964E-2</v>
      </c>
      <c r="E212" s="15">
        <v>-0.17373765046614426</v>
      </c>
      <c r="F212" s="15">
        <v>0.23921014012383984</v>
      </c>
      <c r="G212" s="15">
        <v>-0.15023037735919323</v>
      </c>
      <c r="H212" s="15">
        <v>-0.25726941838177969</v>
      </c>
      <c r="I212" s="15">
        <v>0.12464738599745664</v>
      </c>
      <c r="J212" s="16">
        <v>0.17502236790565279</v>
      </c>
    </row>
    <row r="213" spans="1:10" x14ac:dyDescent="0.25">
      <c r="A213" s="7" t="s">
        <v>94</v>
      </c>
      <c r="B213" s="14"/>
      <c r="C213" s="15">
        <v>-0.4574929391061488</v>
      </c>
      <c r="D213" s="15">
        <v>-6.9995066398325423E-2</v>
      </c>
      <c r="E213" s="15">
        <v>-0.28086761201010713</v>
      </c>
      <c r="F213" s="15">
        <v>0.39775518779318036</v>
      </c>
      <c r="G213" s="15">
        <v>0.18196061858000426</v>
      </c>
      <c r="H213" s="15">
        <v>-0.25197934062654548</v>
      </c>
      <c r="I213" s="15">
        <v>-0.24754603897983382</v>
      </c>
      <c r="J213" s="16">
        <v>0.173022121043623</v>
      </c>
    </row>
    <row r="214" spans="1:10" x14ac:dyDescent="0.25">
      <c r="A214" s="7" t="s">
        <v>118</v>
      </c>
      <c r="B214" s="14"/>
      <c r="C214" s="15">
        <v>-0.2113601661337664</v>
      </c>
      <c r="D214" s="15">
        <v>9.4669365745132225E-2</v>
      </c>
      <c r="E214" s="15">
        <v>-0.38709093865476962</v>
      </c>
      <c r="F214" s="15">
        <v>0.76145997674550858</v>
      </c>
      <c r="G214" s="15">
        <v>-0.1520537744674062</v>
      </c>
      <c r="H214" s="15">
        <v>-0.27293833115726163</v>
      </c>
      <c r="I214" s="15">
        <v>0.66989272510343922</v>
      </c>
      <c r="J214" s="16">
        <v>-0.2277884036263717</v>
      </c>
    </row>
    <row r="215" spans="1:10" x14ac:dyDescent="0.25">
      <c r="A215" s="7" t="s">
        <v>48</v>
      </c>
      <c r="B215" s="14"/>
      <c r="C215" s="15">
        <v>-4.8585975061772257E-2</v>
      </c>
      <c r="D215" s="15">
        <v>-0.1028141243718131</v>
      </c>
      <c r="E215" s="15">
        <v>0.18422754529280605</v>
      </c>
      <c r="F215" s="15">
        <v>0.26180523383667276</v>
      </c>
      <c r="G215" s="15">
        <v>-0.26469570438412338</v>
      </c>
      <c r="H215" s="15">
        <v>-0.18638535747661913</v>
      </c>
      <c r="I215" s="15">
        <v>6.1286450033675353E-2</v>
      </c>
      <c r="J215" s="16">
        <v>0.22584210572690883</v>
      </c>
    </row>
    <row r="216" spans="1:10" x14ac:dyDescent="0.25">
      <c r="A216" s="7" t="s">
        <v>194</v>
      </c>
      <c r="B216" s="14"/>
      <c r="C216" s="15" t="e">
        <v>#DIV/0!</v>
      </c>
      <c r="D216" s="15" t="e">
        <v>#DIV/0!</v>
      </c>
      <c r="E216" s="15" t="e">
        <v>#DIV/0!</v>
      </c>
      <c r="F216" s="15" t="e">
        <v>#DIV/0!</v>
      </c>
      <c r="G216" s="15" t="e">
        <v>#DIV/0!</v>
      </c>
      <c r="H216" s="15">
        <v>-0.97506661591168631</v>
      </c>
      <c r="I216" s="15">
        <v>129.35877862595419</v>
      </c>
      <c r="J216" s="16">
        <v>0.20722316566141596</v>
      </c>
    </row>
    <row r="217" spans="1:10" x14ac:dyDescent="0.25">
      <c r="A217" s="7" t="s">
        <v>123</v>
      </c>
      <c r="B217" s="14"/>
      <c r="C217" s="15">
        <v>-1.5812338572709805E-2</v>
      </c>
      <c r="D217" s="15">
        <v>-0.8144539660343022</v>
      </c>
      <c r="E217" s="15">
        <v>-0.3519843483157189</v>
      </c>
      <c r="F217" s="15">
        <v>1.2206022291686704</v>
      </c>
      <c r="G217" s="15">
        <v>0.47229793651470581</v>
      </c>
      <c r="H217" s="15">
        <v>-0.41120511370121321</v>
      </c>
      <c r="I217" s="15">
        <v>3.1422378398064013E-2</v>
      </c>
      <c r="J217" s="16">
        <v>1.3314540881830232</v>
      </c>
    </row>
    <row r="218" spans="1:10" x14ac:dyDescent="0.25">
      <c r="A218" s="7" t="s">
        <v>206</v>
      </c>
      <c r="B218" s="14"/>
      <c r="C218" s="15">
        <v>-0.37070707070707071</v>
      </c>
      <c r="D218" s="15">
        <v>0.18603531300160495</v>
      </c>
      <c r="E218" s="15">
        <v>1.6247124103396946</v>
      </c>
      <c r="F218" s="15">
        <v>-0.73254614829328668</v>
      </c>
      <c r="G218" s="15">
        <v>1.5334490071332179</v>
      </c>
      <c r="H218" s="15">
        <v>2.2486873145118333</v>
      </c>
      <c r="I218" s="15">
        <v>-0.67332693073481531</v>
      </c>
      <c r="J218" s="16">
        <v>-0.25584396959701716</v>
      </c>
    </row>
    <row r="219" spans="1:10" x14ac:dyDescent="0.25">
      <c r="A219" s="7" t="s">
        <v>249</v>
      </c>
      <c r="B219" s="14"/>
      <c r="C219" s="15">
        <v>2.7572815533980588</v>
      </c>
      <c r="D219" s="15">
        <v>-1</v>
      </c>
      <c r="E219" s="15" t="e">
        <v>#DIV/0!</v>
      </c>
      <c r="F219" s="15" t="e">
        <v>#DIV/0!</v>
      </c>
      <c r="G219" s="15" t="e">
        <v>#DIV/0!</v>
      </c>
      <c r="H219" s="15" t="e">
        <v>#DIV/0!</v>
      </c>
      <c r="I219" s="15" t="e">
        <v>#DIV/0!</v>
      </c>
      <c r="J219" s="16" t="e">
        <v>#DIV/0!</v>
      </c>
    </row>
    <row r="220" spans="1:10" x14ac:dyDescent="0.25">
      <c r="A220" s="7" t="s">
        <v>171</v>
      </c>
      <c r="B220" s="14"/>
      <c r="C220" s="15">
        <v>2.4881143873025424</v>
      </c>
      <c r="D220" s="15">
        <v>0.78353835318038756</v>
      </c>
      <c r="E220" s="15">
        <v>-0.28418166393490618</v>
      </c>
      <c r="F220" s="15">
        <v>0.51328742954059359</v>
      </c>
      <c r="G220" s="15">
        <v>-0.56563775064207233</v>
      </c>
      <c r="H220" s="15">
        <v>3.968331381775617</v>
      </c>
      <c r="I220" s="15">
        <v>-0.56459342673027957</v>
      </c>
      <c r="J220" s="16">
        <v>-0.95299705295259873</v>
      </c>
    </row>
    <row r="221" spans="1:10" x14ac:dyDescent="0.25">
      <c r="A221" s="7" t="s">
        <v>85</v>
      </c>
      <c r="B221" s="14"/>
      <c r="C221" s="15">
        <v>-0.27740442026255913</v>
      </c>
      <c r="D221" s="15">
        <v>-0.3044737578887014</v>
      </c>
      <c r="E221" s="15">
        <v>0.39941927927448889</v>
      </c>
      <c r="F221" s="15">
        <v>3.9173267815586832E-2</v>
      </c>
      <c r="G221" s="15">
        <v>1.773182546050012E-2</v>
      </c>
      <c r="H221" s="15">
        <v>-0.18741359868222568</v>
      </c>
      <c r="I221" s="15">
        <v>-0.20781578390760874</v>
      </c>
      <c r="J221" s="16">
        <v>0.65486643317187931</v>
      </c>
    </row>
    <row r="222" spans="1:10" x14ac:dyDescent="0.25">
      <c r="A222" s="7" t="s">
        <v>99</v>
      </c>
      <c r="B222" s="14"/>
      <c r="C222" s="15">
        <v>0.17792372018188649</v>
      </c>
      <c r="D222" s="15">
        <v>-0.13913016819148649</v>
      </c>
      <c r="E222" s="15">
        <v>-5.0371811070973785E-2</v>
      </c>
      <c r="F222" s="15">
        <v>3.3050987258868902E-2</v>
      </c>
      <c r="G222" s="15">
        <v>-3.0184660854946487E-2</v>
      </c>
      <c r="H222" s="15">
        <v>-0.30140719485229017</v>
      </c>
      <c r="I222" s="15">
        <v>0.28202890159270727</v>
      </c>
      <c r="J222" s="16">
        <v>0.41807120888109461</v>
      </c>
    </row>
    <row r="223" spans="1:10" x14ac:dyDescent="0.25">
      <c r="A223" s="7" t="s">
        <v>68</v>
      </c>
      <c r="B223" s="14"/>
      <c r="C223" s="15">
        <v>-3.158719522712522E-2</v>
      </c>
      <c r="D223" s="15">
        <v>-0.16967603086398028</v>
      </c>
      <c r="E223" s="15">
        <v>-0.19358813370097144</v>
      </c>
      <c r="F223" s="15">
        <v>-4.755847181371755E-2</v>
      </c>
      <c r="G223" s="15">
        <v>-0.22119304327862793</v>
      </c>
      <c r="H223" s="15">
        <v>-9.1524690174719522E-2</v>
      </c>
      <c r="I223" s="15">
        <v>-7.363410583240966E-2</v>
      </c>
      <c r="J223" s="16">
        <v>0.93308217263947357</v>
      </c>
    </row>
    <row r="224" spans="1:10" x14ac:dyDescent="0.25">
      <c r="A224" s="7" t="s">
        <v>223</v>
      </c>
      <c r="B224" s="14"/>
      <c r="C224" s="15">
        <v>-0.88167938931297707</v>
      </c>
      <c r="D224" s="15">
        <v>10.425806451612903</v>
      </c>
      <c r="E224" s="15">
        <v>0.97289666854884271</v>
      </c>
      <c r="F224" s="15">
        <v>1.3282770463651974</v>
      </c>
      <c r="G224" s="15">
        <v>-0.7464044253226797</v>
      </c>
      <c r="H224" s="15">
        <v>-0.61997091614154143</v>
      </c>
      <c r="I224" s="15">
        <v>10.892857142857141</v>
      </c>
      <c r="J224" s="16">
        <v>-0.96600171600171603</v>
      </c>
    </row>
    <row r="225" spans="1:10" x14ac:dyDescent="0.25">
      <c r="A225" s="7" t="s">
        <v>193</v>
      </c>
      <c r="B225" s="14"/>
      <c r="C225" s="15" t="e">
        <v>#DIV/0!</v>
      </c>
      <c r="D225" s="15">
        <v>-1</v>
      </c>
      <c r="E225" s="15" t="e">
        <v>#DIV/0!</v>
      </c>
      <c r="F225" s="15" t="e">
        <v>#DIV/0!</v>
      </c>
      <c r="G225" s="15" t="e">
        <v>#DIV/0!</v>
      </c>
      <c r="H225" s="15">
        <v>-0.99794493356063607</v>
      </c>
      <c r="I225" s="15">
        <v>560.55113636363637</v>
      </c>
      <c r="J225" s="16">
        <v>-0.14739004178766194</v>
      </c>
    </row>
    <row r="226" spans="1:10" x14ac:dyDescent="0.25">
      <c r="A226" s="7" t="s">
        <v>38</v>
      </c>
      <c r="B226" s="14"/>
      <c r="C226" s="15">
        <v>-0.3590399637384476</v>
      </c>
      <c r="D226" s="15">
        <v>-0.39526387434789984</v>
      </c>
      <c r="E226" s="15">
        <v>0.78445587243874715</v>
      </c>
      <c r="F226" s="15">
        <v>0.4858549051735086</v>
      </c>
      <c r="G226" s="15">
        <v>-0.31819634639338018</v>
      </c>
      <c r="H226" s="15">
        <v>0.15191162187662813</v>
      </c>
      <c r="I226" s="15">
        <v>0.2767842155681266</v>
      </c>
      <c r="J226" s="16">
        <v>-0.60766230961282497</v>
      </c>
    </row>
    <row r="227" spans="1:10" x14ac:dyDescent="0.25">
      <c r="A227" s="7" t="s">
        <v>143</v>
      </c>
      <c r="B227" s="14"/>
      <c r="C227" s="15">
        <v>0.48477820714380176</v>
      </c>
      <c r="D227" s="15">
        <v>-0.46294596116949893</v>
      </c>
      <c r="E227" s="15">
        <v>0.63095701206088084</v>
      </c>
      <c r="F227" s="15">
        <v>-0.23654915791014935</v>
      </c>
      <c r="G227" s="15">
        <v>0.21825783506830357</v>
      </c>
      <c r="H227" s="15">
        <v>-0.27241401929054226</v>
      </c>
      <c r="I227" s="15">
        <v>0.21446181367816153</v>
      </c>
      <c r="J227" s="16">
        <v>0.17562013237027535</v>
      </c>
    </row>
    <row r="228" spans="1:10" x14ac:dyDescent="0.25">
      <c r="A228" s="7" t="s">
        <v>27</v>
      </c>
      <c r="B228" s="14"/>
      <c r="C228" s="15">
        <v>-6.7638178577466762E-2</v>
      </c>
      <c r="D228" s="15">
        <v>-0.18080540536430895</v>
      </c>
      <c r="E228" s="15">
        <v>-0.26221979455914918</v>
      </c>
      <c r="F228" s="15">
        <v>0.13079229442811585</v>
      </c>
      <c r="G228" s="15">
        <v>-6.2116781197094142E-2</v>
      </c>
      <c r="H228" s="15">
        <v>-1.0253404042384369E-2</v>
      </c>
      <c r="I228" s="15">
        <v>-4.9550042335964696E-2</v>
      </c>
      <c r="J228" s="16">
        <v>0.53250175019380963</v>
      </c>
    </row>
    <row r="229" spans="1:10" x14ac:dyDescent="0.25">
      <c r="A229" s="7" t="s">
        <v>25</v>
      </c>
      <c r="B229" s="14"/>
      <c r="C229" s="15">
        <v>-5.8769524331496459E-2</v>
      </c>
      <c r="D229" s="15">
        <v>-6.5120156229965337E-2</v>
      </c>
      <c r="E229" s="15">
        <v>-5.3937039029611854E-2</v>
      </c>
      <c r="F229" s="15">
        <v>0.24204710513547956</v>
      </c>
      <c r="G229" s="15">
        <v>0.12210503985516973</v>
      </c>
      <c r="H229" s="15">
        <v>-0.26175841517901943</v>
      </c>
      <c r="I229" s="15">
        <v>-9.8664315874768243E-3</v>
      </c>
      <c r="J229" s="16">
        <v>-9.7952481404054714E-2</v>
      </c>
    </row>
    <row r="230" spans="1:10" x14ac:dyDescent="0.25">
      <c r="A230" s="7" t="s">
        <v>87</v>
      </c>
      <c r="B230" s="14"/>
      <c r="C230" s="15">
        <v>-0.55103948392152657</v>
      </c>
      <c r="D230" s="15">
        <v>2.3387836539376488</v>
      </c>
      <c r="E230" s="15">
        <v>0.40181505971185733</v>
      </c>
      <c r="F230" s="15">
        <v>0.67233745088400088</v>
      </c>
      <c r="G230" s="15">
        <v>0.28456740542232434</v>
      </c>
      <c r="H230" s="15">
        <v>-0.38973636434793341</v>
      </c>
      <c r="I230" s="15">
        <v>-0.25662825183191923</v>
      </c>
      <c r="J230" s="16">
        <v>4.1231686687532104E-2</v>
      </c>
    </row>
    <row r="231" spans="1:10" x14ac:dyDescent="0.25">
      <c r="A231" s="7" t="s">
        <v>18</v>
      </c>
      <c r="B231" s="14"/>
      <c r="C231" s="15">
        <v>8.5778723848288704E-3</v>
      </c>
      <c r="D231" s="15">
        <v>-0.13827308629769761</v>
      </c>
      <c r="E231" s="15">
        <v>-2.8202913434986508E-2</v>
      </c>
      <c r="F231" s="15">
        <v>8.980540563564407E-2</v>
      </c>
      <c r="G231" s="15">
        <v>5.7553897747894954E-2</v>
      </c>
      <c r="H231" s="15">
        <v>-8.8365862030531747E-2</v>
      </c>
      <c r="I231" s="15">
        <v>-2.7214680251243094E-2</v>
      </c>
      <c r="J231" s="16">
        <v>1.5513813874092246E-2</v>
      </c>
    </row>
    <row r="232" spans="1:10" x14ac:dyDescent="0.25">
      <c r="A232" s="7" t="s">
        <v>200</v>
      </c>
      <c r="B232" s="14"/>
      <c r="C232" s="15">
        <v>0.46710026897088186</v>
      </c>
      <c r="D232" s="15">
        <v>-0.70056022587898614</v>
      </c>
      <c r="E232" s="15">
        <v>-0.57942848609614839</v>
      </c>
      <c r="F232" s="15">
        <v>-0.82974460422531637</v>
      </c>
      <c r="G232" s="15">
        <v>2.1622225532548787</v>
      </c>
      <c r="H232" s="15">
        <v>5.4219898247597529</v>
      </c>
      <c r="I232" s="15">
        <v>0.78291008318295796</v>
      </c>
      <c r="J232" s="16">
        <v>-0.84604845776916526</v>
      </c>
    </row>
    <row r="233" spans="1:10" x14ac:dyDescent="0.25">
      <c r="A233" s="7" t="s">
        <v>213</v>
      </c>
      <c r="B233" s="14"/>
      <c r="C233" s="15">
        <v>-1.1776556865687661E-3</v>
      </c>
      <c r="D233" s="15">
        <v>-0.76029836639041959</v>
      </c>
      <c r="E233" s="15">
        <v>-0.95754995020223999</v>
      </c>
      <c r="F233" s="15">
        <v>137.00718218817335</v>
      </c>
      <c r="G233" s="15">
        <v>-0.89720117407052746</v>
      </c>
      <c r="H233" s="15">
        <v>0.6228927251556724</v>
      </c>
      <c r="I233" s="15">
        <v>0.95294839400650944</v>
      </c>
      <c r="J233" s="16">
        <v>-0.98107732526874558</v>
      </c>
    </row>
    <row r="234" spans="1:10" x14ac:dyDescent="0.25">
      <c r="A234" s="7" t="s">
        <v>46</v>
      </c>
      <c r="B234" s="14"/>
      <c r="C234" s="15">
        <v>-7.7666185321437391E-3</v>
      </c>
      <c r="D234" s="15">
        <v>-0.14616726307198069</v>
      </c>
      <c r="E234" s="15">
        <v>9.3646600332721844E-4</v>
      </c>
      <c r="F234" s="15">
        <v>0.15894690632390721</v>
      </c>
      <c r="G234" s="15">
        <v>3.7257673392612552E-2</v>
      </c>
      <c r="H234" s="15">
        <v>0.31116279544294762</v>
      </c>
      <c r="I234" s="15">
        <v>-0.14928372569668694</v>
      </c>
      <c r="J234" s="16">
        <v>0.696767306422582</v>
      </c>
    </row>
    <row r="235" spans="1:10" x14ac:dyDescent="0.25">
      <c r="A235" s="7" t="s">
        <v>240</v>
      </c>
      <c r="B235" s="14"/>
      <c r="C235" s="15">
        <v>-1</v>
      </c>
      <c r="D235" s="15" t="e">
        <v>#DIV/0!</v>
      </c>
      <c r="E235" s="15" t="e">
        <v>#DIV/0!</v>
      </c>
      <c r="F235" s="15">
        <v>-1</v>
      </c>
      <c r="G235" s="15" t="e">
        <v>#DIV/0!</v>
      </c>
      <c r="H235" s="15" t="e">
        <v>#DIV/0!</v>
      </c>
      <c r="I235" s="15" t="e">
        <v>#DIV/0!</v>
      </c>
      <c r="J235" s="16">
        <v>-1</v>
      </c>
    </row>
    <row r="236" spans="1:10" x14ac:dyDescent="0.25">
      <c r="A236" s="7" t="s">
        <v>182</v>
      </c>
      <c r="B236" s="14"/>
      <c r="C236" s="15">
        <v>-0.99849753568822031</v>
      </c>
      <c r="D236" s="15">
        <v>4480.5227386306851</v>
      </c>
      <c r="E236" s="15">
        <v>-0.45736578211584983</v>
      </c>
      <c r="F236" s="15">
        <v>-0.44130746121061953</v>
      </c>
      <c r="G236" s="15">
        <v>2.9416260996050791</v>
      </c>
      <c r="H236" s="15">
        <v>-0.98553549645162397</v>
      </c>
      <c r="I236" s="15">
        <v>-0.99904838709677413</v>
      </c>
      <c r="J236" s="16">
        <v>780.95932203389827</v>
      </c>
    </row>
    <row r="237" spans="1:10" x14ac:dyDescent="0.25">
      <c r="A237" s="7" t="s">
        <v>190</v>
      </c>
      <c r="B237" s="14"/>
      <c r="C237" s="15">
        <v>-0.96540356266506822</v>
      </c>
      <c r="D237" s="15">
        <v>-1</v>
      </c>
      <c r="E237" s="15" t="e">
        <v>#DIV/0!</v>
      </c>
      <c r="F237" s="15">
        <v>-0.86622455979876511</v>
      </c>
      <c r="G237" s="15">
        <v>-1</v>
      </c>
      <c r="H237" s="15" t="e">
        <v>#DIV/0!</v>
      </c>
      <c r="I237" s="15">
        <v>-1</v>
      </c>
      <c r="J237" s="16" t="e">
        <v>#DIV/0!</v>
      </c>
    </row>
    <row r="238" spans="1:10" x14ac:dyDescent="0.25">
      <c r="A238" s="7" t="s">
        <v>74</v>
      </c>
      <c r="B238" s="14"/>
      <c r="C238" s="15">
        <v>-0.36785011682481872</v>
      </c>
      <c r="D238" s="15">
        <v>-0.13432224034820037</v>
      </c>
      <c r="E238" s="15">
        <v>-0.41635737789591393</v>
      </c>
      <c r="F238" s="15">
        <v>0.850870247550221</v>
      </c>
      <c r="G238" s="15">
        <v>7.7477923225203025</v>
      </c>
      <c r="H238" s="15">
        <v>-0.98038941550700287</v>
      </c>
      <c r="I238" s="15">
        <v>2.1203373160885435</v>
      </c>
      <c r="J238" s="16">
        <v>5.8345519616209423</v>
      </c>
    </row>
    <row r="239" spans="1:10" x14ac:dyDescent="0.25">
      <c r="A239" s="7" t="s">
        <v>52</v>
      </c>
      <c r="B239" s="14"/>
      <c r="C239" s="15">
        <v>0.23086722785722699</v>
      </c>
      <c r="D239" s="15">
        <v>-7.8588949975514771E-2</v>
      </c>
      <c r="E239" s="15">
        <v>-7.2712599283286453E-2</v>
      </c>
      <c r="F239" s="15">
        <v>0.51336536661965659</v>
      </c>
      <c r="G239" s="15">
        <v>-0.28649170451407108</v>
      </c>
      <c r="H239" s="15">
        <v>-0.17871199961588477</v>
      </c>
      <c r="I239" s="15">
        <v>-0.13046180808618951</v>
      </c>
      <c r="J239" s="16">
        <v>3.0647982986843701E-2</v>
      </c>
    </row>
    <row r="240" spans="1:10" x14ac:dyDescent="0.25">
      <c r="A240" s="7" t="s">
        <v>133</v>
      </c>
      <c r="B240" s="14"/>
      <c r="C240" s="15">
        <v>40.224696783198532</v>
      </c>
      <c r="D240" s="15">
        <v>0.19257845764038561</v>
      </c>
      <c r="E240" s="15">
        <v>-0.97917387150238866</v>
      </c>
      <c r="F240" s="15">
        <v>2.6557260399150615</v>
      </c>
      <c r="G240" s="15">
        <v>0.27874456661486396</v>
      </c>
      <c r="H240" s="15">
        <v>3.4111581553153054</v>
      </c>
      <c r="I240" s="15">
        <v>0.39219496266183262</v>
      </c>
      <c r="J240" s="16">
        <v>1.3061227285197301</v>
      </c>
    </row>
    <row r="241" spans="1:10" x14ac:dyDescent="0.25">
      <c r="A241" s="7" t="s">
        <v>155</v>
      </c>
      <c r="B241" s="14"/>
      <c r="C241" s="15">
        <v>8.3371194132682582</v>
      </c>
      <c r="D241" s="15">
        <v>-0.68428742721079006</v>
      </c>
      <c r="E241" s="15">
        <v>0.10122049703286955</v>
      </c>
      <c r="F241" s="15">
        <v>-3.3944956234490231E-2</v>
      </c>
      <c r="G241" s="15">
        <v>-0.19822234415538145</v>
      </c>
      <c r="H241" s="15">
        <v>0.50086662303689655</v>
      </c>
      <c r="I241" s="15">
        <v>-0.257656561797866</v>
      </c>
      <c r="J241" s="16">
        <v>0.13220285371862706</v>
      </c>
    </row>
    <row r="242" spans="1:10" x14ac:dyDescent="0.25">
      <c r="A242" s="10" t="s">
        <v>137</v>
      </c>
      <c r="B242" s="17"/>
      <c r="C242" s="18">
        <v>-0.45624390940701592</v>
      </c>
      <c r="D242" s="18">
        <v>-0.18599717813068159</v>
      </c>
      <c r="E242" s="18">
        <v>0.58353642313942355</v>
      </c>
      <c r="F242" s="18">
        <v>0.18589702858091195</v>
      </c>
      <c r="G242" s="18">
        <v>-0.40128144920456071</v>
      </c>
      <c r="H242" s="18">
        <v>0.70086111583798549</v>
      </c>
      <c r="I242" s="18">
        <v>5.1087998917966837E-2</v>
      </c>
      <c r="J242" s="19">
        <v>7.8041338126202009E-2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O242"/>
  <sheetViews>
    <sheetView workbookViewId="0">
      <selection activeCell="L29" sqref="L29"/>
    </sheetView>
  </sheetViews>
  <sheetFormatPr defaultRowHeight="13.2" x14ac:dyDescent="0.25"/>
  <cols>
    <col min="1" max="1" width="32" bestFit="1" customWidth="1"/>
    <col min="2" max="2" width="7.109375" bestFit="1" customWidth="1"/>
    <col min="3" max="5" width="7.21875" bestFit="1" customWidth="1"/>
    <col min="6" max="7" width="6.21875" bestFit="1" customWidth="1"/>
    <col min="8" max="10" width="7.21875" bestFit="1" customWidth="1"/>
    <col min="11" max="11" width="12" bestFit="1" customWidth="1"/>
  </cols>
  <sheetData>
    <row r="3" spans="1:15" x14ac:dyDescent="0.25">
      <c r="A3" s="6" t="s">
        <v>260</v>
      </c>
      <c r="B3" s="6" t="s">
        <v>0</v>
      </c>
      <c r="C3" s="4"/>
      <c r="D3" s="4"/>
      <c r="E3" s="4"/>
      <c r="F3" s="4"/>
      <c r="G3" s="4"/>
      <c r="H3" s="4"/>
      <c r="I3" s="4"/>
      <c r="J3" s="5"/>
    </row>
    <row r="4" spans="1:15" x14ac:dyDescent="0.25">
      <c r="A4" s="6" t="s">
        <v>1</v>
      </c>
      <c r="B4" s="3">
        <v>2013</v>
      </c>
      <c r="C4" s="8">
        <v>2014</v>
      </c>
      <c r="D4" s="8">
        <v>2015</v>
      </c>
      <c r="E4" s="8">
        <v>2016</v>
      </c>
      <c r="F4" s="8">
        <v>2017</v>
      </c>
      <c r="G4" s="8">
        <v>2018</v>
      </c>
      <c r="H4" s="8">
        <v>2019</v>
      </c>
      <c r="I4" s="8">
        <v>2020</v>
      </c>
      <c r="J4" s="9">
        <v>2021</v>
      </c>
      <c r="N4">
        <v>2021</v>
      </c>
    </row>
    <row r="5" spans="1:15" x14ac:dyDescent="0.25">
      <c r="A5" s="3" t="s">
        <v>14</v>
      </c>
      <c r="B5" s="11">
        <v>9.6850240681625871E-2</v>
      </c>
      <c r="C5" s="12">
        <v>0.10246323244327242</v>
      </c>
      <c r="D5" s="12">
        <v>0.11835889768896631</v>
      </c>
      <c r="E5" s="12">
        <v>0.12291689649012716</v>
      </c>
      <c r="F5" s="12">
        <v>9.9506235238499635E-2</v>
      </c>
      <c r="G5" s="12">
        <v>9.3038157712666908E-2</v>
      </c>
      <c r="H5" s="12">
        <v>9.0936991350070273E-2</v>
      </c>
      <c r="I5" s="12">
        <v>0.10496396352013343</v>
      </c>
      <c r="J5" s="13">
        <v>0.1200261874777729</v>
      </c>
      <c r="L5" s="31">
        <v>1</v>
      </c>
      <c r="M5" s="21" t="s">
        <v>14</v>
      </c>
      <c r="N5" s="22">
        <v>0.1200261874777729</v>
      </c>
      <c r="O5" s="22">
        <f>SUM($N$5:N5)</f>
        <v>0.1200261874777729</v>
      </c>
    </row>
    <row r="6" spans="1:15" x14ac:dyDescent="0.25">
      <c r="A6" s="7" t="s">
        <v>15</v>
      </c>
      <c r="B6" s="14">
        <v>9.9862973302990959E-2</v>
      </c>
      <c r="C6" s="15">
        <v>0.10118441652986161</v>
      </c>
      <c r="D6" s="15">
        <v>9.7107603687460728E-2</v>
      </c>
      <c r="E6" s="15">
        <v>7.6498811676569453E-2</v>
      </c>
      <c r="F6" s="15">
        <v>8.4188325808193326E-2</v>
      </c>
      <c r="G6" s="15">
        <v>9.8250085675604837E-2</v>
      </c>
      <c r="H6" s="15">
        <v>0.10989191075221037</v>
      </c>
      <c r="I6" s="15">
        <v>8.1220699452674558E-2</v>
      </c>
      <c r="J6" s="16">
        <v>0.10549199707649429</v>
      </c>
      <c r="L6" s="31">
        <v>2</v>
      </c>
      <c r="M6" s="21" t="s">
        <v>15</v>
      </c>
      <c r="N6" s="22">
        <v>0.10549199707649429</v>
      </c>
      <c r="O6" s="22">
        <f>SUM($N$5:N6)</f>
        <v>0.2255181845542672</v>
      </c>
    </row>
    <row r="7" spans="1:15" x14ac:dyDescent="0.25">
      <c r="A7" s="7" t="s">
        <v>16</v>
      </c>
      <c r="B7" s="14">
        <v>5.1202518132195646E-2</v>
      </c>
      <c r="C7" s="15">
        <v>5.4189238939355823E-2</v>
      </c>
      <c r="D7" s="15">
        <v>4.5598744895900649E-2</v>
      </c>
      <c r="E7" s="15">
        <v>3.3165261501283537E-2</v>
      </c>
      <c r="F7" s="15">
        <v>3.4252582932298395E-2</v>
      </c>
      <c r="G7" s="15">
        <v>4.7505361224540285E-2</v>
      </c>
      <c r="H7" s="15">
        <v>7.2010183675358469E-2</v>
      </c>
      <c r="I7" s="15">
        <v>6.2239819222966647E-2</v>
      </c>
      <c r="J7" s="16">
        <v>8.410741782396626E-2</v>
      </c>
      <c r="L7" s="31">
        <v>3</v>
      </c>
      <c r="M7" s="21" t="s">
        <v>16</v>
      </c>
      <c r="N7" s="22">
        <v>8.410741782396626E-2</v>
      </c>
      <c r="O7" s="22">
        <f>SUM($N$5:N7)</f>
        <v>0.30962560237823344</v>
      </c>
    </row>
    <row r="8" spans="1:15" x14ac:dyDescent="0.25">
      <c r="A8" s="7" t="s">
        <v>17</v>
      </c>
      <c r="B8" s="14">
        <v>9.814499350658272E-2</v>
      </c>
      <c r="C8" s="15">
        <v>9.3501324118483498E-2</v>
      </c>
      <c r="D8" s="15">
        <v>0.10643178503067098</v>
      </c>
      <c r="E8" s="15">
        <v>0.11201165888338233</v>
      </c>
      <c r="F8" s="15">
        <v>9.3338736836208455E-2</v>
      </c>
      <c r="G8" s="15">
        <v>9.3164576000135099E-2</v>
      </c>
      <c r="H8" s="15">
        <v>9.1660747552507832E-2</v>
      </c>
      <c r="I8" s="15">
        <v>9.9002711109215671E-2</v>
      </c>
      <c r="J8" s="16">
        <v>8.142898964895412E-2</v>
      </c>
      <c r="L8" s="31">
        <v>4</v>
      </c>
      <c r="M8" s="21" t="s">
        <v>17</v>
      </c>
      <c r="N8" s="22">
        <v>8.142898964895412E-2</v>
      </c>
      <c r="O8" s="22">
        <f>SUM($N$5:N8)</f>
        <v>0.39105459202718756</v>
      </c>
    </row>
    <row r="9" spans="1:15" x14ac:dyDescent="0.25">
      <c r="A9" s="7" t="s">
        <v>18</v>
      </c>
      <c r="B9" s="14">
        <v>5.1185834015815036E-2</v>
      </c>
      <c r="C9" s="15">
        <v>5.3614799588519418E-2</v>
      </c>
      <c r="D9" s="15">
        <v>5.4316793878083663E-2</v>
      </c>
      <c r="E9" s="15">
        <v>5.5768887836591279E-2</v>
      </c>
      <c r="F9" s="15">
        <v>5.147768916652002E-2</v>
      </c>
      <c r="G9" s="15">
        <v>5.6221565346363439E-2</v>
      </c>
      <c r="H9" s="15">
        <v>5.6323477898532905E-2</v>
      </c>
      <c r="I9" s="15">
        <v>5.2501451050648899E-2</v>
      </c>
      <c r="J9" s="16">
        <v>4.8274162629895777E-2</v>
      </c>
      <c r="L9" s="31">
        <v>5</v>
      </c>
      <c r="M9" s="21" t="s">
        <v>18</v>
      </c>
      <c r="N9" s="22">
        <v>4.8274162629895777E-2</v>
      </c>
      <c r="O9" s="22">
        <f>SUM($N$5:N9)</f>
        <v>0.43932875465708332</v>
      </c>
    </row>
    <row r="10" spans="1:15" x14ac:dyDescent="0.25">
      <c r="A10" s="7" t="s">
        <v>19</v>
      </c>
      <c r="B10" s="14">
        <v>5.1877549479047054E-2</v>
      </c>
      <c r="C10" s="15">
        <v>5.1545489891846097E-2</v>
      </c>
      <c r="D10" s="15">
        <v>5.3098463517123468E-2</v>
      </c>
      <c r="E10" s="15">
        <v>5.2927094387458642E-2</v>
      </c>
      <c r="F10" s="15">
        <v>5.0770699649449198E-2</v>
      </c>
      <c r="G10" s="15">
        <v>4.6687444683750377E-2</v>
      </c>
      <c r="H10" s="15">
        <v>4.444880465333486E-2</v>
      </c>
      <c r="I10" s="15">
        <v>4.1908486495930035E-2</v>
      </c>
      <c r="J10" s="16">
        <v>4.3018204749587834E-2</v>
      </c>
      <c r="L10" s="31">
        <v>6</v>
      </c>
      <c r="M10" s="21" t="s">
        <v>19</v>
      </c>
      <c r="N10" s="22">
        <v>4.3018204749587834E-2</v>
      </c>
      <c r="O10" s="22">
        <f>SUM($N$5:N10)</f>
        <v>0.48234695940667116</v>
      </c>
    </row>
    <row r="11" spans="1:15" x14ac:dyDescent="0.25">
      <c r="A11" s="7" t="s">
        <v>20</v>
      </c>
      <c r="B11" s="14">
        <v>2.5839965867356769E-2</v>
      </c>
      <c r="C11" s="15">
        <v>2.8654456348854683E-2</v>
      </c>
      <c r="D11" s="15">
        <v>2.6208778142500524E-2</v>
      </c>
      <c r="E11" s="15">
        <v>2.8015093414070599E-2</v>
      </c>
      <c r="F11" s="15">
        <v>2.5622384352007935E-2</v>
      </c>
      <c r="G11" s="15">
        <v>3.2552993101771337E-2</v>
      </c>
      <c r="H11" s="15">
        <v>3.1544417093894453E-2</v>
      </c>
      <c r="I11" s="15">
        <v>2.2003394143595357E-2</v>
      </c>
      <c r="J11" s="16">
        <v>2.9685541680544728E-2</v>
      </c>
      <c r="L11" s="31">
        <v>7</v>
      </c>
      <c r="M11" s="21" t="s">
        <v>20</v>
      </c>
      <c r="N11" s="22">
        <v>2.9685541680544728E-2</v>
      </c>
      <c r="O11" s="22">
        <f>SUM($N$5:N11)</f>
        <v>0.51203250108721587</v>
      </c>
    </row>
    <row r="12" spans="1:15" x14ac:dyDescent="0.25">
      <c r="A12" s="7" t="s">
        <v>21</v>
      </c>
      <c r="B12" s="14">
        <v>3.3165062975470248E-2</v>
      </c>
      <c r="C12" s="15">
        <v>3.418101656567514E-2</v>
      </c>
      <c r="D12" s="15">
        <v>3.7370748359314518E-2</v>
      </c>
      <c r="E12" s="15">
        <v>3.7979954662252367E-2</v>
      </c>
      <c r="F12" s="15">
        <v>3.529348636046991E-2</v>
      </c>
      <c r="G12" s="15">
        <v>3.3901985080710587E-2</v>
      </c>
      <c r="H12" s="15">
        <v>3.2137951467321096E-2</v>
      </c>
      <c r="I12" s="15">
        <v>3.1833889366644684E-2</v>
      </c>
      <c r="J12" s="16">
        <v>2.959217825952604E-2</v>
      </c>
      <c r="L12" s="31">
        <v>8</v>
      </c>
      <c r="M12" s="21" t="s">
        <v>21</v>
      </c>
      <c r="N12" s="22">
        <v>2.959217825952604E-2</v>
      </c>
      <c r="O12" s="22">
        <f>SUM($N$5:N12)</f>
        <v>0.54162467934674197</v>
      </c>
    </row>
    <row r="13" spans="1:15" x14ac:dyDescent="0.25">
      <c r="A13" s="7" t="s">
        <v>22</v>
      </c>
      <c r="B13" s="14">
        <v>2.4376226176632439E-2</v>
      </c>
      <c r="C13" s="15">
        <v>3.0785676950225473E-2</v>
      </c>
      <c r="D13" s="15">
        <v>3.3924366280729382E-2</v>
      </c>
      <c r="E13" s="15">
        <v>3.1991337677158789E-2</v>
      </c>
      <c r="F13" s="15">
        <v>2.85806310378247E-2</v>
      </c>
      <c r="G13" s="15">
        <v>2.8718869185563545E-2</v>
      </c>
      <c r="H13" s="15">
        <v>2.7464483519997786E-2</v>
      </c>
      <c r="I13" s="15">
        <v>2.612222972171695E-2</v>
      </c>
      <c r="J13" s="16">
        <v>2.8336120785519493E-2</v>
      </c>
      <c r="L13" s="31">
        <v>9</v>
      </c>
      <c r="M13" s="21" t="s">
        <v>22</v>
      </c>
      <c r="N13" s="22">
        <v>2.8336120785519493E-2</v>
      </c>
      <c r="O13" s="22">
        <f>SUM($N$5:N13)</f>
        <v>0.56996080013226147</v>
      </c>
    </row>
    <row r="14" spans="1:15" x14ac:dyDescent="0.25">
      <c r="A14" s="7" t="s">
        <v>23</v>
      </c>
      <c r="B14" s="14">
        <v>2.5396574658195076E-2</v>
      </c>
      <c r="C14" s="15">
        <v>2.5058517845517068E-2</v>
      </c>
      <c r="D14" s="15">
        <v>2.6713342031047159E-2</v>
      </c>
      <c r="E14" s="15">
        <v>2.8689375812810058E-2</v>
      </c>
      <c r="F14" s="15">
        <v>2.7361613095621747E-2</v>
      </c>
      <c r="G14" s="15">
        <v>2.458442069483403E-2</v>
      </c>
      <c r="H14" s="15">
        <v>2.1137220531097522E-2</v>
      </c>
      <c r="I14" s="15">
        <v>2.2956910974561606E-2</v>
      </c>
      <c r="J14" s="16">
        <v>2.350775782361501E-2</v>
      </c>
      <c r="L14" s="31">
        <v>10</v>
      </c>
      <c r="M14" s="21" t="s">
        <v>23</v>
      </c>
      <c r="N14" s="22">
        <v>2.350775782361501E-2</v>
      </c>
      <c r="O14" s="22">
        <f>SUM($N$5:N14)</f>
        <v>0.5934685579558765</v>
      </c>
    </row>
    <row r="15" spans="1:15" x14ac:dyDescent="0.25">
      <c r="A15" s="7" t="s">
        <v>24</v>
      </c>
      <c r="B15" s="14">
        <v>1.527391221989686E-2</v>
      </c>
      <c r="C15" s="15">
        <v>1.5996375434119671E-2</v>
      </c>
      <c r="D15" s="15">
        <v>1.5216060488476825E-2</v>
      </c>
      <c r="E15" s="15">
        <v>1.61119406504911E-2</v>
      </c>
      <c r="F15" s="15">
        <v>1.6217144203894397E-2</v>
      </c>
      <c r="G15" s="15">
        <v>1.5774571154401028E-2</v>
      </c>
      <c r="H15" s="15">
        <v>1.5352285974773689E-2</v>
      </c>
      <c r="I15" s="15">
        <v>1.6928487679498807E-2</v>
      </c>
      <c r="J15" s="16">
        <v>2.1669382131049134E-2</v>
      </c>
      <c r="L15" s="31">
        <v>11</v>
      </c>
      <c r="M15" s="21" t="s">
        <v>24</v>
      </c>
      <c r="N15" s="22">
        <v>2.1669382131049134E-2</v>
      </c>
      <c r="O15" s="22">
        <f>SUM($N$5:N15)</f>
        <v>0.61513794008692568</v>
      </c>
    </row>
    <row r="16" spans="1:15" x14ac:dyDescent="0.25">
      <c r="A16" s="7" t="s">
        <v>25</v>
      </c>
      <c r="B16" s="14">
        <v>2.5238319699177236E-2</v>
      </c>
      <c r="C16" s="15">
        <v>2.4670723452079463E-2</v>
      </c>
      <c r="D16" s="15">
        <v>2.7115490477410544E-2</v>
      </c>
      <c r="E16" s="15">
        <v>2.7103149972843476E-2</v>
      </c>
      <c r="F16" s="15">
        <v>2.8512541926161903E-2</v>
      </c>
      <c r="G16" s="15">
        <v>3.3040820966346682E-2</v>
      </c>
      <c r="H16" s="15">
        <v>2.6804967551404657E-2</v>
      </c>
      <c r="I16" s="15">
        <v>2.5431612933946895E-2</v>
      </c>
      <c r="J16" s="16">
        <v>2.0771168472133617E-2</v>
      </c>
      <c r="L16" s="31">
        <v>12</v>
      </c>
      <c r="M16" s="21" t="s">
        <v>25</v>
      </c>
      <c r="N16" s="22">
        <v>2.0771168472133617E-2</v>
      </c>
      <c r="O16" s="22">
        <f>SUM($N$5:N16)</f>
        <v>0.63590910855905936</v>
      </c>
    </row>
    <row r="17" spans="1:15" x14ac:dyDescent="0.25">
      <c r="A17" s="7" t="s">
        <v>26</v>
      </c>
      <c r="B17" s="14">
        <v>1.346549331797906E-2</v>
      </c>
      <c r="C17" s="15">
        <v>1.4406862932135585E-2</v>
      </c>
      <c r="D17" s="15">
        <v>1.4202662346401933E-2</v>
      </c>
      <c r="E17" s="15">
        <v>1.5096717337357825E-2</v>
      </c>
      <c r="F17" s="15">
        <v>1.6157008496846575E-2</v>
      </c>
      <c r="G17" s="15">
        <v>1.4920492990320926E-2</v>
      </c>
      <c r="H17" s="15">
        <v>1.5227278759581797E-2</v>
      </c>
      <c r="I17" s="15">
        <v>1.6529878291632775E-2</v>
      </c>
      <c r="J17" s="16">
        <v>1.6549580957482435E-2</v>
      </c>
      <c r="L17" s="31">
        <v>13</v>
      </c>
      <c r="M17" s="21" t="s">
        <v>26</v>
      </c>
      <c r="N17" s="22">
        <v>1.6549580957482435E-2</v>
      </c>
      <c r="O17" s="22">
        <f>SUM($N$5:N17)</f>
        <v>0.65245868951654185</v>
      </c>
    </row>
    <row r="18" spans="1:15" x14ac:dyDescent="0.25">
      <c r="A18" s="7" t="s">
        <v>27</v>
      </c>
      <c r="B18" s="14">
        <v>1.7665810596187281E-2</v>
      </c>
      <c r="C18" s="15">
        <v>1.7105805066866306E-2</v>
      </c>
      <c r="D18" s="15">
        <v>1.6474429331658449E-2</v>
      </c>
      <c r="E18" s="15">
        <v>1.2841614915449688E-2</v>
      </c>
      <c r="F18" s="15">
        <v>1.2299305375746188E-2</v>
      </c>
      <c r="G18" s="15">
        <v>1.1912714393074526E-2</v>
      </c>
      <c r="H18" s="15">
        <v>1.2956887782245673E-2</v>
      </c>
      <c r="I18" s="15">
        <v>1.1800347255012949E-2</v>
      </c>
      <c r="J18" s="16">
        <v>1.6373946758986319E-2</v>
      </c>
      <c r="L18" s="31">
        <v>14</v>
      </c>
      <c r="M18" s="21" t="s">
        <v>27</v>
      </c>
      <c r="N18" s="22">
        <v>1.6373946758986319E-2</v>
      </c>
      <c r="O18" s="22">
        <f>SUM($N$5:N18)</f>
        <v>0.66883263627552814</v>
      </c>
    </row>
    <row r="19" spans="1:15" x14ac:dyDescent="0.25">
      <c r="A19" s="7" t="s">
        <v>28</v>
      </c>
      <c r="B19" s="14">
        <v>1.4391678326420009E-2</v>
      </c>
      <c r="C19" s="15">
        <v>1.3864275968907764E-2</v>
      </c>
      <c r="D19" s="15">
        <v>1.5298855190692667E-2</v>
      </c>
      <c r="E19" s="15">
        <v>2.0094533955636117E-2</v>
      </c>
      <c r="F19" s="15">
        <v>1.8575220660647113E-2</v>
      </c>
      <c r="G19" s="15">
        <v>1.9533520468107638E-2</v>
      </c>
      <c r="H19" s="15">
        <v>1.734273756064476E-2</v>
      </c>
      <c r="I19" s="15">
        <v>1.7052787638089841E-2</v>
      </c>
      <c r="J19" s="16">
        <v>1.6306263508321244E-2</v>
      </c>
      <c r="L19" s="31">
        <v>15</v>
      </c>
      <c r="M19" s="21" t="s">
        <v>28</v>
      </c>
      <c r="N19" s="22">
        <v>1.6306263508321244E-2</v>
      </c>
      <c r="O19" s="22">
        <f>SUM($N$5:N19)</f>
        <v>0.68513889978384934</v>
      </c>
    </row>
    <row r="20" spans="1:15" x14ac:dyDescent="0.25">
      <c r="A20" s="7" t="s">
        <v>29</v>
      </c>
      <c r="B20" s="14">
        <v>5.6935394486524737E-3</v>
      </c>
      <c r="C20" s="15">
        <v>7.3227695926236045E-3</v>
      </c>
      <c r="D20" s="15">
        <v>8.4991599287054884E-3</v>
      </c>
      <c r="E20" s="15">
        <v>8.7266910334945665E-3</v>
      </c>
      <c r="F20" s="15">
        <v>1.0906770868580209E-2</v>
      </c>
      <c r="G20" s="15">
        <v>1.4292447445065174E-2</v>
      </c>
      <c r="H20" s="15">
        <v>1.2622627413352221E-2</v>
      </c>
      <c r="I20" s="15">
        <v>1.4706602908917456E-2</v>
      </c>
      <c r="J20" s="16">
        <v>1.4608056998973766E-2</v>
      </c>
      <c r="L20" s="31">
        <v>16</v>
      </c>
      <c r="M20" s="21" t="s">
        <v>29</v>
      </c>
      <c r="N20" s="22">
        <v>1.4608056998973766E-2</v>
      </c>
      <c r="O20" s="22">
        <f>SUM($N$5:N20)</f>
        <v>0.69974695678282306</v>
      </c>
    </row>
    <row r="21" spans="1:15" x14ac:dyDescent="0.25">
      <c r="A21" s="7" t="s">
        <v>30</v>
      </c>
      <c r="B21" s="14">
        <v>1.2988610642965992E-2</v>
      </c>
      <c r="C21" s="15">
        <v>1.295002360332051E-2</v>
      </c>
      <c r="D21" s="15">
        <v>1.4738780386628503E-2</v>
      </c>
      <c r="E21" s="15">
        <v>1.6661264120814288E-2</v>
      </c>
      <c r="F21" s="15">
        <v>1.5099943319590518E-2</v>
      </c>
      <c r="G21" s="15">
        <v>1.3972902877969009E-2</v>
      </c>
      <c r="H21" s="15">
        <v>1.2376052186673691E-2</v>
      </c>
      <c r="I21" s="15">
        <v>1.3689650174338246E-2</v>
      </c>
      <c r="J21" s="16">
        <v>1.3614102381600124E-2</v>
      </c>
      <c r="L21" s="31">
        <v>17</v>
      </c>
      <c r="M21" s="21" t="s">
        <v>30</v>
      </c>
      <c r="N21" s="22">
        <v>1.3614102381600124E-2</v>
      </c>
      <c r="O21" s="22">
        <f>SUM($N$5:N21)</f>
        <v>0.71336105916442316</v>
      </c>
    </row>
    <row r="22" spans="1:15" x14ac:dyDescent="0.25">
      <c r="A22" s="7" t="s">
        <v>31</v>
      </c>
      <c r="B22" s="14">
        <v>1.4250661764307079E-2</v>
      </c>
      <c r="C22" s="15">
        <v>1.4098009819399765E-2</v>
      </c>
      <c r="D22" s="15">
        <v>1.2723800652042812E-2</v>
      </c>
      <c r="E22" s="15">
        <v>1.1815612982346515E-2</v>
      </c>
      <c r="F22" s="15">
        <v>1.0876886725658903E-2</v>
      </c>
      <c r="G22" s="15">
        <v>1.1771260489461402E-2</v>
      </c>
      <c r="H22" s="15">
        <v>1.3173144694445771E-2</v>
      </c>
      <c r="I22" s="15">
        <v>1.2615220569619834E-2</v>
      </c>
      <c r="J22" s="16">
        <v>1.26273490565234E-2</v>
      </c>
      <c r="L22" s="31">
        <v>18</v>
      </c>
      <c r="M22" s="21" t="s">
        <v>31</v>
      </c>
      <c r="N22" s="22">
        <v>1.26273490565234E-2</v>
      </c>
      <c r="O22" s="22">
        <f>SUM($N$5:N22)</f>
        <v>0.72598840822094657</v>
      </c>
    </row>
    <row r="23" spans="1:15" x14ac:dyDescent="0.25">
      <c r="A23" s="7" t="s">
        <v>32</v>
      </c>
      <c r="B23" s="14">
        <v>7.6076165893546677E-3</v>
      </c>
      <c r="C23" s="15">
        <v>9.6731031538164099E-3</v>
      </c>
      <c r="D23" s="15">
        <v>1.0022101890639155E-2</v>
      </c>
      <c r="E23" s="15">
        <v>9.0965352364425558E-3</v>
      </c>
      <c r="F23" s="15">
        <v>9.2979509862408903E-3</v>
      </c>
      <c r="G23" s="15">
        <v>1.0870684360587612E-2</v>
      </c>
      <c r="H23" s="15">
        <v>9.5329808888999293E-3</v>
      </c>
      <c r="I23" s="15">
        <v>7.8338791264811417E-3</v>
      </c>
      <c r="J23" s="16">
        <v>1.2497359165111169E-2</v>
      </c>
      <c r="L23" s="31">
        <v>19</v>
      </c>
      <c r="M23" s="21" t="s">
        <v>32</v>
      </c>
      <c r="N23" s="22">
        <v>1.2497359165111169E-2</v>
      </c>
      <c r="O23" s="22">
        <f>SUM($N$5:N23)</f>
        <v>0.73848576738605776</v>
      </c>
    </row>
    <row r="24" spans="1:15" x14ac:dyDescent="0.25">
      <c r="A24" s="7" t="s">
        <v>33</v>
      </c>
      <c r="B24" s="14">
        <v>3.7561950827301231E-2</v>
      </c>
      <c r="C24" s="15">
        <v>1.9882651238210553E-2</v>
      </c>
      <c r="D24" s="15">
        <v>1.1832425065067053E-2</v>
      </c>
      <c r="E24" s="15">
        <v>1.2705731370176002E-2</v>
      </c>
      <c r="F24" s="15">
        <v>2.9097512226207056E-2</v>
      </c>
      <c r="G24" s="15">
        <v>1.2478121947882059E-2</v>
      </c>
      <c r="H24" s="15">
        <v>1.6044104434308204E-2</v>
      </c>
      <c r="I24" s="15">
        <v>3.5399584190994253E-2</v>
      </c>
      <c r="J24" s="16">
        <v>1.1827751601648968E-2</v>
      </c>
      <c r="L24" s="31">
        <v>20</v>
      </c>
      <c r="M24" s="21" t="s">
        <v>33</v>
      </c>
      <c r="N24" s="22">
        <v>1.1827751601648968E-2</v>
      </c>
      <c r="O24" s="22">
        <f>SUM($N$5:N24)</f>
        <v>0.75031351898770671</v>
      </c>
    </row>
    <row r="25" spans="1:15" x14ac:dyDescent="0.25">
      <c r="A25" s="7" t="s">
        <v>34</v>
      </c>
      <c r="B25" s="14">
        <v>5.1855856981554965E-3</v>
      </c>
      <c r="C25" s="15">
        <v>5.1227171293698175E-3</v>
      </c>
      <c r="D25" s="15">
        <v>6.5934915422937402E-3</v>
      </c>
      <c r="E25" s="15">
        <v>1.0120059995214424E-2</v>
      </c>
      <c r="F25" s="15">
        <v>1.2974339921773799E-2</v>
      </c>
      <c r="G25" s="15">
        <v>9.7406289616102631E-3</v>
      </c>
      <c r="H25" s="15">
        <v>8.7847541782807848E-3</v>
      </c>
      <c r="I25" s="15">
        <v>9.0651982901180025E-3</v>
      </c>
      <c r="J25" s="16">
        <v>1.1209521756153607E-2</v>
      </c>
      <c r="L25" s="31">
        <v>21</v>
      </c>
      <c r="M25" s="21" t="s">
        <v>34</v>
      </c>
      <c r="N25" s="22">
        <v>1.1209521756153607E-2</v>
      </c>
      <c r="O25" s="22">
        <f>SUM($N$5:N25)</f>
        <v>0.76152304074386035</v>
      </c>
    </row>
    <row r="26" spans="1:15" x14ac:dyDescent="0.25">
      <c r="A26" s="7" t="s">
        <v>35</v>
      </c>
      <c r="B26" s="14">
        <v>4.0432132868072637E-2</v>
      </c>
      <c r="C26" s="15">
        <v>4.0121021103029918E-2</v>
      </c>
      <c r="D26" s="15">
        <v>2.8845856943433505E-2</v>
      </c>
      <c r="E26" s="15">
        <v>2.3743292050858983E-2</v>
      </c>
      <c r="F26" s="15">
        <v>3.1870437824973542E-2</v>
      </c>
      <c r="G26" s="15">
        <v>3.0459099324548392E-2</v>
      </c>
      <c r="H26" s="15">
        <v>1.7153795134015489E-2</v>
      </c>
      <c r="I26" s="15">
        <v>5.4333806881593739E-3</v>
      </c>
      <c r="J26" s="16">
        <v>1.0315656747176053E-2</v>
      </c>
      <c r="L26" s="31">
        <v>22</v>
      </c>
      <c r="M26" s="21" t="s">
        <v>35</v>
      </c>
      <c r="N26" s="22">
        <v>1.0315656747176053E-2</v>
      </c>
      <c r="O26" s="22">
        <f>SUM($N$5:N26)</f>
        <v>0.7718386974910364</v>
      </c>
    </row>
    <row r="27" spans="1:15" x14ac:dyDescent="0.25">
      <c r="A27" s="7" t="s">
        <v>36</v>
      </c>
      <c r="B27" s="14">
        <v>1.0569997761962784E-2</v>
      </c>
      <c r="C27" s="15">
        <v>1.001383008821327E-2</v>
      </c>
      <c r="D27" s="15">
        <v>1.0811362102076252E-2</v>
      </c>
      <c r="E27" s="15">
        <v>1.3166315044874886E-2</v>
      </c>
      <c r="F27" s="15">
        <v>1.2249769625316665E-2</v>
      </c>
      <c r="G27" s="15">
        <v>1.1883887741836548E-2</v>
      </c>
      <c r="H27" s="15">
        <v>1.1116726707479482E-2</v>
      </c>
      <c r="I27" s="15">
        <v>1.2510511643997739E-2</v>
      </c>
      <c r="J27" s="16">
        <v>1.0127207151750802E-2</v>
      </c>
      <c r="L27" s="31">
        <v>23</v>
      </c>
      <c r="M27" s="21" t="s">
        <v>36</v>
      </c>
      <c r="N27" s="22">
        <v>1.0127207151750802E-2</v>
      </c>
      <c r="O27" s="22">
        <f>SUM($N$5:N27)</f>
        <v>0.78196590464278715</v>
      </c>
    </row>
    <row r="28" spans="1:15" x14ac:dyDescent="0.25">
      <c r="A28" s="7" t="s">
        <v>37</v>
      </c>
      <c r="B28" s="14">
        <v>1.0776230466238976E-2</v>
      </c>
      <c r="C28" s="15">
        <v>1.1645419578277191E-2</v>
      </c>
      <c r="D28" s="15">
        <v>1.0992666263514745E-2</v>
      </c>
      <c r="E28" s="15">
        <v>1.0696771643806073E-2</v>
      </c>
      <c r="F28" s="15">
        <v>1.1693111686784234E-2</v>
      </c>
      <c r="G28" s="15">
        <v>1.1013798588137596E-2</v>
      </c>
      <c r="H28" s="15">
        <v>1.1338034236413937E-2</v>
      </c>
      <c r="I28" s="15">
        <v>9.6765341278292165E-3</v>
      </c>
      <c r="J28" s="16">
        <v>9.6586193521613645E-3</v>
      </c>
      <c r="L28" s="31">
        <v>24</v>
      </c>
      <c r="M28" s="21" t="s">
        <v>37</v>
      </c>
      <c r="N28" s="22">
        <v>9.6586193521613645E-3</v>
      </c>
      <c r="O28" s="22">
        <f>SUM($N$5:N28)</f>
        <v>0.79162452399494854</v>
      </c>
    </row>
    <row r="29" spans="1:15" x14ac:dyDescent="0.25">
      <c r="A29" s="7" t="s">
        <v>38</v>
      </c>
      <c r="B29" s="14">
        <v>2.0847889687614102E-2</v>
      </c>
      <c r="C29" s="15">
        <v>1.3877732747241469E-2</v>
      </c>
      <c r="D29" s="15">
        <v>9.8665248956037576E-3</v>
      </c>
      <c r="E29" s="15">
        <v>1.8601685294526386E-2</v>
      </c>
      <c r="F29" s="15">
        <v>2.3410290164183088E-2</v>
      </c>
      <c r="G29" s="15">
        <v>1.6483426681822053E-2</v>
      </c>
      <c r="H29" s="15">
        <v>2.0865683313670943E-2</v>
      </c>
      <c r="I29" s="15">
        <v>2.5527891849007816E-2</v>
      </c>
      <c r="J29" s="16">
        <v>9.0684401158918106E-3</v>
      </c>
      <c r="L29" s="34">
        <v>25</v>
      </c>
      <c r="M29" s="32" t="s">
        <v>38</v>
      </c>
      <c r="N29" s="33">
        <v>9.0684401158918106E-3</v>
      </c>
      <c r="O29" s="33">
        <f>SUM($N$5:N29)</f>
        <v>0.80069296411084034</v>
      </c>
    </row>
    <row r="30" spans="1:15" x14ac:dyDescent="0.25">
      <c r="A30" s="7" t="s">
        <v>39</v>
      </c>
      <c r="B30" s="14">
        <v>6.5896079990629521E-3</v>
      </c>
      <c r="C30" s="15">
        <v>6.1131844302851649E-3</v>
      </c>
      <c r="D30" s="15">
        <v>6.1473137601045285E-3</v>
      </c>
      <c r="E30" s="15">
        <v>7.147326953269713E-3</v>
      </c>
      <c r="F30" s="15">
        <v>8.4366757507820262E-3</v>
      </c>
      <c r="G30" s="15">
        <v>9.3811587796368695E-3</v>
      </c>
      <c r="H30" s="15">
        <v>9.0508592680137584E-3</v>
      </c>
      <c r="I30" s="15">
        <v>7.8488013597587843E-3</v>
      </c>
      <c r="J30" s="16">
        <v>8.1291438145931396E-3</v>
      </c>
      <c r="L30" s="31">
        <v>26</v>
      </c>
      <c r="M30" s="21" t="s">
        <v>39</v>
      </c>
      <c r="N30" s="22">
        <v>8.1291438145931396E-3</v>
      </c>
      <c r="O30" s="22">
        <f>SUM($N$5:N30)</f>
        <v>0.80882210792543352</v>
      </c>
    </row>
    <row r="31" spans="1:15" x14ac:dyDescent="0.25">
      <c r="A31" s="7" t="s">
        <v>40</v>
      </c>
      <c r="B31" s="14">
        <v>1.0369593735173762E-2</v>
      </c>
      <c r="C31" s="15">
        <v>1.2195205054339835E-2</v>
      </c>
      <c r="D31" s="15">
        <v>8.9536358503173024E-3</v>
      </c>
      <c r="E31" s="15">
        <v>7.0472097224324936E-3</v>
      </c>
      <c r="F31" s="15">
        <v>6.9644977280739232E-3</v>
      </c>
      <c r="G31" s="15">
        <v>8.6575094374972232E-3</v>
      </c>
      <c r="H31" s="15">
        <v>7.610432872146241E-3</v>
      </c>
      <c r="I31" s="15">
        <v>6.8161531800351735E-3</v>
      </c>
      <c r="J31" s="16">
        <v>7.7384281143490392E-3</v>
      </c>
      <c r="L31" s="31">
        <v>27</v>
      </c>
      <c r="M31" s="21" t="s">
        <v>40</v>
      </c>
      <c r="N31" s="22">
        <v>7.7384281143490392E-3</v>
      </c>
      <c r="O31" s="22">
        <f>SUM($N$5:N31)</f>
        <v>0.81656053603978251</v>
      </c>
    </row>
    <row r="32" spans="1:15" x14ac:dyDescent="0.25">
      <c r="A32" s="7" t="s">
        <v>41</v>
      </c>
      <c r="B32" s="14">
        <v>1.5615509495804199E-2</v>
      </c>
      <c r="C32" s="15">
        <v>1.740464951237709E-2</v>
      </c>
      <c r="D32" s="15">
        <v>8.6666117733048467E-3</v>
      </c>
      <c r="E32" s="15">
        <v>6.3775600231946832E-3</v>
      </c>
      <c r="F32" s="15">
        <v>7.8085637525542734E-3</v>
      </c>
      <c r="G32" s="15">
        <v>8.9091126014974979E-3</v>
      </c>
      <c r="H32" s="15">
        <v>7.0122801571163062E-3</v>
      </c>
      <c r="I32" s="15">
        <v>6.0176531675538662E-3</v>
      </c>
      <c r="J32" s="16">
        <v>7.6829861840950874E-3</v>
      </c>
      <c r="L32" s="31">
        <v>28</v>
      </c>
      <c r="M32" s="21" t="s">
        <v>41</v>
      </c>
      <c r="N32" s="22">
        <v>7.6829861840950874E-3</v>
      </c>
      <c r="O32" s="22">
        <f>SUM($N$5:N32)</f>
        <v>0.82424352222387764</v>
      </c>
    </row>
    <row r="33" spans="1:15" x14ac:dyDescent="0.25">
      <c r="A33" s="7" t="s">
        <v>42</v>
      </c>
      <c r="B33" s="14">
        <v>8.0361519080213526E-3</v>
      </c>
      <c r="C33" s="15">
        <v>8.2475263600690005E-3</v>
      </c>
      <c r="D33" s="15">
        <v>7.8031290568224077E-3</v>
      </c>
      <c r="E33" s="15">
        <v>7.6275330369727666E-3</v>
      </c>
      <c r="F33" s="15">
        <v>7.5609751538887214E-3</v>
      </c>
      <c r="G33" s="15">
        <v>7.7103288643331075E-3</v>
      </c>
      <c r="H33" s="15">
        <v>7.5031454288092764E-3</v>
      </c>
      <c r="I33" s="15">
        <v>8.0346905023159377E-3</v>
      </c>
      <c r="J33" s="16">
        <v>7.3710252349686095E-3</v>
      </c>
      <c r="L33" s="31">
        <v>29</v>
      </c>
      <c r="M33" s="21" t="s">
        <v>42</v>
      </c>
      <c r="N33" s="22">
        <v>7.3710252349686095E-3</v>
      </c>
      <c r="O33" s="22">
        <f>SUM($N$5:N33)</f>
        <v>0.83161454745884622</v>
      </c>
    </row>
    <row r="34" spans="1:15" x14ac:dyDescent="0.25">
      <c r="A34" s="7" t="s">
        <v>43</v>
      </c>
      <c r="B34" s="14">
        <v>7.4948764544371903E-3</v>
      </c>
      <c r="C34" s="15">
        <v>8.3283430865148233E-3</v>
      </c>
      <c r="D34" s="15">
        <v>9.2971301432707119E-3</v>
      </c>
      <c r="E34" s="15">
        <v>8.116132673094318E-3</v>
      </c>
      <c r="F34" s="15">
        <v>8.5186779103067316E-3</v>
      </c>
      <c r="G34" s="15">
        <v>7.4757501767951685E-3</v>
      </c>
      <c r="H34" s="15">
        <v>6.10171666112856E-3</v>
      </c>
      <c r="I34" s="15">
        <v>6.5755676423684623E-3</v>
      </c>
      <c r="J34" s="16">
        <v>6.9957936464643683E-3</v>
      </c>
      <c r="L34" s="31">
        <v>30</v>
      </c>
      <c r="M34" s="21" t="s">
        <v>43</v>
      </c>
      <c r="N34" s="22">
        <v>6.9957936464643683E-3</v>
      </c>
      <c r="O34" s="22">
        <f>SUM($N$5:N34)</f>
        <v>0.83861034110531063</v>
      </c>
    </row>
    <row r="35" spans="1:15" x14ac:dyDescent="0.25">
      <c r="A35" s="7" t="s">
        <v>44</v>
      </c>
      <c r="B35" s="14">
        <v>8.2143836058060117E-3</v>
      </c>
      <c r="C35" s="15">
        <v>8.3294032618139273E-3</v>
      </c>
      <c r="D35" s="15">
        <v>7.6527264746709045E-3</v>
      </c>
      <c r="E35" s="15">
        <v>7.0930121791549826E-3</v>
      </c>
      <c r="F35" s="15">
        <v>6.2646462085607299E-3</v>
      </c>
      <c r="G35" s="15">
        <v>5.8895272004964045E-3</v>
      </c>
      <c r="H35" s="15">
        <v>6.4289386047000309E-3</v>
      </c>
      <c r="I35" s="15">
        <v>5.3973663614484604E-3</v>
      </c>
      <c r="J35" s="16">
        <v>6.885413074786486E-3</v>
      </c>
      <c r="L35" s="31">
        <v>31</v>
      </c>
      <c r="M35" s="21" t="s">
        <v>44</v>
      </c>
      <c r="N35" s="22">
        <v>6.885413074786486E-3</v>
      </c>
      <c r="O35" s="22">
        <f>SUM($N$5:N35)</f>
        <v>0.84549575418009715</v>
      </c>
    </row>
    <row r="36" spans="1:15" x14ac:dyDescent="0.25">
      <c r="A36" s="7" t="s">
        <v>45</v>
      </c>
      <c r="B36" s="14">
        <v>7.0750935146795795E-3</v>
      </c>
      <c r="C36" s="15">
        <v>7.5478245671212162E-3</v>
      </c>
      <c r="D36" s="15">
        <v>7.612136852881075E-3</v>
      </c>
      <c r="E36" s="15">
        <v>7.7570214447598524E-3</v>
      </c>
      <c r="F36" s="15">
        <v>6.4115653431240354E-3</v>
      </c>
      <c r="G36" s="15">
        <v>6.8322646329758647E-3</v>
      </c>
      <c r="H36" s="15">
        <v>6.4702509517113741E-3</v>
      </c>
      <c r="I36" s="15">
        <v>6.673869605260647E-3</v>
      </c>
      <c r="J36" s="16">
        <v>6.8474601457419529E-3</v>
      </c>
      <c r="L36" s="31">
        <v>32</v>
      </c>
      <c r="M36" s="21" t="s">
        <v>45</v>
      </c>
      <c r="N36" s="22">
        <v>6.8474601457419529E-3</v>
      </c>
      <c r="O36" s="22">
        <f>SUM($N$5:N36)</f>
        <v>0.85234321432583915</v>
      </c>
    </row>
    <row r="37" spans="1:15" x14ac:dyDescent="0.25">
      <c r="A37" s="7" t="s">
        <v>46</v>
      </c>
      <c r="B37" s="14">
        <v>3.2706414170139051E-3</v>
      </c>
      <c r="C37" s="15">
        <v>3.3703285011593264E-3</v>
      </c>
      <c r="D37" s="15">
        <v>3.3831777679426706E-3</v>
      </c>
      <c r="E37" s="15">
        <v>3.5777796847592256E-3</v>
      </c>
      <c r="F37" s="15">
        <v>3.5120058931039201E-3</v>
      </c>
      <c r="G37" s="15">
        <v>3.7620388154581247E-3</v>
      </c>
      <c r="H37" s="15">
        <v>5.4205810266489424E-3</v>
      </c>
      <c r="I37" s="15">
        <v>4.4187091502102226E-3</v>
      </c>
      <c r="J37" s="16">
        <v>6.788523266222108E-3</v>
      </c>
      <c r="L37" s="31">
        <v>33</v>
      </c>
      <c r="M37" s="21" t="s">
        <v>46</v>
      </c>
      <c r="N37" s="22">
        <v>6.788523266222108E-3</v>
      </c>
      <c r="O37" s="22">
        <f>SUM($N$5:N37)</f>
        <v>0.8591317375920613</v>
      </c>
    </row>
    <row r="38" spans="1:15" x14ac:dyDescent="0.25">
      <c r="A38" s="7" t="s">
        <v>47</v>
      </c>
      <c r="B38" s="14">
        <v>6.1727627012261432E-4</v>
      </c>
      <c r="C38" s="15">
        <v>1.1273619471478904E-3</v>
      </c>
      <c r="D38" s="15">
        <v>1.5384750639304346E-3</v>
      </c>
      <c r="E38" s="15">
        <v>4.4260732706247353E-3</v>
      </c>
      <c r="F38" s="15">
        <v>6.7400795377875128E-3</v>
      </c>
      <c r="G38" s="15">
        <v>7.0567531974343872E-3</v>
      </c>
      <c r="H38" s="15">
        <v>1.2732369821165362E-2</v>
      </c>
      <c r="I38" s="15">
        <v>3.7362292965807835E-2</v>
      </c>
      <c r="J38" s="16">
        <v>6.5488270061577498E-3</v>
      </c>
      <c r="L38" s="31">
        <v>34</v>
      </c>
      <c r="M38" s="21" t="s">
        <v>47</v>
      </c>
      <c r="N38" s="22">
        <v>6.5488270061577498E-3</v>
      </c>
      <c r="O38" s="22">
        <f>SUM($N$5:N38)</f>
        <v>0.86568056459821907</v>
      </c>
    </row>
    <row r="39" spans="1:15" x14ac:dyDescent="0.25">
      <c r="A39" s="7" t="s">
        <v>48</v>
      </c>
      <c r="B39" s="14">
        <v>5.731396107987295E-3</v>
      </c>
      <c r="C39" s="15">
        <v>5.6631157805639492E-3</v>
      </c>
      <c r="D39" s="15">
        <v>5.9733457272348424E-3</v>
      </c>
      <c r="E39" s="15">
        <v>7.4736899011362328E-3</v>
      </c>
      <c r="F39" s="15">
        <v>7.9874012203486802E-3</v>
      </c>
      <c r="G39" s="15">
        <v>6.0653236943735986E-3</v>
      </c>
      <c r="H39" s="15">
        <v>5.4229885833407812E-3</v>
      </c>
      <c r="I39" s="15">
        <v>5.5148809808144269E-3</v>
      </c>
      <c r="J39" s="16">
        <v>6.1210832446993522E-3</v>
      </c>
      <c r="L39" s="31">
        <v>35</v>
      </c>
      <c r="M39" s="21" t="s">
        <v>48</v>
      </c>
      <c r="N39" s="22">
        <v>6.1210832446993522E-3</v>
      </c>
      <c r="O39" s="22">
        <f>SUM($N$5:N39)</f>
        <v>0.87180164784291847</v>
      </c>
    </row>
    <row r="40" spans="1:15" x14ac:dyDescent="0.25">
      <c r="A40" s="7" t="s">
        <v>49</v>
      </c>
      <c r="B40" s="14">
        <v>4.9105489215610434E-3</v>
      </c>
      <c r="C40" s="15">
        <v>4.9235627126576441E-3</v>
      </c>
      <c r="D40" s="15">
        <v>6.4425284721637234E-3</v>
      </c>
      <c r="E40" s="15">
        <v>6.8034444580354347E-3</v>
      </c>
      <c r="F40" s="15">
        <v>6.6621584350794469E-3</v>
      </c>
      <c r="G40" s="15">
        <v>6.5698954760192363E-3</v>
      </c>
      <c r="H40" s="15">
        <v>6.2187526700383149E-3</v>
      </c>
      <c r="I40" s="15">
        <v>6.699614139728893E-3</v>
      </c>
      <c r="J40" s="16">
        <v>6.0456278713392894E-3</v>
      </c>
      <c r="L40" s="31">
        <v>36</v>
      </c>
      <c r="M40" s="21" t="s">
        <v>49</v>
      </c>
      <c r="N40" s="22">
        <v>6.0456278713392894E-3</v>
      </c>
      <c r="O40" s="22">
        <f>SUM($N$5:N40)</f>
        <v>0.8778472757142578</v>
      </c>
    </row>
    <row r="41" spans="1:15" x14ac:dyDescent="0.25">
      <c r="A41" s="7" t="s">
        <v>50</v>
      </c>
      <c r="B41" s="14">
        <v>6.7418541237995828E-3</v>
      </c>
      <c r="C41" s="15">
        <v>4.8688389009803202E-3</v>
      </c>
      <c r="D41" s="15">
        <v>5.2196238316088127E-3</v>
      </c>
      <c r="E41" s="15">
        <v>5.6002447785507498E-3</v>
      </c>
      <c r="F41" s="15">
        <v>6.2576508915290589E-3</v>
      </c>
      <c r="G41" s="15">
        <v>6.9290985615751768E-3</v>
      </c>
      <c r="H41" s="15">
        <v>6.6745348882056134E-3</v>
      </c>
      <c r="I41" s="15">
        <v>5.3779439761586353E-3</v>
      </c>
      <c r="J41" s="16">
        <v>6.0003949676801531E-3</v>
      </c>
      <c r="L41" s="31">
        <v>37</v>
      </c>
      <c r="M41" s="21" t="s">
        <v>50</v>
      </c>
      <c r="N41" s="22">
        <v>6.0003949676801531E-3</v>
      </c>
      <c r="O41" s="22">
        <f>SUM($N$5:N41)</f>
        <v>0.88384767068193792</v>
      </c>
    </row>
    <row r="42" spans="1:15" x14ac:dyDescent="0.25">
      <c r="A42" s="7" t="s">
        <v>51</v>
      </c>
      <c r="B42" s="14">
        <v>2.712348390775385E-3</v>
      </c>
      <c r="C42" s="15">
        <v>3.2359303227756644E-3</v>
      </c>
      <c r="D42" s="15">
        <v>3.7278857017396822E-3</v>
      </c>
      <c r="E42" s="15">
        <v>4.7922918652403513E-3</v>
      </c>
      <c r="F42" s="15">
        <v>6.5654307655682292E-3</v>
      </c>
      <c r="G42" s="15">
        <v>8.1814971025183959E-3</v>
      </c>
      <c r="H42" s="15">
        <v>6.8366220315602194E-3</v>
      </c>
      <c r="I42" s="15">
        <v>4.6154803934794313E-3</v>
      </c>
      <c r="J42" s="16">
        <v>5.9221871320896645E-3</v>
      </c>
      <c r="L42" s="31">
        <v>38</v>
      </c>
      <c r="M42" s="21" t="s">
        <v>51</v>
      </c>
      <c r="N42" s="22">
        <v>5.9221871320896645E-3</v>
      </c>
      <c r="O42" s="22">
        <f>SUM($N$5:N42)</f>
        <v>0.88976985781402762</v>
      </c>
    </row>
    <row r="43" spans="1:15" x14ac:dyDescent="0.25">
      <c r="A43" s="7" t="s">
        <v>52</v>
      </c>
      <c r="B43" s="14">
        <v>6.4731175632180187E-3</v>
      </c>
      <c r="C43" s="15">
        <v>8.274660237930942E-3</v>
      </c>
      <c r="D43" s="15">
        <v>8.9636186135036051E-3</v>
      </c>
      <c r="E43" s="15">
        <v>8.7817282248786668E-3</v>
      </c>
      <c r="F43" s="15">
        <v>1.1256461366749109E-2</v>
      </c>
      <c r="G43" s="15">
        <v>8.2943487435715516E-3</v>
      </c>
      <c r="H43" s="15">
        <v>7.4858948095606502E-3</v>
      </c>
      <c r="I43" s="15">
        <v>6.2373083807220489E-3</v>
      </c>
      <c r="J43" s="16">
        <v>5.8205655076938702E-3</v>
      </c>
      <c r="L43" s="31">
        <v>39</v>
      </c>
      <c r="M43" s="21" t="s">
        <v>52</v>
      </c>
      <c r="N43" s="22">
        <v>5.8205655076938702E-3</v>
      </c>
      <c r="O43" s="22">
        <f>SUM($N$5:N43)</f>
        <v>0.89559042332172145</v>
      </c>
    </row>
    <row r="44" spans="1:15" x14ac:dyDescent="0.25">
      <c r="A44" s="7" t="s">
        <v>53</v>
      </c>
      <c r="B44" s="14">
        <v>5.0238184273709852E-3</v>
      </c>
      <c r="C44" s="15">
        <v>4.7321381407436809E-3</v>
      </c>
      <c r="D44" s="15">
        <v>4.7319912994479895E-3</v>
      </c>
      <c r="E44" s="15">
        <v>4.711686112678277E-3</v>
      </c>
      <c r="F44" s="15">
        <v>4.0368584489343454E-3</v>
      </c>
      <c r="G44" s="15">
        <v>4.3704073321656472E-3</v>
      </c>
      <c r="H44" s="15">
        <v>4.3321385034903702E-3</v>
      </c>
      <c r="I44" s="15">
        <v>4.596796320678451E-3</v>
      </c>
      <c r="J44" s="16">
        <v>4.9903328762961781E-3</v>
      </c>
      <c r="L44" s="31">
        <v>40</v>
      </c>
      <c r="M44" s="21" t="s">
        <v>53</v>
      </c>
      <c r="N44" s="22">
        <v>4.9903328762961781E-3</v>
      </c>
      <c r="O44" s="22">
        <f>SUM($N$5:N44)</f>
        <v>0.90058075619801758</v>
      </c>
    </row>
    <row r="45" spans="1:15" x14ac:dyDescent="0.25">
      <c r="A45" s="7" t="s">
        <v>54</v>
      </c>
      <c r="B45" s="14">
        <v>5.6114379500352852E-3</v>
      </c>
      <c r="C45" s="15">
        <v>4.6056831801042867E-3</v>
      </c>
      <c r="D45" s="15">
        <v>4.2280672222697688E-3</v>
      </c>
      <c r="E45" s="15">
        <v>5.2026127222612965E-3</v>
      </c>
      <c r="F45" s="15">
        <v>7.1938029819084391E-3</v>
      </c>
      <c r="G45" s="15">
        <v>5.9774114739748734E-3</v>
      </c>
      <c r="H45" s="15">
        <v>3.5856012062530826E-3</v>
      </c>
      <c r="I45" s="15">
        <v>4.0447741008516665E-3</v>
      </c>
      <c r="J45" s="16">
        <v>4.4619877908987863E-3</v>
      </c>
      <c r="L45" s="31">
        <v>41</v>
      </c>
      <c r="M45" s="21" t="s">
        <v>54</v>
      </c>
      <c r="N45" s="22">
        <v>4.4619877908987863E-3</v>
      </c>
      <c r="O45" s="22">
        <f>SUM($N$5:N45)</f>
        <v>0.90504274398891638</v>
      </c>
    </row>
    <row r="46" spans="1:15" x14ac:dyDescent="0.25">
      <c r="A46" s="7" t="s">
        <v>55</v>
      </c>
      <c r="B46" s="14">
        <v>2.7273639490583389E-3</v>
      </c>
      <c r="C46" s="15">
        <v>3.6811988954895164E-3</v>
      </c>
      <c r="D46" s="15">
        <v>3.4829709600193606E-3</v>
      </c>
      <c r="E46" s="15">
        <v>2.3254543944919133E-3</v>
      </c>
      <c r="F46" s="15">
        <v>3.3372645084046764E-3</v>
      </c>
      <c r="G46" s="15">
        <v>5.0118458289682569E-3</v>
      </c>
      <c r="H46" s="15">
        <v>3.4194586530785663E-3</v>
      </c>
      <c r="I46" s="15">
        <v>2.5846931730321705E-3</v>
      </c>
      <c r="J46" s="16">
        <v>4.3727155699216985E-3</v>
      </c>
      <c r="L46" s="31">
        <v>42</v>
      </c>
      <c r="M46" s="21" t="s">
        <v>55</v>
      </c>
      <c r="N46" s="22">
        <v>4.3727155699216985E-3</v>
      </c>
      <c r="O46" s="22">
        <f>SUM($N$5:N46)</f>
        <v>0.90941545955883807</v>
      </c>
    </row>
    <row r="47" spans="1:15" x14ac:dyDescent="0.25">
      <c r="A47" s="7" t="s">
        <v>56</v>
      </c>
      <c r="B47" s="14">
        <v>2.7382606036732275E-3</v>
      </c>
      <c r="C47" s="15">
        <v>3.2482713159316637E-3</v>
      </c>
      <c r="D47" s="15">
        <v>3.2630803393206929E-3</v>
      </c>
      <c r="E47" s="15">
        <v>3.5569920901208762E-3</v>
      </c>
      <c r="F47" s="15">
        <v>3.0418233329044843E-3</v>
      </c>
      <c r="G47" s="15">
        <v>3.3382206159778471E-3</v>
      </c>
      <c r="H47" s="15">
        <v>4.2939001272287976E-3</v>
      </c>
      <c r="I47" s="15">
        <v>4.3736978267387957E-3</v>
      </c>
      <c r="J47" s="16">
        <v>4.238646349285136E-3</v>
      </c>
      <c r="L47" s="31">
        <v>43</v>
      </c>
      <c r="M47" s="21" t="s">
        <v>56</v>
      </c>
      <c r="N47" s="22">
        <v>4.238646349285136E-3</v>
      </c>
      <c r="O47" s="22">
        <f>SUM($N$5:N47)</f>
        <v>0.91365410590812324</v>
      </c>
    </row>
    <row r="48" spans="1:15" x14ac:dyDescent="0.25">
      <c r="A48" s="7" t="s">
        <v>57</v>
      </c>
      <c r="B48" s="14">
        <v>4.2796970784469346E-3</v>
      </c>
      <c r="C48" s="15">
        <v>3.7528844766833835E-3</v>
      </c>
      <c r="D48" s="15">
        <v>4.1659330213727874E-3</v>
      </c>
      <c r="E48" s="15">
        <v>4.808407693016551E-3</v>
      </c>
      <c r="F48" s="15">
        <v>3.8441990502516028E-3</v>
      </c>
      <c r="G48" s="15">
        <v>3.4543386506745437E-3</v>
      </c>
      <c r="H48" s="15">
        <v>3.6681820342883949E-3</v>
      </c>
      <c r="I48" s="15">
        <v>4.4570500778195205E-3</v>
      </c>
      <c r="J48" s="16">
        <v>3.9350568877596654E-3</v>
      </c>
      <c r="L48" s="31">
        <v>44</v>
      </c>
      <c r="M48" s="21" t="s">
        <v>57</v>
      </c>
      <c r="N48" s="22">
        <v>3.9350568877596654E-3</v>
      </c>
      <c r="O48" s="22">
        <f>SUM($N$5:N48)</f>
        <v>0.91758916279588287</v>
      </c>
    </row>
    <row r="49" spans="1:15" x14ac:dyDescent="0.25">
      <c r="A49" s="7" t="s">
        <v>58</v>
      </c>
      <c r="B49" s="14">
        <v>3.2986590631548522E-3</v>
      </c>
      <c r="C49" s="15">
        <v>4.2784080308585631E-3</v>
      </c>
      <c r="D49" s="15">
        <v>3.8874485508291253E-3</v>
      </c>
      <c r="E49" s="15">
        <v>4.6101462195997072E-3</v>
      </c>
      <c r="F49" s="15">
        <v>3.5103738390174955E-3</v>
      </c>
      <c r="G49" s="15">
        <v>3.7084800179996808E-3</v>
      </c>
      <c r="H49" s="15">
        <v>4.5788979416437952E-3</v>
      </c>
      <c r="I49" s="15">
        <v>3.8443338993300064E-3</v>
      </c>
      <c r="J49" s="16">
        <v>3.9000873409264507E-3</v>
      </c>
      <c r="L49" s="31">
        <v>45</v>
      </c>
      <c r="M49" s="21" t="s">
        <v>58</v>
      </c>
      <c r="N49" s="22">
        <v>3.9000873409264507E-3</v>
      </c>
      <c r="O49" s="22">
        <f>SUM($N$5:N49)</f>
        <v>0.92148925013680938</v>
      </c>
    </row>
    <row r="50" spans="1:15" x14ac:dyDescent="0.25">
      <c r="A50" s="7" t="s">
        <v>59</v>
      </c>
      <c r="B50" s="14">
        <v>6.3393003639613556E-4</v>
      </c>
      <c r="C50" s="15">
        <v>4.4717921362593917E-4</v>
      </c>
      <c r="D50" s="15">
        <v>2.8290302912540547E-4</v>
      </c>
      <c r="E50" s="15">
        <v>2.3785832795959546E-4</v>
      </c>
      <c r="F50" s="15">
        <v>4.0765216620822372E-4</v>
      </c>
      <c r="G50" s="15">
        <v>3.00860190659537E-4</v>
      </c>
      <c r="H50" s="15">
        <v>1.077092903718549E-3</v>
      </c>
      <c r="I50" s="15">
        <v>1.5013728504315509E-3</v>
      </c>
      <c r="J50" s="16">
        <v>3.8943845722608397E-3</v>
      </c>
      <c r="L50" s="31">
        <v>46</v>
      </c>
      <c r="M50" s="21" t="s">
        <v>59</v>
      </c>
      <c r="N50" s="22">
        <v>3.8943845722608397E-3</v>
      </c>
      <c r="O50" s="22">
        <f>SUM($N$5:N50)</f>
        <v>0.92538363470907026</v>
      </c>
    </row>
    <row r="51" spans="1:15" x14ac:dyDescent="0.25">
      <c r="A51" s="7" t="s">
        <v>60</v>
      </c>
      <c r="B51" s="14">
        <v>5.5475845644865057E-3</v>
      </c>
      <c r="C51" s="15">
        <v>4.8138829302043348E-3</v>
      </c>
      <c r="D51" s="15">
        <v>4.6100857843839301E-3</v>
      </c>
      <c r="E51" s="15">
        <v>5.6656059811473558E-3</v>
      </c>
      <c r="F51" s="15">
        <v>9.3649220623508757E-3</v>
      </c>
      <c r="G51" s="15">
        <v>8.5768245762031185E-3</v>
      </c>
      <c r="H51" s="15">
        <v>7.7576404938287241E-3</v>
      </c>
      <c r="I51" s="15">
        <v>4.9125760871505299E-3</v>
      </c>
      <c r="J51" s="16">
        <v>3.8713456216283256E-3</v>
      </c>
      <c r="L51" s="31">
        <v>47</v>
      </c>
      <c r="M51" s="21" t="s">
        <v>60</v>
      </c>
      <c r="N51" s="22">
        <v>3.8713456216283256E-3</v>
      </c>
      <c r="O51" s="22">
        <f>SUM($N$5:N51)</f>
        <v>0.92925498033069853</v>
      </c>
    </row>
    <row r="52" spans="1:15" x14ac:dyDescent="0.25">
      <c r="A52" s="7" t="s">
        <v>61</v>
      </c>
      <c r="B52" s="14">
        <v>3.2366574712162977E-3</v>
      </c>
      <c r="C52" s="15">
        <v>3.6687034123091796E-3</v>
      </c>
      <c r="D52" s="15">
        <v>4.0089560633005299E-3</v>
      </c>
      <c r="E52" s="15">
        <v>4.1774614625095718E-3</v>
      </c>
      <c r="F52" s="15">
        <v>4.1435119284297262E-3</v>
      </c>
      <c r="G52" s="15">
        <v>3.9314424989138549E-3</v>
      </c>
      <c r="H52" s="15">
        <v>3.9273990753165636E-3</v>
      </c>
      <c r="I52" s="15">
        <v>4.1773313041890596E-3</v>
      </c>
      <c r="J52" s="16">
        <v>3.7802030003644465E-3</v>
      </c>
      <c r="L52" s="31">
        <v>48</v>
      </c>
      <c r="M52" s="21" t="s">
        <v>61</v>
      </c>
      <c r="N52" s="22">
        <v>3.7802030003644465E-3</v>
      </c>
      <c r="O52" s="22">
        <f>SUM($N$5:N52)</f>
        <v>0.93303518333106295</v>
      </c>
    </row>
    <row r="53" spans="1:15" x14ac:dyDescent="0.25">
      <c r="A53" s="7" t="s">
        <v>62</v>
      </c>
      <c r="B53" s="14">
        <v>3.9890929129843822E-3</v>
      </c>
      <c r="C53" s="15">
        <v>4.2199340921995846E-3</v>
      </c>
      <c r="D53" s="15">
        <v>4.1538391606080957E-3</v>
      </c>
      <c r="E53" s="15">
        <v>4.4308408882839986E-3</v>
      </c>
      <c r="F53" s="15">
        <v>3.5124277054996438E-3</v>
      </c>
      <c r="G53" s="15">
        <v>2.9107018202927963E-3</v>
      </c>
      <c r="H53" s="15">
        <v>3.5278375023388158E-3</v>
      </c>
      <c r="I53" s="15">
        <v>3.7968884296640496E-3</v>
      </c>
      <c r="J53" s="16">
        <v>3.6043202076511591E-3</v>
      </c>
      <c r="L53" s="31">
        <v>49</v>
      </c>
      <c r="M53" s="21" t="s">
        <v>62</v>
      </c>
      <c r="N53" s="22">
        <v>3.6043202076511591E-3</v>
      </c>
      <c r="O53" s="22">
        <f>SUM($N$5:N53)</f>
        <v>0.93663950353871406</v>
      </c>
    </row>
    <row r="54" spans="1:15" x14ac:dyDescent="0.25">
      <c r="A54" s="7" t="s">
        <v>63</v>
      </c>
      <c r="B54" s="14">
        <v>4.6961107000702221E-3</v>
      </c>
      <c r="C54" s="15">
        <v>2.2120915161910823E-3</v>
      </c>
      <c r="D54" s="15">
        <v>2.5779063982548501E-3</v>
      </c>
      <c r="E54" s="15">
        <v>3.133980948609972E-3</v>
      </c>
      <c r="F54" s="15">
        <v>9.3258246658782067E-3</v>
      </c>
      <c r="G54" s="15">
        <v>4.645726897293305E-3</v>
      </c>
      <c r="H54" s="15">
        <v>4.9170204048001277E-3</v>
      </c>
      <c r="I54" s="15">
        <v>1.8526959591760874E-3</v>
      </c>
      <c r="J54" s="16">
        <v>3.5337559657295831E-3</v>
      </c>
      <c r="L54" s="31">
        <v>50</v>
      </c>
      <c r="M54" s="21" t="s">
        <v>63</v>
      </c>
      <c r="N54" s="22">
        <v>3.5337559657295831E-3</v>
      </c>
      <c r="O54" s="22">
        <f>SUM($N$5:N54)</f>
        <v>0.94017325950444364</v>
      </c>
    </row>
    <row r="55" spans="1:15" x14ac:dyDescent="0.25">
      <c r="A55" s="7" t="s">
        <v>64</v>
      </c>
      <c r="B55" s="14">
        <v>3.9964319530451757E-3</v>
      </c>
      <c r="C55" s="15">
        <v>3.4598090921973967E-3</v>
      </c>
      <c r="D55" s="15">
        <v>3.1200920388211634E-3</v>
      </c>
      <c r="E55" s="15">
        <v>3.0801668984658608E-3</v>
      </c>
      <c r="F55" s="15">
        <v>3.4363606955919433E-3</v>
      </c>
      <c r="G55" s="15">
        <v>3.3226289988826708E-3</v>
      </c>
      <c r="H55" s="15">
        <v>3.6886875554396747E-3</v>
      </c>
      <c r="I55" s="15">
        <v>3.1071168163600031E-3</v>
      </c>
      <c r="J55" s="16">
        <v>3.3031955039619491E-3</v>
      </c>
      <c r="L55" s="31">
        <v>51</v>
      </c>
      <c r="M55" s="21" t="s">
        <v>64</v>
      </c>
      <c r="N55" s="22">
        <v>3.3031955039619491E-3</v>
      </c>
      <c r="O55" s="22">
        <f>SUM($N$5:N55)</f>
        <v>0.9434764550084056</v>
      </c>
    </row>
    <row r="56" spans="1:15" x14ac:dyDescent="0.25">
      <c r="A56" s="7" t="s">
        <v>65</v>
      </c>
      <c r="B56" s="14">
        <v>2.2218458866710218E-3</v>
      </c>
      <c r="C56" s="15">
        <v>2.5409289064378267E-3</v>
      </c>
      <c r="D56" s="15">
        <v>3.4095143364642013E-3</v>
      </c>
      <c r="E56" s="15">
        <v>4.5536741299127478E-3</v>
      </c>
      <c r="F56" s="15">
        <v>3.8995060980934427E-3</v>
      </c>
      <c r="G56" s="15">
        <v>3.2572858417287123E-3</v>
      </c>
      <c r="H56" s="15">
        <v>3.3911194472032789E-3</v>
      </c>
      <c r="I56" s="15">
        <v>2.9250491397401668E-3</v>
      </c>
      <c r="J56" s="16">
        <v>3.2794111460234211E-3</v>
      </c>
      <c r="L56" s="31">
        <v>52</v>
      </c>
      <c r="M56" s="21" t="s">
        <v>65</v>
      </c>
      <c r="N56" s="22">
        <v>3.2794111460234211E-3</v>
      </c>
      <c r="O56" s="22">
        <f>SUM($N$5:N56)</f>
        <v>0.94675586615442897</v>
      </c>
    </row>
    <row r="57" spans="1:15" x14ac:dyDescent="0.25">
      <c r="A57" s="7" t="s">
        <v>66</v>
      </c>
      <c r="B57" s="14">
        <v>1.1757797917601874E-3</v>
      </c>
      <c r="C57" s="15">
        <v>1.0313281066043115E-3</v>
      </c>
      <c r="D57" s="15">
        <v>1.0755895896956893E-3</v>
      </c>
      <c r="E57" s="15">
        <v>9.6608155905850547E-4</v>
      </c>
      <c r="F57" s="15">
        <v>9.7223344423130395E-4</v>
      </c>
      <c r="G57" s="15">
        <v>1.6079324338074111E-3</v>
      </c>
      <c r="H57" s="15">
        <v>2.2986110124402397E-3</v>
      </c>
      <c r="I57" s="15">
        <v>7.627190638007075E-3</v>
      </c>
      <c r="J57" s="16">
        <v>2.9746752926985446E-3</v>
      </c>
      <c r="L57" s="31">
        <v>53</v>
      </c>
      <c r="M57" s="21" t="s">
        <v>66</v>
      </c>
      <c r="N57" s="22">
        <v>2.9746752926985446E-3</v>
      </c>
      <c r="O57" s="22">
        <f>SUM($N$5:N57)</f>
        <v>0.94973054144712754</v>
      </c>
    </row>
    <row r="58" spans="1:15" x14ac:dyDescent="0.25">
      <c r="A58" s="7" t="s">
        <v>67</v>
      </c>
      <c r="B58" s="14">
        <v>2.3490213353596304E-3</v>
      </c>
      <c r="C58" s="15">
        <v>1.921522490355813E-3</v>
      </c>
      <c r="D58" s="15">
        <v>1.6716325585502108E-3</v>
      </c>
      <c r="E58" s="15">
        <v>1.6224598400184256E-3</v>
      </c>
      <c r="F58" s="15">
        <v>1.6092221232900314E-3</v>
      </c>
      <c r="G58" s="15">
        <v>1.7669201313630573E-3</v>
      </c>
      <c r="H58" s="15">
        <v>1.9540334270204728E-3</v>
      </c>
      <c r="I58" s="15">
        <v>1.8709741815035516E-3</v>
      </c>
      <c r="J58" s="16">
        <v>2.7219288426534732E-3</v>
      </c>
      <c r="L58" s="31">
        <v>54</v>
      </c>
      <c r="M58" s="21" t="s">
        <v>67</v>
      </c>
      <c r="N58" s="22">
        <v>2.7219288426534732E-3</v>
      </c>
      <c r="O58" s="22">
        <f>SUM($N$5:N58)</f>
        <v>0.95245247028978097</v>
      </c>
    </row>
    <row r="59" spans="1:15" x14ac:dyDescent="0.25">
      <c r="A59" s="7" t="s">
        <v>68</v>
      </c>
      <c r="B59" s="14">
        <v>3.0251193259124274E-3</v>
      </c>
      <c r="C59" s="15">
        <v>3.0424853833690142E-3</v>
      </c>
      <c r="D59" s="15">
        <v>2.9699959600012378E-3</v>
      </c>
      <c r="E59" s="15">
        <v>2.5304341036937613E-3</v>
      </c>
      <c r="F59" s="15">
        <v>2.0413217220972956E-3</v>
      </c>
      <c r="G59" s="15">
        <v>1.6418091021883697E-3</v>
      </c>
      <c r="H59" s="15">
        <v>1.6390859920599689E-3</v>
      </c>
      <c r="I59" s="15">
        <v>1.4549535573178353E-3</v>
      </c>
      <c r="J59" s="16">
        <v>2.5465784136107059E-3</v>
      </c>
      <c r="L59" s="31">
        <v>55</v>
      </c>
      <c r="M59" s="21" t="s">
        <v>68</v>
      </c>
      <c r="N59" s="22">
        <v>2.5465784136107059E-3</v>
      </c>
      <c r="O59" s="22">
        <f>SUM($N$5:N59)</f>
        <v>0.9549990487033917</v>
      </c>
    </row>
    <row r="60" spans="1:15" x14ac:dyDescent="0.25">
      <c r="A60" s="7" t="s">
        <v>69</v>
      </c>
      <c r="B60" s="14">
        <v>1.488526334858164E-3</v>
      </c>
      <c r="C60" s="15">
        <v>1.6235248511798754E-3</v>
      </c>
      <c r="D60" s="15">
        <v>1.950745928522368E-3</v>
      </c>
      <c r="E60" s="15">
        <v>1.4192091051021816E-3</v>
      </c>
      <c r="F60" s="15">
        <v>1.2301475761865124E-3</v>
      </c>
      <c r="G60" s="15">
        <v>1.6899509299233128E-3</v>
      </c>
      <c r="H60" s="15">
        <v>1.4769454507677627E-3</v>
      </c>
      <c r="I60" s="15">
        <v>1.3734919951824275E-3</v>
      </c>
      <c r="J60" s="16">
        <v>2.2315341578742825E-3</v>
      </c>
      <c r="L60" s="31">
        <v>56</v>
      </c>
      <c r="M60" s="21" t="s">
        <v>69</v>
      </c>
      <c r="N60" s="22">
        <v>2.2315341578742825E-3</v>
      </c>
      <c r="O60" s="22">
        <f>SUM($N$5:N60)</f>
        <v>0.95723058286126594</v>
      </c>
    </row>
    <row r="61" spans="1:15" x14ac:dyDescent="0.25">
      <c r="A61" s="7" t="s">
        <v>70</v>
      </c>
      <c r="B61" s="14">
        <v>1.3573336645618568E-3</v>
      </c>
      <c r="C61" s="15">
        <v>1.1557599204516304E-3</v>
      </c>
      <c r="D61" s="15">
        <v>1.1751560231411215E-3</v>
      </c>
      <c r="E61" s="15">
        <v>1.3961008281382751E-3</v>
      </c>
      <c r="F61" s="15">
        <v>2.1123521303848284E-3</v>
      </c>
      <c r="G61" s="15">
        <v>1.7365488244245899E-3</v>
      </c>
      <c r="H61" s="15">
        <v>1.4455384497054646E-3</v>
      </c>
      <c r="I61" s="15">
        <v>2.0914125511073468E-3</v>
      </c>
      <c r="J61" s="16">
        <v>2.1877853249820606E-3</v>
      </c>
      <c r="L61" s="31">
        <v>57</v>
      </c>
      <c r="M61" s="21" t="s">
        <v>70</v>
      </c>
      <c r="N61" s="22">
        <v>2.1877853249820606E-3</v>
      </c>
      <c r="O61" s="22">
        <f>SUM($N$5:N61)</f>
        <v>0.95941836818624804</v>
      </c>
    </row>
    <row r="62" spans="1:15" x14ac:dyDescent="0.25">
      <c r="A62" s="7" t="s">
        <v>71</v>
      </c>
      <c r="B62" s="14">
        <v>2.0070952231733578E-3</v>
      </c>
      <c r="C62" s="15">
        <v>1.8988325967442936E-3</v>
      </c>
      <c r="D62" s="15">
        <v>1.7030446443560491E-3</v>
      </c>
      <c r="E62" s="15">
        <v>2.826735224609871E-3</v>
      </c>
      <c r="F62" s="15">
        <v>2.7374604312504925E-3</v>
      </c>
      <c r="G62" s="15">
        <v>2.3606911280206564E-3</v>
      </c>
      <c r="H62" s="15">
        <v>2.4474185897951925E-3</v>
      </c>
      <c r="I62" s="15">
        <v>2.5395682181702391E-3</v>
      </c>
      <c r="J62" s="16">
        <v>1.9613028024229747E-3</v>
      </c>
      <c r="L62" s="31">
        <v>58</v>
      </c>
      <c r="M62" s="21" t="s">
        <v>71</v>
      </c>
      <c r="N62" s="22">
        <v>1.9613028024229747E-3</v>
      </c>
      <c r="O62" s="22">
        <f>SUM($N$5:N62)</f>
        <v>0.96137967098867105</v>
      </c>
    </row>
    <row r="63" spans="1:15" x14ac:dyDescent="0.25">
      <c r="A63" s="7" t="s">
        <v>72</v>
      </c>
      <c r="B63" s="14">
        <v>3.3760293151716791E-3</v>
      </c>
      <c r="C63" s="15">
        <v>3.549656212301429E-3</v>
      </c>
      <c r="D63" s="15">
        <v>3.9768796973532507E-3</v>
      </c>
      <c r="E63" s="15">
        <v>3.747054932469328E-3</v>
      </c>
      <c r="F63" s="15">
        <v>3.1936505435090877E-3</v>
      </c>
      <c r="G63" s="15">
        <v>2.4495336477505401E-3</v>
      </c>
      <c r="H63" s="15">
        <v>2.4180745975143415E-3</v>
      </c>
      <c r="I63" s="15">
        <v>2.5960812395588711E-3</v>
      </c>
      <c r="J63" s="16">
        <v>1.7908334241107681E-3</v>
      </c>
      <c r="L63" s="31">
        <v>59</v>
      </c>
      <c r="M63" s="21" t="s">
        <v>72</v>
      </c>
      <c r="N63" s="22">
        <v>1.7908334241107681E-3</v>
      </c>
      <c r="O63" s="22">
        <f>SUM($N$5:N63)</f>
        <v>0.96317050441278185</v>
      </c>
    </row>
    <row r="64" spans="1:15" x14ac:dyDescent="0.25">
      <c r="A64" s="7" t="s">
        <v>73</v>
      </c>
      <c r="B64" s="14">
        <v>9.2490432287145586E-4</v>
      </c>
      <c r="C64" s="15">
        <v>1.0950665240858659E-3</v>
      </c>
      <c r="D64" s="15">
        <v>1.2872197080360675E-3</v>
      </c>
      <c r="E64" s="15">
        <v>1.1266007672102092E-3</v>
      </c>
      <c r="F64" s="15">
        <v>9.1995635098985511E-4</v>
      </c>
      <c r="G64" s="15">
        <v>1.119181113868067E-3</v>
      </c>
      <c r="H64" s="15">
        <v>1.2947779730449118E-3</v>
      </c>
      <c r="I64" s="15">
        <v>1.5893250408724781E-3</v>
      </c>
      <c r="J64" s="16">
        <v>1.7469931306548891E-3</v>
      </c>
      <c r="L64" s="31">
        <v>60</v>
      </c>
      <c r="M64" s="21" t="s">
        <v>73</v>
      </c>
      <c r="N64" s="22">
        <v>1.7469931306548891E-3</v>
      </c>
      <c r="O64" s="22">
        <f>SUM($N$5:N64)</f>
        <v>0.9649174975434367</v>
      </c>
    </row>
    <row r="65" spans="1:15" x14ac:dyDescent="0.25">
      <c r="A65" s="7" t="s">
        <v>74</v>
      </c>
      <c r="B65" s="14">
        <v>7.485122533496543E-4</v>
      </c>
      <c r="C65" s="15">
        <v>4.9141051311270409E-4</v>
      </c>
      <c r="D65" s="15">
        <v>5.0012721361676659E-4</v>
      </c>
      <c r="E65" s="15">
        <v>3.0839671995745412E-4</v>
      </c>
      <c r="F65" s="15">
        <v>4.8346364978823131E-4</v>
      </c>
      <c r="G65" s="15">
        <v>4.3676081755544089E-3</v>
      </c>
      <c r="H65" s="15">
        <v>9.4123953195963952E-5</v>
      </c>
      <c r="I65" s="15">
        <v>2.8142750384298041E-4</v>
      </c>
      <c r="J65" s="16">
        <v>1.74154297364079E-3</v>
      </c>
      <c r="L65" s="31">
        <v>61</v>
      </c>
      <c r="M65" s="21" t="s">
        <v>74</v>
      </c>
      <c r="N65" s="22">
        <v>1.74154297364079E-3</v>
      </c>
      <c r="O65" s="22">
        <f>SUM($N$5:N65)</f>
        <v>0.96665904051707752</v>
      </c>
    </row>
    <row r="66" spans="1:15" x14ac:dyDescent="0.25">
      <c r="A66" s="7" t="s">
        <v>75</v>
      </c>
      <c r="B66" s="14">
        <v>1.2512927138410414E-3</v>
      </c>
      <c r="C66" s="15">
        <v>1.2835528429840572E-3</v>
      </c>
      <c r="D66" s="15">
        <v>1.6619579605310366E-3</v>
      </c>
      <c r="E66" s="15">
        <v>1.5239638230350493E-3</v>
      </c>
      <c r="F66" s="15">
        <v>1.6682655786557749E-3</v>
      </c>
      <c r="G66" s="15">
        <v>1.5727612779237608E-3</v>
      </c>
      <c r="H66" s="15">
        <v>1.7692036399451583E-3</v>
      </c>
      <c r="I66" s="15">
        <v>1.7773790381705745E-3</v>
      </c>
      <c r="J66" s="16">
        <v>1.7036435416428256E-3</v>
      </c>
      <c r="L66" s="31">
        <v>62</v>
      </c>
      <c r="M66" s="21" t="s">
        <v>75</v>
      </c>
      <c r="N66" s="22">
        <v>1.7036435416428256E-3</v>
      </c>
      <c r="O66" s="22">
        <f>SUM($N$5:N66)</f>
        <v>0.96836268405872039</v>
      </c>
    </row>
    <row r="67" spans="1:15" x14ac:dyDescent="0.25">
      <c r="A67" s="7" t="s">
        <v>76</v>
      </c>
      <c r="B67" s="14">
        <v>9.8762880789232503E-4</v>
      </c>
      <c r="C67" s="15">
        <v>1.3138776870341375E-3</v>
      </c>
      <c r="D67" s="15">
        <v>1.4400539581843864E-3</v>
      </c>
      <c r="E67" s="15">
        <v>1.8083501853920459E-3</v>
      </c>
      <c r="F67" s="15">
        <v>2.0644874219352986E-3</v>
      </c>
      <c r="G67" s="15">
        <v>1.7025746576315782E-3</v>
      </c>
      <c r="H67" s="15">
        <v>2.0800190244027027E-3</v>
      </c>
      <c r="I67" s="15">
        <v>1.969348626317413E-3</v>
      </c>
      <c r="J67" s="16">
        <v>1.6582572866579842E-3</v>
      </c>
      <c r="L67" s="31">
        <v>63</v>
      </c>
      <c r="M67" s="21" t="s">
        <v>76</v>
      </c>
      <c r="N67" s="22">
        <v>1.6582572866579842E-3</v>
      </c>
      <c r="O67" s="22">
        <f>SUM($N$5:N67)</f>
        <v>0.97002094134537842</v>
      </c>
    </row>
    <row r="68" spans="1:15" x14ac:dyDescent="0.25">
      <c r="A68" s="7" t="s">
        <v>77</v>
      </c>
      <c r="B68" s="14">
        <v>1.4182086602188828E-3</v>
      </c>
      <c r="C68" s="15">
        <v>1.4133961199772173E-3</v>
      </c>
      <c r="D68" s="15">
        <v>1.8059881055279975E-3</v>
      </c>
      <c r="E68" s="15">
        <v>1.7917425114667353E-3</v>
      </c>
      <c r="F68" s="15">
        <v>1.7238645057790392E-3</v>
      </c>
      <c r="G68" s="15">
        <v>1.5537776877421264E-3</v>
      </c>
      <c r="H68" s="15">
        <v>1.3615116652313541E-3</v>
      </c>
      <c r="I68" s="15">
        <v>1.3654893687534799E-3</v>
      </c>
      <c r="J68" s="16">
        <v>1.4346621114809739E-3</v>
      </c>
      <c r="L68" s="31">
        <v>64</v>
      </c>
      <c r="M68" s="21" t="s">
        <v>77</v>
      </c>
      <c r="N68" s="22">
        <v>1.4346621114809739E-3</v>
      </c>
      <c r="O68" s="22">
        <f>SUM($N$5:N68)</f>
        <v>0.97145560345685944</v>
      </c>
    </row>
    <row r="69" spans="1:15" x14ac:dyDescent="0.25">
      <c r="A69" s="7" t="s">
        <v>78</v>
      </c>
      <c r="B69" s="14">
        <v>8.3682930897083533E-4</v>
      </c>
      <c r="C69" s="15">
        <v>5.7370950203873984E-4</v>
      </c>
      <c r="D69" s="15">
        <v>6.6877790170148178E-4</v>
      </c>
      <c r="E69" s="15">
        <v>7.2379578979803075E-4</v>
      </c>
      <c r="F69" s="15">
        <v>9.3303752027859457E-4</v>
      </c>
      <c r="G69" s="15">
        <v>9.2009045097141444E-4</v>
      </c>
      <c r="H69" s="15">
        <v>1.0650442238853426E-3</v>
      </c>
      <c r="I69" s="15">
        <v>1.0994575425749165E-3</v>
      </c>
      <c r="J69" s="16">
        <v>1.427813722330352E-3</v>
      </c>
      <c r="L69" s="31">
        <v>65</v>
      </c>
      <c r="M69" s="21" t="s">
        <v>78</v>
      </c>
      <c r="N69" s="22">
        <v>1.427813722330352E-3</v>
      </c>
      <c r="O69" s="22">
        <f>SUM($N$5:N69)</f>
        <v>0.9728834171791898</v>
      </c>
    </row>
    <row r="70" spans="1:15" x14ac:dyDescent="0.25">
      <c r="A70" s="7" t="s">
        <v>79</v>
      </c>
      <c r="B70" s="14">
        <v>5.3082959544353304E-4</v>
      </c>
      <c r="C70" s="15">
        <v>1.1078121203203721E-3</v>
      </c>
      <c r="D70" s="15">
        <v>1.3887181025499309E-3</v>
      </c>
      <c r="E70" s="15">
        <v>1.152336463888021E-3</v>
      </c>
      <c r="F70" s="15">
        <v>1.086332752633915E-3</v>
      </c>
      <c r="G70" s="15">
        <v>8.4765596180473623E-4</v>
      </c>
      <c r="H70" s="15">
        <v>8.7281489557440063E-4</v>
      </c>
      <c r="I70" s="15">
        <v>1.4697638993906373E-3</v>
      </c>
      <c r="J70" s="16">
        <v>1.3896890335315195E-3</v>
      </c>
      <c r="L70" s="31">
        <v>66</v>
      </c>
      <c r="M70" s="21" t="s">
        <v>79</v>
      </c>
      <c r="N70" s="22">
        <v>1.3896890335315195E-3</v>
      </c>
      <c r="O70" s="22">
        <f>SUM($N$5:N70)</f>
        <v>0.97427310621272134</v>
      </c>
    </row>
    <row r="71" spans="1:15" x14ac:dyDescent="0.25">
      <c r="A71" s="7" t="s">
        <v>80</v>
      </c>
      <c r="B71" s="14">
        <v>1.616372591459218E-3</v>
      </c>
      <c r="C71" s="15">
        <v>1.5293730144119875E-3</v>
      </c>
      <c r="D71" s="15">
        <v>1.4129720774836952E-3</v>
      </c>
      <c r="E71" s="15">
        <v>1.236414621774656E-3</v>
      </c>
      <c r="F71" s="15">
        <v>1.2420482212141171E-3</v>
      </c>
      <c r="G71" s="15">
        <v>1.6793709570326217E-3</v>
      </c>
      <c r="H71" s="15">
        <v>1.1919586230544912E-3</v>
      </c>
      <c r="I71" s="15">
        <v>1.342039565186508E-3</v>
      </c>
      <c r="J71" s="16">
        <v>1.384938161697394E-3</v>
      </c>
      <c r="L71" s="31">
        <v>67</v>
      </c>
      <c r="M71" s="21" t="s">
        <v>80</v>
      </c>
      <c r="N71" s="22">
        <v>1.384938161697394E-3</v>
      </c>
      <c r="O71" s="22">
        <f>SUM($N$5:N71)</f>
        <v>0.97565804437441872</v>
      </c>
    </row>
    <row r="72" spans="1:15" x14ac:dyDescent="0.25">
      <c r="A72" s="7" t="s">
        <v>81</v>
      </c>
      <c r="B72" s="14">
        <v>1.0080748461168247E-3</v>
      </c>
      <c r="C72" s="15">
        <v>1.0447528632679811E-3</v>
      </c>
      <c r="D72" s="15">
        <v>1.0382223044893136E-3</v>
      </c>
      <c r="E72" s="15">
        <v>8.7390721867991808E-4</v>
      </c>
      <c r="F72" s="15">
        <v>9.1448763599295206E-4</v>
      </c>
      <c r="G72" s="15">
        <v>8.587725847827661E-4</v>
      </c>
      <c r="H72" s="15">
        <v>1.2564378022107028E-3</v>
      </c>
      <c r="I72" s="15">
        <v>8.2631049810168937E-4</v>
      </c>
      <c r="J72" s="16">
        <v>1.3505986178628706E-3</v>
      </c>
      <c r="L72" s="31">
        <v>68</v>
      </c>
      <c r="M72" s="21" t="s">
        <v>81</v>
      </c>
      <c r="N72" s="22">
        <v>1.3505986178628706E-3</v>
      </c>
      <c r="O72" s="22">
        <f>SUM($N$5:N72)</f>
        <v>0.97700864299228163</v>
      </c>
    </row>
    <row r="73" spans="1:15" x14ac:dyDescent="0.25">
      <c r="A73" s="7" t="s">
        <v>82</v>
      </c>
      <c r="B73" s="14">
        <v>6.6096722378479326E-4</v>
      </c>
      <c r="C73" s="15">
        <v>1.1545841971740676E-3</v>
      </c>
      <c r="D73" s="15">
        <v>4.9682227210335456E-4</v>
      </c>
      <c r="E73" s="15">
        <v>7.2168674088880444E-4</v>
      </c>
      <c r="F73" s="15">
        <v>7.1855452354587608E-4</v>
      </c>
      <c r="G73" s="15">
        <v>8.2023186526264738E-4</v>
      </c>
      <c r="H73" s="15">
        <v>9.1189732721658494E-4</v>
      </c>
      <c r="I73" s="15">
        <v>8.1052322399762704E-4</v>
      </c>
      <c r="J73" s="16">
        <v>1.2289987503451903E-3</v>
      </c>
      <c r="L73" s="31">
        <v>69</v>
      </c>
      <c r="M73" s="21" t="s">
        <v>82</v>
      </c>
      <c r="N73" s="22">
        <v>1.2289987503451903E-3</v>
      </c>
      <c r="O73" s="22">
        <f>SUM($N$5:N73)</f>
        <v>0.97823764174262684</v>
      </c>
    </row>
    <row r="74" spans="1:15" x14ac:dyDescent="0.25">
      <c r="A74" s="7" t="s">
        <v>83</v>
      </c>
      <c r="B74" s="14">
        <v>1.6687228761844972E-3</v>
      </c>
      <c r="C74" s="15">
        <v>1.7471959891007696E-3</v>
      </c>
      <c r="D74" s="15">
        <v>1.3601258708007438E-3</v>
      </c>
      <c r="E74" s="15">
        <v>1.3529446348622502E-3</v>
      </c>
      <c r="F74" s="15">
        <v>1.4643276279032505E-3</v>
      </c>
      <c r="G74" s="15">
        <v>1.494818909345918E-3</v>
      </c>
      <c r="H74" s="15">
        <v>1.456009912678125E-3</v>
      </c>
      <c r="I74" s="15">
        <v>1.2243373702057483E-3</v>
      </c>
      <c r="J74" s="16">
        <v>1.1614294727248925E-3</v>
      </c>
      <c r="L74" s="31">
        <v>70</v>
      </c>
      <c r="M74" s="21" t="s">
        <v>83</v>
      </c>
      <c r="N74" s="22">
        <v>1.1614294727248925E-3</v>
      </c>
      <c r="O74" s="22">
        <f>SUM($N$5:N74)</f>
        <v>0.97939907121535175</v>
      </c>
    </row>
    <row r="75" spans="1:15" x14ac:dyDescent="0.25">
      <c r="A75" s="7" t="s">
        <v>84</v>
      </c>
      <c r="B75" s="14">
        <v>1.401870142455283E-5</v>
      </c>
      <c r="C75" s="15">
        <v>6.3787059202663257E-5</v>
      </c>
      <c r="D75" s="15">
        <v>6.0293696958586615E-5</v>
      </c>
      <c r="E75" s="15">
        <v>9.1314106676730519E-5</v>
      </c>
      <c r="F75" s="15">
        <v>1.840094064595388E-4</v>
      </c>
      <c r="G75" s="15">
        <v>1.261835809256489E-4</v>
      </c>
      <c r="H75" s="15">
        <v>3.9565290289625719E-4</v>
      </c>
      <c r="I75" s="15">
        <v>1.2317350725657249E-4</v>
      </c>
      <c r="J75" s="16">
        <v>1.1410360067283679E-3</v>
      </c>
      <c r="L75" s="31">
        <v>71</v>
      </c>
      <c r="M75" s="21" t="s">
        <v>84</v>
      </c>
      <c r="N75" s="22">
        <v>1.1410360067283679E-3</v>
      </c>
      <c r="O75" s="22">
        <f>SUM($N$5:N75)</f>
        <v>0.98054010722208007</v>
      </c>
    </row>
    <row r="76" spans="1:15" x14ac:dyDescent="0.25">
      <c r="A76" s="7" t="s">
        <v>85</v>
      </c>
      <c r="B76" s="14">
        <v>1.2059216271730203E-3</v>
      </c>
      <c r="C76" s="15">
        <v>9.0498181338557787E-4</v>
      </c>
      <c r="D76" s="15">
        <v>7.4000244605013034E-4</v>
      </c>
      <c r="E76" s="15">
        <v>1.0941157549533237E-3</v>
      </c>
      <c r="F76" s="15">
        <v>9.6300676882423895E-4</v>
      </c>
      <c r="G76" s="15">
        <v>1.012148125440265E-3</v>
      </c>
      <c r="H76" s="15">
        <v>9.0381506539471306E-4</v>
      </c>
      <c r="I76" s="15">
        <v>6.8607342266573698E-4</v>
      </c>
      <c r="J76" s="16">
        <v>1.0279953490617709E-3</v>
      </c>
      <c r="L76" s="31">
        <v>72</v>
      </c>
      <c r="M76" s="21" t="s">
        <v>85</v>
      </c>
      <c r="N76" s="22">
        <v>1.0279953490617709E-3</v>
      </c>
      <c r="O76" s="22">
        <f>SUM($N$5:N76)</f>
        <v>0.9815681025711418</v>
      </c>
    </row>
    <row r="77" spans="1:15" x14ac:dyDescent="0.25">
      <c r="A77" s="7" t="s">
        <v>86</v>
      </c>
      <c r="B77" s="14">
        <v>3.4595602823618186E-4</v>
      </c>
      <c r="C77" s="15">
        <v>2.8963992755132514E-4</v>
      </c>
      <c r="D77" s="15">
        <v>3.0066649231841216E-4</v>
      </c>
      <c r="E77" s="15">
        <v>2.9787445388415015E-4</v>
      </c>
      <c r="F77" s="15">
        <v>3.2188965011185341E-4</v>
      </c>
      <c r="G77" s="15">
        <v>4.7224176331969525E-4</v>
      </c>
      <c r="H77" s="15">
        <v>3.4625003145481769E-4</v>
      </c>
      <c r="I77" s="15">
        <v>1.31470531189433E-3</v>
      </c>
      <c r="J77" s="16">
        <v>9.7982652583702826E-4</v>
      </c>
      <c r="L77" s="31">
        <v>73</v>
      </c>
      <c r="M77" s="21" t="s">
        <v>86</v>
      </c>
      <c r="N77" s="22">
        <v>9.7982652583702826E-4</v>
      </c>
      <c r="O77" s="22">
        <f>SUM($N$5:N77)</f>
        <v>0.98254792909697886</v>
      </c>
    </row>
    <row r="78" spans="1:15" x14ac:dyDescent="0.25">
      <c r="A78" s="7" t="s">
        <v>87</v>
      </c>
      <c r="B78" s="14">
        <v>4.2180651282685731E-4</v>
      </c>
      <c r="C78" s="15">
        <v>1.9667397562552776E-4</v>
      </c>
      <c r="D78" s="15">
        <v>7.7199583725052676E-4</v>
      </c>
      <c r="E78" s="15">
        <v>1.1433730295166522E-3</v>
      </c>
      <c r="F78" s="15">
        <v>1.6195335937926774E-3</v>
      </c>
      <c r="G78" s="15">
        <v>2.1484647809848758E-3</v>
      </c>
      <c r="H78" s="15">
        <v>1.4408264810559538E-3</v>
      </c>
      <c r="I78" s="15">
        <v>1.0263194706830073E-3</v>
      </c>
      <c r="J78" s="16">
        <v>9.6758148909290443E-4</v>
      </c>
      <c r="L78" s="31">
        <v>74</v>
      </c>
      <c r="M78" s="21" t="s">
        <v>87</v>
      </c>
      <c r="N78" s="22">
        <v>9.6758148909290443E-4</v>
      </c>
      <c r="O78" s="22">
        <f>SUM($N$5:N78)</f>
        <v>0.98351551058607178</v>
      </c>
    </row>
    <row r="79" spans="1:15" x14ac:dyDescent="0.25">
      <c r="A79" s="7" t="s">
        <v>88</v>
      </c>
      <c r="B79" s="14">
        <v>7.4356570732242628E-4</v>
      </c>
      <c r="C79" s="15">
        <v>5.8954958932543554E-4</v>
      </c>
      <c r="D79" s="15">
        <v>1.0274258691673631E-3</v>
      </c>
      <c r="E79" s="15">
        <v>5.0172404855616934E-4</v>
      </c>
      <c r="F79" s="15">
        <v>7.7215276472947074E-4</v>
      </c>
      <c r="G79" s="15">
        <v>7.2968151615761365E-4</v>
      </c>
      <c r="H79" s="15">
        <v>7.8477829775647743E-4</v>
      </c>
      <c r="I79" s="15">
        <v>8.017851686859187E-4</v>
      </c>
      <c r="J79" s="16">
        <v>9.3292163117646078E-4</v>
      </c>
      <c r="L79" s="31">
        <v>75</v>
      </c>
      <c r="M79" s="21" t="s">
        <v>88</v>
      </c>
      <c r="N79" s="22">
        <v>9.3292163117646078E-4</v>
      </c>
      <c r="O79" s="22">
        <f>SUM($N$5:N79)</f>
        <v>0.9844484322172482</v>
      </c>
    </row>
    <row r="80" spans="1:15" x14ac:dyDescent="0.25">
      <c r="A80" s="7" t="s">
        <v>89</v>
      </c>
      <c r="B80" s="14">
        <v>6.5404314360770037E-4</v>
      </c>
      <c r="C80" s="15">
        <v>6.8355812892082293E-4</v>
      </c>
      <c r="D80" s="15">
        <v>5.7664391306841336E-4</v>
      </c>
      <c r="E80" s="15">
        <v>9.8129499460887504E-4</v>
      </c>
      <c r="F80" s="15">
        <v>5.8142708932617626E-4</v>
      </c>
      <c r="G80" s="15">
        <v>7.2105468257494117E-4</v>
      </c>
      <c r="H80" s="15">
        <v>7.9235064540536776E-4</v>
      </c>
      <c r="I80" s="15">
        <v>7.0828005490596209E-4</v>
      </c>
      <c r="J80" s="16">
        <v>8.5992576494022096E-4</v>
      </c>
      <c r="L80" s="31">
        <v>76</v>
      </c>
      <c r="M80" s="21" t="s">
        <v>89</v>
      </c>
      <c r="N80" s="22">
        <v>8.5992576494022096E-4</v>
      </c>
      <c r="O80" s="22">
        <f>SUM($N$5:N80)</f>
        <v>0.98530835798218841</v>
      </c>
    </row>
    <row r="81" spans="1:15" x14ac:dyDescent="0.25">
      <c r="A81" s="7" t="s">
        <v>90</v>
      </c>
      <c r="B81" s="14">
        <v>5.42009791217971E-4</v>
      </c>
      <c r="C81" s="15">
        <v>7.3941987655307324E-4</v>
      </c>
      <c r="D81" s="15">
        <v>1.2118175759418151E-3</v>
      </c>
      <c r="E81" s="15">
        <v>1.3771938775762572E-3</v>
      </c>
      <c r="F81" s="15">
        <v>1.1210776809195556E-3</v>
      </c>
      <c r="G81" s="15">
        <v>1.0350951815968981E-3</v>
      </c>
      <c r="H81" s="15">
        <v>9.203038607554846E-4</v>
      </c>
      <c r="I81" s="15">
        <v>9.2507340975427912E-4</v>
      </c>
      <c r="J81" s="16">
        <v>8.4609438608996353E-4</v>
      </c>
      <c r="L81" s="31">
        <v>77</v>
      </c>
      <c r="M81" s="21" t="s">
        <v>90</v>
      </c>
      <c r="N81" s="22">
        <v>8.4609438608996353E-4</v>
      </c>
      <c r="O81" s="22">
        <f>SUM($N$5:N81)</f>
        <v>0.98615445236827837</v>
      </c>
    </row>
    <row r="82" spans="1:15" x14ac:dyDescent="0.25">
      <c r="A82" s="7" t="s">
        <v>91</v>
      </c>
      <c r="B82" s="14">
        <v>1.0237937823172325E-3</v>
      </c>
      <c r="C82" s="15">
        <v>1.2444436409623522E-3</v>
      </c>
      <c r="D82" s="15">
        <v>1.3203020462390091E-3</v>
      </c>
      <c r="E82" s="15">
        <v>1.155129466101234E-3</v>
      </c>
      <c r="F82" s="15">
        <v>1.2036295039747939E-3</v>
      </c>
      <c r="G82" s="15">
        <v>9.7412605490296571E-4</v>
      </c>
      <c r="H82" s="15">
        <v>9.3011999620782292E-4</v>
      </c>
      <c r="I82" s="15">
        <v>7.5768864988431451E-4</v>
      </c>
      <c r="J82" s="16">
        <v>8.4342233029175383E-4</v>
      </c>
      <c r="L82" s="31">
        <v>78</v>
      </c>
      <c r="M82" s="21" t="s">
        <v>91</v>
      </c>
      <c r="N82" s="22">
        <v>8.4342233029175383E-4</v>
      </c>
      <c r="O82" s="22">
        <f>SUM($N$5:N82)</f>
        <v>0.98699787469857014</v>
      </c>
    </row>
    <row r="83" spans="1:15" x14ac:dyDescent="0.25">
      <c r="A83" s="7" t="s">
        <v>92</v>
      </c>
      <c r="B83" s="14">
        <v>3.2553804737444258E-4</v>
      </c>
      <c r="C83" s="15">
        <v>3.3161310601172579E-4</v>
      </c>
      <c r="D83" s="15">
        <v>3.8779499950289262E-4</v>
      </c>
      <c r="E83" s="15">
        <v>3.9947885583510167E-4</v>
      </c>
      <c r="F83" s="15">
        <v>4.2446796684520637E-4</v>
      </c>
      <c r="G83" s="15">
        <v>5.1544922916958041E-4</v>
      </c>
      <c r="H83" s="15">
        <v>5.114681090642115E-4</v>
      </c>
      <c r="I83" s="15">
        <v>5.955486774936507E-4</v>
      </c>
      <c r="J83" s="16">
        <v>7.4849456406356511E-4</v>
      </c>
      <c r="L83" s="31">
        <v>79</v>
      </c>
      <c r="M83" s="21" t="s">
        <v>92</v>
      </c>
      <c r="N83" s="22">
        <v>7.4849456406356511E-4</v>
      </c>
      <c r="O83" s="22">
        <f>SUM($N$5:N83)</f>
        <v>0.98774636926263371</v>
      </c>
    </row>
    <row r="84" spans="1:15" x14ac:dyDescent="0.25">
      <c r="A84" s="7" t="s">
        <v>93</v>
      </c>
      <c r="B84" s="14">
        <v>4.073234271590331E-4</v>
      </c>
      <c r="C84" s="15">
        <v>5.7268721360737951E-4</v>
      </c>
      <c r="D84" s="15">
        <v>4.0628937542110089E-4</v>
      </c>
      <c r="E84" s="15">
        <v>5.3358769244130121E-4</v>
      </c>
      <c r="F84" s="15">
        <v>4.790350867170643E-4</v>
      </c>
      <c r="G84" s="15">
        <v>4.4963039899345927E-4</v>
      </c>
      <c r="H84" s="15">
        <v>5.5963053386444233E-4</v>
      </c>
      <c r="I84" s="15">
        <v>1.1246233195355705E-3</v>
      </c>
      <c r="J84" s="16">
        <v>7.2526917807986049E-4</v>
      </c>
      <c r="L84" s="31">
        <v>80</v>
      </c>
      <c r="M84" s="21" t="s">
        <v>93</v>
      </c>
      <c r="N84" s="22">
        <v>7.2526917807986049E-4</v>
      </c>
      <c r="O84" s="22">
        <f>SUM($N$5:N84)</f>
        <v>0.98847163844071362</v>
      </c>
    </row>
    <row r="85" spans="1:15" x14ac:dyDescent="0.25">
      <c r="A85" s="7" t="s">
        <v>94</v>
      </c>
      <c r="B85" s="14">
        <v>1.693678677307262E-3</v>
      </c>
      <c r="C85" s="15">
        <v>9.5424937060069174E-4</v>
      </c>
      <c r="D85" s="15">
        <v>1.0433425462154674E-3</v>
      </c>
      <c r="E85" s="15">
        <v>7.9271674163441897E-4</v>
      </c>
      <c r="F85" s="15">
        <v>9.3848480387295232E-4</v>
      </c>
      <c r="G85" s="15">
        <v>1.1455436211198656E-3</v>
      </c>
      <c r="H85" s="15">
        <v>9.416536084346117E-4</v>
      </c>
      <c r="I85" s="15">
        <v>6.7894710727087735E-4</v>
      </c>
      <c r="J85" s="16">
        <v>7.2110706660999022E-4</v>
      </c>
      <c r="L85" s="31">
        <v>81</v>
      </c>
      <c r="M85" s="21" t="s">
        <v>94</v>
      </c>
      <c r="N85" s="22">
        <v>7.2110706660999022E-4</v>
      </c>
      <c r="O85" s="22">
        <f>SUM($N$5:N85)</f>
        <v>0.98919274550732361</v>
      </c>
    </row>
    <row r="86" spans="1:15" x14ac:dyDescent="0.25">
      <c r="A86" s="7" t="s">
        <v>95</v>
      </c>
      <c r="B86" s="14">
        <v>7.3993541123979151E-4</v>
      </c>
      <c r="C86" s="15">
        <v>5.2595980065231539E-4</v>
      </c>
      <c r="D86" s="15">
        <v>6.3934494968759205E-4</v>
      </c>
      <c r="E86" s="15">
        <v>6.4097365818492581E-4</v>
      </c>
      <c r="F86" s="15">
        <v>6.3145028267989629E-4</v>
      </c>
      <c r="G86" s="15">
        <v>5.5178266545327528E-4</v>
      </c>
      <c r="H86" s="15">
        <v>6.5420955805246437E-4</v>
      </c>
      <c r="I86" s="15">
        <v>5.9212311746099705E-4</v>
      </c>
      <c r="J86" s="16">
        <v>5.9359201786661974E-4</v>
      </c>
      <c r="L86" s="31">
        <v>82</v>
      </c>
      <c r="M86" s="21" t="s">
        <v>95</v>
      </c>
      <c r="N86" s="22">
        <v>5.9359201786661974E-4</v>
      </c>
      <c r="O86" s="22">
        <f>SUM($N$5:N86)</f>
        <v>0.98978633752519019</v>
      </c>
    </row>
    <row r="87" spans="1:15" x14ac:dyDescent="0.25">
      <c r="A87" s="7" t="s">
        <v>96</v>
      </c>
      <c r="B87" s="14">
        <v>6.5354270040067356E-4</v>
      </c>
      <c r="C87" s="15">
        <v>7.7814610067532654E-4</v>
      </c>
      <c r="D87" s="15">
        <v>1.0484294576060607E-3</v>
      </c>
      <c r="E87" s="15">
        <v>9.7577658527244707E-4</v>
      </c>
      <c r="F87" s="15">
        <v>9.8268947616288768E-4</v>
      </c>
      <c r="G87" s="15">
        <v>9.4613523721429418E-4</v>
      </c>
      <c r="H87" s="15">
        <v>8.1292444004149751E-4</v>
      </c>
      <c r="I87" s="15">
        <v>7.1017638351057418E-4</v>
      </c>
      <c r="J87" s="16">
        <v>5.6068735803876685E-4</v>
      </c>
      <c r="L87" s="31">
        <v>83</v>
      </c>
      <c r="M87" s="21" t="s">
        <v>96</v>
      </c>
      <c r="N87" s="22">
        <v>5.6068735803876685E-4</v>
      </c>
      <c r="O87" s="22">
        <f>SUM($N$5:N87)</f>
        <v>0.9903470248832289</v>
      </c>
    </row>
    <row r="88" spans="1:15" x14ac:dyDescent="0.25">
      <c r="A88" s="7" t="s">
        <v>97</v>
      </c>
      <c r="B88" s="14">
        <v>7.9564515683242879E-6</v>
      </c>
      <c r="C88" s="15">
        <v>1.5161285219917728E-5</v>
      </c>
      <c r="D88" s="15">
        <v>5.0073726642574561E-6</v>
      </c>
      <c r="E88" s="15">
        <v>9.4849893217235717E-5</v>
      </c>
      <c r="F88" s="15">
        <v>3.0857535357857436E-4</v>
      </c>
      <c r="G88" s="15">
        <v>3.9895115529270652E-4</v>
      </c>
      <c r="H88" s="15">
        <v>5.331955786929528E-4</v>
      </c>
      <c r="I88" s="15">
        <v>7.6150096845825242E-4</v>
      </c>
      <c r="J88" s="16">
        <v>5.4920486662906861E-4</v>
      </c>
      <c r="L88" s="31">
        <v>84</v>
      </c>
      <c r="M88" s="21" t="s">
        <v>97</v>
      </c>
      <c r="N88" s="22">
        <v>5.4920486662906861E-4</v>
      </c>
      <c r="O88" s="22">
        <f>SUM($N$5:N88)</f>
        <v>0.99089622974985792</v>
      </c>
    </row>
    <row r="89" spans="1:15" x14ac:dyDescent="0.25">
      <c r="A89" s="7" t="s">
        <v>98</v>
      </c>
      <c r="B89" s="14">
        <v>5.4455576493022686E-4</v>
      </c>
      <c r="C89" s="15">
        <v>6.2890359665620176E-4</v>
      </c>
      <c r="D89" s="15">
        <v>1.0794905684247279E-3</v>
      </c>
      <c r="E89" s="15">
        <v>6.9672298439220565E-4</v>
      </c>
      <c r="F89" s="15">
        <v>5.4087414203425328E-4</v>
      </c>
      <c r="G89" s="15">
        <v>7.4331739392943395E-4</v>
      </c>
      <c r="H89" s="15">
        <v>5.4464486762743479E-4</v>
      </c>
      <c r="I89" s="15">
        <v>6.3660651780130147E-4</v>
      </c>
      <c r="J89" s="16">
        <v>5.136564256563779E-4</v>
      </c>
      <c r="L89" s="31">
        <v>85</v>
      </c>
      <c r="M89" s="21" t="s">
        <v>98</v>
      </c>
      <c r="N89" s="22">
        <v>5.136564256563779E-4</v>
      </c>
      <c r="O89" s="22">
        <f>SUM($N$5:N89)</f>
        <v>0.99140988617551429</v>
      </c>
    </row>
    <row r="90" spans="1:15" x14ac:dyDescent="0.25">
      <c r="A90" s="7" t="s">
        <v>99</v>
      </c>
      <c r="B90" s="14">
        <v>3.5534439064857881E-4</v>
      </c>
      <c r="C90" s="15">
        <v>4.3470246085294497E-4</v>
      </c>
      <c r="D90" s="15">
        <v>4.3995612735326511E-4</v>
      </c>
      <c r="E90" s="15">
        <v>4.4141311466135879E-4</v>
      </c>
      <c r="F90" s="15">
        <v>3.8622918792975778E-4</v>
      </c>
      <c r="G90" s="15">
        <v>3.8682587777922868E-4</v>
      </c>
      <c r="H90" s="15">
        <v>2.969652135734249E-4</v>
      </c>
      <c r="I90" s="15">
        <v>3.6481125592856977E-4</v>
      </c>
      <c r="J90" s="16">
        <v>4.6840753887808642E-4</v>
      </c>
      <c r="L90" s="31">
        <v>86</v>
      </c>
      <c r="M90" s="21" t="s">
        <v>99</v>
      </c>
      <c r="N90" s="22">
        <v>4.6840753887808642E-4</v>
      </c>
      <c r="O90" s="22">
        <f>SUM($N$5:N90)</f>
        <v>0.9918782937143924</v>
      </c>
    </row>
    <row r="91" spans="1:15" x14ac:dyDescent="0.25">
      <c r="A91" s="7" t="s">
        <v>100</v>
      </c>
      <c r="B91" s="14">
        <v>6.7648535315620784E-4</v>
      </c>
      <c r="C91" s="15">
        <v>6.0616410967234994E-4</v>
      </c>
      <c r="D91" s="15">
        <v>7.8065264759733205E-4</v>
      </c>
      <c r="E91" s="15">
        <v>9.0387166161613015E-4</v>
      </c>
      <c r="F91" s="15">
        <v>5.1482146973653173E-4</v>
      </c>
      <c r="G91" s="15">
        <v>3.3593906979255075E-4</v>
      </c>
      <c r="H91" s="15">
        <v>4.8621846259943414E-4</v>
      </c>
      <c r="I91" s="15">
        <v>1.3396907791986517E-3</v>
      </c>
      <c r="J91" s="16">
        <v>4.5359249081779841E-4</v>
      </c>
      <c r="L91" s="31">
        <v>87</v>
      </c>
      <c r="M91" s="21" t="s">
        <v>100</v>
      </c>
      <c r="N91" s="22">
        <v>4.5359249081779841E-4</v>
      </c>
      <c r="O91" s="22">
        <f>SUM($N$5:N91)</f>
        <v>0.99233188620521018</v>
      </c>
    </row>
    <row r="92" spans="1:15" x14ac:dyDescent="0.25">
      <c r="A92" s="7" t="s">
        <v>101</v>
      </c>
      <c r="B92" s="14">
        <v>3.4217214512227928E-4</v>
      </c>
      <c r="C92" s="15">
        <v>6.3380327451587374E-4</v>
      </c>
      <c r="D92" s="15">
        <v>7.2638183121786885E-4</v>
      </c>
      <c r="E92" s="15">
        <v>5.3538569117089502E-4</v>
      </c>
      <c r="F92" s="15">
        <v>4.9090414179029155E-4</v>
      </c>
      <c r="G92" s="15">
        <v>4.4640495667301058E-4</v>
      </c>
      <c r="H92" s="15">
        <v>2.3277414177247876E-4</v>
      </c>
      <c r="I92" s="15">
        <v>4.2912911934583204E-4</v>
      </c>
      <c r="J92" s="16">
        <v>4.1389732754106256E-4</v>
      </c>
      <c r="L92" s="31">
        <v>88</v>
      </c>
      <c r="M92" s="21" t="s">
        <v>101</v>
      </c>
      <c r="N92" s="22">
        <v>4.1389732754106256E-4</v>
      </c>
      <c r="O92" s="22">
        <f>SUM($N$5:N92)</f>
        <v>0.99274578353275122</v>
      </c>
    </row>
    <row r="93" spans="1:15" x14ac:dyDescent="0.25">
      <c r="A93" s="7" t="s">
        <v>102</v>
      </c>
      <c r="B93" s="14">
        <v>4.7365248965234331E-5</v>
      </c>
      <c r="C93" s="15">
        <v>6.8766639928862205E-5</v>
      </c>
      <c r="D93" s="15">
        <v>1.0582940010881151E-4</v>
      </c>
      <c r="E93" s="15">
        <v>1.1555592070666838E-4</v>
      </c>
      <c r="F93" s="15">
        <v>9.2624615764405895E-5</v>
      </c>
      <c r="G93" s="15">
        <v>1.0877004526320999E-4</v>
      </c>
      <c r="H93" s="15">
        <v>1.6797565416908078E-4</v>
      </c>
      <c r="I93" s="15">
        <v>3.2221614836170178E-4</v>
      </c>
      <c r="J93" s="16">
        <v>4.127180497006149E-4</v>
      </c>
      <c r="L93" s="31">
        <v>89</v>
      </c>
      <c r="M93" s="21" t="s">
        <v>102</v>
      </c>
      <c r="N93" s="22">
        <v>4.127180497006149E-4</v>
      </c>
      <c r="O93" s="22">
        <f>SUM($N$5:N93)</f>
        <v>0.99315850158245189</v>
      </c>
    </row>
    <row r="94" spans="1:15" x14ac:dyDescent="0.25">
      <c r="A94" s="7" t="s">
        <v>103</v>
      </c>
      <c r="B94" s="14">
        <v>2.9880359425246412E-4</v>
      </c>
      <c r="C94" s="15">
        <v>1.7316712328405788E-4</v>
      </c>
      <c r="D94" s="15">
        <v>1.2888094105618239E-4</v>
      </c>
      <c r="E94" s="15">
        <v>1.9982815914694298E-4</v>
      </c>
      <c r="F94" s="15">
        <v>2.6864113959145658E-4</v>
      </c>
      <c r="G94" s="15">
        <v>1.6742714400968235E-4</v>
      </c>
      <c r="H94" s="15">
        <v>3.4463268532154473E-4</v>
      </c>
      <c r="I94" s="15">
        <v>4.8802399024991264E-4</v>
      </c>
      <c r="J94" s="16">
        <v>3.9219964727073693E-4</v>
      </c>
      <c r="L94" s="31">
        <v>90</v>
      </c>
      <c r="M94" s="21" t="s">
        <v>103</v>
      </c>
      <c r="N94" s="22">
        <v>3.9219964727073693E-4</v>
      </c>
      <c r="O94" s="22">
        <f>SUM($N$5:N94)</f>
        <v>0.99355070122972267</v>
      </c>
    </row>
    <row r="95" spans="1:15" x14ac:dyDescent="0.25">
      <c r="A95" s="7" t="s">
        <v>104</v>
      </c>
      <c r="B95" s="14">
        <v>6.3162870387040767E-4</v>
      </c>
      <c r="C95" s="15">
        <v>6.3762381572445156E-4</v>
      </c>
      <c r="D95" s="15">
        <v>9.390707307346197E-4</v>
      </c>
      <c r="E95" s="15">
        <v>7.2253467423295131E-4</v>
      </c>
      <c r="F95" s="15">
        <v>6.0761815670714605E-4</v>
      </c>
      <c r="G95" s="15">
        <v>6.1988019492768126E-4</v>
      </c>
      <c r="H95" s="15">
        <v>7.4173663628686608E-4</v>
      </c>
      <c r="I95" s="15">
        <v>5.8755447410996592E-4</v>
      </c>
      <c r="J95" s="16">
        <v>3.8883553272474976E-4</v>
      </c>
      <c r="L95" s="31">
        <v>91</v>
      </c>
      <c r="M95" s="21" t="s">
        <v>104</v>
      </c>
      <c r="N95" s="22">
        <v>3.8883553272474976E-4</v>
      </c>
      <c r="O95" s="22">
        <f>SUM($N$5:N95)</f>
        <v>0.9939395367624474</v>
      </c>
    </row>
    <row r="96" spans="1:15" x14ac:dyDescent="0.25">
      <c r="A96" s="7" t="s">
        <v>105</v>
      </c>
      <c r="B96" s="14">
        <v>1.2651907969774771E-4</v>
      </c>
      <c r="C96" s="15">
        <v>7.8115104094921397E-5</v>
      </c>
      <c r="D96" s="15">
        <v>1.3897587112034597E-4</v>
      </c>
      <c r="E96" s="15">
        <v>2.810493005341399E-4</v>
      </c>
      <c r="F96" s="15">
        <v>3.876452314078428E-4</v>
      </c>
      <c r="G96" s="15">
        <v>3.761536497686446E-4</v>
      </c>
      <c r="H96" s="15">
        <v>3.9109902675181214E-4</v>
      </c>
      <c r="I96" s="15">
        <v>4.8044184187606036E-4</v>
      </c>
      <c r="J96" s="16">
        <v>3.8308245126237315E-4</v>
      </c>
      <c r="L96" s="31">
        <v>92</v>
      </c>
      <c r="M96" s="21" t="s">
        <v>105</v>
      </c>
      <c r="N96" s="22">
        <v>3.8308245126237315E-4</v>
      </c>
      <c r="O96" s="22">
        <f>SUM($N$5:N96)</f>
        <v>0.99432261921370979</v>
      </c>
    </row>
    <row r="97" spans="1:15" x14ac:dyDescent="0.25">
      <c r="A97" s="7" t="s">
        <v>106</v>
      </c>
      <c r="B97" s="14">
        <v>3.5685729517785392E-4</v>
      </c>
      <c r="C97" s="15">
        <v>3.9877551283160935E-4</v>
      </c>
      <c r="D97" s="15">
        <v>4.1274955281151641E-4</v>
      </c>
      <c r="E97" s="15">
        <v>4.9854607037052429E-4</v>
      </c>
      <c r="F97" s="15">
        <v>4.5063976020680307E-4</v>
      </c>
      <c r="G97" s="15">
        <v>4.2344662657300378E-4</v>
      </c>
      <c r="H97" s="15">
        <v>4.823531308013438E-4</v>
      </c>
      <c r="I97" s="15">
        <v>4.094913610252068E-4</v>
      </c>
      <c r="J97" s="16">
        <v>3.7789991147075115E-4</v>
      </c>
      <c r="L97" s="31">
        <v>93</v>
      </c>
      <c r="M97" s="21" t="s">
        <v>106</v>
      </c>
      <c r="N97" s="22">
        <v>3.7789991147075115E-4</v>
      </c>
      <c r="O97" s="22">
        <f>SUM($N$5:N97)</f>
        <v>0.99470051912518054</v>
      </c>
    </row>
    <row r="98" spans="1:15" x14ac:dyDescent="0.25">
      <c r="A98" s="7" t="s">
        <v>107</v>
      </c>
      <c r="B98" s="14">
        <v>1.3551768746127982E-3</v>
      </c>
      <c r="C98" s="15">
        <v>1.0157446625308078E-3</v>
      </c>
      <c r="D98" s="15">
        <v>1.0525852448779703E-3</v>
      </c>
      <c r="E98" s="15">
        <v>8.268048906211312E-4</v>
      </c>
      <c r="F98" s="15">
        <v>9.9665085778604398E-4</v>
      </c>
      <c r="G98" s="15">
        <v>9.4044435738922121E-4</v>
      </c>
      <c r="H98" s="15">
        <v>6.9792523061564915E-4</v>
      </c>
      <c r="I98" s="15">
        <v>2.4319427186000165E-4</v>
      </c>
      <c r="J98" s="16">
        <v>3.7069260127167958E-4</v>
      </c>
      <c r="L98" s="31">
        <v>94</v>
      </c>
      <c r="M98" s="21" t="s">
        <v>107</v>
      </c>
      <c r="N98" s="22">
        <v>3.7069260127167958E-4</v>
      </c>
      <c r="O98" s="22">
        <f>SUM($N$5:N98)</f>
        <v>0.99507121172645219</v>
      </c>
    </row>
    <row r="99" spans="1:15" x14ac:dyDescent="0.25">
      <c r="A99" s="7" t="s">
        <v>108</v>
      </c>
      <c r="B99" s="14">
        <v>4.0949214858020295E-4</v>
      </c>
      <c r="C99" s="15">
        <v>4.7780950188249178E-4</v>
      </c>
      <c r="D99" s="15">
        <v>5.5099091602439816E-4</v>
      </c>
      <c r="E99" s="15">
        <v>6.5129728856608933E-4</v>
      </c>
      <c r="F99" s="15">
        <v>6.4983006463329416E-4</v>
      </c>
      <c r="G99" s="15">
        <v>2.7700673714302012E-4</v>
      </c>
      <c r="H99" s="15">
        <v>3.6722356423082376E-4</v>
      </c>
      <c r="I99" s="15">
        <v>4.1526964296302718E-4</v>
      </c>
      <c r="J99" s="16">
        <v>3.0301735660254441E-4</v>
      </c>
      <c r="L99" s="31">
        <v>95</v>
      </c>
      <c r="M99" s="21" t="s">
        <v>108</v>
      </c>
      <c r="N99" s="22">
        <v>3.0301735660254441E-4</v>
      </c>
      <c r="O99" s="22">
        <f>SUM($N$5:N99)</f>
        <v>0.99537422908305473</v>
      </c>
    </row>
    <row r="100" spans="1:15" x14ac:dyDescent="0.25">
      <c r="A100" s="7" t="s">
        <v>109</v>
      </c>
      <c r="B100" s="14">
        <v>4.4067151597599631E-4</v>
      </c>
      <c r="C100" s="15">
        <v>4.6291429277011E-4</v>
      </c>
      <c r="D100" s="15">
        <v>4.5340893424467786E-4</v>
      </c>
      <c r="E100" s="15">
        <v>6.4494573401159159E-4</v>
      </c>
      <c r="F100" s="15">
        <v>4.4893345024830668E-4</v>
      </c>
      <c r="G100" s="15">
        <v>6.5517160909141518E-4</v>
      </c>
      <c r="H100" s="15">
        <v>1.2527248437475456E-3</v>
      </c>
      <c r="I100" s="15">
        <v>1.1586769717714864E-3</v>
      </c>
      <c r="J100" s="16">
        <v>2.6260773346315701E-4</v>
      </c>
      <c r="L100" s="31">
        <v>96</v>
      </c>
      <c r="M100" s="21" t="s">
        <v>109</v>
      </c>
      <c r="N100" s="22">
        <v>2.6260773346315701E-4</v>
      </c>
      <c r="O100" s="22">
        <f>SUM($N$5:N100)</f>
        <v>0.99563683681651793</v>
      </c>
    </row>
    <row r="101" spans="1:15" x14ac:dyDescent="0.25">
      <c r="A101" s="7" t="s">
        <v>110</v>
      </c>
      <c r="B101" s="14">
        <v>2.7346804489120167E-4</v>
      </c>
      <c r="C101" s="15">
        <v>4.2889241113486666E-4</v>
      </c>
      <c r="D101" s="15">
        <v>4.318252622116441E-4</v>
      </c>
      <c r="E101" s="15">
        <v>3.6960385385941609E-4</v>
      </c>
      <c r="F101" s="15">
        <v>2.9963550121703194E-4</v>
      </c>
      <c r="G101" s="15">
        <v>3.4934969798277774E-4</v>
      </c>
      <c r="H101" s="15">
        <v>3.4864672029717611E-4</v>
      </c>
      <c r="I101" s="15">
        <v>2.9056694527755168E-4</v>
      </c>
      <c r="J101" s="16">
        <v>2.448939745386575E-4</v>
      </c>
      <c r="L101" s="31">
        <v>97</v>
      </c>
      <c r="M101" s="21" t="s">
        <v>110</v>
      </c>
      <c r="N101" s="22">
        <v>2.448939745386575E-4</v>
      </c>
      <c r="O101" s="22">
        <f>SUM($N$5:N101)</f>
        <v>0.99588173079105657</v>
      </c>
    </row>
    <row r="102" spans="1:15" x14ac:dyDescent="0.25">
      <c r="A102" s="7" t="s">
        <v>111</v>
      </c>
      <c r="B102" s="14">
        <v>3.2136381112105934E-4</v>
      </c>
      <c r="C102" s="15">
        <v>3.9953571492332422E-4</v>
      </c>
      <c r="D102" s="15">
        <v>2.5225263511166639E-4</v>
      </c>
      <c r="E102" s="15">
        <v>9.5977445790774635E-5</v>
      </c>
      <c r="F102" s="15">
        <v>1.0584295692108036E-4</v>
      </c>
      <c r="G102" s="15">
        <v>1.0327036822987962E-4</v>
      </c>
      <c r="H102" s="15">
        <v>1.0590377973794293E-4</v>
      </c>
      <c r="I102" s="15">
        <v>1.530134547956877E-4</v>
      </c>
      <c r="J102" s="16">
        <v>2.3152794162471259E-4</v>
      </c>
      <c r="L102" s="31">
        <v>98</v>
      </c>
      <c r="M102" s="21" t="s">
        <v>111</v>
      </c>
      <c r="N102" s="22">
        <v>2.3152794162471259E-4</v>
      </c>
      <c r="O102" s="22">
        <f>SUM($N$5:N102)</f>
        <v>0.99611325873268131</v>
      </c>
    </row>
    <row r="103" spans="1:15" x14ac:dyDescent="0.25">
      <c r="A103" s="7" t="s">
        <v>112</v>
      </c>
      <c r="B103" s="14">
        <v>1.6524851548225058E-4</v>
      </c>
      <c r="C103" s="15">
        <v>1.5431771175696032E-4</v>
      </c>
      <c r="D103" s="15">
        <v>1.7630852461008123E-4</v>
      </c>
      <c r="E103" s="15">
        <v>2.2566683855424421E-4</v>
      </c>
      <c r="F103" s="15">
        <v>2.1997020657759647E-4</v>
      </c>
      <c r="G103" s="15">
        <v>2.1072779510141967E-4</v>
      </c>
      <c r="H103" s="15">
        <v>2.4789201449512314E-4</v>
      </c>
      <c r="I103" s="15">
        <v>1.9941644391859931E-4</v>
      </c>
      <c r="J103" s="16">
        <v>2.2338869390089026E-4</v>
      </c>
      <c r="L103" s="31">
        <v>99</v>
      </c>
      <c r="M103" s="21" t="s">
        <v>112</v>
      </c>
      <c r="N103" s="22">
        <v>2.2338869390089026E-4</v>
      </c>
      <c r="O103" s="22">
        <f>SUM($N$5:N103)</f>
        <v>0.99633664742658223</v>
      </c>
    </row>
    <row r="104" spans="1:15" x14ac:dyDescent="0.25">
      <c r="A104" s="7" t="s">
        <v>113</v>
      </c>
      <c r="B104" s="14">
        <v>1.7395679932038796E-6</v>
      </c>
      <c r="C104" s="15">
        <v>3.7759505751452696E-5</v>
      </c>
      <c r="D104" s="15">
        <v>1.057271480695346E-5</v>
      </c>
      <c r="E104" s="15">
        <v>5.0425249663431441E-5</v>
      </c>
      <c r="F104" s="15">
        <v>1.2542526425487967E-4</v>
      </c>
      <c r="G104" s="15">
        <v>8.7115772106701134E-5</v>
      </c>
      <c r="H104" s="15">
        <v>4.1196100005455567E-5</v>
      </c>
      <c r="I104" s="15">
        <v>1.7340613025631251E-5</v>
      </c>
      <c r="J104" s="16">
        <v>2.092927253402745E-4</v>
      </c>
      <c r="L104" s="31">
        <v>100</v>
      </c>
      <c r="M104" s="21" t="s">
        <v>113</v>
      </c>
      <c r="N104" s="22">
        <v>2.092927253402745E-4</v>
      </c>
      <c r="O104" s="22">
        <f>SUM($N$5:N104)</f>
        <v>0.99654594015192255</v>
      </c>
    </row>
    <row r="105" spans="1:15" x14ac:dyDescent="0.25">
      <c r="A105" s="7" t="s">
        <v>114</v>
      </c>
      <c r="B105" s="14">
        <v>7.9346727210202164E-4</v>
      </c>
      <c r="C105" s="15">
        <v>5.9813004308158289E-4</v>
      </c>
      <c r="D105" s="15">
        <v>3.6628849749538103E-4</v>
      </c>
      <c r="E105" s="15">
        <v>4.478110960183596E-4</v>
      </c>
      <c r="F105" s="15">
        <v>5.6197587129649311E-4</v>
      </c>
      <c r="G105" s="15">
        <v>7.6067369897142416E-4</v>
      </c>
      <c r="H105" s="15">
        <v>3.053982273929889E-4</v>
      </c>
      <c r="I105" s="15">
        <v>2.3482805140310819E-4</v>
      </c>
      <c r="J105" s="16">
        <v>1.93134612683777E-4</v>
      </c>
      <c r="L105" s="31">
        <v>101</v>
      </c>
      <c r="M105" s="21" t="s">
        <v>114</v>
      </c>
      <c r="N105" s="22">
        <v>1.93134612683777E-4</v>
      </c>
      <c r="O105" s="22">
        <f>SUM($N$5:N105)</f>
        <v>0.99673907476460633</v>
      </c>
    </row>
    <row r="106" spans="1:15" x14ac:dyDescent="0.25">
      <c r="A106" s="7" t="s">
        <v>115</v>
      </c>
      <c r="B106" s="14">
        <v>7.7012860719259928E-4</v>
      </c>
      <c r="C106" s="15">
        <v>6.5087014375644035E-4</v>
      </c>
      <c r="D106" s="15">
        <v>3.2501438670756299E-4</v>
      </c>
      <c r="E106" s="15">
        <v>3.706943470922547E-4</v>
      </c>
      <c r="F106" s="15">
        <v>2.6589188777092712E-4</v>
      </c>
      <c r="G106" s="15">
        <v>1.9405598627677254E-4</v>
      </c>
      <c r="H106" s="15">
        <v>2.6861131280630097E-4</v>
      </c>
      <c r="I106" s="15">
        <v>3.0062648482629182E-4</v>
      </c>
      <c r="J106" s="16">
        <v>1.8143714729025771E-4</v>
      </c>
      <c r="L106" s="31">
        <v>102</v>
      </c>
      <c r="M106" s="21" t="s">
        <v>115</v>
      </c>
      <c r="N106" s="22">
        <v>1.8143714729025771E-4</v>
      </c>
      <c r="O106" s="22">
        <f>SUM($N$5:N106)</f>
        <v>0.99692051191189657</v>
      </c>
    </row>
    <row r="107" spans="1:15" x14ac:dyDescent="0.25">
      <c r="A107" s="7" t="s">
        <v>116</v>
      </c>
      <c r="B107" s="14">
        <v>3.1487404112964092E-5</v>
      </c>
      <c r="C107" s="15">
        <v>4.1447002933555943E-5</v>
      </c>
      <c r="D107" s="15">
        <v>4.428547383713589E-5</v>
      </c>
      <c r="E107" s="15">
        <v>5.0386474108768305E-5</v>
      </c>
      <c r="F107" s="15">
        <v>1.1566945187562186E-4</v>
      </c>
      <c r="G107" s="15">
        <v>1.8118106074733055E-4</v>
      </c>
      <c r="H107" s="15">
        <v>2.4832244028521279E-4</v>
      </c>
      <c r="I107" s="15">
        <v>2.2061733084401158E-4</v>
      </c>
      <c r="J107" s="16">
        <v>1.7290141921913761E-4</v>
      </c>
      <c r="L107" s="31">
        <v>103</v>
      </c>
      <c r="M107" s="21" t="s">
        <v>116</v>
      </c>
      <c r="N107" s="22">
        <v>1.7290141921913761E-4</v>
      </c>
      <c r="O107" s="22">
        <f>SUM($N$5:N107)</f>
        <v>0.99709341333111567</v>
      </c>
    </row>
    <row r="108" spans="1:15" x14ac:dyDescent="0.25">
      <c r="A108" s="7" t="s">
        <v>117</v>
      </c>
      <c r="B108" s="14">
        <v>2.6252650923115389E-4</v>
      </c>
      <c r="C108" s="15">
        <v>2.9896820396967463E-4</v>
      </c>
      <c r="D108" s="15">
        <v>3.6297089326319188E-4</v>
      </c>
      <c r="E108" s="15">
        <v>4.9915083548500677E-4</v>
      </c>
      <c r="F108" s="15">
        <v>6.1555904431062798E-4</v>
      </c>
      <c r="G108" s="15">
        <v>4.0359414674025359E-4</v>
      </c>
      <c r="H108" s="15">
        <v>3.4581666763717865E-4</v>
      </c>
      <c r="I108" s="15">
        <v>3.2364798405814556E-4</v>
      </c>
      <c r="J108" s="16">
        <v>1.6557073996355912E-4</v>
      </c>
      <c r="L108" s="31">
        <v>104</v>
      </c>
      <c r="M108" s="21" t="s">
        <v>117</v>
      </c>
      <c r="N108" s="22">
        <v>1.6557073996355912E-4</v>
      </c>
      <c r="O108" s="22">
        <f>SUM($N$5:N108)</f>
        <v>0.99725898407107927</v>
      </c>
    </row>
    <row r="109" spans="1:15" x14ac:dyDescent="0.25">
      <c r="A109" s="7" t="s">
        <v>118</v>
      </c>
      <c r="B109" s="14">
        <v>1.9851066856145616E-4</v>
      </c>
      <c r="C109" s="15">
        <v>1.6258782766917295E-4</v>
      </c>
      <c r="D109" s="15">
        <v>2.0924292199915712E-4</v>
      </c>
      <c r="E109" s="15">
        <v>1.3549681352040008E-4</v>
      </c>
      <c r="F109" s="15">
        <v>2.0215289421368157E-4</v>
      </c>
      <c r="G109" s="15">
        <v>1.7702298297545514E-4</v>
      </c>
      <c r="H109" s="15">
        <v>1.4143824360646028E-4</v>
      </c>
      <c r="I109" s="15">
        <v>2.2631860728852371E-4</v>
      </c>
      <c r="J109" s="16">
        <v>1.5823923989747416E-4</v>
      </c>
      <c r="L109" s="31">
        <v>105</v>
      </c>
      <c r="M109" s="21" t="s">
        <v>118</v>
      </c>
      <c r="N109" s="22">
        <v>1.5823923989747416E-4</v>
      </c>
      <c r="O109" s="22">
        <f>SUM($N$5:N109)</f>
        <v>0.99741722331097671</v>
      </c>
    </row>
    <row r="110" spans="1:15" x14ac:dyDescent="0.25">
      <c r="A110" s="7" t="s">
        <v>119</v>
      </c>
      <c r="B110" s="14">
        <v>5.1911565415912563E-6</v>
      </c>
      <c r="C110" s="15">
        <v>1.738499549367692E-6</v>
      </c>
      <c r="D110" s="15">
        <v>7.978473885337004E-5</v>
      </c>
      <c r="E110" s="15">
        <v>4.3565552345968741E-5</v>
      </c>
      <c r="F110" s="15">
        <v>1.1177726453028315E-4</v>
      </c>
      <c r="G110" s="15">
        <v>2.922378303145654E-5</v>
      </c>
      <c r="H110" s="15">
        <v>8.1900479739922645E-5</v>
      </c>
      <c r="I110" s="15">
        <v>1.7274092834260315E-4</v>
      </c>
      <c r="J110" s="16">
        <v>1.3488583222283473E-4</v>
      </c>
      <c r="L110" s="31">
        <v>106</v>
      </c>
      <c r="M110" s="21" t="s">
        <v>119</v>
      </c>
      <c r="N110" s="22">
        <v>1.3488583222283473E-4</v>
      </c>
      <c r="O110" s="22">
        <f>SUM($N$5:N110)</f>
        <v>0.99755210914319958</v>
      </c>
    </row>
    <row r="111" spans="1:15" x14ac:dyDescent="0.25">
      <c r="A111" s="7" t="s">
        <v>120</v>
      </c>
      <c r="B111" s="14">
        <v>3.1695798468727477E-5</v>
      </c>
      <c r="C111" s="15">
        <v>1.1849726107295102E-5</v>
      </c>
      <c r="D111" s="15">
        <v>7.7640020703352368E-6</v>
      </c>
      <c r="E111" s="15">
        <v>1.5762999903934464E-5</v>
      </c>
      <c r="F111" s="15">
        <v>6.2147523409027437E-5</v>
      </c>
      <c r="G111" s="15">
        <v>3.6004899903159345E-5</v>
      </c>
      <c r="H111" s="15">
        <v>8.2787150782272148E-6</v>
      </c>
      <c r="I111" s="15">
        <v>1.0558211616618639E-4</v>
      </c>
      <c r="J111" s="16">
        <v>1.2748722780434892E-4</v>
      </c>
      <c r="L111" s="31">
        <v>107</v>
      </c>
      <c r="M111" s="21" t="s">
        <v>120</v>
      </c>
      <c r="N111" s="22">
        <v>1.2748722780434892E-4</v>
      </c>
      <c r="O111" s="22">
        <f>SUM($N$5:N111)</f>
        <v>0.9976795963710039</v>
      </c>
    </row>
    <row r="112" spans="1:15" x14ac:dyDescent="0.25">
      <c r="A112" s="7" t="s">
        <v>121</v>
      </c>
      <c r="B112" s="14">
        <v>8.0365028512630727E-5</v>
      </c>
      <c r="C112" s="15">
        <v>1.4250395328774452E-4</v>
      </c>
      <c r="D112" s="15">
        <v>7.1206952297941223E-5</v>
      </c>
      <c r="E112" s="15">
        <v>7.3787293838333904E-5</v>
      </c>
      <c r="F112" s="15">
        <v>9.1457928079230493E-5</v>
      </c>
      <c r="G112" s="15">
        <v>1.0649082250093871E-4</v>
      </c>
      <c r="H112" s="15">
        <v>1.1435160730159137E-4</v>
      </c>
      <c r="I112" s="15">
        <v>1.2435870124580538E-4</v>
      </c>
      <c r="J112" s="16">
        <v>1.2154783060638304E-4</v>
      </c>
      <c r="L112" s="31">
        <v>108</v>
      </c>
      <c r="M112" s="21" t="s">
        <v>121</v>
      </c>
      <c r="N112" s="22">
        <v>1.2154783060638304E-4</v>
      </c>
      <c r="O112" s="22">
        <f>SUM($N$5:N112)</f>
        <v>0.99780114420161026</v>
      </c>
    </row>
    <row r="113" spans="1:15" x14ac:dyDescent="0.25">
      <c r="A113" s="7" t="s">
        <v>122</v>
      </c>
      <c r="B113" s="14">
        <v>3.4430300175599055E-4</v>
      </c>
      <c r="C113" s="15">
        <v>4.699877888958879E-4</v>
      </c>
      <c r="D113" s="15">
        <v>3.4545753866124356E-4</v>
      </c>
      <c r="E113" s="15">
        <v>3.5441439090004795E-4</v>
      </c>
      <c r="F113" s="15">
        <v>2.1313374416201967E-4</v>
      </c>
      <c r="G113" s="15">
        <v>1.8168352128191361E-4</v>
      </c>
      <c r="H113" s="15">
        <v>2.3552928899223401E-4</v>
      </c>
      <c r="I113" s="15">
        <v>1.621707581883317E-4</v>
      </c>
      <c r="J113" s="16">
        <v>1.2077150060506192E-4</v>
      </c>
      <c r="L113" s="31">
        <v>109</v>
      </c>
      <c r="M113" s="21" t="s">
        <v>122</v>
      </c>
      <c r="N113" s="22">
        <v>1.2077150060506192E-4</v>
      </c>
      <c r="O113" s="22">
        <f>SUM($N$5:N113)</f>
        <v>0.99792191570221533</v>
      </c>
    </row>
    <row r="114" spans="1:15" x14ac:dyDescent="0.25">
      <c r="A114" s="7" t="s">
        <v>123</v>
      </c>
      <c r="B114" s="14">
        <v>1.7756067133303859E-4</v>
      </c>
      <c r="C114" s="15">
        <v>1.814889389430679E-4</v>
      </c>
      <c r="D114" s="15">
        <v>3.9589646185832575E-5</v>
      </c>
      <c r="E114" s="15">
        <v>2.7104998018746232E-5</v>
      </c>
      <c r="F114" s="15">
        <v>5.0979814754288323E-5</v>
      </c>
      <c r="G114" s="15">
        <v>7.7513141087552897E-5</v>
      </c>
      <c r="H114" s="15">
        <v>5.0153970102512765E-5</v>
      </c>
      <c r="I114" s="15">
        <v>4.9568605505591742E-5</v>
      </c>
      <c r="J114" s="16">
        <v>1.0463842060667004E-4</v>
      </c>
      <c r="L114" s="31">
        <v>110</v>
      </c>
      <c r="M114" s="21" t="s">
        <v>123</v>
      </c>
      <c r="N114" s="22">
        <v>1.0463842060667004E-4</v>
      </c>
      <c r="O114" s="22">
        <f>SUM($N$5:N114)</f>
        <v>0.99802655412282204</v>
      </c>
    </row>
    <row r="115" spans="1:15" x14ac:dyDescent="0.25">
      <c r="A115" s="7" t="s">
        <v>124</v>
      </c>
      <c r="B115" s="14">
        <v>7.7928799806066567E-5</v>
      </c>
      <c r="C115" s="15">
        <v>1.0039579564398839E-4</v>
      </c>
      <c r="D115" s="15">
        <v>1.441348406366816E-4</v>
      </c>
      <c r="E115" s="15">
        <v>1.3687458217633217E-4</v>
      </c>
      <c r="F115" s="15">
        <v>1.3525522777887148E-4</v>
      </c>
      <c r="G115" s="15">
        <v>1.2242021663015919E-4</v>
      </c>
      <c r="H115" s="15">
        <v>1.2615716773212279E-4</v>
      </c>
      <c r="I115" s="15">
        <v>1.1827657924689484E-4</v>
      </c>
      <c r="J115" s="16">
        <v>9.3302243825573307E-5</v>
      </c>
      <c r="L115" s="31">
        <v>111</v>
      </c>
      <c r="M115" s="21" t="s">
        <v>124</v>
      </c>
      <c r="N115" s="22">
        <v>9.3302243825573307E-5</v>
      </c>
      <c r="O115" s="22">
        <f>SUM($N$5:N115)</f>
        <v>0.99811985636664757</v>
      </c>
    </row>
    <row r="116" spans="1:15" x14ac:dyDescent="0.25">
      <c r="A116" s="7" t="s">
        <v>125</v>
      </c>
      <c r="B116" s="14">
        <v>7.7221913759762623E-5</v>
      </c>
      <c r="C116" s="15">
        <v>7.4444254836521196E-5</v>
      </c>
      <c r="D116" s="15">
        <v>8.7223344160340446E-5</v>
      </c>
      <c r="E116" s="15">
        <v>7.22494573187389E-5</v>
      </c>
      <c r="F116" s="15">
        <v>7.4466160379048219E-5</v>
      </c>
      <c r="G116" s="15">
        <v>7.4510400247144228E-5</v>
      </c>
      <c r="H116" s="15">
        <v>7.9779936962676604E-5</v>
      </c>
      <c r="I116" s="15">
        <v>7.7513855294721238E-5</v>
      </c>
      <c r="J116" s="16">
        <v>8.9885007578524611E-5</v>
      </c>
      <c r="L116" s="31">
        <v>112</v>
      </c>
      <c r="M116" s="21" t="s">
        <v>125</v>
      </c>
      <c r="N116" s="22">
        <v>8.9885007578524611E-5</v>
      </c>
      <c r="O116" s="22">
        <f>SUM($N$5:N116)</f>
        <v>0.99820974137422613</v>
      </c>
    </row>
    <row r="117" spans="1:15" x14ac:dyDescent="0.25">
      <c r="A117" s="7" t="s">
        <v>126</v>
      </c>
      <c r="B117" s="14">
        <v>4.0813034280282515E-6</v>
      </c>
      <c r="C117" s="15">
        <v>2.2230799541413554E-5</v>
      </c>
      <c r="D117" s="15">
        <v>4.4880401601986167E-5</v>
      </c>
      <c r="E117" s="15">
        <v>2.6212413436398112E-5</v>
      </c>
      <c r="F117" s="15">
        <v>5.8402126090389155E-5</v>
      </c>
      <c r="G117" s="15">
        <v>4.0455849286126117E-5</v>
      </c>
      <c r="H117" s="15">
        <v>3.7001190926025221E-5</v>
      </c>
      <c r="I117" s="15">
        <v>4.120701339590613E-5</v>
      </c>
      <c r="J117" s="16">
        <v>8.6663177852773707E-5</v>
      </c>
      <c r="L117" s="31">
        <v>113</v>
      </c>
      <c r="M117" s="21" t="s">
        <v>126</v>
      </c>
      <c r="N117" s="22">
        <v>8.6663177852773707E-5</v>
      </c>
      <c r="O117" s="22">
        <f>SUM($N$5:N117)</f>
        <v>0.99829640455207891</v>
      </c>
    </row>
    <row r="118" spans="1:15" x14ac:dyDescent="0.25">
      <c r="A118" s="7" t="s">
        <v>127</v>
      </c>
      <c r="B118" s="14">
        <v>7.0854989622430698E-5</v>
      </c>
      <c r="C118" s="15">
        <v>1.1952197840492337E-5</v>
      </c>
      <c r="D118" s="15">
        <v>1.5009319518415225E-5</v>
      </c>
      <c r="E118" s="15">
        <v>8.413474348879053E-6</v>
      </c>
      <c r="F118" s="15">
        <v>1.4444840719399848E-5</v>
      </c>
      <c r="G118" s="15">
        <v>3.5475924403520068E-5</v>
      </c>
      <c r="H118" s="15">
        <v>3.9574636830341401E-5</v>
      </c>
      <c r="I118" s="15">
        <v>9.2820437275387837E-5</v>
      </c>
      <c r="J118" s="16">
        <v>8.4643559165537382E-5</v>
      </c>
      <c r="L118" s="31">
        <v>114</v>
      </c>
      <c r="M118" s="21" t="s">
        <v>127</v>
      </c>
      <c r="N118" s="22">
        <v>8.4643559165537382E-5</v>
      </c>
      <c r="O118" s="22">
        <f>SUM($N$5:N118)</f>
        <v>0.9983810481112444</v>
      </c>
    </row>
    <row r="119" spans="1:15" x14ac:dyDescent="0.25">
      <c r="A119" s="7" t="s">
        <v>128</v>
      </c>
      <c r="B119" s="14">
        <v>2.7873722758605009E-4</v>
      </c>
      <c r="C119" s="15">
        <v>3.1532571875920757E-4</v>
      </c>
      <c r="D119" s="15">
        <v>1.9611671026519665E-4</v>
      </c>
      <c r="E119" s="15">
        <v>1.9085620800196043E-4</v>
      </c>
      <c r="F119" s="15">
        <v>1.6274443241117724E-4</v>
      </c>
      <c r="G119" s="15">
        <v>1.7076945723582462E-4</v>
      </c>
      <c r="H119" s="15">
        <v>2.447576097547202E-4</v>
      </c>
      <c r="I119" s="15">
        <v>1.8462025565955188E-4</v>
      </c>
      <c r="J119" s="16">
        <v>8.3732381134648192E-5</v>
      </c>
      <c r="L119" s="31">
        <v>115</v>
      </c>
      <c r="M119" s="21" t="s">
        <v>128</v>
      </c>
      <c r="N119" s="22">
        <v>8.3732381134648192E-5</v>
      </c>
      <c r="O119" s="22">
        <f>SUM($N$5:N119)</f>
        <v>0.99846478049237908</v>
      </c>
    </row>
    <row r="120" spans="1:15" x14ac:dyDescent="0.25">
      <c r="A120" s="7" t="s">
        <v>129</v>
      </c>
      <c r="B120" s="14">
        <v>9.757934393414536E-5</v>
      </c>
      <c r="C120" s="15">
        <v>1.5537410036019168E-4</v>
      </c>
      <c r="D120" s="15">
        <v>1.7761498013952126E-4</v>
      </c>
      <c r="E120" s="15">
        <v>9.1652057397410592E-5</v>
      </c>
      <c r="F120" s="15">
        <v>6.9899026282704287E-5</v>
      </c>
      <c r="G120" s="15">
        <v>6.7516116727018807E-5</v>
      </c>
      <c r="H120" s="15">
        <v>8.5595244301086681E-5</v>
      </c>
      <c r="I120" s="15">
        <v>9.0229610594769671E-5</v>
      </c>
      <c r="J120" s="16">
        <v>8.1749484437050159E-5</v>
      </c>
      <c r="L120" s="31">
        <v>116</v>
      </c>
      <c r="M120" s="21" t="s">
        <v>129</v>
      </c>
      <c r="N120" s="22">
        <v>8.1749484437050159E-5</v>
      </c>
      <c r="O120" s="22">
        <f>SUM($N$5:N120)</f>
        <v>0.99854652997681614</v>
      </c>
    </row>
    <row r="121" spans="1:15" x14ac:dyDescent="0.25">
      <c r="A121" s="7" t="s">
        <v>130</v>
      </c>
      <c r="B121" s="14">
        <v>5.5773950101626859E-5</v>
      </c>
      <c r="C121" s="15">
        <v>6.7693866201010418E-5</v>
      </c>
      <c r="D121" s="15">
        <v>6.7478088238503384E-5</v>
      </c>
      <c r="E121" s="15">
        <v>6.4642835987854566E-5</v>
      </c>
      <c r="F121" s="15">
        <v>7.1190884082825286E-5</v>
      </c>
      <c r="G121" s="15">
        <v>8.190517697824751E-5</v>
      </c>
      <c r="H121" s="15">
        <v>8.2293429039441703E-5</v>
      </c>
      <c r="I121" s="15">
        <v>1.0954793551523724E-4</v>
      </c>
      <c r="J121" s="16">
        <v>7.6832862501429583E-5</v>
      </c>
      <c r="L121" s="31">
        <v>117</v>
      </c>
      <c r="M121" s="21" t="s">
        <v>130</v>
      </c>
      <c r="N121" s="22">
        <v>7.6832862501429583E-5</v>
      </c>
      <c r="O121" s="22">
        <f>SUM($N$5:N121)</f>
        <v>0.99862336283931752</v>
      </c>
    </row>
    <row r="122" spans="1:15" x14ac:dyDescent="0.25">
      <c r="A122" s="7" t="s">
        <v>131</v>
      </c>
      <c r="B122" s="14">
        <v>4.3645708385062902E-5</v>
      </c>
      <c r="C122" s="15">
        <v>5.274926280651048E-5</v>
      </c>
      <c r="D122" s="15">
        <v>4.3953570168373714E-5</v>
      </c>
      <c r="E122" s="15">
        <v>4.5744639600805222E-5</v>
      </c>
      <c r="F122" s="15">
        <v>3.7041607196589829E-5</v>
      </c>
      <c r="G122" s="15">
        <v>4.1627889477518204E-5</v>
      </c>
      <c r="H122" s="15">
        <v>4.1676576853863923E-5</v>
      </c>
      <c r="I122" s="15">
        <v>6.1938300742657993E-5</v>
      </c>
      <c r="J122" s="16">
        <v>7.6525932992842059E-5</v>
      </c>
      <c r="L122" s="31">
        <v>118</v>
      </c>
      <c r="M122" s="21" t="s">
        <v>131</v>
      </c>
      <c r="N122" s="22">
        <v>7.6525932992842059E-5</v>
      </c>
      <c r="O122" s="22">
        <f>SUM($N$5:N122)</f>
        <v>0.99869988877231031</v>
      </c>
    </row>
    <row r="123" spans="1:15" x14ac:dyDescent="0.25">
      <c r="A123" s="7" t="s">
        <v>132</v>
      </c>
      <c r="B123" s="14">
        <v>4.4621715839434304E-5</v>
      </c>
      <c r="C123" s="15">
        <v>2.8379290678048852E-5</v>
      </c>
      <c r="D123" s="15">
        <v>3.6415694763664591E-5</v>
      </c>
      <c r="E123" s="15">
        <v>1.1538029316252451E-4</v>
      </c>
      <c r="F123" s="15">
        <v>1.001855065038707E-4</v>
      </c>
      <c r="G123" s="15">
        <v>6.2010889244974582E-5</v>
      </c>
      <c r="H123" s="15">
        <v>6.138605893237772E-5</v>
      </c>
      <c r="I123" s="15">
        <v>8.2088744181206991E-5</v>
      </c>
      <c r="J123" s="16">
        <v>7.6294749032689658E-5</v>
      </c>
      <c r="L123" s="31">
        <v>119</v>
      </c>
      <c r="M123" s="21" t="s">
        <v>132</v>
      </c>
      <c r="N123" s="22">
        <v>7.6294749032689658E-5</v>
      </c>
      <c r="O123" s="22">
        <f>SUM($N$5:N123)</f>
        <v>0.99877618352134301</v>
      </c>
    </row>
    <row r="124" spans="1:15" x14ac:dyDescent="0.25">
      <c r="A124" s="7" t="s">
        <v>133</v>
      </c>
      <c r="B124" s="14">
        <v>9.9986273055274348E-7</v>
      </c>
      <c r="C124" s="15">
        <v>4.2807840292188904E-5</v>
      </c>
      <c r="D124" s="15">
        <v>6.0019180450447779E-5</v>
      </c>
      <c r="E124" s="15">
        <v>1.3206291172811687E-6</v>
      </c>
      <c r="F124" s="15">
        <v>4.0891459562623318E-6</v>
      </c>
      <c r="G124" s="15">
        <v>5.4000501561431132E-6</v>
      </c>
      <c r="H124" s="15">
        <v>2.6176789074325603E-5</v>
      </c>
      <c r="I124" s="15">
        <v>3.4920565356333449E-5</v>
      </c>
      <c r="J124" s="16">
        <v>7.2915740281986877E-5</v>
      </c>
      <c r="L124" s="31">
        <v>120</v>
      </c>
      <c r="M124" s="21" t="s">
        <v>133</v>
      </c>
      <c r="N124" s="22">
        <v>7.2915740281986877E-5</v>
      </c>
      <c r="O124" s="22">
        <f>SUM($N$5:N124)</f>
        <v>0.99884909926162502</v>
      </c>
    </row>
    <row r="125" spans="1:15" x14ac:dyDescent="0.25">
      <c r="A125" s="7" t="s">
        <v>134</v>
      </c>
      <c r="B125" s="14">
        <v>1.9582261371375704E-4</v>
      </c>
      <c r="C125" s="15">
        <v>9.5307316552481087E-5</v>
      </c>
      <c r="D125" s="15">
        <v>1.0744761130641638E-4</v>
      </c>
      <c r="E125" s="15">
        <v>6.9262310255686026E-5</v>
      </c>
      <c r="F125" s="15">
        <v>1.5780348455287973E-4</v>
      </c>
      <c r="G125" s="15">
        <v>1.8044552462825235E-4</v>
      </c>
      <c r="H125" s="15">
        <v>5.8348775494253853E-5</v>
      </c>
      <c r="I125" s="15">
        <v>1.8320492894960533E-4</v>
      </c>
      <c r="J125" s="16">
        <v>6.9162124340343956E-5</v>
      </c>
      <c r="L125" s="31">
        <v>121</v>
      </c>
      <c r="M125" s="21" t="s">
        <v>134</v>
      </c>
      <c r="N125" s="22">
        <v>6.9162124340343956E-5</v>
      </c>
      <c r="O125" s="22">
        <f>SUM($N$5:N125)</f>
        <v>0.9989182613859654</v>
      </c>
    </row>
    <row r="126" spans="1:15" x14ac:dyDescent="0.25">
      <c r="A126" s="7" t="s">
        <v>135</v>
      </c>
      <c r="B126" s="14">
        <v>2.9684011178810274E-5</v>
      </c>
      <c r="C126" s="15">
        <v>5.5684549378092806E-5</v>
      </c>
      <c r="D126" s="15">
        <v>5.6812947287545745E-5</v>
      </c>
      <c r="E126" s="15">
        <v>3.0390608043750788E-5</v>
      </c>
      <c r="F126" s="15">
        <v>4.7335910793913156E-5</v>
      </c>
      <c r="G126" s="15">
        <v>3.1046506262368433E-5</v>
      </c>
      <c r="H126" s="15">
        <v>4.6516235603619994E-5</v>
      </c>
      <c r="I126" s="15">
        <v>6.6632155463132326E-5</v>
      </c>
      <c r="J126" s="16">
        <v>6.6215154767970238E-5</v>
      </c>
      <c r="L126" s="31">
        <v>122</v>
      </c>
      <c r="M126" s="21" t="s">
        <v>135</v>
      </c>
      <c r="N126" s="22">
        <v>6.6215154767970238E-5</v>
      </c>
      <c r="O126" s="22">
        <f>SUM($N$5:N126)</f>
        <v>0.99898447654073341</v>
      </c>
    </row>
    <row r="127" spans="1:15" x14ac:dyDescent="0.25">
      <c r="A127" s="7" t="s">
        <v>136</v>
      </c>
      <c r="B127" s="14">
        <v>4.8531304986791877E-5</v>
      </c>
      <c r="C127" s="15">
        <v>6.9302459385677903E-5</v>
      </c>
      <c r="D127" s="15">
        <v>7.2887714049445191E-5</v>
      </c>
      <c r="E127" s="15">
        <v>1.5067656775351768E-4</v>
      </c>
      <c r="F127" s="15">
        <v>2.2393364202584663E-4</v>
      </c>
      <c r="G127" s="15">
        <v>1.7774182016075667E-4</v>
      </c>
      <c r="H127" s="15">
        <v>1.2744786985751535E-4</v>
      </c>
      <c r="I127" s="15">
        <v>6.5549418321390825E-5</v>
      </c>
      <c r="J127" s="16">
        <v>6.5270191516691574E-5</v>
      </c>
      <c r="L127" s="31">
        <v>123</v>
      </c>
      <c r="M127" s="21" t="s">
        <v>136</v>
      </c>
      <c r="N127" s="22">
        <v>6.5270191516691574E-5</v>
      </c>
      <c r="O127" s="22">
        <f>SUM($N$5:N127)</f>
        <v>0.99904974673225011</v>
      </c>
    </row>
    <row r="128" spans="1:15" x14ac:dyDescent="0.25">
      <c r="A128" s="7" t="s">
        <v>137</v>
      </c>
      <c r="B128" s="14">
        <v>5.8539448331451746E-5</v>
      </c>
      <c r="C128" s="15">
        <v>3.3058125726828445E-5</v>
      </c>
      <c r="D128" s="15">
        <v>3.1636171456534138E-5</v>
      </c>
      <c r="E128" s="15">
        <v>5.2929067350986924E-5</v>
      </c>
      <c r="F128" s="15">
        <v>5.3164205012924241E-5</v>
      </c>
      <c r="G128" s="15">
        <v>3.2871794899427881E-5</v>
      </c>
      <c r="H128" s="15">
        <v>6.1440992441009305E-5</v>
      </c>
      <c r="I128" s="15">
        <v>6.1881685487639415E-5</v>
      </c>
      <c r="J128" s="16">
        <v>6.0402533608814025E-5</v>
      </c>
      <c r="L128" s="31">
        <v>124</v>
      </c>
      <c r="M128" s="21" t="s">
        <v>137</v>
      </c>
      <c r="N128" s="22">
        <v>6.0402533608814025E-5</v>
      </c>
      <c r="O128" s="22">
        <f>SUM($N$5:N128)</f>
        <v>0.99911014926585895</v>
      </c>
    </row>
    <row r="129" spans="1:15" x14ac:dyDescent="0.25">
      <c r="A129" s="7" t="s">
        <v>138</v>
      </c>
      <c r="B129" s="14">
        <v>8.6873949436952594E-5</v>
      </c>
      <c r="C129" s="15">
        <v>6.2763962465033692E-5</v>
      </c>
      <c r="D129" s="15">
        <v>2.1777140587282682E-4</v>
      </c>
      <c r="E129" s="15">
        <v>1.9562984477474715E-4</v>
      </c>
      <c r="F129" s="15">
        <v>6.6029292478734646E-5</v>
      </c>
      <c r="G129" s="15">
        <v>5.1546164954234541E-5</v>
      </c>
      <c r="H129" s="15">
        <v>6.4956038142216659E-5</v>
      </c>
      <c r="I129" s="15">
        <v>8.112059963199786E-5</v>
      </c>
      <c r="J129" s="16">
        <v>5.85390710269036E-5</v>
      </c>
      <c r="L129" s="31">
        <v>125</v>
      </c>
      <c r="M129" s="21" t="s">
        <v>138</v>
      </c>
      <c r="N129" s="22">
        <v>5.85390710269036E-5</v>
      </c>
      <c r="O129" s="22">
        <f>SUM($N$5:N129)</f>
        <v>0.99916868833688588</v>
      </c>
    </row>
    <row r="130" spans="1:15" x14ac:dyDescent="0.25">
      <c r="A130" s="7" t="s">
        <v>139</v>
      </c>
      <c r="B130" s="14">
        <v>2.174746009441707E-4</v>
      </c>
      <c r="C130" s="15">
        <v>8.1265540293633807E-4</v>
      </c>
      <c r="D130" s="15">
        <v>5.8367715221280801E-4</v>
      </c>
      <c r="E130" s="15">
        <v>1.7043498300483922E-4</v>
      </c>
      <c r="F130" s="15">
        <v>4.6220229511668745E-5</v>
      </c>
      <c r="G130" s="15">
        <v>3.3561270513863587E-5</v>
      </c>
      <c r="H130" s="15">
        <v>2.1894390478725045E-6</v>
      </c>
      <c r="I130" s="15">
        <v>4.2779549025283932E-6</v>
      </c>
      <c r="J130" s="16">
        <v>5.3868993344529109E-5</v>
      </c>
      <c r="L130" s="31">
        <v>126</v>
      </c>
      <c r="M130" s="21" t="s">
        <v>139</v>
      </c>
      <c r="N130" s="22">
        <v>5.3868993344529109E-5</v>
      </c>
      <c r="O130" s="22">
        <f>SUM($N$5:N130)</f>
        <v>0.99922255733023035</v>
      </c>
    </row>
    <row r="131" spans="1:15" x14ac:dyDescent="0.25">
      <c r="A131" s="7" t="s">
        <v>140</v>
      </c>
      <c r="B131" s="14">
        <v>1.4415741862766377E-4</v>
      </c>
      <c r="C131" s="15">
        <v>9.1381396893580323E-5</v>
      </c>
      <c r="D131" s="15">
        <v>2.227370032681877E-4</v>
      </c>
      <c r="E131" s="15">
        <v>2.2682960071625848E-4</v>
      </c>
      <c r="F131" s="15">
        <v>2.6741128875390003E-4</v>
      </c>
      <c r="G131" s="15">
        <v>3.8405367307405956E-5</v>
      </c>
      <c r="H131" s="15">
        <v>9.8019383137121921E-5</v>
      </c>
      <c r="I131" s="15">
        <v>3.4212309791579641E-5</v>
      </c>
      <c r="J131" s="16">
        <v>5.1512829975662149E-5</v>
      </c>
      <c r="L131" s="31">
        <v>127</v>
      </c>
      <c r="M131" s="21" t="s">
        <v>140</v>
      </c>
      <c r="N131" s="22">
        <v>5.1512829975662149E-5</v>
      </c>
      <c r="O131" s="22">
        <f>SUM($N$5:N131)</f>
        <v>0.99927407016020597</v>
      </c>
    </row>
    <row r="132" spans="1:15" x14ac:dyDescent="0.25">
      <c r="A132" s="7" t="s">
        <v>141</v>
      </c>
      <c r="B132" s="14">
        <v>6.5073221377311289E-6</v>
      </c>
      <c r="C132" s="15">
        <v>6.1787568309827686E-6</v>
      </c>
      <c r="D132" s="15">
        <v>1.3651061532049043E-5</v>
      </c>
      <c r="E132" s="15">
        <v>1.5483291649034141E-5</v>
      </c>
      <c r="F132" s="15">
        <v>9.3943279574082992E-5</v>
      </c>
      <c r="G132" s="15">
        <v>1.1622517176793618E-4</v>
      </c>
      <c r="H132" s="15">
        <v>7.5703452262304027E-5</v>
      </c>
      <c r="I132" s="15">
        <v>2.4896289622293941E-5</v>
      </c>
      <c r="J132" s="16">
        <v>4.8475583621617802E-5</v>
      </c>
      <c r="L132" s="31">
        <v>128</v>
      </c>
      <c r="M132" s="21" t="s">
        <v>141</v>
      </c>
      <c r="N132" s="22">
        <v>4.8475583621617802E-5</v>
      </c>
      <c r="O132" s="22">
        <f>SUM($N$5:N132)</f>
        <v>0.99932254574382762</v>
      </c>
    </row>
    <row r="133" spans="1:15" x14ac:dyDescent="0.25">
      <c r="A133" s="7" t="s">
        <v>142</v>
      </c>
      <c r="B133" s="14">
        <v>8.5040405764790107E-5</v>
      </c>
      <c r="C133" s="15">
        <v>6.5600464454183903E-5</v>
      </c>
      <c r="D133" s="15">
        <v>1.0665455529405633E-4</v>
      </c>
      <c r="E133" s="15">
        <v>9.9051694421834188E-5</v>
      </c>
      <c r="F133" s="15">
        <v>8.7569360110709482E-5</v>
      </c>
      <c r="G133" s="15">
        <v>8.3991271812628167E-5</v>
      </c>
      <c r="H133" s="15">
        <v>9.6183886081254645E-5</v>
      </c>
      <c r="I133" s="15">
        <v>5.9296958567760665E-5</v>
      </c>
      <c r="J133" s="16">
        <v>4.495437254419706E-5</v>
      </c>
      <c r="L133" s="31">
        <v>129</v>
      </c>
      <c r="M133" s="21" t="s">
        <v>142</v>
      </c>
      <c r="N133" s="22">
        <v>4.495437254419706E-5</v>
      </c>
      <c r="O133" s="22">
        <f>SUM($N$5:N133)</f>
        <v>0.99936750011637177</v>
      </c>
    </row>
    <row r="134" spans="1:15" x14ac:dyDescent="0.25">
      <c r="A134" s="7" t="s">
        <v>143</v>
      </c>
      <c r="B134" s="14">
        <v>3.261745101303418E-5</v>
      </c>
      <c r="C134" s="15">
        <v>5.029641960534369E-5</v>
      </c>
      <c r="D134" s="15">
        <v>3.1756661555831328E-5</v>
      </c>
      <c r="E134" s="15">
        <v>5.4721704766645088E-5</v>
      </c>
      <c r="F134" s="15">
        <v>3.538496732018541E-5</v>
      </c>
      <c r="G134" s="15">
        <v>4.4518384065136915E-5</v>
      </c>
      <c r="H134" s="15">
        <v>3.5595054744113106E-5</v>
      </c>
      <c r="I134" s="15">
        <v>4.1422696197974864E-5</v>
      </c>
      <c r="J134" s="16">
        <v>4.4092323528087347E-5</v>
      </c>
      <c r="L134" s="31">
        <v>130</v>
      </c>
      <c r="M134" s="21" t="s">
        <v>143</v>
      </c>
      <c r="N134" s="22">
        <v>4.4092323528087347E-5</v>
      </c>
      <c r="O134" s="22">
        <f>SUM($N$5:N134)</f>
        <v>0.99941159243989985</v>
      </c>
    </row>
    <row r="135" spans="1:15" x14ac:dyDescent="0.25">
      <c r="A135" s="7" t="s">
        <v>144</v>
      </c>
      <c r="B135" s="14">
        <v>5.4641349743836288E-6</v>
      </c>
      <c r="C135" s="15">
        <v>1.0476505337345116E-5</v>
      </c>
      <c r="D135" s="15">
        <v>1.0964692660582224E-5</v>
      </c>
      <c r="E135" s="15">
        <v>1.7305866364740251E-5</v>
      </c>
      <c r="F135" s="15">
        <v>2.1082903475875632E-5</v>
      </c>
      <c r="G135" s="15">
        <v>3.0530690906912723E-5</v>
      </c>
      <c r="H135" s="15">
        <v>4.2950739500543456E-5</v>
      </c>
      <c r="I135" s="15">
        <v>1.6396539981816707E-4</v>
      </c>
      <c r="J135" s="16">
        <v>4.2946740165158986E-5</v>
      </c>
      <c r="L135" s="31">
        <v>131</v>
      </c>
      <c r="M135" s="21" t="s">
        <v>144</v>
      </c>
      <c r="N135" s="22">
        <v>4.2946740165158986E-5</v>
      </c>
      <c r="O135" s="22">
        <f>SUM($N$5:N135)</f>
        <v>0.99945453918006499</v>
      </c>
    </row>
    <row r="136" spans="1:15" x14ac:dyDescent="0.25">
      <c r="A136" s="7" t="s">
        <v>145</v>
      </c>
      <c r="B136" s="14">
        <v>3.0694087740244901E-5</v>
      </c>
      <c r="C136" s="15">
        <v>1.9766349380764727E-5</v>
      </c>
      <c r="D136" s="15">
        <v>8.3830475161979419E-7</v>
      </c>
      <c r="E136" s="15">
        <v>2.96141621826526E-5</v>
      </c>
      <c r="F136" s="15">
        <v>5.7963021116536634E-6</v>
      </c>
      <c r="G136" s="15">
        <v>8.7450542467436752E-6</v>
      </c>
      <c r="H136" s="15">
        <v>1.1047601617752726E-5</v>
      </c>
      <c r="I136" s="15">
        <v>1.9262078657696855E-5</v>
      </c>
      <c r="J136" s="16">
        <v>4.2045832577288906E-5</v>
      </c>
      <c r="L136" s="31">
        <v>132</v>
      </c>
      <c r="M136" s="21" t="s">
        <v>145</v>
      </c>
      <c r="N136" s="22">
        <v>4.2045832577288906E-5</v>
      </c>
      <c r="O136" s="22">
        <f>SUM($N$5:N136)</f>
        <v>0.99949658501264227</v>
      </c>
    </row>
    <row r="137" spans="1:15" x14ac:dyDescent="0.25">
      <c r="A137" s="7" t="s">
        <v>146</v>
      </c>
      <c r="B137" s="14">
        <v>2.1397442768672351E-5</v>
      </c>
      <c r="C137" s="15">
        <v>1.8438182726265551E-5</v>
      </c>
      <c r="D137" s="15">
        <v>2.5023709073685392E-5</v>
      </c>
      <c r="E137" s="15">
        <v>2.8554877336283976E-5</v>
      </c>
      <c r="F137" s="15">
        <v>2.1066574389260572E-5</v>
      </c>
      <c r="G137" s="15">
        <v>5.4842240303639747E-5</v>
      </c>
      <c r="H137" s="15">
        <v>4.8535169217734702E-5</v>
      </c>
      <c r="I137" s="15">
        <v>8.6684861510594755E-5</v>
      </c>
      <c r="J137" s="16">
        <v>4.1766179550502809E-5</v>
      </c>
      <c r="L137" s="31">
        <v>133</v>
      </c>
      <c r="M137" s="21" t="s">
        <v>146</v>
      </c>
      <c r="N137" s="22">
        <v>4.1766179550502809E-5</v>
      </c>
      <c r="O137" s="22">
        <f>SUM($N$5:N137)</f>
        <v>0.99953835119219281</v>
      </c>
    </row>
    <row r="138" spans="1:15" x14ac:dyDescent="0.25">
      <c r="A138" s="7" t="s">
        <v>147</v>
      </c>
      <c r="B138" s="14">
        <v>2.178911481123995E-5</v>
      </c>
      <c r="C138" s="15">
        <v>9.2304156145107802E-6</v>
      </c>
      <c r="D138" s="15">
        <v>1.6391751360516705E-5</v>
      </c>
      <c r="E138" s="15">
        <v>4.1742191238273929E-5</v>
      </c>
      <c r="F138" s="15">
        <v>2.2595354752667339E-5</v>
      </c>
      <c r="G138" s="15">
        <v>1.5279338381254448E-5</v>
      </c>
      <c r="H138" s="15">
        <v>2.3341825439475976E-5</v>
      </c>
      <c r="I138" s="15">
        <v>2.6612882558515397E-5</v>
      </c>
      <c r="J138" s="16">
        <v>4.1276279418490057E-5</v>
      </c>
      <c r="L138" s="31">
        <v>134</v>
      </c>
      <c r="M138" s="21" t="s">
        <v>147</v>
      </c>
      <c r="N138" s="22">
        <v>4.1276279418490057E-5</v>
      </c>
      <c r="O138" s="22">
        <f>SUM($N$5:N138)</f>
        <v>0.99957962747161133</v>
      </c>
    </row>
    <row r="139" spans="1:15" x14ac:dyDescent="0.25">
      <c r="A139" s="7" t="s">
        <v>148</v>
      </c>
      <c r="B139" s="14">
        <v>9.09665325535899E-5</v>
      </c>
      <c r="C139" s="15">
        <v>1.0420979872993499E-4</v>
      </c>
      <c r="D139" s="15">
        <v>8.6054151566196767E-6</v>
      </c>
      <c r="E139" s="15">
        <v>2.0240888992768288E-5</v>
      </c>
      <c r="F139" s="15">
        <v>3.9622080438432641E-6</v>
      </c>
      <c r="G139" s="15">
        <v>1.2179462525279087E-5</v>
      </c>
      <c r="H139" s="15">
        <v>1.4005710442916821E-5</v>
      </c>
      <c r="I139" s="15">
        <v>8.1468887314846788E-6</v>
      </c>
      <c r="J139" s="16">
        <v>3.3796831352142787E-5</v>
      </c>
      <c r="L139" s="31">
        <v>135</v>
      </c>
      <c r="M139" s="21" t="s">
        <v>148</v>
      </c>
      <c r="N139" s="22">
        <v>3.3796831352142787E-5</v>
      </c>
      <c r="O139" s="22">
        <f>SUM($N$5:N139)</f>
        <v>0.99961342430296352</v>
      </c>
    </row>
    <row r="140" spans="1:15" x14ac:dyDescent="0.25">
      <c r="A140" s="7" t="s">
        <v>149</v>
      </c>
      <c r="B140" s="14">
        <v>4.7322192913881659E-5</v>
      </c>
      <c r="C140" s="15">
        <v>2.1530655003684052E-5</v>
      </c>
      <c r="D140" s="15">
        <v>1.7211794645981699E-5</v>
      </c>
      <c r="E140" s="15">
        <v>2.8262680780934116E-5</v>
      </c>
      <c r="F140" s="15">
        <v>7.604221047394917E-5</v>
      </c>
      <c r="G140" s="15">
        <v>2.8606155661132089E-4</v>
      </c>
      <c r="H140" s="15">
        <v>2.3128718606250639E-5</v>
      </c>
      <c r="I140" s="15">
        <v>7.3806042158569584E-4</v>
      </c>
      <c r="J140" s="16">
        <v>3.1972883165462594E-5</v>
      </c>
      <c r="L140" s="31">
        <v>136</v>
      </c>
      <c r="M140" s="21" t="s">
        <v>149</v>
      </c>
      <c r="N140" s="22">
        <v>3.1972883165462594E-5</v>
      </c>
      <c r="O140" s="22">
        <f>SUM($N$5:N140)</f>
        <v>0.99964539718612899</v>
      </c>
    </row>
    <row r="141" spans="1:15" x14ac:dyDescent="0.25">
      <c r="A141" s="7" t="s">
        <v>150</v>
      </c>
      <c r="B141" s="14">
        <v>2.2427598095996012E-5</v>
      </c>
      <c r="C141" s="15">
        <v>4.2926478150771059E-6</v>
      </c>
      <c r="D141" s="15">
        <v>3.3279403811944023E-6</v>
      </c>
      <c r="E141" s="15">
        <v>2.0867579111564836E-7</v>
      </c>
      <c r="F141" s="15">
        <v>1.3870105464034813E-5</v>
      </c>
      <c r="G141" s="15">
        <v>3.2197975616944962E-5</v>
      </c>
      <c r="H141" s="15">
        <v>3.6973165566147848E-5</v>
      </c>
      <c r="I141" s="15">
        <v>2.116483501615758E-5</v>
      </c>
      <c r="J141" s="16">
        <v>2.7772771056421553E-5</v>
      </c>
      <c r="L141" s="31">
        <v>137</v>
      </c>
      <c r="M141" s="21" t="s">
        <v>150</v>
      </c>
      <c r="N141" s="22">
        <v>2.7772771056421553E-5</v>
      </c>
      <c r="O141" s="22">
        <f>SUM($N$5:N141)</f>
        <v>0.99967316995718536</v>
      </c>
    </row>
    <row r="142" spans="1:15" x14ac:dyDescent="0.25">
      <c r="A142" s="7" t="s">
        <v>151</v>
      </c>
      <c r="B142" s="14">
        <v>1.1198278050779185E-3</v>
      </c>
      <c r="C142" s="15">
        <v>1.4837756813120013E-3</v>
      </c>
      <c r="D142" s="15">
        <v>5.9668803255952013E-4</v>
      </c>
      <c r="E142" s="15">
        <v>1.2300942558231818E-3</v>
      </c>
      <c r="F142" s="15">
        <v>1.2863171919007827E-3</v>
      </c>
      <c r="G142" s="15">
        <v>4.4927481985773259E-4</v>
      </c>
      <c r="H142" s="15">
        <v>1.6966820049616895E-4</v>
      </c>
      <c r="I142" s="15">
        <v>1.907210687102279E-5</v>
      </c>
      <c r="J142" s="16">
        <v>2.7166555063710168E-5</v>
      </c>
      <c r="L142" s="31">
        <v>138</v>
      </c>
      <c r="M142" s="21" t="s">
        <v>151</v>
      </c>
      <c r="N142" s="22">
        <v>2.7166555063710168E-5</v>
      </c>
      <c r="O142" s="22">
        <f>SUM($N$5:N142)</f>
        <v>0.9997003365122491</v>
      </c>
    </row>
    <row r="143" spans="1:15" x14ac:dyDescent="0.25">
      <c r="A143" s="7" t="s">
        <v>152</v>
      </c>
      <c r="B143" s="14">
        <v>1.8464911597330963E-6</v>
      </c>
      <c r="C143" s="15">
        <v>5.1437624621585893E-6</v>
      </c>
      <c r="D143" s="15">
        <v>6.0463522508231251E-6</v>
      </c>
      <c r="E143" s="15">
        <v>2.5000657569729111E-5</v>
      </c>
      <c r="F143" s="15">
        <v>1.6309339228116381E-5</v>
      </c>
      <c r="G143" s="15">
        <v>1.8027848770285059E-5</v>
      </c>
      <c r="H143" s="15">
        <v>1.1563486927631253E-5</v>
      </c>
      <c r="I143" s="15">
        <v>8.6727482392953462E-6</v>
      </c>
      <c r="J143" s="16">
        <v>2.4662703549163222E-5</v>
      </c>
      <c r="L143" s="31">
        <v>139</v>
      </c>
      <c r="M143" s="21" t="s">
        <v>152</v>
      </c>
      <c r="N143" s="22">
        <v>2.4662703549163222E-5</v>
      </c>
      <c r="O143" s="22">
        <f>SUM($N$5:N143)</f>
        <v>0.99972499921579827</v>
      </c>
    </row>
    <row r="144" spans="1:15" x14ac:dyDescent="0.25">
      <c r="A144" s="7" t="s">
        <v>153</v>
      </c>
      <c r="B144" s="14">
        <v>6.9945571437862755E-7</v>
      </c>
      <c r="C144" s="15">
        <v>1.5926022586709813E-7</v>
      </c>
      <c r="D144" s="15">
        <v>3.1988227807120581E-7</v>
      </c>
      <c r="E144" s="15">
        <v>2.6086996278853774E-6</v>
      </c>
      <c r="F144" s="15">
        <v>3.6427938505873242E-6</v>
      </c>
      <c r="G144" s="15">
        <v>9.5920665641527415E-6</v>
      </c>
      <c r="H144" s="15">
        <v>7.1827167041116547E-7</v>
      </c>
      <c r="I144" s="15">
        <v>7.5581456559015107E-7</v>
      </c>
      <c r="J144" s="16">
        <v>2.1561895939325756E-5</v>
      </c>
      <c r="L144" s="31">
        <v>140</v>
      </c>
      <c r="M144" s="21" t="s">
        <v>153</v>
      </c>
      <c r="N144" s="22">
        <v>2.1561895939325756E-5</v>
      </c>
      <c r="O144" s="22">
        <f>SUM($N$5:N144)</f>
        <v>0.99974656111173754</v>
      </c>
    </row>
    <row r="145" spans="1:15" x14ac:dyDescent="0.25">
      <c r="A145" s="7" t="s">
        <v>154</v>
      </c>
      <c r="B145" s="14">
        <v>4.9840734208735262E-7</v>
      </c>
      <c r="C145" s="15">
        <v>2.2757484739206359E-6</v>
      </c>
      <c r="D145" s="15">
        <v>5.9610837027560573E-6</v>
      </c>
      <c r="E145" s="15">
        <v>7.1373975525679687E-6</v>
      </c>
      <c r="F145" s="15">
        <v>3.9290304230143088E-6</v>
      </c>
      <c r="G145" s="15">
        <v>0</v>
      </c>
      <c r="H145" s="15">
        <v>3.0986539844609482E-6</v>
      </c>
      <c r="I145" s="15">
        <v>5.3777157977301964E-6</v>
      </c>
      <c r="J145" s="16">
        <v>2.0163680301506233E-5</v>
      </c>
      <c r="L145" s="31">
        <v>141</v>
      </c>
      <c r="M145" s="21" t="s">
        <v>154</v>
      </c>
      <c r="N145" s="22">
        <v>2.0163680301506233E-5</v>
      </c>
      <c r="O145" s="22">
        <f>SUM($N$5:N145)</f>
        <v>0.9997667247920391</v>
      </c>
    </row>
    <row r="146" spans="1:15" x14ac:dyDescent="0.25">
      <c r="A146" s="7" t="s">
        <v>155</v>
      </c>
      <c r="B146" s="14">
        <v>5.6594323157729455E-6</v>
      </c>
      <c r="C146" s="15">
        <v>5.4879639587899625E-5</v>
      </c>
      <c r="D146" s="15">
        <v>2.0369619241463375E-5</v>
      </c>
      <c r="E146" s="15">
        <v>2.3699515147010791E-5</v>
      </c>
      <c r="F146" s="15">
        <v>1.9391858574235333E-5</v>
      </c>
      <c r="G146" s="15">
        <v>1.6056643465517564E-5</v>
      </c>
      <c r="H146" s="15">
        <v>2.6482733774842806E-5</v>
      </c>
      <c r="I146" s="15">
        <v>1.8837901569203045E-5</v>
      </c>
      <c r="J146" s="16">
        <v>1.9311427390685839E-5</v>
      </c>
      <c r="L146" s="31">
        <v>142</v>
      </c>
      <c r="M146" s="21" t="s">
        <v>155</v>
      </c>
      <c r="N146" s="22">
        <v>1.9311427390685839E-5</v>
      </c>
      <c r="O146" s="22">
        <f>SUM($N$5:N146)</f>
        <v>0.99978603621942974</v>
      </c>
    </row>
    <row r="147" spans="1:15" x14ac:dyDescent="0.25">
      <c r="A147" s="7" t="s">
        <v>156</v>
      </c>
      <c r="B147" s="14">
        <v>4.2772333828167825E-6</v>
      </c>
      <c r="C147" s="15">
        <v>6.8418108618254579E-6</v>
      </c>
      <c r="D147" s="15">
        <v>5.739586770538575E-6</v>
      </c>
      <c r="E147" s="15">
        <v>1.0783961500387531E-5</v>
      </c>
      <c r="F147" s="15">
        <v>5.1767686899824629E-6</v>
      </c>
      <c r="G147" s="15">
        <v>2.8666575085748214E-5</v>
      </c>
      <c r="H147" s="15">
        <v>3.3183428551333198E-5</v>
      </c>
      <c r="I147" s="15">
        <v>2.2496436929516859E-5</v>
      </c>
      <c r="J147" s="16">
        <v>1.8494279596546513E-5</v>
      </c>
      <c r="L147" s="31">
        <v>143</v>
      </c>
      <c r="M147" s="21" t="s">
        <v>156</v>
      </c>
      <c r="N147" s="22">
        <v>1.8494279596546513E-5</v>
      </c>
      <c r="O147" s="22">
        <f>SUM($N$5:N147)</f>
        <v>0.99980453049902629</v>
      </c>
    </row>
    <row r="148" spans="1:15" x14ac:dyDescent="0.25">
      <c r="A148" s="7" t="s">
        <v>157</v>
      </c>
      <c r="B148" s="14">
        <v>1.1679036360853164E-5</v>
      </c>
      <c r="C148" s="15">
        <v>1.0668495994410244E-5</v>
      </c>
      <c r="D148" s="15">
        <v>6.5681124391546849E-6</v>
      </c>
      <c r="E148" s="15">
        <v>7.4144152587773795E-6</v>
      </c>
      <c r="F148" s="15">
        <v>1.9072620322908027E-5</v>
      </c>
      <c r="G148" s="15">
        <v>2.9924065365211961E-5</v>
      </c>
      <c r="H148" s="15">
        <v>3.1944588792505892E-5</v>
      </c>
      <c r="I148" s="15">
        <v>1.7456535812439919E-5</v>
      </c>
      <c r="J148" s="16">
        <v>1.8096215373698843E-5</v>
      </c>
      <c r="L148" s="31">
        <v>144</v>
      </c>
      <c r="M148" s="21" t="s">
        <v>157</v>
      </c>
      <c r="N148" s="22">
        <v>1.8096215373698843E-5</v>
      </c>
      <c r="O148" s="22">
        <f>SUM($N$5:N148)</f>
        <v>0.99982262671440003</v>
      </c>
    </row>
    <row r="149" spans="1:15" x14ac:dyDescent="0.25">
      <c r="A149" s="7" t="s">
        <v>158</v>
      </c>
      <c r="B149" s="14">
        <v>1.6738298759738899E-6</v>
      </c>
      <c r="C149" s="15">
        <v>5.4085564287157785E-6</v>
      </c>
      <c r="D149" s="15">
        <v>5.1696801634933289E-6</v>
      </c>
      <c r="E149" s="15">
        <v>7.4284565597580714E-6</v>
      </c>
      <c r="F149" s="15">
        <v>9.6102581351513796E-6</v>
      </c>
      <c r="G149" s="15">
        <v>9.128225558539731E-6</v>
      </c>
      <c r="H149" s="15">
        <v>1.2670885609293201E-5</v>
      </c>
      <c r="I149" s="15">
        <v>1.5268334339764123E-5</v>
      </c>
      <c r="J149" s="16">
        <v>1.5020531164837097E-5</v>
      </c>
      <c r="L149" s="31">
        <v>145</v>
      </c>
      <c r="M149" s="21" t="s">
        <v>158</v>
      </c>
      <c r="N149" s="22">
        <v>1.5020531164837097E-5</v>
      </c>
      <c r="O149" s="22">
        <f>SUM($N$5:N149)</f>
        <v>0.9998376472455649</v>
      </c>
    </row>
    <row r="150" spans="1:15" x14ac:dyDescent="0.25">
      <c r="A150" s="7" t="s">
        <v>159</v>
      </c>
      <c r="B150" s="14">
        <v>4.6167132863408664E-5</v>
      </c>
      <c r="C150" s="15">
        <v>5.7014169391154911E-5</v>
      </c>
      <c r="D150" s="15">
        <v>9.540293619281119E-6</v>
      </c>
      <c r="E150" s="15">
        <v>4.3780084037176372E-5</v>
      </c>
      <c r="F150" s="15">
        <v>3.6278182600947194E-5</v>
      </c>
      <c r="G150" s="15">
        <v>6.0038762470545323E-5</v>
      </c>
      <c r="H150" s="15">
        <v>5.9772354431957331E-5</v>
      </c>
      <c r="I150" s="15">
        <v>4.5649869567368869E-4</v>
      </c>
      <c r="J150" s="16">
        <v>1.444433043873223E-5</v>
      </c>
      <c r="L150" s="31">
        <v>146</v>
      </c>
      <c r="M150" s="21" t="s">
        <v>159</v>
      </c>
      <c r="N150" s="22">
        <v>1.444433043873223E-5</v>
      </c>
      <c r="O150" s="22">
        <f>SUM($N$5:N150)</f>
        <v>0.99985209157600363</v>
      </c>
    </row>
    <row r="151" spans="1:15" x14ac:dyDescent="0.25">
      <c r="A151" s="7" t="s">
        <v>160</v>
      </c>
      <c r="B151" s="14">
        <v>1.6883753833311238E-5</v>
      </c>
      <c r="C151" s="15">
        <v>1.4435657134783429E-5</v>
      </c>
      <c r="D151" s="15">
        <v>3.7238223780615918E-7</v>
      </c>
      <c r="E151" s="15">
        <v>7.1319323755395548E-8</v>
      </c>
      <c r="F151" s="15">
        <v>1.7199140397643861E-5</v>
      </c>
      <c r="G151" s="15">
        <v>1.3781612741285044E-5</v>
      </c>
      <c r="H151" s="15">
        <v>5.5563045214262586E-6</v>
      </c>
      <c r="I151" s="15">
        <v>6.3838164384113847E-6</v>
      </c>
      <c r="J151" s="16">
        <v>1.3799325993750984E-5</v>
      </c>
      <c r="L151" s="31">
        <v>147</v>
      </c>
      <c r="M151" s="21" t="s">
        <v>160</v>
      </c>
      <c r="N151" s="22">
        <v>1.3799325993750984E-5</v>
      </c>
      <c r="O151" s="22">
        <f>SUM($N$5:N151)</f>
        <v>0.9998658909019974</v>
      </c>
    </row>
    <row r="152" spans="1:15" x14ac:dyDescent="0.25">
      <c r="A152" s="7" t="s">
        <v>161</v>
      </c>
      <c r="B152" s="14">
        <v>2.5683264357636067E-5</v>
      </c>
      <c r="C152" s="15">
        <v>3.1306462332504456E-5</v>
      </c>
      <c r="D152" s="15">
        <v>1.4237052834738457E-5</v>
      </c>
      <c r="E152" s="15">
        <v>7.8930114447578481E-6</v>
      </c>
      <c r="F152" s="15">
        <v>4.8524993373148093E-6</v>
      </c>
      <c r="G152" s="15">
        <v>4.6253364349194333E-6</v>
      </c>
      <c r="H152" s="15">
        <v>1.7355684635105975E-5</v>
      </c>
      <c r="I152" s="15">
        <v>1.0404670297912805E-8</v>
      </c>
      <c r="J152" s="16">
        <v>1.2513676886226728E-5</v>
      </c>
      <c r="L152" s="31">
        <v>148</v>
      </c>
      <c r="M152" s="21" t="s">
        <v>161</v>
      </c>
      <c r="N152" s="22">
        <v>1.2513676886226728E-5</v>
      </c>
      <c r="O152" s="22">
        <f>SUM($N$5:N152)</f>
        <v>0.99987840457888366</v>
      </c>
    </row>
    <row r="153" spans="1:15" x14ac:dyDescent="0.25">
      <c r="A153" s="7" t="s">
        <v>162</v>
      </c>
      <c r="B153" s="14">
        <v>1.1703819470020004E-5</v>
      </c>
      <c r="C153" s="15">
        <v>1.7234933235701239E-5</v>
      </c>
      <c r="D153" s="15">
        <v>1.718117474079879E-5</v>
      </c>
      <c r="E153" s="15">
        <v>1.5336058296130232E-5</v>
      </c>
      <c r="F153" s="15">
        <v>1.3298063795815363E-5</v>
      </c>
      <c r="G153" s="15">
        <v>9.7369016946990871E-6</v>
      </c>
      <c r="H153" s="15">
        <v>1.0753832141433322E-5</v>
      </c>
      <c r="I153" s="15">
        <v>4.2775175783827718E-6</v>
      </c>
      <c r="J153" s="16">
        <v>1.2005855037379383E-5</v>
      </c>
      <c r="L153" s="31">
        <v>149</v>
      </c>
      <c r="M153" s="21" t="s">
        <v>162</v>
      </c>
      <c r="N153" s="22">
        <v>1.2005855037379383E-5</v>
      </c>
      <c r="O153" s="22">
        <f>SUM($N$5:N153)</f>
        <v>0.99989041043392102</v>
      </c>
    </row>
    <row r="154" spans="1:15" x14ac:dyDescent="0.25">
      <c r="A154" s="7" t="s">
        <v>163</v>
      </c>
      <c r="B154" s="14">
        <v>1.6705632904215772E-6</v>
      </c>
      <c r="C154" s="15">
        <v>5.5698672837881066E-7</v>
      </c>
      <c r="D154" s="15">
        <v>3.1037938745489238E-6</v>
      </c>
      <c r="E154" s="15">
        <v>2.5597301579523292E-5</v>
      </c>
      <c r="F154" s="15">
        <v>7.803979648440004E-6</v>
      </c>
      <c r="G154" s="15">
        <v>1.8513874266158878E-5</v>
      </c>
      <c r="H154" s="15">
        <v>2.8256075859541813E-6</v>
      </c>
      <c r="I154" s="15">
        <v>9.6001487556040528E-6</v>
      </c>
      <c r="J154" s="16">
        <v>1.0467045696447311E-5</v>
      </c>
      <c r="L154" s="31">
        <v>150</v>
      </c>
      <c r="M154" s="21" t="s">
        <v>163</v>
      </c>
      <c r="N154" s="22">
        <v>1.0467045696447311E-5</v>
      </c>
      <c r="O154" s="22">
        <f>SUM($N$5:N154)</f>
        <v>0.99990087747961742</v>
      </c>
    </row>
    <row r="155" spans="1:15" x14ac:dyDescent="0.25">
      <c r="A155" s="7" t="s">
        <v>164</v>
      </c>
      <c r="B155" s="14">
        <v>3.3732211672966855E-6</v>
      </c>
      <c r="C155" s="15">
        <v>2.2286158566346179E-8</v>
      </c>
      <c r="D155" s="15">
        <v>9.9007949032034352E-9</v>
      </c>
      <c r="E155" s="15">
        <v>3.1059021450702705E-7</v>
      </c>
      <c r="F155" s="15">
        <v>2.3163048141793296E-6</v>
      </c>
      <c r="G155" s="15">
        <v>5.2560975599207179E-7</v>
      </c>
      <c r="H155" s="15">
        <v>4.1681007665637573E-7</v>
      </c>
      <c r="I155" s="15">
        <v>8.1929945406288001E-8</v>
      </c>
      <c r="J155" s="16">
        <v>9.6523108377160979E-6</v>
      </c>
      <c r="L155" s="31">
        <v>151</v>
      </c>
      <c r="M155" s="21" t="s">
        <v>164</v>
      </c>
      <c r="N155" s="22">
        <v>9.6523108377160979E-6</v>
      </c>
      <c r="O155" s="22">
        <f>SUM($N$5:N155)</f>
        <v>0.99991052979045514</v>
      </c>
    </row>
    <row r="156" spans="1:15" x14ac:dyDescent="0.25">
      <c r="A156" s="7" t="s">
        <v>165</v>
      </c>
      <c r="B156" s="14">
        <v>3.1472294237774349E-5</v>
      </c>
      <c r="C156" s="15">
        <v>3.2811976558821704E-4</v>
      </c>
      <c r="D156" s="15">
        <v>2.3819880081674661E-5</v>
      </c>
      <c r="E156" s="15">
        <v>3.8313403466848097E-5</v>
      </c>
      <c r="F156" s="15">
        <v>5.4385417939603378E-5</v>
      </c>
      <c r="G156" s="15">
        <v>1.7172197134028324E-5</v>
      </c>
      <c r="H156" s="15">
        <v>6.9954340871465202E-6</v>
      </c>
      <c r="I156" s="15">
        <v>3.9651724737521275E-5</v>
      </c>
      <c r="J156" s="16">
        <v>8.7704180057971079E-6</v>
      </c>
      <c r="L156" s="31">
        <v>152</v>
      </c>
      <c r="M156" s="21" t="s">
        <v>165</v>
      </c>
      <c r="N156" s="22">
        <v>8.7704180057971079E-6</v>
      </c>
      <c r="O156" s="22">
        <f>SUM($N$5:N156)</f>
        <v>0.99991930020846098</v>
      </c>
    </row>
    <row r="157" spans="1:15" x14ac:dyDescent="0.25">
      <c r="A157" s="7" t="s">
        <v>166</v>
      </c>
      <c r="B157" s="14">
        <v>1.1427516941366297E-5</v>
      </c>
      <c r="C157" s="15">
        <v>1.0299593773095917E-5</v>
      </c>
      <c r="D157" s="15">
        <v>1.4996970441840927E-5</v>
      </c>
      <c r="E157" s="15">
        <v>1.3610432358805074E-5</v>
      </c>
      <c r="F157" s="15">
        <v>3.8491108964770835E-6</v>
      </c>
      <c r="G157" s="15">
        <v>1.3047595100381844E-5</v>
      </c>
      <c r="H157" s="15">
        <v>9.399653407884205E-6</v>
      </c>
      <c r="I157" s="15">
        <v>8.0818367648234713E-6</v>
      </c>
      <c r="J157" s="16">
        <v>8.4955248550126524E-6</v>
      </c>
      <c r="L157" s="31">
        <v>153</v>
      </c>
      <c r="M157" s="21" t="s">
        <v>166</v>
      </c>
      <c r="N157" s="22">
        <v>8.4955248550126524E-6</v>
      </c>
      <c r="O157" s="22">
        <f>SUM($N$5:N157)</f>
        <v>0.99992779573331603</v>
      </c>
    </row>
    <row r="158" spans="1:15" x14ac:dyDescent="0.25">
      <c r="A158" s="7" t="s">
        <v>167</v>
      </c>
      <c r="B158" s="14">
        <v>2.9560256661841328E-5</v>
      </c>
      <c r="C158" s="15">
        <v>2.1942130676381505E-7</v>
      </c>
      <c r="D158" s="15">
        <v>3.3672809439778678E-5</v>
      </c>
      <c r="E158" s="15">
        <v>3.4732164458568141E-5</v>
      </c>
      <c r="F158" s="15">
        <v>1.3824846497439351E-7</v>
      </c>
      <c r="G158" s="15">
        <v>1.3494555473975024E-7</v>
      </c>
      <c r="H158" s="15">
        <v>4.8919584925908548E-9</v>
      </c>
      <c r="I158" s="15">
        <v>2.8469619661569161E-6</v>
      </c>
      <c r="J158" s="16">
        <v>8.3025931392616304E-6</v>
      </c>
      <c r="L158" s="31">
        <v>154</v>
      </c>
      <c r="M158" s="21" t="s">
        <v>167</v>
      </c>
      <c r="N158" s="22">
        <v>8.3025931392616304E-6</v>
      </c>
      <c r="O158" s="22">
        <f>SUM($N$5:N158)</f>
        <v>0.99993609832645525</v>
      </c>
    </row>
    <row r="159" spans="1:15" x14ac:dyDescent="0.25">
      <c r="A159" s="7" t="s">
        <v>168</v>
      </c>
      <c r="B159" s="14">
        <v>9.1362755578611228E-6</v>
      </c>
      <c r="C159" s="15">
        <v>1.2177472399550686E-5</v>
      </c>
      <c r="D159" s="15">
        <v>1.1967912354823747E-5</v>
      </c>
      <c r="E159" s="15">
        <v>7.8415250258747926E-6</v>
      </c>
      <c r="F159" s="15">
        <v>5.8150524943342717E-6</v>
      </c>
      <c r="G159" s="15">
        <v>6.1251862138744227E-6</v>
      </c>
      <c r="H159" s="15">
        <v>7.2921843778243848E-6</v>
      </c>
      <c r="I159" s="15">
        <v>8.0153361619298951E-6</v>
      </c>
      <c r="J159" s="16">
        <v>7.3366559109740065E-6</v>
      </c>
      <c r="L159" s="31">
        <v>155</v>
      </c>
      <c r="M159" s="21" t="s">
        <v>168</v>
      </c>
      <c r="N159" s="22">
        <v>7.3366559109740065E-6</v>
      </c>
      <c r="O159" s="22">
        <f>SUM($N$5:N159)</f>
        <v>0.99994343498236626</v>
      </c>
    </row>
    <row r="160" spans="1:15" x14ac:dyDescent="0.25">
      <c r="A160" s="7" t="s">
        <v>169</v>
      </c>
      <c r="B160" s="14">
        <v>8.7871918161328295E-7</v>
      </c>
      <c r="C160" s="15">
        <v>1.2312137020367882E-6</v>
      </c>
      <c r="D160" s="15">
        <v>2.1164107709256229E-6</v>
      </c>
      <c r="E160" s="15">
        <v>1.5813304261903684E-6</v>
      </c>
      <c r="F160" s="15">
        <v>1.4527902066091329E-6</v>
      </c>
      <c r="G160" s="15">
        <v>2.1764594273150998E-6</v>
      </c>
      <c r="H160" s="15">
        <v>3.8984773127748385E-6</v>
      </c>
      <c r="I160" s="15">
        <v>4.2468183344521101E-6</v>
      </c>
      <c r="J160" s="16">
        <v>4.9740209256022164E-6</v>
      </c>
      <c r="L160" s="31">
        <v>156</v>
      </c>
      <c r="M160" s="21" t="s">
        <v>169</v>
      </c>
      <c r="N160" s="22">
        <v>4.9740209256022164E-6</v>
      </c>
      <c r="O160" s="22">
        <f>SUM($N$5:N160)</f>
        <v>0.99994840900329185</v>
      </c>
    </row>
    <row r="161" spans="1:15" x14ac:dyDescent="0.25">
      <c r="A161" s="7" t="s">
        <v>170</v>
      </c>
      <c r="B161" s="14">
        <v>3.0186080010571873E-5</v>
      </c>
      <c r="C161" s="15">
        <v>3.0174296011982385E-5</v>
      </c>
      <c r="D161" s="15">
        <v>2.9770435705122305E-5</v>
      </c>
      <c r="E161" s="15">
        <v>2.3451059791334491E-5</v>
      </c>
      <c r="F161" s="15">
        <v>1.6316900541954288E-5</v>
      </c>
      <c r="G161" s="15">
        <v>1.2905169634631768E-5</v>
      </c>
      <c r="H161" s="15">
        <v>1.5821254583532966E-5</v>
      </c>
      <c r="I161" s="15">
        <v>1.2310492480852737E-5</v>
      </c>
      <c r="J161" s="16">
        <v>4.5454176023072839E-6</v>
      </c>
      <c r="L161" s="31">
        <v>157</v>
      </c>
      <c r="M161" s="21" t="s">
        <v>170</v>
      </c>
      <c r="N161" s="22">
        <v>4.5454176023072839E-6</v>
      </c>
      <c r="O161" s="22">
        <f>SUM($N$5:N161)</f>
        <v>0.99995295442089416</v>
      </c>
    </row>
    <row r="162" spans="1:15" x14ac:dyDescent="0.25">
      <c r="A162" s="7" t="s">
        <v>171</v>
      </c>
      <c r="B162" s="14">
        <v>1.3862729632471109E-5</v>
      </c>
      <c r="C162" s="15">
        <v>5.0218639040499126E-5</v>
      </c>
      <c r="D162" s="15">
        <v>1.0529970992210358E-4</v>
      </c>
      <c r="E162" s="15">
        <v>7.9636517017204813E-5</v>
      </c>
      <c r="F162" s="15">
        <v>1.0207321259079337E-4</v>
      </c>
      <c r="G162" s="15">
        <v>4.5787321333920099E-5</v>
      </c>
      <c r="H162" s="15">
        <v>2.4998948567415296E-4</v>
      </c>
      <c r="I162" s="15">
        <v>1.0429933967150182E-4</v>
      </c>
      <c r="J162" s="16">
        <v>4.4387864806483756E-6</v>
      </c>
      <c r="L162" s="31">
        <v>158</v>
      </c>
      <c r="M162" s="21" t="s">
        <v>171</v>
      </c>
      <c r="N162" s="22">
        <v>4.4387864806483756E-6</v>
      </c>
      <c r="O162" s="22">
        <f>SUM($N$5:N162)</f>
        <v>0.99995739320737476</v>
      </c>
    </row>
    <row r="163" spans="1:15" x14ac:dyDescent="0.25">
      <c r="A163" s="7" t="s">
        <v>172</v>
      </c>
      <c r="B163" s="14">
        <v>1.9859306549819881E-6</v>
      </c>
      <c r="C163" s="15">
        <v>6.4744933986153688E-7</v>
      </c>
      <c r="D163" s="15">
        <v>6.8406300634052704E-7</v>
      </c>
      <c r="E163" s="15">
        <v>1.2839407161981227E-6</v>
      </c>
      <c r="F163" s="15">
        <v>1.3434967561763732E-6</v>
      </c>
      <c r="G163" s="15">
        <v>1.3048010410651939E-6</v>
      </c>
      <c r="H163" s="15">
        <v>3.3326170100157334E-6</v>
      </c>
      <c r="I163" s="15">
        <v>3.2314564438954159E-6</v>
      </c>
      <c r="J163" s="16">
        <v>4.0874053397647886E-6</v>
      </c>
      <c r="L163" s="31">
        <v>159</v>
      </c>
      <c r="M163" s="21" t="s">
        <v>172</v>
      </c>
      <c r="N163" s="22">
        <v>4.0874053397647886E-6</v>
      </c>
      <c r="O163" s="22">
        <f>SUM($N$5:N163)</f>
        <v>0.9999614806127145</v>
      </c>
    </row>
    <row r="164" spans="1:15" x14ac:dyDescent="0.25">
      <c r="A164" s="7" t="s">
        <v>173</v>
      </c>
      <c r="B164" s="14">
        <v>0</v>
      </c>
      <c r="C164" s="15">
        <v>1.0860522487713906E-5</v>
      </c>
      <c r="D164" s="15">
        <v>1.0802305580488974E-5</v>
      </c>
      <c r="E164" s="15">
        <v>1.7864699262876318E-6</v>
      </c>
      <c r="F164" s="15">
        <v>5.8680319603221252E-6</v>
      </c>
      <c r="G164" s="15">
        <v>6.2485636471326197E-6</v>
      </c>
      <c r="H164" s="15">
        <v>3.2362658702982025E-6</v>
      </c>
      <c r="I164" s="15">
        <v>4.1148853839998318E-5</v>
      </c>
      <c r="J164" s="16">
        <v>3.9584432227221053E-6</v>
      </c>
      <c r="L164" s="31">
        <v>160</v>
      </c>
      <c r="M164" s="21" t="s">
        <v>173</v>
      </c>
      <c r="N164" s="22">
        <v>3.9584432227221053E-6</v>
      </c>
      <c r="O164" s="22">
        <f>SUM($N$5:N164)</f>
        <v>0.99996543905593727</v>
      </c>
    </row>
    <row r="165" spans="1:15" x14ac:dyDescent="0.25">
      <c r="A165" s="7" t="s">
        <v>174</v>
      </c>
      <c r="B165" s="14">
        <v>0</v>
      </c>
      <c r="C165" s="15">
        <v>4.3454545034649719E-6</v>
      </c>
      <c r="D165" s="15">
        <v>1.4393237289183127E-5</v>
      </c>
      <c r="E165" s="15">
        <v>1.303329977288156E-5</v>
      </c>
      <c r="F165" s="15">
        <v>4.4105876707911526E-6</v>
      </c>
      <c r="G165" s="15">
        <v>2.0423964068992974E-6</v>
      </c>
      <c r="H165" s="15">
        <v>2.5573675723220593E-6</v>
      </c>
      <c r="I165" s="15">
        <v>4.2821322592110494E-8</v>
      </c>
      <c r="J165" s="16">
        <v>3.7525311518782221E-6</v>
      </c>
      <c r="L165" s="31">
        <v>161</v>
      </c>
      <c r="M165" s="21" t="s">
        <v>174</v>
      </c>
      <c r="N165" s="22">
        <v>3.7525311518782221E-6</v>
      </c>
      <c r="O165" s="22">
        <f>SUM($N$5:N165)</f>
        <v>0.99996919158708919</v>
      </c>
    </row>
    <row r="166" spans="1:15" x14ac:dyDescent="0.25">
      <c r="A166" s="7" t="s">
        <v>175</v>
      </c>
      <c r="B166" s="14">
        <v>9.8274919619675449E-6</v>
      </c>
      <c r="C166" s="15">
        <v>1.4030162132117537E-5</v>
      </c>
      <c r="D166" s="15">
        <v>3.5967036614675074E-6</v>
      </c>
      <c r="E166" s="15">
        <v>1.3450196335848954E-5</v>
      </c>
      <c r="F166" s="15">
        <v>2.977917680449883E-6</v>
      </c>
      <c r="G166" s="15">
        <v>7.6270000643150605E-9</v>
      </c>
      <c r="H166" s="15">
        <v>0</v>
      </c>
      <c r="I166" s="15">
        <v>0</v>
      </c>
      <c r="J166" s="16">
        <v>3.5319476088178479E-6</v>
      </c>
      <c r="L166" s="31">
        <v>162</v>
      </c>
      <c r="M166" s="21" t="s">
        <v>175</v>
      </c>
      <c r="N166" s="22">
        <v>3.5319476088178479E-6</v>
      </c>
      <c r="O166" s="22">
        <f>SUM($N$5:N166)</f>
        <v>0.99997272353469802</v>
      </c>
    </row>
    <row r="167" spans="1:15" x14ac:dyDescent="0.25">
      <c r="A167" s="7" t="s">
        <v>176</v>
      </c>
      <c r="B167" s="14">
        <v>5.2576014221788906E-4</v>
      </c>
      <c r="C167" s="15">
        <v>2.0865737488437385E-5</v>
      </c>
      <c r="D167" s="15">
        <v>7.834321588405196E-5</v>
      </c>
      <c r="E167" s="15">
        <v>8.5393762008566794E-7</v>
      </c>
      <c r="F167" s="15">
        <v>9.4611096487884845E-7</v>
      </c>
      <c r="G167" s="15">
        <v>1.1931504989438878E-5</v>
      </c>
      <c r="H167" s="15">
        <v>1.7391078834306499E-6</v>
      </c>
      <c r="I167" s="15">
        <v>3.377555507843937E-5</v>
      </c>
      <c r="J167" s="16">
        <v>3.5160387338279659E-6</v>
      </c>
      <c r="L167" s="31">
        <v>163</v>
      </c>
      <c r="M167" s="21" t="s">
        <v>176</v>
      </c>
      <c r="N167" s="22">
        <v>3.5160387338279659E-6</v>
      </c>
      <c r="O167" s="22">
        <f>SUM($N$5:N167)</f>
        <v>0.99997623957343185</v>
      </c>
    </row>
    <row r="168" spans="1:15" x14ac:dyDescent="0.25">
      <c r="A168" s="7" t="s">
        <v>177</v>
      </c>
      <c r="B168" s="14">
        <v>4.5244893713949962E-7</v>
      </c>
      <c r="C168" s="15">
        <v>6.8849377840037833E-8</v>
      </c>
      <c r="D168" s="15">
        <v>3.2846764821422005E-7</v>
      </c>
      <c r="E168" s="15">
        <v>6.708616084261865E-7</v>
      </c>
      <c r="F168" s="15">
        <v>5.842738213533585E-7</v>
      </c>
      <c r="G168" s="15">
        <v>1.1134771171602969E-6</v>
      </c>
      <c r="H168" s="15">
        <v>9.4793224461921129E-7</v>
      </c>
      <c r="I168" s="15">
        <v>5.4288280572497172E-6</v>
      </c>
      <c r="J168" s="16">
        <v>3.3675339023175462E-6</v>
      </c>
      <c r="L168" s="31">
        <v>164</v>
      </c>
      <c r="M168" s="21" t="s">
        <v>177</v>
      </c>
      <c r="N168" s="22">
        <v>3.3675339023175462E-6</v>
      </c>
      <c r="O168" s="22">
        <f>SUM($N$5:N168)</f>
        <v>0.99997960710733413</v>
      </c>
    </row>
    <row r="169" spans="1:15" x14ac:dyDescent="0.25">
      <c r="A169" s="7" t="s">
        <v>178</v>
      </c>
      <c r="B169" s="14">
        <v>1.5766796279574015E-6</v>
      </c>
      <c r="C169" s="15">
        <v>5.425009244008997E-7</v>
      </c>
      <c r="D169" s="15">
        <v>7.6230503282380935E-7</v>
      </c>
      <c r="E169" s="15">
        <v>7.3729442095617769E-7</v>
      </c>
      <c r="F169" s="15">
        <v>1.7006798167800235E-6</v>
      </c>
      <c r="G169" s="15">
        <v>8.2376359458114118E-7</v>
      </c>
      <c r="H169" s="15">
        <v>2.0263832729659148E-7</v>
      </c>
      <c r="I169" s="15">
        <v>2.4561217328470523E-7</v>
      </c>
      <c r="J169" s="16">
        <v>3.338335321541459E-6</v>
      </c>
      <c r="L169" s="31">
        <v>165</v>
      </c>
      <c r="M169" s="21" t="s">
        <v>178</v>
      </c>
      <c r="N169" s="22">
        <v>3.338335321541459E-6</v>
      </c>
      <c r="O169" s="22">
        <f>SUM($N$5:N169)</f>
        <v>0.99998294544265565</v>
      </c>
    </row>
    <row r="170" spans="1:15" x14ac:dyDescent="0.25">
      <c r="A170" s="7" t="s">
        <v>179</v>
      </c>
      <c r="B170" s="14">
        <v>8.5421978997093882E-9</v>
      </c>
      <c r="C170" s="15">
        <v>6.5208575276749611E-6</v>
      </c>
      <c r="D170" s="15">
        <v>7.1309129437587666E-7</v>
      </c>
      <c r="E170" s="15">
        <v>9.657289290207029E-7</v>
      </c>
      <c r="F170" s="15">
        <v>1.0282385626204848E-5</v>
      </c>
      <c r="G170" s="15">
        <v>9.5740395027415067E-6</v>
      </c>
      <c r="H170" s="15">
        <v>7.0693031357936303E-6</v>
      </c>
      <c r="I170" s="15">
        <v>4.1972412649021155E-6</v>
      </c>
      <c r="J170" s="16">
        <v>2.7549535346750214E-6</v>
      </c>
      <c r="L170" s="31">
        <v>166</v>
      </c>
      <c r="M170" s="21" t="s">
        <v>179</v>
      </c>
      <c r="N170" s="22">
        <v>2.7549535346750214E-6</v>
      </c>
      <c r="O170" s="22">
        <f>SUM($N$5:N170)</f>
        <v>0.99998570039619028</v>
      </c>
    </row>
    <row r="171" spans="1:15" x14ac:dyDescent="0.25">
      <c r="A171" s="7" t="s">
        <v>180</v>
      </c>
      <c r="B171" s="14">
        <v>1.6778555976052608E-6</v>
      </c>
      <c r="C171" s="15">
        <v>1.3040409023545426E-8</v>
      </c>
      <c r="D171" s="15">
        <v>5.818390544250408E-7</v>
      </c>
      <c r="E171" s="15">
        <v>6.4834804658606433E-7</v>
      </c>
      <c r="F171" s="15">
        <v>5.0896229770904455E-7</v>
      </c>
      <c r="G171" s="15">
        <v>5.693860541490792E-7</v>
      </c>
      <c r="H171" s="15">
        <v>8.723945104221501E-7</v>
      </c>
      <c r="I171" s="15">
        <v>2.4623184793267147E-4</v>
      </c>
      <c r="J171" s="16">
        <v>2.4049376615180748E-6</v>
      </c>
      <c r="L171" s="31">
        <v>167</v>
      </c>
      <c r="M171" s="21" t="s">
        <v>180</v>
      </c>
      <c r="N171" s="22">
        <v>2.4049376615180748E-6</v>
      </c>
      <c r="O171" s="22">
        <f>SUM($N$5:N171)</f>
        <v>0.99998810533385185</v>
      </c>
    </row>
    <row r="172" spans="1:15" x14ac:dyDescent="0.25">
      <c r="A172" s="7" t="s">
        <v>181</v>
      </c>
      <c r="B172" s="14">
        <v>1.1785031694396864E-5</v>
      </c>
      <c r="C172" s="15">
        <v>1.218022382630955E-5</v>
      </c>
      <c r="D172" s="15">
        <v>1.0157349543709377E-5</v>
      </c>
      <c r="E172" s="15">
        <v>3.1468044202059934E-7</v>
      </c>
      <c r="F172" s="15">
        <v>3.717443497452475E-7</v>
      </c>
      <c r="G172" s="15">
        <v>1.2516845879797372E-7</v>
      </c>
      <c r="H172" s="15">
        <v>8.6272469159422996E-8</v>
      </c>
      <c r="I172" s="15">
        <v>1.5375132540492783E-7</v>
      </c>
      <c r="J172" s="16">
        <v>2.0787211683693261E-6</v>
      </c>
      <c r="L172" s="31">
        <v>168</v>
      </c>
      <c r="M172" s="21" t="s">
        <v>181</v>
      </c>
      <c r="N172" s="22">
        <v>2.0787211683693261E-6</v>
      </c>
      <c r="O172" s="22">
        <f>SUM($N$5:N172)</f>
        <v>0.99999018405502027</v>
      </c>
    </row>
    <row r="173" spans="1:15" x14ac:dyDescent="0.25">
      <c r="A173" s="7" t="s">
        <v>182</v>
      </c>
      <c r="B173" s="14">
        <v>1.0212389290132637E-5</v>
      </c>
      <c r="C173" s="15">
        <v>1.5935180736558408E-8</v>
      </c>
      <c r="D173" s="15">
        <v>8.3958057320037061E-5</v>
      </c>
      <c r="E173" s="15">
        <v>4.8133985322457897E-5</v>
      </c>
      <c r="F173" s="15">
        <v>2.2777328976001912E-5</v>
      </c>
      <c r="G173" s="15">
        <v>9.2717048741001673E-5</v>
      </c>
      <c r="H173" s="15">
        <v>1.4737678646289263E-6</v>
      </c>
      <c r="I173" s="15">
        <v>1.3438606558162338E-9</v>
      </c>
      <c r="J173" s="16">
        <v>9.514719898666975E-7</v>
      </c>
      <c r="L173" s="31">
        <v>169</v>
      </c>
      <c r="M173" s="21" t="s">
        <v>182</v>
      </c>
      <c r="N173" s="22">
        <v>9.514719898666975E-7</v>
      </c>
      <c r="O173" s="22">
        <f>SUM($N$5:N173)</f>
        <v>0.99999113552701013</v>
      </c>
    </row>
    <row r="174" spans="1:15" x14ac:dyDescent="0.25">
      <c r="A174" s="7" t="s">
        <v>183</v>
      </c>
      <c r="B174" s="14">
        <v>6.9928701747217014E-8</v>
      </c>
      <c r="C174" s="15">
        <v>2.1187180584514568E-8</v>
      </c>
      <c r="D174" s="15">
        <v>2.3815741877091003E-7</v>
      </c>
      <c r="E174" s="15">
        <v>4.3516657558545315E-7</v>
      </c>
      <c r="F174" s="15">
        <v>1.0410106899115711E-6</v>
      </c>
      <c r="G174" s="15">
        <v>8.688939772645984E-7</v>
      </c>
      <c r="H174" s="15">
        <v>1.4007973389702511E-6</v>
      </c>
      <c r="I174" s="15">
        <v>1.6629751737843113E-6</v>
      </c>
      <c r="J174" s="16">
        <v>8.3779592175128908E-7</v>
      </c>
      <c r="L174" s="31">
        <v>170</v>
      </c>
      <c r="M174" s="21" t="s">
        <v>183</v>
      </c>
      <c r="N174" s="22">
        <v>8.3779592175128908E-7</v>
      </c>
      <c r="O174" s="22">
        <f>SUM($N$5:N174)</f>
        <v>0.99999197332293188</v>
      </c>
    </row>
    <row r="175" spans="1:15" x14ac:dyDescent="0.25">
      <c r="A175" s="7" t="s">
        <v>184</v>
      </c>
      <c r="B175" s="14">
        <v>8.3198247048336495E-10</v>
      </c>
      <c r="C175" s="15">
        <v>2.3074555814181906E-8</v>
      </c>
      <c r="D175" s="15">
        <v>1.142490875879917E-6</v>
      </c>
      <c r="E175" s="15">
        <v>4.5615681206380945E-8</v>
      </c>
      <c r="F175" s="15">
        <v>2.145653710680697E-8</v>
      </c>
      <c r="G175" s="15">
        <v>1.937681978903412E-8</v>
      </c>
      <c r="H175" s="15">
        <v>1.8673589662825676E-7</v>
      </c>
      <c r="I175" s="15">
        <v>2.4535706753309269E-8</v>
      </c>
      <c r="J175" s="16">
        <v>8.2155294801259252E-7</v>
      </c>
      <c r="L175" s="31">
        <v>171</v>
      </c>
      <c r="M175" s="21" t="s">
        <v>184</v>
      </c>
      <c r="N175" s="22">
        <v>8.2155294801259252E-7</v>
      </c>
      <c r="O175" s="22">
        <f>SUM($N$5:N175)</f>
        <v>0.99999279487587989</v>
      </c>
    </row>
    <row r="176" spans="1:15" x14ac:dyDescent="0.25">
      <c r="A176" s="7" t="s">
        <v>185</v>
      </c>
      <c r="B176" s="14">
        <v>3.9777963738547977E-8</v>
      </c>
      <c r="C176" s="15">
        <v>3.1408472176404981E-7</v>
      </c>
      <c r="D176" s="15">
        <v>1.5737816730534102E-7</v>
      </c>
      <c r="E176" s="15">
        <v>2.1110915500522216E-7</v>
      </c>
      <c r="F176" s="15">
        <v>1.487672788508465E-7</v>
      </c>
      <c r="G176" s="15">
        <v>2.2937240125353633E-8</v>
      </c>
      <c r="H176" s="15">
        <v>1.3838680248865614E-7</v>
      </c>
      <c r="I176" s="15">
        <v>5.8669767411041601E-8</v>
      </c>
      <c r="J176" s="16">
        <v>7.1831643462868244E-7</v>
      </c>
      <c r="L176" s="31">
        <v>172</v>
      </c>
      <c r="M176" s="21" t="s">
        <v>185</v>
      </c>
      <c r="N176" s="22">
        <v>7.1831643462868244E-7</v>
      </c>
      <c r="O176" s="22">
        <f>SUM($N$5:N176)</f>
        <v>0.99999351319231455</v>
      </c>
    </row>
    <row r="177" spans="1:15" x14ac:dyDescent="0.25">
      <c r="A177" s="7" t="s">
        <v>186</v>
      </c>
      <c r="B177" s="14">
        <v>2.834598783122236E-6</v>
      </c>
      <c r="C177" s="15">
        <v>2.1459535997403269E-6</v>
      </c>
      <c r="D177" s="15">
        <v>1.0084111748787097E-6</v>
      </c>
      <c r="E177" s="15">
        <v>2.8631592595005886E-7</v>
      </c>
      <c r="F177" s="15">
        <v>7.7300086347281729E-7</v>
      </c>
      <c r="G177" s="15">
        <v>2.8028597944804061E-6</v>
      </c>
      <c r="H177" s="15">
        <v>5.1334567506147918E-6</v>
      </c>
      <c r="I177" s="15">
        <v>7.3084153469122045E-7</v>
      </c>
      <c r="J177" s="16">
        <v>6.4469921896381282E-7</v>
      </c>
      <c r="L177" s="31">
        <v>173</v>
      </c>
      <c r="M177" s="21" t="s">
        <v>186</v>
      </c>
      <c r="N177" s="22">
        <v>6.4469921896381282E-7</v>
      </c>
      <c r="O177" s="22">
        <f>SUM($N$5:N177)</f>
        <v>0.99999415789153356</v>
      </c>
    </row>
    <row r="178" spans="1:15" x14ac:dyDescent="0.25">
      <c r="A178" s="7" t="s">
        <v>187</v>
      </c>
      <c r="B178" s="14">
        <v>9.8722196463023793E-7</v>
      </c>
      <c r="C178" s="15">
        <v>6.1538386997860215E-7</v>
      </c>
      <c r="D178" s="15">
        <v>1.2566660000828156E-6</v>
      </c>
      <c r="E178" s="15">
        <v>5.8356220595694333E-7</v>
      </c>
      <c r="F178" s="15">
        <v>3.4990660512639066E-7</v>
      </c>
      <c r="G178" s="15">
        <v>5.6262860996277167E-7</v>
      </c>
      <c r="H178" s="15">
        <v>4.3976757671538578E-7</v>
      </c>
      <c r="I178" s="15">
        <v>3.6916079988264453E-7</v>
      </c>
      <c r="J178" s="16">
        <v>6.3692420487101374E-7</v>
      </c>
      <c r="L178" s="31">
        <v>174</v>
      </c>
      <c r="M178" s="21" t="s">
        <v>187</v>
      </c>
      <c r="N178" s="22">
        <v>6.3692420487101374E-7</v>
      </c>
      <c r="O178" s="22">
        <f>SUM($N$5:N178)</f>
        <v>0.99999479481573839</v>
      </c>
    </row>
    <row r="179" spans="1:15" x14ac:dyDescent="0.25">
      <c r="A179" s="7" t="s">
        <v>188</v>
      </c>
      <c r="B179" s="14">
        <v>1.3092796951399273E-7</v>
      </c>
      <c r="C179" s="15">
        <v>4.5741773050315351E-7</v>
      </c>
      <c r="D179" s="15">
        <v>1.2615906507864424E-7</v>
      </c>
      <c r="E179" s="15">
        <v>1.8898137036710569E-8</v>
      </c>
      <c r="F179" s="15">
        <v>1.1628923664290542E-8</v>
      </c>
      <c r="G179" s="15">
        <v>2.7432973799112113E-7</v>
      </c>
      <c r="H179" s="15">
        <v>6.3594557126602792E-6</v>
      </c>
      <c r="I179" s="15">
        <v>6.6487300950814888E-6</v>
      </c>
      <c r="J179" s="16">
        <v>5.8516364686011894E-7</v>
      </c>
      <c r="L179" s="31">
        <v>175</v>
      </c>
      <c r="M179" s="21" t="s">
        <v>188</v>
      </c>
      <c r="N179" s="22">
        <v>5.8516364686011894E-7</v>
      </c>
      <c r="O179" s="22">
        <f>SUM($N$5:N179)</f>
        <v>0.99999537997938526</v>
      </c>
    </row>
    <row r="180" spans="1:15" x14ac:dyDescent="0.25">
      <c r="A180" s="7" t="s">
        <v>189</v>
      </c>
      <c r="B180" s="14">
        <v>3.5055217161859463E-7</v>
      </c>
      <c r="C180" s="15">
        <v>7.4404791174282305E-7</v>
      </c>
      <c r="D180" s="15">
        <v>1.652632259034289E-6</v>
      </c>
      <c r="E180" s="15">
        <v>2.4777579429738587E-6</v>
      </c>
      <c r="F180" s="15">
        <v>1.4144264879788834E-6</v>
      </c>
      <c r="G180" s="15">
        <v>1.5388153998167507E-6</v>
      </c>
      <c r="H180" s="15">
        <v>1.0418635525848189E-6</v>
      </c>
      <c r="I180" s="15">
        <v>3.6897402602878535E-7</v>
      </c>
      <c r="J180" s="16">
        <v>5.4425098649594128E-7</v>
      </c>
      <c r="L180" s="31">
        <v>176</v>
      </c>
      <c r="M180" s="21" t="s">
        <v>189</v>
      </c>
      <c r="N180" s="22">
        <v>5.4425098649594128E-7</v>
      </c>
      <c r="O180" s="22">
        <f>SUM($N$5:N180)</f>
        <v>0.99999592423037176</v>
      </c>
    </row>
    <row r="181" spans="1:15" x14ac:dyDescent="0.25">
      <c r="A181" s="7" t="s">
        <v>190</v>
      </c>
      <c r="B181" s="14">
        <v>2.0468685784191427E-7</v>
      </c>
      <c r="C181" s="15">
        <v>7.3543925088514201E-9</v>
      </c>
      <c r="D181" s="15">
        <v>0</v>
      </c>
      <c r="E181" s="15">
        <v>1.297695157208092E-7</v>
      </c>
      <c r="F181" s="15">
        <v>1.470371832192356E-8</v>
      </c>
      <c r="G181" s="15">
        <v>0</v>
      </c>
      <c r="H181" s="15">
        <v>2.6337657967884684E-9</v>
      </c>
      <c r="I181" s="15">
        <v>0</v>
      </c>
      <c r="J181" s="16">
        <v>4.5583030898541842E-7</v>
      </c>
      <c r="L181" s="31">
        <v>177</v>
      </c>
      <c r="M181" s="21" t="s">
        <v>190</v>
      </c>
      <c r="N181" s="22">
        <v>4.5583030898541842E-7</v>
      </c>
      <c r="O181" s="22">
        <f>SUM($N$5:N181)</f>
        <v>0.9999963800606807</v>
      </c>
    </row>
    <row r="182" spans="1:15" x14ac:dyDescent="0.25">
      <c r="A182" s="7" t="s">
        <v>191</v>
      </c>
      <c r="B182" s="14">
        <v>8.7572864554426444E-8</v>
      </c>
      <c r="C182" s="15">
        <v>5.9258007685559612E-7</v>
      </c>
      <c r="D182" s="15">
        <v>5.0216457250895452E-7</v>
      </c>
      <c r="E182" s="15">
        <v>1.9923414138963934E-7</v>
      </c>
      <c r="F182" s="15">
        <v>4.5238858946472061E-7</v>
      </c>
      <c r="G182" s="15">
        <v>1.5061053898982673E-7</v>
      </c>
      <c r="H182" s="15">
        <v>3.4810872371523821E-7</v>
      </c>
      <c r="I182" s="15">
        <v>2.0508224699725768E-7</v>
      </c>
      <c r="J182" s="16">
        <v>4.3425000461750044E-7</v>
      </c>
      <c r="L182" s="31">
        <v>178</v>
      </c>
      <c r="M182" s="21" t="s">
        <v>191</v>
      </c>
      <c r="N182" s="22">
        <v>4.3425000461750044E-7</v>
      </c>
      <c r="O182" s="22">
        <f>SUM($N$5:N182)</f>
        <v>0.99999681431068532</v>
      </c>
    </row>
    <row r="183" spans="1:15" x14ac:dyDescent="0.25">
      <c r="A183" s="7" t="s">
        <v>192</v>
      </c>
      <c r="B183" s="14">
        <v>1.6106816396600819E-5</v>
      </c>
      <c r="C183" s="15">
        <v>1.4448279454357364E-5</v>
      </c>
      <c r="D183" s="15">
        <v>8.2752014107700434E-6</v>
      </c>
      <c r="E183" s="15">
        <v>2.9435591850878082E-6</v>
      </c>
      <c r="F183" s="15">
        <v>3.217135866995024E-6</v>
      </c>
      <c r="G183" s="15">
        <v>8.1859730786712838E-6</v>
      </c>
      <c r="H183" s="15">
        <v>1.1621039939789958E-5</v>
      </c>
      <c r="I183" s="15">
        <v>5.8869752098466455E-7</v>
      </c>
      <c r="J183" s="16">
        <v>4.0312520019083604E-7</v>
      </c>
      <c r="L183" s="31">
        <v>179</v>
      </c>
      <c r="M183" s="21" t="s">
        <v>192</v>
      </c>
      <c r="N183" s="22">
        <v>4.0312520019083604E-7</v>
      </c>
      <c r="O183" s="22">
        <f>SUM($N$5:N183)</f>
        <v>0.99999721743588554</v>
      </c>
    </row>
    <row r="184" spans="1:15" x14ac:dyDescent="0.25">
      <c r="A184" s="7" t="s">
        <v>193</v>
      </c>
      <c r="B184" s="14">
        <v>0</v>
      </c>
      <c r="C184" s="15">
        <v>4.8816920497302876E-9</v>
      </c>
      <c r="D184" s="15">
        <v>0</v>
      </c>
      <c r="E184" s="15">
        <v>0</v>
      </c>
      <c r="F184" s="15">
        <v>0</v>
      </c>
      <c r="G184" s="15">
        <v>3.7050002240956914E-7</v>
      </c>
      <c r="H184" s="15">
        <v>8.3671981991835811E-10</v>
      </c>
      <c r="I184" s="15">
        <v>4.5022976337724006E-7</v>
      </c>
      <c r="J184" s="16">
        <v>3.4756994034154595E-7</v>
      </c>
      <c r="L184" s="31">
        <v>180</v>
      </c>
      <c r="M184" s="21" t="s">
        <v>193</v>
      </c>
      <c r="N184" s="22">
        <v>3.4756994034154595E-7</v>
      </c>
      <c r="O184" s="22">
        <f>SUM($N$5:N184)</f>
        <v>0.99999756500582593</v>
      </c>
    </row>
    <row r="185" spans="1:15" x14ac:dyDescent="0.25">
      <c r="A185" s="7" t="s">
        <v>194</v>
      </c>
      <c r="B185" s="14">
        <v>0</v>
      </c>
      <c r="C185" s="15">
        <v>0</v>
      </c>
      <c r="D185" s="15">
        <v>0</v>
      </c>
      <c r="E185" s="15">
        <v>0</v>
      </c>
      <c r="F185" s="15">
        <v>0</v>
      </c>
      <c r="G185" s="15">
        <v>9.0918339961228188E-8</v>
      </c>
      <c r="H185" s="15">
        <v>2.4911431002114756E-9</v>
      </c>
      <c r="I185" s="15">
        <v>3.1117435144913653E-7</v>
      </c>
      <c r="J185" s="16">
        <v>3.4013314967347331E-7</v>
      </c>
      <c r="L185" s="31">
        <v>181</v>
      </c>
      <c r="M185" s="21" t="s">
        <v>194</v>
      </c>
      <c r="N185" s="22">
        <v>3.4013314967347331E-7</v>
      </c>
      <c r="O185" s="22">
        <f>SUM($N$5:N185)</f>
        <v>0.99999790513897557</v>
      </c>
    </row>
    <row r="186" spans="1:15" x14ac:dyDescent="0.25">
      <c r="A186" s="7" t="s">
        <v>195</v>
      </c>
      <c r="B186" s="14">
        <v>0</v>
      </c>
      <c r="C186" s="15">
        <v>1.1471578136437977E-8</v>
      </c>
      <c r="D186" s="15">
        <v>1.9688304115315843E-7</v>
      </c>
      <c r="E186" s="15">
        <v>2.2804873086251968E-7</v>
      </c>
      <c r="F186" s="15">
        <v>4.8803777548169191E-7</v>
      </c>
      <c r="G186" s="15">
        <v>6.9603405578425972E-7</v>
      </c>
      <c r="H186" s="15">
        <v>2.3062660527286058E-6</v>
      </c>
      <c r="I186" s="15">
        <v>4.8866417813358424E-7</v>
      </c>
      <c r="J186" s="16">
        <v>2.8347660135586628E-7</v>
      </c>
      <c r="L186" s="31">
        <v>182</v>
      </c>
      <c r="M186" s="21" t="s">
        <v>195</v>
      </c>
      <c r="N186" s="22">
        <v>2.8347660135586628E-7</v>
      </c>
      <c r="O186" s="22">
        <f>SUM($N$5:N186)</f>
        <v>0.99999818861557688</v>
      </c>
    </row>
    <row r="187" spans="1:15" x14ac:dyDescent="0.25">
      <c r="A187" s="7" t="s">
        <v>196</v>
      </c>
      <c r="B187" s="14">
        <v>4.8164500401844346E-7</v>
      </c>
      <c r="C187" s="15">
        <v>1.0632213793792671E-7</v>
      </c>
      <c r="D187" s="15">
        <v>2.9444917229857968E-9</v>
      </c>
      <c r="E187" s="15">
        <v>1.1777941190662798E-5</v>
      </c>
      <c r="F187" s="15">
        <v>0</v>
      </c>
      <c r="G187" s="15">
        <v>9.8463143201253972E-8</v>
      </c>
      <c r="H187" s="15">
        <v>0</v>
      </c>
      <c r="I187" s="15">
        <v>1.9101043151991411E-8</v>
      </c>
      <c r="J187" s="16">
        <v>2.6464745582078505E-7</v>
      </c>
      <c r="L187" s="31">
        <v>183</v>
      </c>
      <c r="M187" s="21" t="s">
        <v>196</v>
      </c>
      <c r="N187" s="22">
        <v>2.6464745582078505E-7</v>
      </c>
      <c r="O187" s="22">
        <f>SUM($N$5:N187)</f>
        <v>0.99999845326303272</v>
      </c>
    </row>
    <row r="188" spans="1:15" x14ac:dyDescent="0.25">
      <c r="A188" s="7" t="s">
        <v>197</v>
      </c>
      <c r="B188" s="14">
        <v>3.2039759958932424E-7</v>
      </c>
      <c r="C188" s="15">
        <v>1.2385004038728456E-7</v>
      </c>
      <c r="D188" s="15">
        <v>2.3645813340454462E-7</v>
      </c>
      <c r="E188" s="15">
        <v>3.4284217776700864E-7</v>
      </c>
      <c r="F188" s="15">
        <v>1.5850692132904377E-7</v>
      </c>
      <c r="G188" s="15">
        <v>3.5292720660625216E-8</v>
      </c>
      <c r="H188" s="15">
        <v>8.59586992269536E-8</v>
      </c>
      <c r="I188" s="15">
        <v>1.8983056741870598E-7</v>
      </c>
      <c r="J188" s="16">
        <v>2.5227755276279848E-7</v>
      </c>
      <c r="L188" s="31">
        <v>184</v>
      </c>
      <c r="M188" s="21" t="s">
        <v>197</v>
      </c>
      <c r="N188" s="22">
        <v>2.5227755276279848E-7</v>
      </c>
      <c r="O188" s="22">
        <f>SUM($N$5:N188)</f>
        <v>0.99999870554058545</v>
      </c>
    </row>
    <row r="189" spans="1:15" x14ac:dyDescent="0.25">
      <c r="A189" s="7" t="s">
        <v>198</v>
      </c>
      <c r="B189" s="14">
        <v>2.7479575855739269E-7</v>
      </c>
      <c r="C189" s="15">
        <v>1.3221620936419183E-6</v>
      </c>
      <c r="D189" s="15">
        <v>5.1452769276397118E-7</v>
      </c>
      <c r="E189" s="15">
        <v>3.2282528684448179E-6</v>
      </c>
      <c r="F189" s="15">
        <v>3.756611522042214E-7</v>
      </c>
      <c r="G189" s="15">
        <v>1.2995231397160931E-6</v>
      </c>
      <c r="H189" s="15">
        <v>1.75837335728427E-5</v>
      </c>
      <c r="I189" s="15">
        <v>1.1580434485255753E-7</v>
      </c>
      <c r="J189" s="16">
        <v>2.1819948038364372E-7</v>
      </c>
      <c r="L189" s="31">
        <v>185</v>
      </c>
      <c r="M189" s="21" t="s">
        <v>198</v>
      </c>
      <c r="N189" s="22">
        <v>2.1819948038364372E-7</v>
      </c>
      <c r="O189" s="22">
        <f>SUM($N$5:N189)</f>
        <v>0.99999892374006583</v>
      </c>
    </row>
    <row r="190" spans="1:15" x14ac:dyDescent="0.25">
      <c r="A190" s="7" t="s">
        <v>199</v>
      </c>
      <c r="B190" s="14">
        <v>3.6093469940693076E-7</v>
      </c>
      <c r="C190" s="15">
        <v>4.7409193411445084E-6</v>
      </c>
      <c r="D190" s="15">
        <v>2.4028269578559295E-7</v>
      </c>
      <c r="E190" s="15">
        <v>2.6885703462852304E-8</v>
      </c>
      <c r="F190" s="15">
        <v>4.5350205052738931E-6</v>
      </c>
      <c r="G190" s="15">
        <v>7.3653502680077201E-6</v>
      </c>
      <c r="H190" s="15">
        <v>3.9999486072994824E-7</v>
      </c>
      <c r="I190" s="15">
        <v>8.528276385605325E-8</v>
      </c>
      <c r="J190" s="16">
        <v>1.7322813892274755E-7</v>
      </c>
      <c r="L190" s="31">
        <v>186</v>
      </c>
      <c r="M190" s="21" t="s">
        <v>199</v>
      </c>
      <c r="N190" s="22">
        <v>1.7322813892274755E-7</v>
      </c>
      <c r="O190" s="22">
        <f>SUM($N$5:N190)</f>
        <v>0.99999909696820477</v>
      </c>
    </row>
    <row r="191" spans="1:15" x14ac:dyDescent="0.25">
      <c r="A191" s="7" t="s">
        <v>200</v>
      </c>
      <c r="B191" s="14">
        <v>8.1820300044227183E-7</v>
      </c>
      <c r="C191" s="15">
        <v>1.2466551390423788E-6</v>
      </c>
      <c r="D191" s="15">
        <v>4.3886970353202139E-7</v>
      </c>
      <c r="E191" s="15">
        <v>1.9501037561383433E-7</v>
      </c>
      <c r="F191" s="15">
        <v>2.8121384927371184E-8</v>
      </c>
      <c r="G191" s="15">
        <v>9.1835483474350607E-8</v>
      </c>
      <c r="H191" s="15">
        <v>6.4810605778517121E-7</v>
      </c>
      <c r="I191" s="15">
        <v>1.1072364048160215E-6</v>
      </c>
      <c r="J191" s="16">
        <v>1.5434124792490814E-7</v>
      </c>
      <c r="L191" s="31">
        <v>187</v>
      </c>
      <c r="M191" s="21" t="s">
        <v>200</v>
      </c>
      <c r="N191" s="22">
        <v>1.5434124792490814E-7</v>
      </c>
      <c r="O191" s="22">
        <f>SUM($N$5:N191)</f>
        <v>0.99999925130945266</v>
      </c>
    </row>
    <row r="192" spans="1:15" x14ac:dyDescent="0.25">
      <c r="A192" s="7" t="s">
        <v>201</v>
      </c>
      <c r="B192" s="14">
        <v>0</v>
      </c>
      <c r="C192" s="15">
        <v>0</v>
      </c>
      <c r="D192" s="15">
        <v>0</v>
      </c>
      <c r="E192" s="15">
        <v>0</v>
      </c>
      <c r="F192" s="15">
        <v>6.4554350345491233E-7</v>
      </c>
      <c r="G192" s="15">
        <v>6.4684574567010081E-7</v>
      </c>
      <c r="H192" s="15">
        <v>0</v>
      </c>
      <c r="I192" s="15">
        <v>3.0840463186020007E-9</v>
      </c>
      <c r="J192" s="16">
        <v>1.253200282130063E-7</v>
      </c>
      <c r="L192" s="31">
        <v>188</v>
      </c>
      <c r="M192" s="21" t="s">
        <v>201</v>
      </c>
      <c r="N192" s="22">
        <v>1.253200282130063E-7</v>
      </c>
      <c r="O192" s="22">
        <f>SUM($N$5:N192)</f>
        <v>0.99999937662948091</v>
      </c>
    </row>
    <row r="193" spans="1:15" x14ac:dyDescent="0.25">
      <c r="A193" s="7" t="s">
        <v>202</v>
      </c>
      <c r="B193" s="14">
        <v>2.9643880485176408E-7</v>
      </c>
      <c r="C193" s="15">
        <v>5.4139398281050412E-7</v>
      </c>
      <c r="D193" s="15">
        <v>7.8854330962402456E-7</v>
      </c>
      <c r="E193" s="15">
        <v>6.0459200932781289E-7</v>
      </c>
      <c r="F193" s="15">
        <v>4.0624153503899118E-7</v>
      </c>
      <c r="G193" s="15">
        <v>2.5441647576988338E-7</v>
      </c>
      <c r="H193" s="15">
        <v>1.9300654118775852E-7</v>
      </c>
      <c r="I193" s="15">
        <v>5.5230395224122095E-8</v>
      </c>
      <c r="J193" s="16">
        <v>1.1964859883496981E-7</v>
      </c>
      <c r="L193" s="31">
        <v>189</v>
      </c>
      <c r="M193" s="21" t="s">
        <v>202</v>
      </c>
      <c r="N193" s="22">
        <v>1.1964859883496981E-7</v>
      </c>
      <c r="O193" s="22">
        <f>SUM($N$5:N193)</f>
        <v>0.99999949627807971</v>
      </c>
    </row>
    <row r="194" spans="1:15" x14ac:dyDescent="0.25">
      <c r="A194" s="7" t="s">
        <v>203</v>
      </c>
      <c r="B194" s="14">
        <v>1.0615559560483554E-6</v>
      </c>
      <c r="C194" s="15">
        <v>1.632949881460473E-6</v>
      </c>
      <c r="D194" s="15">
        <v>6.0027887532490299E-6</v>
      </c>
      <c r="E194" s="15">
        <v>3.47788039331183E-7</v>
      </c>
      <c r="F194" s="15">
        <v>3.734576890027024E-8</v>
      </c>
      <c r="G194" s="15">
        <v>2.6840724049364678E-7</v>
      </c>
      <c r="H194" s="15">
        <v>3.4438627133457886E-7</v>
      </c>
      <c r="I194" s="15">
        <v>1.0867505018695615E-7</v>
      </c>
      <c r="J194" s="16">
        <v>8.5339544604782301E-8</v>
      </c>
      <c r="L194" s="31">
        <v>190</v>
      </c>
      <c r="M194" s="21" t="s">
        <v>203</v>
      </c>
      <c r="N194" s="22">
        <v>8.5339544604782301E-8</v>
      </c>
      <c r="O194" s="22">
        <f>SUM($N$5:N194)</f>
        <v>0.99999958161762437</v>
      </c>
    </row>
    <row r="195" spans="1:15" x14ac:dyDescent="0.25">
      <c r="A195" s="7" t="s">
        <v>204</v>
      </c>
      <c r="B195" s="14">
        <v>5.3128878458888968E-5</v>
      </c>
      <c r="C195" s="15">
        <v>1.7607936715426024E-7</v>
      </c>
      <c r="D195" s="15">
        <v>1.8621986163627379E-5</v>
      </c>
      <c r="E195" s="15">
        <v>7.1081922400315178E-8</v>
      </c>
      <c r="F195" s="15">
        <v>1.0376384696126683E-7</v>
      </c>
      <c r="G195" s="15">
        <v>6.8915547943584173E-8</v>
      </c>
      <c r="H195" s="15">
        <v>1.2477108905543924E-7</v>
      </c>
      <c r="I195" s="15">
        <v>1.5101349403494285E-8</v>
      </c>
      <c r="J195" s="16">
        <v>7.6009527693423306E-8</v>
      </c>
      <c r="L195" s="31">
        <v>191</v>
      </c>
      <c r="M195" s="21" t="s">
        <v>204</v>
      </c>
      <c r="N195" s="22">
        <v>7.6009527693423306E-8</v>
      </c>
      <c r="O195" s="22">
        <f>SUM($N$5:N195)</f>
        <v>0.99999965762715204</v>
      </c>
    </row>
    <row r="196" spans="1:15" x14ac:dyDescent="0.25">
      <c r="A196" s="7" t="s">
        <v>205</v>
      </c>
      <c r="B196" s="14">
        <v>6.7727973922067484E-8</v>
      </c>
      <c r="C196" s="15">
        <v>5.9237302303293223E-8</v>
      </c>
      <c r="D196" s="15">
        <v>2.092040303660338E-7</v>
      </c>
      <c r="E196" s="15">
        <v>1.5445431078760387E-7</v>
      </c>
      <c r="F196" s="15">
        <v>1.3153334803136121E-6</v>
      </c>
      <c r="G196" s="15">
        <v>2.3311019368437476E-7</v>
      </c>
      <c r="H196" s="15">
        <v>7.284121441377897E-7</v>
      </c>
      <c r="I196" s="15">
        <v>4.2639104198101514E-8</v>
      </c>
      <c r="J196" s="16">
        <v>5.4239488233585664E-8</v>
      </c>
      <c r="L196" s="31">
        <v>192</v>
      </c>
      <c r="M196" s="21" t="s">
        <v>205</v>
      </c>
      <c r="N196" s="22">
        <v>5.4239488233585664E-8</v>
      </c>
      <c r="O196" s="22">
        <f>SUM($N$5:N196)</f>
        <v>0.99999971186664027</v>
      </c>
    </row>
    <row r="197" spans="1:15" x14ac:dyDescent="0.25">
      <c r="A197" s="7" t="s">
        <v>206</v>
      </c>
      <c r="B197" s="14">
        <v>3.795680395292771E-8</v>
      </c>
      <c r="C197" s="15">
        <v>2.4806640676851299E-8</v>
      </c>
      <c r="D197" s="15">
        <v>3.4589585598000083E-8</v>
      </c>
      <c r="E197" s="15">
        <v>9.5920039175599271E-8</v>
      </c>
      <c r="F197" s="15">
        <v>2.1728828186842591E-8</v>
      </c>
      <c r="G197" s="15">
        <v>5.6849919367648444E-8</v>
      </c>
      <c r="H197" s="15">
        <v>2.0295685131894676E-7</v>
      </c>
      <c r="I197" s="15">
        <v>6.3530443071231176E-8</v>
      </c>
      <c r="J197" s="16">
        <v>4.2805886607464028E-8</v>
      </c>
      <c r="L197" s="31">
        <v>193</v>
      </c>
      <c r="M197" s="21" t="s">
        <v>206</v>
      </c>
      <c r="N197" s="22">
        <v>4.2805886607464028E-8</v>
      </c>
      <c r="O197" s="22">
        <f>SUM($N$5:N197)</f>
        <v>0.99999975467252689</v>
      </c>
    </row>
    <row r="198" spans="1:15" x14ac:dyDescent="0.25">
      <c r="A198" s="7" t="s">
        <v>207</v>
      </c>
      <c r="B198" s="14">
        <v>1.4140584939468343E-5</v>
      </c>
      <c r="C198" s="15">
        <v>1.5990886178463569E-5</v>
      </c>
      <c r="D198" s="15">
        <v>8.7730873418882061E-8</v>
      </c>
      <c r="E198" s="15">
        <v>3.435747587818941E-5</v>
      </c>
      <c r="F198" s="15">
        <v>2.989893461059203E-5</v>
      </c>
      <c r="G198" s="15">
        <v>1.281114079379349E-5</v>
      </c>
      <c r="H198" s="15">
        <v>1.6672593229850466E-8</v>
      </c>
      <c r="I198" s="15">
        <v>9.0225938894130395E-6</v>
      </c>
      <c r="J198" s="16">
        <v>3.5954799918795907E-8</v>
      </c>
      <c r="L198" s="31">
        <v>194</v>
      </c>
      <c r="M198" s="21" t="s">
        <v>207</v>
      </c>
      <c r="N198" s="22">
        <v>3.5954799918795907E-8</v>
      </c>
      <c r="O198" s="22">
        <f>SUM($N$5:N198)</f>
        <v>0.9999997906273268</v>
      </c>
    </row>
    <row r="199" spans="1:15" x14ac:dyDescent="0.25">
      <c r="A199" s="7" t="s">
        <v>208</v>
      </c>
      <c r="B199" s="14">
        <v>2.7401745237532762E-8</v>
      </c>
      <c r="C199" s="15">
        <v>0</v>
      </c>
      <c r="D199" s="15">
        <v>1.1054717335184356E-7</v>
      </c>
      <c r="E199" s="15">
        <v>6.8153972354323901E-9</v>
      </c>
      <c r="F199" s="15">
        <v>2.1198488944803982E-7</v>
      </c>
      <c r="G199" s="15">
        <v>3.5717548457741347E-7</v>
      </c>
      <c r="H199" s="15">
        <v>2.5365921995206771E-7</v>
      </c>
      <c r="I199" s="15">
        <v>6.5197741376413341E-8</v>
      </c>
      <c r="J199" s="16">
        <v>3.2659183865667768E-8</v>
      </c>
      <c r="L199" s="31">
        <v>195</v>
      </c>
      <c r="M199" s="21" t="s">
        <v>208</v>
      </c>
      <c r="N199" s="22">
        <v>3.2659183865667768E-8</v>
      </c>
      <c r="O199" s="22">
        <f>SUM($N$5:N199)</f>
        <v>0.99999982328651071</v>
      </c>
    </row>
    <row r="200" spans="1:15" x14ac:dyDescent="0.25">
      <c r="A200" s="7" t="s">
        <v>209</v>
      </c>
      <c r="B200" s="14">
        <v>1.8326618474241862E-9</v>
      </c>
      <c r="C200" s="15">
        <v>0</v>
      </c>
      <c r="D200" s="15">
        <v>1.7695037699342309E-9</v>
      </c>
      <c r="E200" s="15">
        <v>0</v>
      </c>
      <c r="F200" s="15">
        <v>1.4879660250561962E-8</v>
      </c>
      <c r="G200" s="15">
        <v>0</v>
      </c>
      <c r="H200" s="15">
        <v>0</v>
      </c>
      <c r="I200" s="15">
        <v>0</v>
      </c>
      <c r="J200" s="16">
        <v>2.8913978138208016E-8</v>
      </c>
      <c r="L200" s="31">
        <v>196</v>
      </c>
      <c r="M200" s="21" t="s">
        <v>209</v>
      </c>
      <c r="N200" s="22">
        <v>2.8913978138208016E-8</v>
      </c>
      <c r="O200" s="22">
        <f>SUM($N$5:N200)</f>
        <v>0.99999985220048881</v>
      </c>
    </row>
    <row r="201" spans="1:15" x14ac:dyDescent="0.25">
      <c r="A201" s="7" t="s">
        <v>210</v>
      </c>
      <c r="B201" s="14">
        <v>1.7866536002085165E-9</v>
      </c>
      <c r="C201" s="15">
        <v>2.36666501109151E-7</v>
      </c>
      <c r="D201" s="15">
        <v>7.6406985536683903E-8</v>
      </c>
      <c r="E201" s="15">
        <v>3.7435226179236403E-8</v>
      </c>
      <c r="F201" s="15">
        <v>1.5009941059625156E-7</v>
      </c>
      <c r="G201" s="15">
        <v>2.048863999126269E-7</v>
      </c>
      <c r="H201" s="15">
        <v>3.983927324384001E-9</v>
      </c>
      <c r="I201" s="15">
        <v>6.400421089565452E-8</v>
      </c>
      <c r="J201" s="16">
        <v>2.4727432088239239E-8</v>
      </c>
      <c r="L201" s="31">
        <v>197</v>
      </c>
      <c r="M201" s="21" t="s">
        <v>210</v>
      </c>
      <c r="N201" s="22">
        <v>2.4727432088239239E-8</v>
      </c>
      <c r="O201" s="22">
        <f>SUM($N$5:N201)</f>
        <v>0.99999987692792092</v>
      </c>
    </row>
    <row r="202" spans="1:15" x14ac:dyDescent="0.25">
      <c r="A202" s="7" t="s">
        <v>211</v>
      </c>
      <c r="B202" s="14">
        <v>2.9385467496648398E-7</v>
      </c>
      <c r="C202" s="15">
        <v>4.6109293585543823E-9</v>
      </c>
      <c r="D202" s="15">
        <v>9.797807911302501E-9</v>
      </c>
      <c r="E202" s="15">
        <v>2.5131159072961417E-6</v>
      </c>
      <c r="F202" s="15">
        <v>4.568038940548366E-7</v>
      </c>
      <c r="G202" s="15">
        <v>5.6759070246065567E-8</v>
      </c>
      <c r="H202" s="15">
        <v>8.7456237541012025E-8</v>
      </c>
      <c r="I202" s="15">
        <v>1.0968180681385579E-7</v>
      </c>
      <c r="J202" s="16">
        <v>2.4125229405189549E-8</v>
      </c>
      <c r="L202" s="31">
        <v>198</v>
      </c>
      <c r="M202" s="21" t="s">
        <v>211</v>
      </c>
      <c r="N202" s="22">
        <v>2.4125229405189549E-8</v>
      </c>
      <c r="O202" s="22">
        <f>SUM($N$5:N202)</f>
        <v>0.99999990105315029</v>
      </c>
    </row>
    <row r="203" spans="1:15" x14ac:dyDescent="0.25">
      <c r="A203" s="7" t="s">
        <v>212</v>
      </c>
      <c r="B203" s="14">
        <v>7.0193555890355227E-6</v>
      </c>
      <c r="C203" s="15">
        <v>4.4062248004168343E-7</v>
      </c>
      <c r="D203" s="15">
        <v>4.479559649538264E-7</v>
      </c>
      <c r="E203" s="15">
        <v>6.5502990555926402E-8</v>
      </c>
      <c r="F203" s="15">
        <v>6.9670490284683615E-7</v>
      </c>
      <c r="G203" s="15">
        <v>4.4131042346045338E-7</v>
      </c>
      <c r="H203" s="15">
        <v>1.2455715501057378E-8</v>
      </c>
      <c r="I203" s="15">
        <v>2.8524922944150883E-7</v>
      </c>
      <c r="J203" s="16">
        <v>2.2479483716581129E-8</v>
      </c>
      <c r="L203" s="31">
        <v>199</v>
      </c>
      <c r="M203" s="21" t="s">
        <v>212</v>
      </c>
      <c r="N203" s="22">
        <v>2.2479483716581129E-8</v>
      </c>
      <c r="O203" s="22">
        <f>SUM($N$5:N203)</f>
        <v>0.99999992353263401</v>
      </c>
    </row>
    <row r="204" spans="1:15" x14ac:dyDescent="0.25">
      <c r="A204" s="7" t="s">
        <v>213</v>
      </c>
      <c r="B204" s="14">
        <v>1.5757287908482777E-6</v>
      </c>
      <c r="C204" s="15">
        <v>1.6345386213689902E-6</v>
      </c>
      <c r="D204" s="15">
        <v>4.606233649576414E-7</v>
      </c>
      <c r="E204" s="15">
        <v>2.065886375355667E-8</v>
      </c>
      <c r="F204" s="15">
        <v>2.4148281051232957E-6</v>
      </c>
      <c r="G204" s="15">
        <v>2.5636324266094506E-7</v>
      </c>
      <c r="H204" s="15">
        <v>4.57205578416866E-7</v>
      </c>
      <c r="I204" s="15">
        <v>8.5559280268961881E-7</v>
      </c>
      <c r="J204" s="16">
        <v>1.4659098188757676E-8</v>
      </c>
      <c r="L204" s="31">
        <v>200</v>
      </c>
      <c r="M204" s="21" t="s">
        <v>213</v>
      </c>
      <c r="N204" s="22">
        <v>1.4659098188757676E-8</v>
      </c>
      <c r="O204" s="22">
        <f>SUM($N$5:N204)</f>
        <v>0.99999993819173216</v>
      </c>
    </row>
    <row r="205" spans="1:15" x14ac:dyDescent="0.25">
      <c r="A205" s="7" t="s">
        <v>214</v>
      </c>
      <c r="B205" s="14">
        <v>0</v>
      </c>
      <c r="C205" s="15">
        <v>3.4163880739548017E-9</v>
      </c>
      <c r="D205" s="15">
        <v>2.4950939401453571E-8</v>
      </c>
      <c r="E205" s="15">
        <v>5.9053587076242916E-9</v>
      </c>
      <c r="F205" s="15">
        <v>1.0745024927559523E-8</v>
      </c>
      <c r="G205" s="15">
        <v>8.5609722956735278E-7</v>
      </c>
      <c r="H205" s="15">
        <v>1.0283096423201185E-8</v>
      </c>
      <c r="I205" s="15">
        <v>6.8969662132399245E-9</v>
      </c>
      <c r="J205" s="16">
        <v>1.208530042010692E-8</v>
      </c>
      <c r="L205" s="31">
        <v>201</v>
      </c>
      <c r="M205" s="21" t="s">
        <v>214</v>
      </c>
      <c r="N205" s="22">
        <v>1.208530042010692E-8</v>
      </c>
      <c r="O205" s="22">
        <f>SUM($N$5:N205)</f>
        <v>0.99999995027703259</v>
      </c>
    </row>
    <row r="206" spans="1:15" x14ac:dyDescent="0.25">
      <c r="A206" s="7" t="s">
        <v>215</v>
      </c>
      <c r="B206" s="14">
        <v>4.8181370092490092E-7</v>
      </c>
      <c r="C206" s="15">
        <v>1.2267938992837694E-8</v>
      </c>
      <c r="D206" s="15">
        <v>2.4946258174548983E-8</v>
      </c>
      <c r="E206" s="15">
        <v>7.5483739192430449E-8</v>
      </c>
      <c r="F206" s="15">
        <v>4.5987868871246958E-8</v>
      </c>
      <c r="G206" s="15">
        <v>4.2179949306336835E-8</v>
      </c>
      <c r="H206" s="15">
        <v>1.7413755843062242E-7</v>
      </c>
      <c r="I206" s="15">
        <v>5.6136931734316774E-8</v>
      </c>
      <c r="J206" s="16">
        <v>1.0035336492191172E-8</v>
      </c>
      <c r="L206" s="31">
        <v>202</v>
      </c>
      <c r="M206" s="21" t="s">
        <v>215</v>
      </c>
      <c r="N206" s="22">
        <v>1.0035336492191172E-8</v>
      </c>
      <c r="O206" s="22">
        <f>SUM($N$5:N206)</f>
        <v>0.99999996031236904</v>
      </c>
    </row>
    <row r="207" spans="1:15" x14ac:dyDescent="0.25">
      <c r="A207" s="7" t="s">
        <v>216</v>
      </c>
      <c r="B207" s="14">
        <v>3.6423195712405375E-9</v>
      </c>
      <c r="C207" s="15">
        <v>6.1769729826644334E-8</v>
      </c>
      <c r="D207" s="15">
        <v>4.793576350298022E-9</v>
      </c>
      <c r="E207" s="15">
        <v>0</v>
      </c>
      <c r="F207" s="15">
        <v>2.0572638370075956E-8</v>
      </c>
      <c r="G207" s="15">
        <v>6.2729155378654777E-10</v>
      </c>
      <c r="H207" s="15">
        <v>2.5117663421365086E-6</v>
      </c>
      <c r="I207" s="15">
        <v>0</v>
      </c>
      <c r="J207" s="16">
        <v>9.2433987172217069E-9</v>
      </c>
      <c r="L207" s="31">
        <v>203</v>
      </c>
      <c r="M207" s="21" t="s">
        <v>216</v>
      </c>
      <c r="N207" s="22">
        <v>9.2433987172217069E-9</v>
      </c>
      <c r="O207" s="22">
        <f>SUM($N$5:N207)</f>
        <v>0.99999996955576775</v>
      </c>
    </row>
    <row r="208" spans="1:15" x14ac:dyDescent="0.25">
      <c r="A208" s="7" t="s">
        <v>217</v>
      </c>
      <c r="B208" s="14">
        <v>3.6078133858287852E-9</v>
      </c>
      <c r="C208" s="15">
        <v>0</v>
      </c>
      <c r="D208" s="15">
        <v>5.2860414206606706E-8</v>
      </c>
      <c r="E208" s="15">
        <v>0</v>
      </c>
      <c r="F208" s="15">
        <v>1.2827004416447275E-8</v>
      </c>
      <c r="G208" s="15">
        <v>5.2644902882955172E-8</v>
      </c>
      <c r="H208" s="15">
        <v>0</v>
      </c>
      <c r="I208" s="15">
        <v>0</v>
      </c>
      <c r="J208" s="16">
        <v>6.5293619675867752E-9</v>
      </c>
      <c r="L208" s="31">
        <v>204</v>
      </c>
      <c r="M208" s="21" t="s">
        <v>217</v>
      </c>
      <c r="N208" s="22">
        <v>6.5293619675867752E-9</v>
      </c>
      <c r="O208" s="22">
        <f>SUM($N$5:N208)</f>
        <v>0.99999997608512969</v>
      </c>
    </row>
    <row r="209" spans="1:15" x14ac:dyDescent="0.25">
      <c r="A209" s="7" t="s">
        <v>218</v>
      </c>
      <c r="B209" s="14">
        <v>3.0595100996360392E-7</v>
      </c>
      <c r="C209" s="15">
        <v>3.8870373400870359E-8</v>
      </c>
      <c r="D209" s="15">
        <v>1.6829010721993544E-8</v>
      </c>
      <c r="E209" s="15">
        <v>9.1176957935555963E-8</v>
      </c>
      <c r="F209" s="15">
        <v>4.8495879173051978E-7</v>
      </c>
      <c r="G209" s="15">
        <v>8.5091017733983509E-8</v>
      </c>
      <c r="H209" s="15">
        <v>1.1661782490112118E-8</v>
      </c>
      <c r="I209" s="15">
        <v>3.2708201724612062E-9</v>
      </c>
      <c r="J209" s="16">
        <v>6.0632735896099553E-9</v>
      </c>
      <c r="L209" s="31">
        <v>205</v>
      </c>
      <c r="M209" s="21" t="s">
        <v>218</v>
      </c>
      <c r="N209" s="22">
        <v>6.0632735896099553E-9</v>
      </c>
      <c r="O209" s="22">
        <f>SUM($N$5:N209)</f>
        <v>0.99999998214840324</v>
      </c>
    </row>
    <row r="210" spans="1:15" x14ac:dyDescent="0.25">
      <c r="A210" s="7" t="s">
        <v>219</v>
      </c>
      <c r="B210" s="14">
        <v>3.6817570739496893E-5</v>
      </c>
      <c r="C210" s="15">
        <v>3.4683784924648566E-5</v>
      </c>
      <c r="D210" s="15">
        <v>0</v>
      </c>
      <c r="E210" s="15">
        <v>9.434676061203536E-7</v>
      </c>
      <c r="F210" s="15">
        <v>3.7427791351764041E-6</v>
      </c>
      <c r="G210" s="15">
        <v>4.7725942087079874E-6</v>
      </c>
      <c r="H210" s="15">
        <v>3.1062339053750274E-5</v>
      </c>
      <c r="I210" s="15">
        <v>5.4399980448024668E-6</v>
      </c>
      <c r="J210" s="16">
        <v>4.8671175753331616E-9</v>
      </c>
      <c r="L210" s="31">
        <v>206</v>
      </c>
      <c r="M210" s="21" t="s">
        <v>219</v>
      </c>
      <c r="N210" s="22">
        <v>4.8671175753331616E-9</v>
      </c>
      <c r="O210" s="22">
        <f>SUM($N$5:N210)</f>
        <v>0.99999998701552084</v>
      </c>
    </row>
    <row r="211" spans="1:15" x14ac:dyDescent="0.25">
      <c r="A211" s="7" t="s">
        <v>220</v>
      </c>
      <c r="B211" s="14">
        <v>2.1662216397377931E-9</v>
      </c>
      <c r="C211" s="15">
        <v>0</v>
      </c>
      <c r="D211" s="15">
        <v>1.605660828273654E-9</v>
      </c>
      <c r="E211" s="15">
        <v>2.3295007967261653E-9</v>
      </c>
      <c r="F211" s="15">
        <v>3.4069897752764755E-8</v>
      </c>
      <c r="G211" s="15">
        <v>0</v>
      </c>
      <c r="H211" s="15">
        <v>0</v>
      </c>
      <c r="I211" s="15">
        <v>0</v>
      </c>
      <c r="J211" s="16">
        <v>1.942722354221965E-9</v>
      </c>
      <c r="L211" s="31">
        <v>207</v>
      </c>
      <c r="M211" s="21" t="s">
        <v>220</v>
      </c>
      <c r="N211" s="22">
        <v>1.942722354221965E-9</v>
      </c>
      <c r="O211" s="22">
        <f>SUM($N$5:N211)</f>
        <v>0.99999998895824316</v>
      </c>
    </row>
    <row r="212" spans="1:15" x14ac:dyDescent="0.25">
      <c r="A212" s="7" t="s">
        <v>221</v>
      </c>
      <c r="B212" s="14">
        <v>5.225770079579845E-9</v>
      </c>
      <c r="C212" s="15">
        <v>2.6432809545619528E-7</v>
      </c>
      <c r="D212" s="15">
        <v>9.1096675563280782E-9</v>
      </c>
      <c r="E212" s="15">
        <v>1.246159279709394E-7</v>
      </c>
      <c r="F212" s="15">
        <v>2.3592555902347944E-7</v>
      </c>
      <c r="G212" s="15">
        <v>6.4459614837376285E-10</v>
      </c>
      <c r="H212" s="15">
        <v>3.4828462504101654E-8</v>
      </c>
      <c r="I212" s="15">
        <v>1.7082974438341953E-9</v>
      </c>
      <c r="J212" s="16">
        <v>1.8066080491490886E-9</v>
      </c>
      <c r="L212" s="31">
        <v>208</v>
      </c>
      <c r="M212" s="21" t="s">
        <v>221</v>
      </c>
      <c r="N212" s="22">
        <v>1.8066080491490886E-9</v>
      </c>
      <c r="O212" s="22">
        <f>SUM($N$5:N212)</f>
        <v>0.99999999076485124</v>
      </c>
    </row>
    <row r="213" spans="1:15" x14ac:dyDescent="0.25">
      <c r="A213" s="7" t="s">
        <v>222</v>
      </c>
      <c r="B213" s="14">
        <v>8.5768651139863944E-6</v>
      </c>
      <c r="C213" s="15">
        <v>5.6207189062735112E-6</v>
      </c>
      <c r="D213" s="15">
        <v>1.9069773604412639E-6</v>
      </c>
      <c r="E213" s="15">
        <v>7.6255293596441646E-8</v>
      </c>
      <c r="F213" s="15">
        <v>2.2868261629453192E-8</v>
      </c>
      <c r="G213" s="15">
        <v>6.1215003352273456E-9</v>
      </c>
      <c r="H213" s="15">
        <v>7.3260525141715336E-9</v>
      </c>
      <c r="I213" s="15">
        <v>0</v>
      </c>
      <c r="J213" s="16">
        <v>1.748862586390899E-9</v>
      </c>
      <c r="L213" s="31">
        <v>209</v>
      </c>
      <c r="M213" s="21" t="s">
        <v>222</v>
      </c>
      <c r="N213" s="22">
        <v>1.748862586390899E-9</v>
      </c>
      <c r="O213" s="22">
        <f>SUM($N$5:N213)</f>
        <v>0.99999999251371385</v>
      </c>
    </row>
    <row r="214" spans="1:15" x14ac:dyDescent="0.25">
      <c r="A214" s="7" t="s">
        <v>223</v>
      </c>
      <c r="B214" s="14">
        <v>5.0225669877106362E-9</v>
      </c>
      <c r="C214" s="15">
        <v>6.1717966370978352E-10</v>
      </c>
      <c r="D214" s="15">
        <v>8.290452848025192E-9</v>
      </c>
      <c r="E214" s="15">
        <v>1.7280840305225526E-8</v>
      </c>
      <c r="F214" s="15">
        <v>3.4078275939842778E-8</v>
      </c>
      <c r="G214" s="15">
        <v>8.9248446583561949E-9</v>
      </c>
      <c r="H214" s="15">
        <v>3.7272064705454141E-9</v>
      </c>
      <c r="I214" s="15">
        <v>4.2475107643493431E-8</v>
      </c>
      <c r="J214" s="16">
        <v>1.3075222638818746E-9</v>
      </c>
      <c r="L214" s="31">
        <v>210</v>
      </c>
      <c r="M214" s="21" t="s">
        <v>223</v>
      </c>
      <c r="N214" s="22">
        <v>1.3075222638818746E-9</v>
      </c>
      <c r="O214" s="22">
        <f>SUM($N$5:N214)</f>
        <v>0.99999999382123617</v>
      </c>
    </row>
    <row r="215" spans="1:15" x14ac:dyDescent="0.25">
      <c r="A215" s="7" t="s">
        <v>224</v>
      </c>
      <c r="B215" s="14">
        <v>1.7782187548856435E-8</v>
      </c>
      <c r="C215" s="15">
        <v>2.9628605662351607E-8</v>
      </c>
      <c r="D215" s="15">
        <v>0</v>
      </c>
      <c r="E215" s="15">
        <v>3.2919654571145133E-8</v>
      </c>
      <c r="F215" s="15">
        <v>1.2064589392347535E-9</v>
      </c>
      <c r="G215" s="15">
        <v>3.7291401335448562E-9</v>
      </c>
      <c r="H215" s="15">
        <v>0</v>
      </c>
      <c r="I215" s="15">
        <v>0</v>
      </c>
      <c r="J215" s="16">
        <v>1.2704001806801812E-9</v>
      </c>
      <c r="L215" s="31">
        <v>211</v>
      </c>
      <c r="M215" s="21" t="s">
        <v>224</v>
      </c>
      <c r="N215" s="22">
        <v>1.2704001806801812E-9</v>
      </c>
      <c r="O215" s="22">
        <f>SUM($N$5:N215)</f>
        <v>0.9999999950916364</v>
      </c>
    </row>
    <row r="216" spans="1:15" x14ac:dyDescent="0.25">
      <c r="A216" s="7" t="s">
        <v>225</v>
      </c>
      <c r="B216" s="14">
        <v>0</v>
      </c>
      <c r="C216" s="15">
        <v>4.3401666673784774E-10</v>
      </c>
      <c r="D216" s="15">
        <v>0</v>
      </c>
      <c r="E216" s="15">
        <v>0</v>
      </c>
      <c r="F216" s="15">
        <v>0</v>
      </c>
      <c r="G216" s="15">
        <v>1.6482626344322393E-9</v>
      </c>
      <c r="H216" s="15">
        <v>1.6686855499508166E-9</v>
      </c>
      <c r="I216" s="15">
        <v>3.0157144208486331E-9</v>
      </c>
      <c r="J216" s="16">
        <v>1.0806650887604138E-9</v>
      </c>
      <c r="L216" s="31">
        <v>212</v>
      </c>
      <c r="M216" s="21" t="s">
        <v>225</v>
      </c>
      <c r="N216" s="22">
        <v>1.0806650887604138E-9</v>
      </c>
      <c r="O216" s="22">
        <f>SUM($N$5:N216)</f>
        <v>0.99999999617230151</v>
      </c>
    </row>
    <row r="217" spans="1:15" x14ac:dyDescent="0.25">
      <c r="A217" s="7" t="s">
        <v>226</v>
      </c>
      <c r="B217" s="14">
        <v>7.3114772866902165E-9</v>
      </c>
      <c r="C217" s="15">
        <v>3.8623501535386456E-9</v>
      </c>
      <c r="D217" s="15">
        <v>2.7441352114694343E-8</v>
      </c>
      <c r="E217" s="15">
        <v>3.0800847477052802E-7</v>
      </c>
      <c r="F217" s="15">
        <v>1.2016833726002826E-7</v>
      </c>
      <c r="G217" s="15">
        <v>1.1247986481689822E-9</v>
      </c>
      <c r="H217" s="15">
        <v>4.4571018907276032E-7</v>
      </c>
      <c r="I217" s="15">
        <v>0</v>
      </c>
      <c r="J217" s="16">
        <v>9.8167286688923091E-10</v>
      </c>
      <c r="L217" s="31">
        <v>213</v>
      </c>
      <c r="M217" s="21" t="s">
        <v>226</v>
      </c>
      <c r="N217" s="22">
        <v>9.8167286688923091E-10</v>
      </c>
      <c r="O217" s="22">
        <f>SUM($N$5:N217)</f>
        <v>0.99999999715397436</v>
      </c>
    </row>
    <row r="218" spans="1:15" x14ac:dyDescent="0.25">
      <c r="A218" s="7" t="s">
        <v>227</v>
      </c>
      <c r="B218" s="14">
        <v>0</v>
      </c>
      <c r="C218" s="15">
        <v>3.9718497712936066E-8</v>
      </c>
      <c r="D218" s="15">
        <v>0</v>
      </c>
      <c r="E218" s="15">
        <v>2.0065360365855742E-8</v>
      </c>
      <c r="F218" s="15">
        <v>1.1113665158992366E-8</v>
      </c>
      <c r="G218" s="15">
        <v>0</v>
      </c>
      <c r="H218" s="15">
        <v>0</v>
      </c>
      <c r="I218" s="15">
        <v>0</v>
      </c>
      <c r="J218" s="16">
        <v>9.6929883915533295E-10</v>
      </c>
      <c r="L218" s="31">
        <v>214</v>
      </c>
      <c r="M218" s="21" t="s">
        <v>227</v>
      </c>
      <c r="N218" s="22">
        <v>9.6929883915533295E-10</v>
      </c>
      <c r="O218" s="22">
        <f>SUM($N$5:N218)</f>
        <v>0.99999999812327323</v>
      </c>
    </row>
    <row r="219" spans="1:15" x14ac:dyDescent="0.25">
      <c r="A219" s="7" t="s">
        <v>228</v>
      </c>
      <c r="B219" s="14">
        <v>1.4275695825458362E-5</v>
      </c>
      <c r="C219" s="15">
        <v>3.4819683904793188E-7</v>
      </c>
      <c r="D219" s="15">
        <v>8.2025581316646514E-6</v>
      </c>
      <c r="E219" s="15">
        <v>4.036827046263878E-6</v>
      </c>
      <c r="F219" s="15">
        <v>2.4938804892979449E-6</v>
      </c>
      <c r="G219" s="15">
        <v>6.8093579700691453E-9</v>
      </c>
      <c r="H219" s="15">
        <v>3.017047654524536E-5</v>
      </c>
      <c r="I219" s="15">
        <v>3.3189713830780796E-7</v>
      </c>
      <c r="J219" s="16">
        <v>6.9707022900957999E-10</v>
      </c>
      <c r="L219" s="31">
        <v>215</v>
      </c>
      <c r="M219" s="21" t="s">
        <v>228</v>
      </c>
      <c r="N219" s="22">
        <v>6.9707022900957999E-10</v>
      </c>
      <c r="O219" s="22">
        <f>SUM($N$5:N219)</f>
        <v>0.99999999882034341</v>
      </c>
    </row>
    <row r="220" spans="1:15" x14ac:dyDescent="0.25">
      <c r="A220" s="7" t="s">
        <v>229</v>
      </c>
      <c r="B220" s="14">
        <v>3.4170708609138207E-7</v>
      </c>
      <c r="C220" s="15">
        <v>3.2272523705598677E-7</v>
      </c>
      <c r="D220" s="15">
        <v>5.7204592774064286E-9</v>
      </c>
      <c r="E220" s="15">
        <v>8.4974847534081212E-8</v>
      </c>
      <c r="F220" s="15">
        <v>5.977836480166644E-9</v>
      </c>
      <c r="G220" s="15">
        <v>2.5883347353827006E-8</v>
      </c>
      <c r="H220" s="15">
        <v>2.1060618194535946E-9</v>
      </c>
      <c r="I220" s="15">
        <v>0</v>
      </c>
      <c r="J220" s="16">
        <v>4.9496110935591478E-10</v>
      </c>
      <c r="L220" s="31">
        <v>216</v>
      </c>
      <c r="M220" s="21" t="s">
        <v>229</v>
      </c>
      <c r="N220" s="22">
        <v>4.9496110935591478E-10</v>
      </c>
      <c r="O220" s="22">
        <f>SUM($N$5:N220)</f>
        <v>0.99999999931530448</v>
      </c>
    </row>
    <row r="221" spans="1:15" x14ac:dyDescent="0.25">
      <c r="A221" s="7" t="s">
        <v>230</v>
      </c>
      <c r="B221" s="14">
        <v>1.1106007475802596E-7</v>
      </c>
      <c r="C221" s="15">
        <v>1.3577952601615237E-9</v>
      </c>
      <c r="D221" s="15">
        <v>1.463445154912273E-7</v>
      </c>
      <c r="E221" s="15">
        <v>6.8859252213375184E-7</v>
      </c>
      <c r="F221" s="15">
        <v>7.7538864679005264E-7</v>
      </c>
      <c r="G221" s="15">
        <v>1.15880217653286E-7</v>
      </c>
      <c r="H221" s="15">
        <v>3.0093388977745498E-8</v>
      </c>
      <c r="I221" s="15">
        <v>0</v>
      </c>
      <c r="J221" s="16">
        <v>3.9596888748473178E-10</v>
      </c>
      <c r="L221" s="31">
        <v>217</v>
      </c>
      <c r="M221" s="21" t="s">
        <v>230</v>
      </c>
      <c r="N221" s="22">
        <v>3.9596888748473178E-10</v>
      </c>
      <c r="O221" s="22">
        <f>SUM($N$5:N221)</f>
        <v>0.9999999997112734</v>
      </c>
    </row>
    <row r="222" spans="1:15" x14ac:dyDescent="0.25">
      <c r="A222" s="7" t="s">
        <v>231</v>
      </c>
      <c r="B222" s="14">
        <v>0</v>
      </c>
      <c r="C222" s="15">
        <v>0</v>
      </c>
      <c r="D222" s="15">
        <v>0</v>
      </c>
      <c r="E222" s="15">
        <v>0</v>
      </c>
      <c r="F222" s="15">
        <v>0</v>
      </c>
      <c r="G222" s="15">
        <v>1.8023167877449219E-7</v>
      </c>
      <c r="H222" s="15">
        <v>1.2247961773043559E-7</v>
      </c>
      <c r="I222" s="15">
        <v>0</v>
      </c>
      <c r="J222" s="16">
        <v>7.8368842314686492E-11</v>
      </c>
      <c r="L222" s="31">
        <v>218</v>
      </c>
      <c r="M222" s="21" t="s">
        <v>231</v>
      </c>
      <c r="N222" s="22">
        <v>7.8368842314686492E-11</v>
      </c>
      <c r="O222" s="22">
        <f>SUM($N$5:N222)</f>
        <v>0.99999999978964227</v>
      </c>
    </row>
    <row r="223" spans="1:15" x14ac:dyDescent="0.25">
      <c r="A223" s="7" t="s">
        <v>232</v>
      </c>
      <c r="B223" s="14">
        <v>9.9973774148114065E-6</v>
      </c>
      <c r="C223" s="15">
        <v>0</v>
      </c>
      <c r="D223" s="15">
        <v>0</v>
      </c>
      <c r="E223" s="15">
        <v>1.2067902216585654E-9</v>
      </c>
      <c r="F223" s="15">
        <v>0</v>
      </c>
      <c r="G223" s="15">
        <v>0</v>
      </c>
      <c r="H223" s="15">
        <v>8.6524435923375674E-10</v>
      </c>
      <c r="I223" s="15">
        <v>1.8859603779929517E-9</v>
      </c>
      <c r="J223" s="16">
        <v>7.4244166403387222E-11</v>
      </c>
      <c r="L223" s="31">
        <v>219</v>
      </c>
      <c r="M223" s="21" t="s">
        <v>232</v>
      </c>
      <c r="N223" s="22">
        <v>7.4244166403387222E-11</v>
      </c>
      <c r="O223" s="22">
        <f>SUM($N$5:N223)</f>
        <v>0.99999999986388644</v>
      </c>
    </row>
    <row r="224" spans="1:15" x14ac:dyDescent="0.25">
      <c r="A224" s="7" t="s">
        <v>233</v>
      </c>
      <c r="B224" s="14">
        <v>9.0373424902650269E-6</v>
      </c>
      <c r="C224" s="15">
        <v>8.979426563399281E-6</v>
      </c>
      <c r="D224" s="15">
        <v>8.4883610778704543E-6</v>
      </c>
      <c r="E224" s="15">
        <v>3.1023876158427681E-5</v>
      </c>
      <c r="F224" s="15">
        <v>9.1020859004837916E-5</v>
      </c>
      <c r="G224" s="15">
        <v>3.1680520651152117E-5</v>
      </c>
      <c r="H224" s="15">
        <v>5.037909052087978E-8</v>
      </c>
      <c r="I224" s="15">
        <v>0</v>
      </c>
      <c r="J224" s="16">
        <v>4.9496110935591473E-11</v>
      </c>
      <c r="L224" s="31">
        <v>220</v>
      </c>
      <c r="M224" s="21" t="s">
        <v>233</v>
      </c>
      <c r="N224" s="22">
        <v>4.9496110935591473E-11</v>
      </c>
      <c r="O224" s="22">
        <f>SUM($N$5:N224)</f>
        <v>0.99999999991338251</v>
      </c>
    </row>
    <row r="225" spans="1:15" x14ac:dyDescent="0.25">
      <c r="A225" s="7" t="s">
        <v>234</v>
      </c>
      <c r="B225" s="14">
        <v>2.7298226681297501E-9</v>
      </c>
      <c r="C225" s="15">
        <v>0</v>
      </c>
      <c r="D225" s="15">
        <v>1.7896330456239589E-8</v>
      </c>
      <c r="E225" s="15">
        <v>3.7341254809517097E-9</v>
      </c>
      <c r="F225" s="15">
        <v>0</v>
      </c>
      <c r="G225" s="15">
        <v>0</v>
      </c>
      <c r="H225" s="15">
        <v>0</v>
      </c>
      <c r="I225" s="15">
        <v>6.6646377608784731E-9</v>
      </c>
      <c r="J225" s="16">
        <v>4.5371435024292183E-11</v>
      </c>
      <c r="L225" s="31">
        <v>221</v>
      </c>
      <c r="M225" s="21" t="s">
        <v>234</v>
      </c>
      <c r="N225" s="22">
        <v>4.5371435024292183E-11</v>
      </c>
      <c r="O225" s="22">
        <f>SUM($N$5:N225)</f>
        <v>0.99999999995875399</v>
      </c>
    </row>
    <row r="226" spans="1:15" x14ac:dyDescent="0.25">
      <c r="A226" s="7" t="s">
        <v>235</v>
      </c>
      <c r="B226" s="14">
        <v>9.1403051135130979E-9</v>
      </c>
      <c r="C226" s="15">
        <v>0</v>
      </c>
      <c r="D226" s="15">
        <v>0</v>
      </c>
      <c r="E226" s="15">
        <v>0</v>
      </c>
      <c r="F226" s="15">
        <v>0</v>
      </c>
      <c r="G226" s="15">
        <v>2.3385688694081309E-6</v>
      </c>
      <c r="H226" s="15">
        <v>1.8959310464968252E-8</v>
      </c>
      <c r="I226" s="15">
        <v>0</v>
      </c>
      <c r="J226" s="16">
        <v>4.1246759112992894E-11</v>
      </c>
      <c r="L226" s="31">
        <v>222</v>
      </c>
      <c r="M226" s="21" t="s">
        <v>235</v>
      </c>
      <c r="N226" s="22">
        <v>4.1246759112992894E-11</v>
      </c>
      <c r="O226" s="22">
        <f>SUM($N$5:N226)</f>
        <v>1.0000000000000007</v>
      </c>
    </row>
    <row r="227" spans="1:15" x14ac:dyDescent="0.25">
      <c r="A227" s="7" t="s">
        <v>237</v>
      </c>
      <c r="B227" s="14">
        <v>4.9612226580897432E-9</v>
      </c>
      <c r="C227" s="15">
        <v>3.2754322023720509E-8</v>
      </c>
      <c r="D227" s="15">
        <v>2.9458960910571727E-8</v>
      </c>
      <c r="E227" s="15">
        <v>1.5287658094863221E-8</v>
      </c>
      <c r="F227" s="15">
        <v>1.9353612150224174E-9</v>
      </c>
      <c r="G227" s="15">
        <v>0</v>
      </c>
      <c r="H227" s="15">
        <v>0</v>
      </c>
      <c r="I227" s="15">
        <v>1.8222294946883105E-7</v>
      </c>
      <c r="J227" s="16">
        <v>0</v>
      </c>
      <c r="L227" s="31">
        <v>223</v>
      </c>
      <c r="M227" s="21" t="s">
        <v>237</v>
      </c>
      <c r="N227" s="22">
        <v>0</v>
      </c>
      <c r="O227" s="22">
        <f>SUM($N$5:N227)</f>
        <v>1.0000000000000007</v>
      </c>
    </row>
    <row r="228" spans="1:15" x14ac:dyDescent="0.25">
      <c r="A228" s="7" t="s">
        <v>242</v>
      </c>
      <c r="B228" s="14">
        <v>0</v>
      </c>
      <c r="C228" s="15">
        <v>0</v>
      </c>
      <c r="D228" s="15">
        <v>2.7057491508518135E-8</v>
      </c>
      <c r="E228" s="15">
        <v>9.5554045419850344E-9</v>
      </c>
      <c r="F228" s="15">
        <v>1.9186048408663791E-9</v>
      </c>
      <c r="G228" s="15">
        <v>7.5274986454385728E-10</v>
      </c>
      <c r="H228" s="15">
        <v>4.9789583375028212E-8</v>
      </c>
      <c r="I228" s="15">
        <v>4.7650110033348491E-9</v>
      </c>
      <c r="J228" s="16">
        <v>0</v>
      </c>
      <c r="L228" s="31">
        <v>224</v>
      </c>
      <c r="M228" s="21" t="s">
        <v>242</v>
      </c>
      <c r="N228" s="22">
        <v>0</v>
      </c>
      <c r="O228" s="22">
        <f>SUM($N$5:N228)</f>
        <v>1.0000000000000007</v>
      </c>
    </row>
    <row r="229" spans="1:15" x14ac:dyDescent="0.25">
      <c r="A229" s="7" t="s">
        <v>247</v>
      </c>
      <c r="B229" s="14">
        <v>1.7227404767847483E-7</v>
      </c>
      <c r="C229" s="15">
        <v>1.8260554437245595E-8</v>
      </c>
      <c r="D229" s="15">
        <v>9.3250039939391207E-9</v>
      </c>
      <c r="E229" s="15">
        <v>9.6513542563300209E-8</v>
      </c>
      <c r="F229" s="15">
        <v>0</v>
      </c>
      <c r="G229" s="15">
        <v>0</v>
      </c>
      <c r="H229" s="15">
        <v>0</v>
      </c>
      <c r="I229" s="15">
        <v>0</v>
      </c>
      <c r="J229" s="16">
        <v>0</v>
      </c>
      <c r="L229" s="31">
        <v>225</v>
      </c>
      <c r="M229" s="21" t="s">
        <v>247</v>
      </c>
      <c r="N229" s="22">
        <v>0</v>
      </c>
      <c r="O229" s="22">
        <f>SUM($N$5:N229)</f>
        <v>1.0000000000000007</v>
      </c>
    </row>
    <row r="230" spans="1:15" x14ac:dyDescent="0.25">
      <c r="A230" s="7" t="s">
        <v>251</v>
      </c>
      <c r="B230" s="14">
        <v>4.987485699208688E-7</v>
      </c>
      <c r="C230" s="15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6">
        <v>0</v>
      </c>
      <c r="L230" s="31">
        <v>226</v>
      </c>
      <c r="M230" s="21" t="s">
        <v>251</v>
      </c>
      <c r="N230" s="22">
        <v>0</v>
      </c>
      <c r="O230" s="22">
        <f>SUM($N$5:N230)</f>
        <v>1.0000000000000007</v>
      </c>
    </row>
    <row r="231" spans="1:15" x14ac:dyDescent="0.25">
      <c r="A231" s="7" t="s">
        <v>236</v>
      </c>
      <c r="B231" s="14">
        <v>1.404565075535941E-5</v>
      </c>
      <c r="C231" s="15">
        <v>1.2231346211486129E-5</v>
      </c>
      <c r="D231" s="15">
        <v>7.5762764452528335E-5</v>
      </c>
      <c r="E231" s="15">
        <v>2.4538432185526056E-5</v>
      </c>
      <c r="F231" s="15">
        <v>8.4815864738424943E-6</v>
      </c>
      <c r="G231" s="15">
        <v>5.4603999297660256E-6</v>
      </c>
      <c r="H231" s="15">
        <v>3.5431281101633745E-7</v>
      </c>
      <c r="I231" s="15">
        <v>4.2504262586534865E-7</v>
      </c>
      <c r="J231" s="16">
        <v>0</v>
      </c>
      <c r="L231" s="31">
        <v>227</v>
      </c>
      <c r="M231" s="21" t="s">
        <v>236</v>
      </c>
      <c r="N231" s="22">
        <v>0</v>
      </c>
      <c r="O231" s="22">
        <f>SUM($N$5:N231)</f>
        <v>1.0000000000000007</v>
      </c>
    </row>
    <row r="232" spans="1:15" x14ac:dyDescent="0.25">
      <c r="A232" s="7" t="s">
        <v>239</v>
      </c>
      <c r="B232" s="14">
        <v>0</v>
      </c>
      <c r="C232" s="15">
        <v>0</v>
      </c>
      <c r="D232" s="15">
        <v>0</v>
      </c>
      <c r="E232" s="15">
        <v>0</v>
      </c>
      <c r="F232" s="15">
        <v>0</v>
      </c>
      <c r="G232" s="15">
        <v>0</v>
      </c>
      <c r="H232" s="15">
        <v>0</v>
      </c>
      <c r="I232" s="15">
        <v>1.0454324810280252E-7</v>
      </c>
      <c r="J232" s="16">
        <v>0</v>
      </c>
      <c r="L232" s="31">
        <v>228</v>
      </c>
      <c r="M232" s="21" t="s">
        <v>239</v>
      </c>
      <c r="N232" s="22">
        <v>0</v>
      </c>
      <c r="O232" s="22">
        <f>SUM($N$5:N232)</f>
        <v>1.0000000000000007</v>
      </c>
    </row>
    <row r="233" spans="1:15" x14ac:dyDescent="0.25">
      <c r="A233" s="7" t="s">
        <v>240</v>
      </c>
      <c r="B233" s="14">
        <v>1.8863381358424681E-9</v>
      </c>
      <c r="C233" s="15">
        <v>0</v>
      </c>
      <c r="D233" s="15">
        <v>0</v>
      </c>
      <c r="E233" s="15">
        <v>4.2648164267876272E-8</v>
      </c>
      <c r="F233" s="15">
        <v>0</v>
      </c>
      <c r="G233" s="15">
        <v>0</v>
      </c>
      <c r="H233" s="15">
        <v>0</v>
      </c>
      <c r="I233" s="15">
        <v>6.3006565188455341E-8</v>
      </c>
      <c r="J233" s="16">
        <v>0</v>
      </c>
      <c r="L233" s="31">
        <v>229</v>
      </c>
      <c r="M233" s="21" t="s">
        <v>240</v>
      </c>
      <c r="N233" s="22">
        <v>0</v>
      </c>
      <c r="O233" s="22">
        <f>SUM($N$5:N233)</f>
        <v>1.0000000000000007</v>
      </c>
    </row>
    <row r="234" spans="1:15" x14ac:dyDescent="0.25">
      <c r="A234" s="7" t="s">
        <v>249</v>
      </c>
      <c r="B234" s="14">
        <v>3.9490412193450036E-10</v>
      </c>
      <c r="C234" s="15">
        <v>1.5409582571334595E-9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6">
        <v>0</v>
      </c>
      <c r="L234" s="31">
        <v>230</v>
      </c>
      <c r="M234" s="21" t="s">
        <v>249</v>
      </c>
      <c r="N234" s="22">
        <v>0</v>
      </c>
      <c r="O234" s="22">
        <f>SUM($N$5:N234)</f>
        <v>1.0000000000000007</v>
      </c>
    </row>
    <row r="235" spans="1:15" x14ac:dyDescent="0.25">
      <c r="A235" s="7" t="s">
        <v>246</v>
      </c>
      <c r="B235" s="14">
        <v>0</v>
      </c>
      <c r="C235" s="15">
        <v>1.0073964833456466E-9</v>
      </c>
      <c r="D235" s="15">
        <v>0</v>
      </c>
      <c r="E235" s="15">
        <v>3.8122700936656657E-8</v>
      </c>
      <c r="F235" s="15">
        <v>3.4191381465396043E-8</v>
      </c>
      <c r="G235" s="15">
        <v>0</v>
      </c>
      <c r="H235" s="15">
        <v>0</v>
      </c>
      <c r="I235" s="15">
        <v>0</v>
      </c>
      <c r="J235" s="16">
        <v>0</v>
      </c>
      <c r="L235" s="31">
        <v>231</v>
      </c>
      <c r="M235" s="21" t="s">
        <v>246</v>
      </c>
      <c r="N235" s="22">
        <v>0</v>
      </c>
      <c r="O235" s="22">
        <f>SUM($N$5:N235)</f>
        <v>1.0000000000000007</v>
      </c>
    </row>
    <row r="236" spans="1:15" x14ac:dyDescent="0.25">
      <c r="A236" s="7" t="s">
        <v>238</v>
      </c>
      <c r="B236" s="14">
        <v>1.4514796852217595E-6</v>
      </c>
      <c r="C236" s="15">
        <v>9.9900841444518848E-6</v>
      </c>
      <c r="D236" s="15">
        <v>0</v>
      </c>
      <c r="E236" s="15">
        <v>1.3252436061205437E-7</v>
      </c>
      <c r="F236" s="15">
        <v>0</v>
      </c>
      <c r="G236" s="15">
        <v>4.1094085995989079E-8</v>
      </c>
      <c r="H236" s="15">
        <v>0</v>
      </c>
      <c r="I236" s="15">
        <v>1.1772674890935229E-7</v>
      </c>
      <c r="J236" s="16">
        <v>0</v>
      </c>
      <c r="L236" s="31">
        <v>232</v>
      </c>
      <c r="M236" s="21" t="s">
        <v>238</v>
      </c>
      <c r="N236" s="22">
        <v>0</v>
      </c>
      <c r="O236" s="22">
        <f>SUM($N$5:N236)</f>
        <v>1.0000000000000007</v>
      </c>
    </row>
    <row r="237" spans="1:15" x14ac:dyDescent="0.25">
      <c r="A237" s="7" t="s">
        <v>248</v>
      </c>
      <c r="B237" s="14">
        <v>1.6250879720694888E-7</v>
      </c>
      <c r="C237" s="15">
        <v>8.612642661962979E-9</v>
      </c>
      <c r="D237" s="15">
        <v>9.1237112370418411E-9</v>
      </c>
      <c r="E237" s="15">
        <v>3.6302623881040453E-9</v>
      </c>
      <c r="F237" s="15">
        <v>0</v>
      </c>
      <c r="G237" s="15">
        <v>0</v>
      </c>
      <c r="H237" s="15">
        <v>0</v>
      </c>
      <c r="I237" s="15">
        <v>0</v>
      </c>
      <c r="J237" s="16">
        <v>0</v>
      </c>
      <c r="L237" s="31">
        <v>233</v>
      </c>
      <c r="M237" s="21" t="s">
        <v>248</v>
      </c>
      <c r="N237" s="22">
        <v>0</v>
      </c>
      <c r="O237" s="22">
        <f>SUM($N$5:N237)</f>
        <v>1.0000000000000007</v>
      </c>
    </row>
    <row r="238" spans="1:15" x14ac:dyDescent="0.25">
      <c r="A238" s="7" t="s">
        <v>243</v>
      </c>
      <c r="B238" s="14">
        <v>1.8238436000411828E-8</v>
      </c>
      <c r="C238" s="15">
        <v>6.3928664108343983E-7</v>
      </c>
      <c r="D238" s="15">
        <v>8.00489800684533E-9</v>
      </c>
      <c r="E238" s="15">
        <v>5.8014956147766289E-9</v>
      </c>
      <c r="F238" s="15">
        <v>3.4518130761438787E-9</v>
      </c>
      <c r="G238" s="15">
        <v>4.9750709438243446E-10</v>
      </c>
      <c r="H238" s="15">
        <v>1.2717190444781863E-8</v>
      </c>
      <c r="I238" s="15">
        <v>1.644521005931052E-9</v>
      </c>
      <c r="J238" s="16">
        <v>0</v>
      </c>
      <c r="L238" s="31">
        <v>234</v>
      </c>
      <c r="M238" s="21" t="s">
        <v>243</v>
      </c>
      <c r="N238" s="22">
        <v>0</v>
      </c>
      <c r="O238" s="22">
        <f>SUM($N$5:N238)</f>
        <v>1.0000000000000007</v>
      </c>
    </row>
    <row r="239" spans="1:15" x14ac:dyDescent="0.25">
      <c r="A239" s="7" t="s">
        <v>241</v>
      </c>
      <c r="B239" s="14">
        <v>7.5804913421808397E-6</v>
      </c>
      <c r="C239" s="15">
        <v>2.6253230172501387E-7</v>
      </c>
      <c r="D239" s="15">
        <v>2.2236778085854216E-5</v>
      </c>
      <c r="E239" s="15">
        <v>5.5543766308949645E-5</v>
      </c>
      <c r="F239" s="15">
        <v>3.5259935445326596E-5</v>
      </c>
      <c r="G239" s="15">
        <v>0</v>
      </c>
      <c r="H239" s="15">
        <v>0</v>
      </c>
      <c r="I239" s="15">
        <v>9.1063642405988178E-9</v>
      </c>
      <c r="J239" s="16">
        <v>0</v>
      </c>
      <c r="L239" s="31">
        <v>235</v>
      </c>
      <c r="M239" s="21" t="s">
        <v>241</v>
      </c>
      <c r="N239" s="22">
        <v>0</v>
      </c>
      <c r="O239" s="22">
        <f>SUM($N$5:N239)</f>
        <v>1.0000000000000007</v>
      </c>
    </row>
    <row r="240" spans="1:15" x14ac:dyDescent="0.25">
      <c r="A240" s="7" t="s">
        <v>250</v>
      </c>
      <c r="B240" s="14">
        <v>0</v>
      </c>
      <c r="C240" s="15">
        <v>1.4891948014674775E-9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6">
        <v>0</v>
      </c>
      <c r="L240" s="31">
        <v>236</v>
      </c>
      <c r="M240" s="21" t="s">
        <v>250</v>
      </c>
      <c r="N240" s="22">
        <v>0</v>
      </c>
      <c r="O240" s="22">
        <f>SUM($N$5:N240)</f>
        <v>1.0000000000000007</v>
      </c>
    </row>
    <row r="241" spans="1:15" x14ac:dyDescent="0.25">
      <c r="A241" s="7" t="s">
        <v>245</v>
      </c>
      <c r="B241" s="14">
        <v>2.4882793702474832E-9</v>
      </c>
      <c r="C241" s="15">
        <v>8.1551333499613401E-8</v>
      </c>
      <c r="D241" s="15">
        <v>3.7390831777705487E-7</v>
      </c>
      <c r="E241" s="15">
        <v>9.4500576906681197E-8</v>
      </c>
      <c r="F241" s="15">
        <v>1.6275466217759946E-7</v>
      </c>
      <c r="G241" s="15">
        <v>1.7455577174988563E-7</v>
      </c>
      <c r="H241" s="15">
        <v>9.5557206706585229E-8</v>
      </c>
      <c r="I241" s="15">
        <v>0</v>
      </c>
      <c r="J241" s="16">
        <v>0</v>
      </c>
      <c r="L241" s="31">
        <v>237</v>
      </c>
      <c r="M241" s="21" t="s">
        <v>245</v>
      </c>
      <c r="N241" s="22">
        <v>0</v>
      </c>
      <c r="O241" s="22">
        <f>SUM($N$5:N241)</f>
        <v>1.0000000000000007</v>
      </c>
    </row>
    <row r="242" spans="1:15" x14ac:dyDescent="0.25">
      <c r="A242" s="10" t="s">
        <v>244</v>
      </c>
      <c r="B242" s="17">
        <v>3.4084443145608822E-9</v>
      </c>
      <c r="C242" s="18">
        <v>5.4475064382022887E-8</v>
      </c>
      <c r="D242" s="18">
        <v>8.2717279404068404E-9</v>
      </c>
      <c r="E242" s="18">
        <v>5.242613258024916E-9</v>
      </c>
      <c r="F242" s="18">
        <v>3.5603105988042262E-8</v>
      </c>
      <c r="G242" s="18">
        <v>0</v>
      </c>
      <c r="H242" s="18">
        <v>0</v>
      </c>
      <c r="I242" s="18">
        <v>5.8765432067896323E-10</v>
      </c>
      <c r="J242" s="19">
        <v>0</v>
      </c>
      <c r="L242" s="31">
        <v>238</v>
      </c>
      <c r="M242" s="21" t="s">
        <v>244</v>
      </c>
      <c r="N242" s="22">
        <v>0</v>
      </c>
      <c r="O242" s="22">
        <f>SUM($N$5:N242)</f>
        <v>1.0000000000000007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2143"/>
  <sheetViews>
    <sheetView workbookViewId="0">
      <selection activeCell="B239" sqref="B2:B239"/>
    </sheetView>
  </sheetViews>
  <sheetFormatPr defaultRowHeight="11.4" outlineLevelCol="1" x14ac:dyDescent="0.2"/>
  <cols>
    <col min="1" max="1" width="9" style="25" bestFit="1" customWidth="1"/>
    <col min="2" max="3" width="8.88671875" style="25"/>
    <col min="4" max="4" width="9.6640625" style="25" bestFit="1" customWidth="1" collapsed="1"/>
    <col min="5" max="16" width="0" style="25" hidden="1" customWidth="1" outlineLevel="1"/>
    <col min="17" max="17" width="8.88671875" style="25"/>
    <col min="18" max="19" width="8.88671875" style="25" customWidth="1" outlineLevel="1"/>
    <col min="20" max="20" width="9" style="25" customWidth="1" outlineLevel="1"/>
    <col min="21" max="21" width="8.88671875" style="25" customWidth="1" outlineLevel="1"/>
    <col min="22" max="22" width="9" style="25" bestFit="1" customWidth="1"/>
    <col min="23" max="23" width="8.88671875" style="25"/>
    <col min="24" max="25" width="24" style="25" bestFit="1" customWidth="1"/>
    <col min="26" max="26" width="12.88671875" style="25" customWidth="1"/>
    <col min="27" max="16384" width="8.88671875" style="25"/>
  </cols>
  <sheetData>
    <row r="1" spans="1:25" ht="12" x14ac:dyDescent="0.2">
      <c r="A1" s="24" t="s">
        <v>0</v>
      </c>
      <c r="B1" s="24" t="s">
        <v>262</v>
      </c>
      <c r="C1" s="24" t="s">
        <v>1</v>
      </c>
      <c r="D1" s="24" t="s">
        <v>263</v>
      </c>
      <c r="E1" s="24" t="s">
        <v>2</v>
      </c>
      <c r="F1" s="24" t="s">
        <v>3</v>
      </c>
      <c r="G1" s="24" t="s">
        <v>4</v>
      </c>
      <c r="H1" s="24" t="s">
        <v>5</v>
      </c>
      <c r="I1" s="24" t="s">
        <v>6</v>
      </c>
      <c r="J1" s="24" t="s">
        <v>7</v>
      </c>
      <c r="K1" s="24" t="s">
        <v>8</v>
      </c>
      <c r="L1" s="24" t="s">
        <v>9</v>
      </c>
      <c r="M1" s="24" t="s">
        <v>10</v>
      </c>
      <c r="N1" s="24" t="s">
        <v>11</v>
      </c>
      <c r="O1" s="24" t="s">
        <v>12</v>
      </c>
      <c r="P1" s="24" t="s">
        <v>13</v>
      </c>
      <c r="X1" s="25" t="s">
        <v>261</v>
      </c>
      <c r="Y1" s="25">
        <f>SUMIF($A:$A,2021,$D:$D)</f>
        <v>242443290.45599985</v>
      </c>
    </row>
    <row r="2" spans="1:25" ht="12" x14ac:dyDescent="0.25">
      <c r="A2" s="23">
        <v>2021</v>
      </c>
      <c r="B2" s="23">
        <f>VLOOKUP(C2,$R$2:$S$239,2,FALSE)</f>
        <v>720</v>
      </c>
      <c r="C2" s="23" t="s">
        <v>14</v>
      </c>
      <c r="D2" s="23">
        <v>29099543.833000001</v>
      </c>
      <c r="E2" s="23">
        <v>2199271.2289999998</v>
      </c>
      <c r="F2" s="23">
        <v>2240792.3289999999</v>
      </c>
      <c r="G2" s="23">
        <v>2812001.8289999999</v>
      </c>
      <c r="H2" s="23">
        <v>2400668.4369999999</v>
      </c>
      <c r="I2" s="23">
        <v>2632701.1320000002</v>
      </c>
      <c r="J2" s="23">
        <v>2857104.1120000002</v>
      </c>
      <c r="K2" s="23">
        <v>2656869.0920000002</v>
      </c>
      <c r="L2" s="23">
        <v>2839869.7769999998</v>
      </c>
      <c r="M2" s="23">
        <v>2896817.6009999998</v>
      </c>
      <c r="N2" s="23">
        <v>2525192.9580000001</v>
      </c>
      <c r="O2" s="23">
        <v>3038255.3369999998</v>
      </c>
      <c r="P2" s="23"/>
      <c r="R2" s="26" t="s">
        <v>21</v>
      </c>
      <c r="S2" s="27">
        <v>1</v>
      </c>
      <c r="U2" s="25">
        <f t="shared" ref="U2:U65" si="0">VLOOKUP(V2,$R$2:$S$239,2,FALSE)</f>
        <v>720</v>
      </c>
      <c r="V2" s="23" t="s">
        <v>14</v>
      </c>
      <c r="W2" s="25">
        <f>VLOOKUP(V2,$C$2:$D$2143,2,FALSE)</f>
        <v>29099543.833000001</v>
      </c>
      <c r="X2" s="30">
        <f>SUM($W$2:W2)/SUMIF($A:$A,2021,$D:$D)</f>
        <v>0.12002618747777295</v>
      </c>
    </row>
    <row r="3" spans="1:25" ht="12" x14ac:dyDescent="0.25">
      <c r="A3" s="23">
        <v>2021</v>
      </c>
      <c r="B3" s="23">
        <f t="shared" ref="B3:B66" si="1">VLOOKUP(C3,$R$2:$S$239,2,FALSE)</f>
        <v>75</v>
      </c>
      <c r="C3" s="23" t="s">
        <v>15</v>
      </c>
      <c r="D3" s="23">
        <v>25575826.888000004</v>
      </c>
      <c r="E3" s="23">
        <v>1828695.4850000001</v>
      </c>
      <c r="F3" s="23">
        <v>1698792.2379999999</v>
      </c>
      <c r="G3" s="23">
        <v>2536611.2439999999</v>
      </c>
      <c r="H3" s="23">
        <v>2184414.5210000002</v>
      </c>
      <c r="I3" s="23">
        <v>2062000.4909999999</v>
      </c>
      <c r="J3" s="23">
        <v>2321161.6090000002</v>
      </c>
      <c r="K3" s="23">
        <v>2453197.6209999998</v>
      </c>
      <c r="L3" s="23">
        <v>2676074.2209999999</v>
      </c>
      <c r="M3" s="23">
        <v>2416633.2209999999</v>
      </c>
      <c r="N3" s="23">
        <v>2433916.7140000002</v>
      </c>
      <c r="O3" s="23">
        <v>2964329.523</v>
      </c>
      <c r="P3" s="23"/>
      <c r="R3" s="26" t="s">
        <v>26</v>
      </c>
      <c r="S3" s="27">
        <v>3</v>
      </c>
      <c r="U3" s="25">
        <f t="shared" si="0"/>
        <v>75</v>
      </c>
      <c r="V3" s="23" t="s">
        <v>15</v>
      </c>
      <c r="W3" s="25">
        <f t="shared" ref="W3:W66" si="2">VLOOKUP(V3,$C$2:$D$2143,2,FALSE)</f>
        <v>25575826.888000004</v>
      </c>
      <c r="X3" s="30">
        <f>SUM($W$2:W3)/SUMIF($A:$A,2021,$D:$D)</f>
        <v>0.22551818455426728</v>
      </c>
    </row>
    <row r="4" spans="1:25" ht="12" x14ac:dyDescent="0.25">
      <c r="A4" s="23">
        <v>2021</v>
      </c>
      <c r="B4" s="23">
        <f t="shared" si="1"/>
        <v>999</v>
      </c>
      <c r="C4" s="23" t="s">
        <v>16</v>
      </c>
      <c r="D4" s="23">
        <v>20391279.129000001</v>
      </c>
      <c r="E4" s="23">
        <v>1217767.439</v>
      </c>
      <c r="F4" s="23">
        <v>1321487.1510000001</v>
      </c>
      <c r="G4" s="23">
        <v>1641839.736</v>
      </c>
      <c r="H4" s="23">
        <v>1413209.23</v>
      </c>
      <c r="I4" s="23">
        <v>1461216.047</v>
      </c>
      <c r="J4" s="23">
        <v>1496559.702</v>
      </c>
      <c r="K4" s="23">
        <v>1754070.9140000001</v>
      </c>
      <c r="L4" s="23">
        <v>1694832.0649999999</v>
      </c>
      <c r="M4" s="23">
        <v>1783197.7709999999</v>
      </c>
      <c r="N4" s="23">
        <v>2864147.55</v>
      </c>
      <c r="O4" s="23">
        <v>3742951.5240000002</v>
      </c>
      <c r="P4" s="23"/>
      <c r="R4" s="26" t="s">
        <v>17</v>
      </c>
      <c r="S4" s="27">
        <v>4</v>
      </c>
      <c r="U4" s="25">
        <f t="shared" si="0"/>
        <v>999</v>
      </c>
      <c r="V4" s="23" t="s">
        <v>16</v>
      </c>
      <c r="W4" s="25">
        <f t="shared" si="2"/>
        <v>20391279.129000001</v>
      </c>
      <c r="X4" s="30">
        <f>SUM($W$2:W4)/SUMIF($A:$A,2021,$D:$D)</f>
        <v>0.30962560237823356</v>
      </c>
    </row>
    <row r="5" spans="1:25" ht="12" x14ac:dyDescent="0.25">
      <c r="A5" s="23">
        <v>2021</v>
      </c>
      <c r="B5" s="23">
        <f t="shared" si="1"/>
        <v>4</v>
      </c>
      <c r="C5" s="23" t="s">
        <v>17</v>
      </c>
      <c r="D5" s="23">
        <v>19741912.188999999</v>
      </c>
      <c r="E5" s="23">
        <v>1510782.642</v>
      </c>
      <c r="F5" s="23">
        <v>1701408.433</v>
      </c>
      <c r="G5" s="23">
        <v>2231736.5279999999</v>
      </c>
      <c r="H5" s="23">
        <v>2129398.84</v>
      </c>
      <c r="I5" s="23">
        <v>1783216.8870000001</v>
      </c>
      <c r="J5" s="23">
        <v>1918168.483</v>
      </c>
      <c r="K5" s="23">
        <v>1629709.561</v>
      </c>
      <c r="L5" s="23">
        <v>1744493.226</v>
      </c>
      <c r="M5" s="23">
        <v>1717802.1610000001</v>
      </c>
      <c r="N5" s="23">
        <v>1509292.6769999999</v>
      </c>
      <c r="O5" s="23">
        <v>1865902.7509999999</v>
      </c>
      <c r="P5" s="23"/>
      <c r="R5" s="26" t="s">
        <v>19</v>
      </c>
      <c r="S5" s="27">
        <v>5</v>
      </c>
      <c r="U5" s="25">
        <f t="shared" si="0"/>
        <v>4</v>
      </c>
      <c r="V5" s="23" t="s">
        <v>17</v>
      </c>
      <c r="W5" s="25">
        <f t="shared" si="2"/>
        <v>19741912.188999999</v>
      </c>
      <c r="X5" s="30">
        <f>SUM($W$2:W5)/SUMIF($A:$A,2021,$D:$D)</f>
        <v>0.39105459202718768</v>
      </c>
    </row>
    <row r="6" spans="1:25" ht="12" x14ac:dyDescent="0.25">
      <c r="A6" s="23">
        <v>2021</v>
      </c>
      <c r="B6" s="23">
        <f t="shared" si="1"/>
        <v>400</v>
      </c>
      <c r="C6" s="23" t="s">
        <v>18</v>
      </c>
      <c r="D6" s="23">
        <v>11703746.832</v>
      </c>
      <c r="E6" s="23">
        <v>729148.527</v>
      </c>
      <c r="F6" s="23">
        <v>850262.04299999995</v>
      </c>
      <c r="G6" s="23">
        <v>1070479.6259999999</v>
      </c>
      <c r="H6" s="23">
        <v>1099024.4480000001</v>
      </c>
      <c r="I6" s="23">
        <v>951362.32900000003</v>
      </c>
      <c r="J6" s="23">
        <v>1247350.4410000001</v>
      </c>
      <c r="K6" s="23">
        <v>937181.81400000001</v>
      </c>
      <c r="L6" s="23">
        <v>1160467.1580000001</v>
      </c>
      <c r="M6" s="23">
        <v>1412063.6869999999</v>
      </c>
      <c r="N6" s="23">
        <v>1057650.561</v>
      </c>
      <c r="O6" s="23">
        <v>1188756.1980000001</v>
      </c>
      <c r="P6" s="23"/>
      <c r="R6" s="26" t="s">
        <v>25</v>
      </c>
      <c r="S6" s="27">
        <v>6</v>
      </c>
      <c r="U6" s="25">
        <f t="shared" si="0"/>
        <v>400</v>
      </c>
      <c r="V6" s="23" t="s">
        <v>18</v>
      </c>
      <c r="W6" s="25">
        <f t="shared" si="2"/>
        <v>11703746.832</v>
      </c>
      <c r="X6" s="30">
        <f>SUM($W$2:W6)/SUMIF($A:$A,2021,$D:$D)</f>
        <v>0.43932875465708349</v>
      </c>
    </row>
    <row r="7" spans="1:25" ht="12" x14ac:dyDescent="0.25">
      <c r="A7" s="23">
        <v>2021</v>
      </c>
      <c r="B7" s="23">
        <f t="shared" si="1"/>
        <v>5</v>
      </c>
      <c r="C7" s="23" t="s">
        <v>19</v>
      </c>
      <c r="D7" s="23">
        <v>10429475.109000001</v>
      </c>
      <c r="E7" s="23">
        <v>671458.674</v>
      </c>
      <c r="F7" s="23">
        <v>930785.44</v>
      </c>
      <c r="G7" s="23">
        <v>1076533.2930000001</v>
      </c>
      <c r="H7" s="23">
        <v>962694.31</v>
      </c>
      <c r="I7" s="23">
        <v>932964.19400000002</v>
      </c>
      <c r="J7" s="23">
        <v>1010483.1139999999</v>
      </c>
      <c r="K7" s="23">
        <v>905380.38</v>
      </c>
      <c r="L7" s="23">
        <v>958352.67500000005</v>
      </c>
      <c r="M7" s="23">
        <v>912885.89300000004</v>
      </c>
      <c r="N7" s="23">
        <v>944545.7</v>
      </c>
      <c r="O7" s="23">
        <v>1123391.436</v>
      </c>
      <c r="P7" s="23"/>
      <c r="R7" s="26" t="s">
        <v>61</v>
      </c>
      <c r="S7" s="27">
        <v>7</v>
      </c>
      <c r="U7" s="25">
        <f t="shared" si="0"/>
        <v>5</v>
      </c>
      <c r="V7" s="23" t="s">
        <v>19</v>
      </c>
      <c r="W7" s="25">
        <f t="shared" si="2"/>
        <v>10429475.109000001</v>
      </c>
      <c r="X7" s="30">
        <f>SUM($W$2:W7)/SUMIF($A:$A,2021,$D:$D)</f>
        <v>0.48234695940667133</v>
      </c>
    </row>
    <row r="8" spans="1:25" ht="12" x14ac:dyDescent="0.25">
      <c r="A8" s="23">
        <v>2021</v>
      </c>
      <c r="B8" s="23">
        <f t="shared" si="1"/>
        <v>664</v>
      </c>
      <c r="C8" s="23" t="s">
        <v>20</v>
      </c>
      <c r="D8" s="23">
        <v>7197060.4039999992</v>
      </c>
      <c r="E8" s="23">
        <v>392163.72600000002</v>
      </c>
      <c r="F8" s="23">
        <v>386792.86099999998</v>
      </c>
      <c r="G8" s="23">
        <v>568903.228</v>
      </c>
      <c r="H8" s="23">
        <v>593268.62600000005</v>
      </c>
      <c r="I8" s="23">
        <v>671614.00199999998</v>
      </c>
      <c r="J8" s="23">
        <v>650692.09600000002</v>
      </c>
      <c r="K8" s="23">
        <v>615242.08799999999</v>
      </c>
      <c r="L8" s="23">
        <v>939413.86399999994</v>
      </c>
      <c r="M8" s="23">
        <v>918982.19799999997</v>
      </c>
      <c r="N8" s="23">
        <v>652299.31200000003</v>
      </c>
      <c r="O8" s="23">
        <v>807688.40300000005</v>
      </c>
      <c r="P8" s="23"/>
      <c r="R8" s="26" t="s">
        <v>58</v>
      </c>
      <c r="S8" s="27">
        <v>8</v>
      </c>
      <c r="U8" s="25">
        <f t="shared" si="0"/>
        <v>664</v>
      </c>
      <c r="V8" s="23" t="s">
        <v>20</v>
      </c>
      <c r="W8" s="25">
        <f t="shared" si="2"/>
        <v>7197060.4039999992</v>
      </c>
      <c r="X8" s="30">
        <f>SUM($W$2:W8)/SUMIF($A:$A,2021,$D:$D)</f>
        <v>0.5120325010872161</v>
      </c>
    </row>
    <row r="9" spans="1:25" ht="12" x14ac:dyDescent="0.25">
      <c r="A9" s="23">
        <v>2021</v>
      </c>
      <c r="B9" s="23">
        <f t="shared" si="1"/>
        <v>1</v>
      </c>
      <c r="C9" s="23" t="s">
        <v>21</v>
      </c>
      <c r="D9" s="23">
        <v>7174425.0689999992</v>
      </c>
      <c r="E9" s="23">
        <v>683688.81299999997</v>
      </c>
      <c r="F9" s="23">
        <v>695963.87100000004</v>
      </c>
      <c r="G9" s="23">
        <v>883883.549</v>
      </c>
      <c r="H9" s="23">
        <v>679106.04399999999</v>
      </c>
      <c r="I9" s="23">
        <v>725461.31</v>
      </c>
      <c r="J9" s="23">
        <v>572716.90800000005</v>
      </c>
      <c r="K9" s="23">
        <v>536575.72499999998</v>
      </c>
      <c r="L9" s="23">
        <v>589424.65800000005</v>
      </c>
      <c r="M9" s="23">
        <v>598116.35199999996</v>
      </c>
      <c r="N9" s="23">
        <v>576934.31200000003</v>
      </c>
      <c r="O9" s="23">
        <v>632553.527</v>
      </c>
      <c r="P9" s="23"/>
      <c r="R9" s="26" t="s">
        <v>41</v>
      </c>
      <c r="S9" s="27">
        <v>9</v>
      </c>
      <c r="U9" s="25">
        <f t="shared" si="0"/>
        <v>1</v>
      </c>
      <c r="V9" s="23" t="s">
        <v>21</v>
      </c>
      <c r="W9" s="25">
        <f t="shared" si="2"/>
        <v>7174425.0689999992</v>
      </c>
      <c r="X9" s="30">
        <f>SUM($W$2:W9)/SUMIF($A:$A,2021,$D:$D)</f>
        <v>0.54162467934674219</v>
      </c>
    </row>
    <row r="10" spans="1:25" ht="12" x14ac:dyDescent="0.25">
      <c r="A10" s="23">
        <v>2021</v>
      </c>
      <c r="B10" s="23">
        <f t="shared" si="1"/>
        <v>728</v>
      </c>
      <c r="C10" s="23" t="s">
        <v>22</v>
      </c>
      <c r="D10" s="23">
        <v>6869902.3620000007</v>
      </c>
      <c r="E10" s="23">
        <v>493350.07500000001</v>
      </c>
      <c r="F10" s="23">
        <v>423998.462</v>
      </c>
      <c r="G10" s="23">
        <v>563838.67599999998</v>
      </c>
      <c r="H10" s="23">
        <v>633714.549</v>
      </c>
      <c r="I10" s="23">
        <v>677028.35199999996</v>
      </c>
      <c r="J10" s="23">
        <v>862785.679</v>
      </c>
      <c r="K10" s="23">
        <v>638066.23699999996</v>
      </c>
      <c r="L10" s="23">
        <v>589371.076</v>
      </c>
      <c r="M10" s="23">
        <v>649661.10800000001</v>
      </c>
      <c r="N10" s="23">
        <v>644437.19400000002</v>
      </c>
      <c r="O10" s="23">
        <v>693650.95400000003</v>
      </c>
      <c r="P10" s="23"/>
      <c r="R10" s="26" t="s">
        <v>56</v>
      </c>
      <c r="S10" s="27">
        <v>10</v>
      </c>
      <c r="U10" s="25">
        <f t="shared" si="0"/>
        <v>728</v>
      </c>
      <c r="V10" s="23" t="s">
        <v>22</v>
      </c>
      <c r="W10" s="25">
        <f t="shared" si="2"/>
        <v>6869902.3620000007</v>
      </c>
      <c r="X10" s="30">
        <f>SUM($W$2:W10)/SUMIF($A:$A,2021,$D:$D)</f>
        <v>0.56996080013226169</v>
      </c>
    </row>
    <row r="11" spans="1:25" ht="12" x14ac:dyDescent="0.25">
      <c r="A11" s="23">
        <v>2021</v>
      </c>
      <c r="B11" s="23">
        <f t="shared" si="1"/>
        <v>11</v>
      </c>
      <c r="C11" s="23" t="s">
        <v>23</v>
      </c>
      <c r="D11" s="23">
        <v>5699298.1579999998</v>
      </c>
      <c r="E11" s="23">
        <v>400563.48800000001</v>
      </c>
      <c r="F11" s="23">
        <v>559853.07999999996</v>
      </c>
      <c r="G11" s="23">
        <v>602949.01800000004</v>
      </c>
      <c r="H11" s="23">
        <v>553414.17500000005</v>
      </c>
      <c r="I11" s="23">
        <v>469362.554</v>
      </c>
      <c r="J11" s="23">
        <v>492291.09100000001</v>
      </c>
      <c r="K11" s="23">
        <v>383702.24300000002</v>
      </c>
      <c r="L11" s="23">
        <v>529290.14500000002</v>
      </c>
      <c r="M11" s="23">
        <v>539635.33100000001</v>
      </c>
      <c r="N11" s="23">
        <v>518356.49300000002</v>
      </c>
      <c r="O11" s="23">
        <v>649880.54</v>
      </c>
      <c r="P11" s="23"/>
      <c r="R11" s="26" t="s">
        <v>23</v>
      </c>
      <c r="S11" s="27">
        <v>11</v>
      </c>
      <c r="U11" s="25">
        <f t="shared" si="0"/>
        <v>11</v>
      </c>
      <c r="V11" s="23" t="s">
        <v>23</v>
      </c>
      <c r="W11" s="25">
        <f t="shared" si="2"/>
        <v>5699298.1579999998</v>
      </c>
      <c r="X11" s="30">
        <f>SUM($W$2:W11)/SUMIF($A:$A,2021,$D:$D)</f>
        <v>0.59346855795587672</v>
      </c>
    </row>
    <row r="12" spans="1:25" ht="12" x14ac:dyDescent="0.25">
      <c r="A12" s="23">
        <v>2021</v>
      </c>
      <c r="B12" s="23">
        <f t="shared" si="1"/>
        <v>17</v>
      </c>
      <c r="C12" s="23" t="s">
        <v>24</v>
      </c>
      <c r="D12" s="23">
        <v>5253596.3060000008</v>
      </c>
      <c r="E12" s="23">
        <v>339967.42200000002</v>
      </c>
      <c r="F12" s="23">
        <v>341753.11499999999</v>
      </c>
      <c r="G12" s="23">
        <v>437732.49800000002</v>
      </c>
      <c r="H12" s="23">
        <v>421981.79700000002</v>
      </c>
      <c r="I12" s="23">
        <v>342908.85700000002</v>
      </c>
      <c r="J12" s="23">
        <v>695079.08700000006</v>
      </c>
      <c r="K12" s="23">
        <v>526395.57400000002</v>
      </c>
      <c r="L12" s="23">
        <v>762556.473</v>
      </c>
      <c r="M12" s="23">
        <v>531344.07999999996</v>
      </c>
      <c r="N12" s="23">
        <v>473887.89600000001</v>
      </c>
      <c r="O12" s="23">
        <v>379989.50699999998</v>
      </c>
      <c r="P12" s="23"/>
      <c r="R12" s="26" t="s">
        <v>24</v>
      </c>
      <c r="S12" s="27">
        <v>17</v>
      </c>
      <c r="U12" s="25">
        <f t="shared" si="0"/>
        <v>17</v>
      </c>
      <c r="V12" s="23" t="s">
        <v>24</v>
      </c>
      <c r="W12" s="25">
        <f t="shared" si="2"/>
        <v>5253596.3060000008</v>
      </c>
      <c r="X12" s="30">
        <f>SUM($W$2:W12)/SUMIF($A:$A,2021,$D:$D)</f>
        <v>0.61513794008692579</v>
      </c>
    </row>
    <row r="13" spans="1:25" ht="12" x14ac:dyDescent="0.25">
      <c r="A13" s="23">
        <v>2021</v>
      </c>
      <c r="B13" s="23">
        <f t="shared" si="1"/>
        <v>6</v>
      </c>
      <c r="C13" s="23" t="s">
        <v>25</v>
      </c>
      <c r="D13" s="23">
        <v>5035830.4309999999</v>
      </c>
      <c r="E13" s="23">
        <v>467702.94199999998</v>
      </c>
      <c r="F13" s="23">
        <v>436645.58</v>
      </c>
      <c r="G13" s="23">
        <v>575357.62</v>
      </c>
      <c r="H13" s="23">
        <v>535700.30500000005</v>
      </c>
      <c r="I13" s="23">
        <v>427567.99</v>
      </c>
      <c r="J13" s="23">
        <v>462629.09100000001</v>
      </c>
      <c r="K13" s="23">
        <v>463070.212</v>
      </c>
      <c r="L13" s="23">
        <v>438711.95500000002</v>
      </c>
      <c r="M13" s="23">
        <v>409160.12699999998</v>
      </c>
      <c r="N13" s="23">
        <v>390079.30499999999</v>
      </c>
      <c r="O13" s="23">
        <v>429205.304</v>
      </c>
      <c r="P13" s="23"/>
      <c r="R13" s="26" t="s">
        <v>98</v>
      </c>
      <c r="S13" s="27">
        <v>18</v>
      </c>
      <c r="U13" s="25">
        <f t="shared" si="0"/>
        <v>6</v>
      </c>
      <c r="V13" s="23" t="s">
        <v>25</v>
      </c>
      <c r="W13" s="25">
        <f t="shared" si="2"/>
        <v>5035830.4309999999</v>
      </c>
      <c r="X13" s="30">
        <f>SUM($W$2:W13)/SUMIF($A:$A,2021,$D:$D)</f>
        <v>0.63590910855905936</v>
      </c>
    </row>
    <row r="14" spans="1:25" ht="12" x14ac:dyDescent="0.25">
      <c r="A14" s="23">
        <v>2021</v>
      </c>
      <c r="B14" s="23">
        <f t="shared" si="1"/>
        <v>3</v>
      </c>
      <c r="C14" s="23" t="s">
        <v>26</v>
      </c>
      <c r="D14" s="23">
        <v>4012334.8630000004</v>
      </c>
      <c r="E14" s="23">
        <v>310284.478</v>
      </c>
      <c r="F14" s="23">
        <v>422329.20600000001</v>
      </c>
      <c r="G14" s="23">
        <v>434601.65600000002</v>
      </c>
      <c r="H14" s="23">
        <v>455077.69500000001</v>
      </c>
      <c r="I14" s="23">
        <v>310982.674</v>
      </c>
      <c r="J14" s="23">
        <v>381542.19900000002</v>
      </c>
      <c r="K14" s="23">
        <v>391311.799</v>
      </c>
      <c r="L14" s="23">
        <v>319654.70899999997</v>
      </c>
      <c r="M14" s="23">
        <v>288144.07500000001</v>
      </c>
      <c r="N14" s="23">
        <v>285760.61</v>
      </c>
      <c r="O14" s="23">
        <v>412645.76199999999</v>
      </c>
      <c r="P14" s="23"/>
      <c r="R14" s="26" t="s">
        <v>247</v>
      </c>
      <c r="S14" s="28">
        <v>21</v>
      </c>
      <c r="U14" s="25">
        <f t="shared" si="0"/>
        <v>3</v>
      </c>
      <c r="V14" s="23" t="s">
        <v>26</v>
      </c>
      <c r="W14" s="25">
        <f t="shared" si="2"/>
        <v>4012334.8630000004</v>
      </c>
      <c r="X14" s="30">
        <f>SUM($W$2:W14)/SUMIF($A:$A,2021,$D:$D)</f>
        <v>0.65245868951654185</v>
      </c>
    </row>
    <row r="15" spans="1:25" ht="12" x14ac:dyDescent="0.25">
      <c r="A15" s="23">
        <v>2021</v>
      </c>
      <c r="B15" s="23">
        <f t="shared" si="1"/>
        <v>72</v>
      </c>
      <c r="C15" s="23" t="s">
        <v>27</v>
      </c>
      <c r="D15" s="23">
        <v>3969753.53</v>
      </c>
      <c r="E15" s="23">
        <v>358626.49200000003</v>
      </c>
      <c r="F15" s="23">
        <v>339281.55200000003</v>
      </c>
      <c r="G15" s="23">
        <v>338513.95400000003</v>
      </c>
      <c r="H15" s="23">
        <v>370705.95400000003</v>
      </c>
      <c r="I15" s="23">
        <v>347152.38500000001</v>
      </c>
      <c r="J15" s="23">
        <v>254981.15400000001</v>
      </c>
      <c r="K15" s="23">
        <v>269502.97600000002</v>
      </c>
      <c r="L15" s="23">
        <v>317965.712</v>
      </c>
      <c r="M15" s="23">
        <v>423750.80099999998</v>
      </c>
      <c r="N15" s="23">
        <v>377364.15</v>
      </c>
      <c r="O15" s="23">
        <v>571908.4</v>
      </c>
      <c r="P15" s="23"/>
      <c r="R15" s="26" t="s">
        <v>248</v>
      </c>
      <c r="S15" s="28">
        <v>23</v>
      </c>
      <c r="U15" s="25">
        <f t="shared" si="0"/>
        <v>72</v>
      </c>
      <c r="V15" s="23" t="s">
        <v>27</v>
      </c>
      <c r="W15" s="25">
        <f t="shared" si="2"/>
        <v>3969753.53</v>
      </c>
      <c r="X15" s="30">
        <f>SUM($W$2:W15)/SUMIF($A:$A,2021,$D:$D)</f>
        <v>0.66883263627552825</v>
      </c>
    </row>
    <row r="16" spans="1:25" ht="12" x14ac:dyDescent="0.25">
      <c r="A16" s="23">
        <v>2021</v>
      </c>
      <c r="B16" s="23">
        <f t="shared" si="1"/>
        <v>732</v>
      </c>
      <c r="C16" s="23" t="s">
        <v>28</v>
      </c>
      <c r="D16" s="23">
        <v>3953344.18</v>
      </c>
      <c r="E16" s="23">
        <v>362989.91700000002</v>
      </c>
      <c r="F16" s="23">
        <v>290369.50199999998</v>
      </c>
      <c r="G16" s="23">
        <v>427085.15299999999</v>
      </c>
      <c r="H16" s="23">
        <v>356698.13299999997</v>
      </c>
      <c r="I16" s="23">
        <v>410001.88099999999</v>
      </c>
      <c r="J16" s="23">
        <v>304672.527</v>
      </c>
      <c r="K16" s="23">
        <v>370335.19</v>
      </c>
      <c r="L16" s="23">
        <v>364175.48</v>
      </c>
      <c r="M16" s="23">
        <v>353429.478</v>
      </c>
      <c r="N16" s="23">
        <v>326770.19099999999</v>
      </c>
      <c r="O16" s="23">
        <v>386816.728</v>
      </c>
      <c r="P16" s="23"/>
      <c r="R16" s="26" t="s">
        <v>124</v>
      </c>
      <c r="S16" s="27">
        <v>24</v>
      </c>
      <c r="U16" s="25">
        <f t="shared" si="0"/>
        <v>732</v>
      </c>
      <c r="V16" s="23" t="s">
        <v>28</v>
      </c>
      <c r="W16" s="25">
        <f t="shared" si="2"/>
        <v>3953344.18</v>
      </c>
      <c r="X16" s="30">
        <f>SUM($W$2:W16)/SUMIF($A:$A,2021,$D:$D)</f>
        <v>0.68513889978384945</v>
      </c>
    </row>
    <row r="17" spans="1:24" ht="12" x14ac:dyDescent="0.25">
      <c r="A17" s="23">
        <v>2021</v>
      </c>
      <c r="B17" s="23">
        <f t="shared" si="1"/>
        <v>508</v>
      </c>
      <c r="C17" s="23" t="s">
        <v>29</v>
      </c>
      <c r="D17" s="23">
        <v>3541625.406</v>
      </c>
      <c r="E17" s="23">
        <v>223116.747</v>
      </c>
      <c r="F17" s="23">
        <v>179841.073</v>
      </c>
      <c r="G17" s="23">
        <v>294603.47499999998</v>
      </c>
      <c r="H17" s="23">
        <v>331053.22499999998</v>
      </c>
      <c r="I17" s="23">
        <v>528636.73699999996</v>
      </c>
      <c r="J17" s="23">
        <v>566803.31599999999</v>
      </c>
      <c r="K17" s="23">
        <v>351113.32</v>
      </c>
      <c r="L17" s="23">
        <v>315594.73300000001</v>
      </c>
      <c r="M17" s="23">
        <v>256839.15100000001</v>
      </c>
      <c r="N17" s="23">
        <v>244098.43299999999</v>
      </c>
      <c r="O17" s="23">
        <v>249925.196</v>
      </c>
      <c r="P17" s="23"/>
      <c r="R17" s="26" t="s">
        <v>64</v>
      </c>
      <c r="S17" s="27">
        <v>28</v>
      </c>
      <c r="U17" s="25">
        <f t="shared" si="0"/>
        <v>508</v>
      </c>
      <c r="V17" s="23" t="s">
        <v>29</v>
      </c>
      <c r="W17" s="25">
        <f t="shared" si="2"/>
        <v>3541625.406</v>
      </c>
      <c r="X17" s="30">
        <f>SUM($W$2:W17)/SUMIF($A:$A,2021,$D:$D)</f>
        <v>0.69974695678282317</v>
      </c>
    </row>
    <row r="18" spans="1:24" ht="12" x14ac:dyDescent="0.25">
      <c r="A18" s="23">
        <v>2021</v>
      </c>
      <c r="B18" s="23">
        <f t="shared" si="1"/>
        <v>60</v>
      </c>
      <c r="C18" s="23" t="s">
        <v>30</v>
      </c>
      <c r="D18" s="23">
        <v>3300647.7779999999</v>
      </c>
      <c r="E18" s="23">
        <v>268599.14</v>
      </c>
      <c r="F18" s="23">
        <v>319912.59600000002</v>
      </c>
      <c r="G18" s="23">
        <v>389453.64500000002</v>
      </c>
      <c r="H18" s="23">
        <v>311009.114</v>
      </c>
      <c r="I18" s="23">
        <v>335377.21100000001</v>
      </c>
      <c r="J18" s="23">
        <v>290100.65299999999</v>
      </c>
      <c r="K18" s="23">
        <v>258511.08600000001</v>
      </c>
      <c r="L18" s="23">
        <v>277403.49599999998</v>
      </c>
      <c r="M18" s="23">
        <v>261957.69899999999</v>
      </c>
      <c r="N18" s="23">
        <v>264500.435</v>
      </c>
      <c r="O18" s="23">
        <v>323822.70299999998</v>
      </c>
      <c r="P18" s="23"/>
      <c r="R18" s="26" t="s">
        <v>42</v>
      </c>
      <c r="S18" s="27">
        <v>30</v>
      </c>
      <c r="U18" s="25">
        <f t="shared" si="0"/>
        <v>60</v>
      </c>
      <c r="V18" s="23" t="s">
        <v>30</v>
      </c>
      <c r="W18" s="25">
        <f t="shared" si="2"/>
        <v>3300647.7779999999</v>
      </c>
      <c r="X18" s="30">
        <f>SUM($W$2:W18)/SUMIF($A:$A,2021,$D:$D)</f>
        <v>0.71336105916442327</v>
      </c>
    </row>
    <row r="19" spans="1:24" ht="12" x14ac:dyDescent="0.25">
      <c r="A19" s="23">
        <v>2021</v>
      </c>
      <c r="B19" s="23">
        <f t="shared" si="1"/>
        <v>66</v>
      </c>
      <c r="C19" s="23" t="s">
        <v>31</v>
      </c>
      <c r="D19" s="23">
        <v>3061416.0549999997</v>
      </c>
      <c r="E19" s="23">
        <v>250699.96299999999</v>
      </c>
      <c r="F19" s="23">
        <v>288238.02899999998</v>
      </c>
      <c r="G19" s="23">
        <v>312355.185</v>
      </c>
      <c r="H19" s="23">
        <v>341931.49200000003</v>
      </c>
      <c r="I19" s="23">
        <v>277979.89199999999</v>
      </c>
      <c r="J19" s="23">
        <v>265098.48</v>
      </c>
      <c r="K19" s="23">
        <v>210178.024</v>
      </c>
      <c r="L19" s="23">
        <v>295132.68400000001</v>
      </c>
      <c r="M19" s="23">
        <v>268256.23800000001</v>
      </c>
      <c r="N19" s="23">
        <v>235714.75700000001</v>
      </c>
      <c r="O19" s="23">
        <v>315831.31099999999</v>
      </c>
      <c r="P19" s="23"/>
      <c r="R19" s="26" t="s">
        <v>53</v>
      </c>
      <c r="S19" s="27">
        <v>32</v>
      </c>
      <c r="U19" s="25">
        <f t="shared" si="0"/>
        <v>66</v>
      </c>
      <c r="V19" s="23" t="s">
        <v>31</v>
      </c>
      <c r="W19" s="25">
        <f t="shared" si="2"/>
        <v>3061416.0549999997</v>
      </c>
      <c r="X19" s="30">
        <f>SUM($W$2:W19)/SUMIF($A:$A,2021,$D:$D)</f>
        <v>0.72598840822094679</v>
      </c>
    </row>
    <row r="20" spans="1:24" ht="12" x14ac:dyDescent="0.25">
      <c r="A20" s="23">
        <v>2021</v>
      </c>
      <c r="B20" s="23">
        <f t="shared" si="1"/>
        <v>632</v>
      </c>
      <c r="C20" s="23" t="s">
        <v>32</v>
      </c>
      <c r="D20" s="23">
        <v>3029900.8780000005</v>
      </c>
      <c r="E20" s="23">
        <v>138526.99100000001</v>
      </c>
      <c r="F20" s="23">
        <v>175211.916</v>
      </c>
      <c r="G20" s="23">
        <v>284396.06199999998</v>
      </c>
      <c r="H20" s="23">
        <v>287527.18599999999</v>
      </c>
      <c r="I20" s="23">
        <v>273596.27799999999</v>
      </c>
      <c r="J20" s="23">
        <v>315557.18400000001</v>
      </c>
      <c r="K20" s="23">
        <v>256144.39799999999</v>
      </c>
      <c r="L20" s="23">
        <v>305405.14399999997</v>
      </c>
      <c r="M20" s="23">
        <v>343959.049</v>
      </c>
      <c r="N20" s="23">
        <v>279914.49300000002</v>
      </c>
      <c r="O20" s="23">
        <v>369662.17700000003</v>
      </c>
      <c r="P20" s="23"/>
      <c r="R20" s="26" t="s">
        <v>162</v>
      </c>
      <c r="S20" s="27">
        <v>37</v>
      </c>
      <c r="U20" s="25">
        <f t="shared" si="0"/>
        <v>632</v>
      </c>
      <c r="V20" s="23" t="s">
        <v>32</v>
      </c>
      <c r="W20" s="25">
        <f t="shared" si="2"/>
        <v>3029900.8780000005</v>
      </c>
      <c r="X20" s="30">
        <f>SUM($W$2:W20)/SUMIF($A:$A,2021,$D:$D)</f>
        <v>0.73848576738605787</v>
      </c>
    </row>
    <row r="21" spans="1:24" ht="12" x14ac:dyDescent="0.25">
      <c r="A21" s="23">
        <v>2021</v>
      </c>
      <c r="B21" s="23">
        <f t="shared" si="1"/>
        <v>39</v>
      </c>
      <c r="C21" s="23" t="s">
        <v>33</v>
      </c>
      <c r="D21" s="23">
        <v>2867559.0169999995</v>
      </c>
      <c r="E21" s="23">
        <v>211766.19500000001</v>
      </c>
      <c r="F21" s="23">
        <v>395795.90700000001</v>
      </c>
      <c r="G21" s="23">
        <v>606600.25800000003</v>
      </c>
      <c r="H21" s="23">
        <v>206939.538</v>
      </c>
      <c r="I21" s="23">
        <v>177909.83600000001</v>
      </c>
      <c r="J21" s="23">
        <v>271959.33100000001</v>
      </c>
      <c r="K21" s="23">
        <v>194895.87599999999</v>
      </c>
      <c r="L21" s="23">
        <v>212388.37599999999</v>
      </c>
      <c r="M21" s="23">
        <v>252138.32399999999</v>
      </c>
      <c r="N21" s="23">
        <v>155229.37100000001</v>
      </c>
      <c r="O21" s="23">
        <v>181936.005</v>
      </c>
      <c r="P21" s="23"/>
      <c r="R21" s="26" t="s">
        <v>45</v>
      </c>
      <c r="S21" s="27">
        <v>38</v>
      </c>
      <c r="U21" s="25">
        <f t="shared" si="0"/>
        <v>39</v>
      </c>
      <c r="V21" s="23" t="s">
        <v>33</v>
      </c>
      <c r="W21" s="25">
        <f t="shared" si="2"/>
        <v>2867559.0169999995</v>
      </c>
      <c r="X21" s="30">
        <f>SUM($W$2:W21)/SUMIF($A:$A,2021,$D:$D)</f>
        <v>0.75031351898770682</v>
      </c>
    </row>
    <row r="22" spans="1:24" ht="12" x14ac:dyDescent="0.25">
      <c r="A22" s="23">
        <v>2021</v>
      </c>
      <c r="B22" s="23">
        <f t="shared" si="1"/>
        <v>701</v>
      </c>
      <c r="C22" s="23" t="s">
        <v>34</v>
      </c>
      <c r="D22" s="23">
        <v>2717673.3389999997</v>
      </c>
      <c r="E22" s="23">
        <v>202960.389</v>
      </c>
      <c r="F22" s="23">
        <v>211278.37899999999</v>
      </c>
      <c r="G22" s="23">
        <v>223592.64</v>
      </c>
      <c r="H22" s="23">
        <v>312237.92</v>
      </c>
      <c r="I22" s="23">
        <v>199955.416</v>
      </c>
      <c r="J22" s="23">
        <v>247626.25399999999</v>
      </c>
      <c r="K22" s="23">
        <v>268813.22499999998</v>
      </c>
      <c r="L22" s="23">
        <v>236694.88</v>
      </c>
      <c r="M22" s="23">
        <v>231404.92600000001</v>
      </c>
      <c r="N22" s="23">
        <v>262788.82299999997</v>
      </c>
      <c r="O22" s="23">
        <v>320320.48700000002</v>
      </c>
      <c r="P22" s="23"/>
      <c r="R22" s="26" t="s">
        <v>33</v>
      </c>
      <c r="S22" s="27">
        <v>39</v>
      </c>
      <c r="U22" s="25">
        <f t="shared" si="0"/>
        <v>701</v>
      </c>
      <c r="V22" s="23" t="s">
        <v>34</v>
      </c>
      <c r="W22" s="25">
        <f t="shared" si="2"/>
        <v>2717673.3389999997</v>
      </c>
      <c r="X22" s="30">
        <f>SUM($W$2:W22)/SUMIF($A:$A,2021,$D:$D)</f>
        <v>0.76152304074386035</v>
      </c>
    </row>
    <row r="23" spans="1:24" ht="12" x14ac:dyDescent="0.25">
      <c r="A23" s="23">
        <v>2021</v>
      </c>
      <c r="B23" s="23">
        <f t="shared" si="1"/>
        <v>616</v>
      </c>
      <c r="C23" s="23" t="s">
        <v>35</v>
      </c>
      <c r="D23" s="23">
        <v>2500961.7649999997</v>
      </c>
      <c r="E23" s="23">
        <v>161176.34299999999</v>
      </c>
      <c r="F23" s="23">
        <v>181076.35</v>
      </c>
      <c r="G23" s="23">
        <v>239191.52499999999</v>
      </c>
      <c r="H23" s="23">
        <v>193534.139</v>
      </c>
      <c r="I23" s="23">
        <v>204924.75200000001</v>
      </c>
      <c r="J23" s="23">
        <v>202636.47200000001</v>
      </c>
      <c r="K23" s="23">
        <v>190685.96400000001</v>
      </c>
      <c r="L23" s="23">
        <v>216847.39600000001</v>
      </c>
      <c r="M23" s="23">
        <v>296555.14600000001</v>
      </c>
      <c r="N23" s="23">
        <v>272537.70699999999</v>
      </c>
      <c r="O23" s="23">
        <v>341795.97100000002</v>
      </c>
      <c r="P23" s="23"/>
      <c r="R23" s="26" t="s">
        <v>177</v>
      </c>
      <c r="S23" s="27">
        <v>41</v>
      </c>
      <c r="U23" s="25">
        <f t="shared" si="0"/>
        <v>616</v>
      </c>
      <c r="V23" s="23" t="s">
        <v>35</v>
      </c>
      <c r="W23" s="25">
        <f t="shared" si="2"/>
        <v>2500961.7649999997</v>
      </c>
      <c r="X23" s="30">
        <f>SUM($W$2:W23)/SUMIF($A:$A,2021,$D:$D)</f>
        <v>0.7718386974910364</v>
      </c>
    </row>
    <row r="24" spans="1:24" ht="12" x14ac:dyDescent="0.25">
      <c r="A24" s="23">
        <v>2021</v>
      </c>
      <c r="B24" s="23">
        <f t="shared" si="1"/>
        <v>61</v>
      </c>
      <c r="C24" s="23" t="s">
        <v>36</v>
      </c>
      <c r="D24" s="23">
        <v>2455273.4249999998</v>
      </c>
      <c r="E24" s="23">
        <v>203252.31700000001</v>
      </c>
      <c r="F24" s="23">
        <v>228687.992</v>
      </c>
      <c r="G24" s="23">
        <v>269503.33199999999</v>
      </c>
      <c r="H24" s="23">
        <v>247184.51199999999</v>
      </c>
      <c r="I24" s="23">
        <v>195816.17800000001</v>
      </c>
      <c r="J24" s="23">
        <v>257171.78700000001</v>
      </c>
      <c r="K24" s="23">
        <v>198837.13399999999</v>
      </c>
      <c r="L24" s="23">
        <v>191825.614</v>
      </c>
      <c r="M24" s="23">
        <v>226162.99100000001</v>
      </c>
      <c r="N24" s="23">
        <v>197195.66500000001</v>
      </c>
      <c r="O24" s="23">
        <v>239635.90299999999</v>
      </c>
      <c r="P24" s="23"/>
      <c r="R24" s="26" t="s">
        <v>202</v>
      </c>
      <c r="S24" s="27">
        <v>43</v>
      </c>
      <c r="U24" s="25">
        <f t="shared" si="0"/>
        <v>61</v>
      </c>
      <c r="V24" s="23" t="s">
        <v>36</v>
      </c>
      <c r="W24" s="25">
        <f t="shared" si="2"/>
        <v>2455273.4249999998</v>
      </c>
      <c r="X24" s="30">
        <f>SUM($W$2:W24)/SUMIF($A:$A,2021,$D:$D)</f>
        <v>0.78196590464278726</v>
      </c>
    </row>
    <row r="25" spans="1:24" ht="12" x14ac:dyDescent="0.25">
      <c r="A25" s="23">
        <v>2021</v>
      </c>
      <c r="B25" s="23">
        <f t="shared" si="1"/>
        <v>68</v>
      </c>
      <c r="C25" s="23" t="s">
        <v>37</v>
      </c>
      <c r="D25" s="23">
        <v>2341667.4569999999</v>
      </c>
      <c r="E25" s="23">
        <v>174629.20800000001</v>
      </c>
      <c r="F25" s="23">
        <v>228037.003</v>
      </c>
      <c r="G25" s="23">
        <v>258185.94099999999</v>
      </c>
      <c r="H25" s="23">
        <v>229404.12100000001</v>
      </c>
      <c r="I25" s="23">
        <v>224645.75</v>
      </c>
      <c r="J25" s="23">
        <v>222663.182</v>
      </c>
      <c r="K25" s="23">
        <v>185233.255</v>
      </c>
      <c r="L25" s="23">
        <v>212140.71400000001</v>
      </c>
      <c r="M25" s="23">
        <v>218581.88200000001</v>
      </c>
      <c r="N25" s="23">
        <v>186924.00200000001</v>
      </c>
      <c r="O25" s="23">
        <v>201222.399</v>
      </c>
      <c r="P25" s="23"/>
      <c r="R25" s="26" t="s">
        <v>167</v>
      </c>
      <c r="S25" s="27">
        <v>44</v>
      </c>
      <c r="U25" s="25">
        <f t="shared" si="0"/>
        <v>68</v>
      </c>
      <c r="V25" s="23" t="s">
        <v>37</v>
      </c>
      <c r="W25" s="25">
        <f t="shared" si="2"/>
        <v>2341667.4569999999</v>
      </c>
      <c r="X25" s="30">
        <f>SUM($W$2:W25)/SUMIF($A:$A,2021,$D:$D)</f>
        <v>0.79162452399494854</v>
      </c>
    </row>
    <row r="26" spans="1:24" ht="12" x14ac:dyDescent="0.25">
      <c r="A26" s="23">
        <v>2021</v>
      </c>
      <c r="B26" s="23">
        <f t="shared" si="1"/>
        <v>647</v>
      </c>
      <c r="C26" s="23" t="s">
        <v>38</v>
      </c>
      <c r="D26" s="23">
        <v>2198582.4610000001</v>
      </c>
      <c r="E26" s="23">
        <v>358854.39199999999</v>
      </c>
      <c r="F26" s="23">
        <v>318282.42300000001</v>
      </c>
      <c r="G26" s="23">
        <v>167382.59700000001</v>
      </c>
      <c r="H26" s="23">
        <v>214428.72399999999</v>
      </c>
      <c r="I26" s="23">
        <v>146276.41800000001</v>
      </c>
      <c r="J26" s="23">
        <v>189723.62899999999</v>
      </c>
      <c r="K26" s="23">
        <v>96606.195999999996</v>
      </c>
      <c r="L26" s="23">
        <v>154243.878</v>
      </c>
      <c r="M26" s="23">
        <v>303485.42</v>
      </c>
      <c r="N26" s="23">
        <v>127192.387</v>
      </c>
      <c r="O26" s="23">
        <v>122106.397</v>
      </c>
      <c r="P26" s="23"/>
      <c r="R26" s="26" t="s">
        <v>190</v>
      </c>
      <c r="S26" s="27">
        <v>45</v>
      </c>
      <c r="U26" s="25">
        <f t="shared" si="0"/>
        <v>647</v>
      </c>
      <c r="V26" s="35" t="s">
        <v>38</v>
      </c>
      <c r="W26" s="36">
        <f t="shared" si="2"/>
        <v>2198582.4610000001</v>
      </c>
      <c r="X26" s="37">
        <f>SUM($W$2:W26)/SUMIF($A:$A,2021,$D:$D)</f>
        <v>0.80069296411084034</v>
      </c>
    </row>
    <row r="27" spans="1:24" ht="12" x14ac:dyDescent="0.25">
      <c r="A27" s="23">
        <v>2021</v>
      </c>
      <c r="B27" s="23">
        <f t="shared" si="1"/>
        <v>220</v>
      </c>
      <c r="C27" s="23" t="s">
        <v>39</v>
      </c>
      <c r="D27" s="23">
        <v>1970856.375</v>
      </c>
      <c r="E27" s="23">
        <v>148516.22200000001</v>
      </c>
      <c r="F27" s="23">
        <v>179637.54399999999</v>
      </c>
      <c r="G27" s="23">
        <v>222940.739</v>
      </c>
      <c r="H27" s="23">
        <v>183294.37899999999</v>
      </c>
      <c r="I27" s="23">
        <v>145180.48699999999</v>
      </c>
      <c r="J27" s="23">
        <v>173021.33300000001</v>
      </c>
      <c r="K27" s="23">
        <v>128573.91899999999</v>
      </c>
      <c r="L27" s="23">
        <v>184731.617</v>
      </c>
      <c r="M27" s="23">
        <v>208443.26800000001</v>
      </c>
      <c r="N27" s="23">
        <v>178727.554</v>
      </c>
      <c r="O27" s="23">
        <v>217789.31299999999</v>
      </c>
      <c r="P27" s="23"/>
      <c r="R27" s="26" t="s">
        <v>103</v>
      </c>
      <c r="S27" s="27">
        <v>46</v>
      </c>
      <c r="U27" s="25">
        <f t="shared" si="0"/>
        <v>220</v>
      </c>
      <c r="V27" s="23" t="s">
        <v>39</v>
      </c>
      <c r="W27" s="25">
        <f t="shared" si="2"/>
        <v>1970856.375</v>
      </c>
      <c r="X27" s="30">
        <f>SUM($W$2:W27)/SUMIF($A:$A,2021,$D:$D)</f>
        <v>0.80882210792543352</v>
      </c>
    </row>
    <row r="28" spans="1:24" ht="12" x14ac:dyDescent="0.25">
      <c r="A28" s="23">
        <v>2021</v>
      </c>
      <c r="B28" s="23">
        <f t="shared" si="1"/>
        <v>624</v>
      </c>
      <c r="C28" s="23" t="s">
        <v>40</v>
      </c>
      <c r="D28" s="23">
        <v>1876129.9750000003</v>
      </c>
      <c r="E28" s="23">
        <v>121092.579</v>
      </c>
      <c r="F28" s="23">
        <v>197169.473</v>
      </c>
      <c r="G28" s="23">
        <v>153649.26300000001</v>
      </c>
      <c r="H28" s="23">
        <v>144124.1</v>
      </c>
      <c r="I28" s="23">
        <v>171535.27</v>
      </c>
      <c r="J28" s="23">
        <v>174567.13399999999</v>
      </c>
      <c r="K28" s="23">
        <v>122333.26700000001</v>
      </c>
      <c r="L28" s="23">
        <v>195486.101</v>
      </c>
      <c r="M28" s="23">
        <v>180875.86</v>
      </c>
      <c r="N28" s="23">
        <v>225913.89</v>
      </c>
      <c r="O28" s="23">
        <v>189383.038</v>
      </c>
      <c r="P28" s="23"/>
      <c r="R28" s="26" t="s">
        <v>168</v>
      </c>
      <c r="S28" s="27">
        <v>47</v>
      </c>
      <c r="U28" s="25">
        <f t="shared" si="0"/>
        <v>624</v>
      </c>
      <c r="V28" s="23" t="s">
        <v>40</v>
      </c>
      <c r="W28" s="25">
        <f t="shared" si="2"/>
        <v>1876129.9750000003</v>
      </c>
      <c r="X28" s="30">
        <f>SUM($W$2:W28)/SUMIF($A:$A,2021,$D:$D)</f>
        <v>0.81656053603978251</v>
      </c>
    </row>
    <row r="29" spans="1:24" ht="12" x14ac:dyDescent="0.25">
      <c r="A29" s="23">
        <v>2021</v>
      </c>
      <c r="B29" s="23">
        <f t="shared" si="1"/>
        <v>9</v>
      </c>
      <c r="C29" s="23" t="s">
        <v>41</v>
      </c>
      <c r="D29" s="23">
        <v>1862688.4510000001</v>
      </c>
      <c r="E29" s="23">
        <v>94340.97</v>
      </c>
      <c r="F29" s="23">
        <v>142751.70300000001</v>
      </c>
      <c r="G29" s="23">
        <v>156503.05300000001</v>
      </c>
      <c r="H29" s="23">
        <v>154586.06099999999</v>
      </c>
      <c r="I29" s="23">
        <v>105166.02499999999</v>
      </c>
      <c r="J29" s="23">
        <v>184105.05100000001</v>
      </c>
      <c r="K29" s="23">
        <v>156118.171</v>
      </c>
      <c r="L29" s="23">
        <v>177027.66200000001</v>
      </c>
      <c r="M29" s="23">
        <v>237995.44500000001</v>
      </c>
      <c r="N29" s="23">
        <v>164101.73800000001</v>
      </c>
      <c r="O29" s="23">
        <v>289992.57199999999</v>
      </c>
      <c r="P29" s="23"/>
      <c r="R29" s="26" t="s">
        <v>91</v>
      </c>
      <c r="S29" s="27">
        <v>53</v>
      </c>
      <c r="U29" s="25">
        <f t="shared" si="0"/>
        <v>9</v>
      </c>
      <c r="V29" s="23" t="s">
        <v>41</v>
      </c>
      <c r="W29" s="25">
        <f t="shared" si="2"/>
        <v>1862688.4510000001</v>
      </c>
      <c r="X29" s="30">
        <f>SUM($W$2:W29)/SUMIF($A:$A,2021,$D:$D)</f>
        <v>0.82424352222387764</v>
      </c>
    </row>
    <row r="30" spans="1:24" ht="12" x14ac:dyDescent="0.25">
      <c r="A30" s="23">
        <v>2021</v>
      </c>
      <c r="B30" s="23">
        <f t="shared" si="1"/>
        <v>30</v>
      </c>
      <c r="C30" s="23" t="s">
        <v>42</v>
      </c>
      <c r="D30" s="23">
        <v>1787055.612</v>
      </c>
      <c r="E30" s="23">
        <v>132049.20800000001</v>
      </c>
      <c r="F30" s="23">
        <v>126715.251</v>
      </c>
      <c r="G30" s="23">
        <v>198304.46599999999</v>
      </c>
      <c r="H30" s="23">
        <v>213079.595</v>
      </c>
      <c r="I30" s="23">
        <v>135182.21900000001</v>
      </c>
      <c r="J30" s="23">
        <v>189313.73699999999</v>
      </c>
      <c r="K30" s="23">
        <v>150146.67300000001</v>
      </c>
      <c r="L30" s="23">
        <v>174792.196</v>
      </c>
      <c r="M30" s="23">
        <v>140873.43900000001</v>
      </c>
      <c r="N30" s="23">
        <v>122645.43399999999</v>
      </c>
      <c r="O30" s="23">
        <v>203953.394</v>
      </c>
      <c r="P30" s="23"/>
      <c r="R30" s="26" t="s">
        <v>89</v>
      </c>
      <c r="S30" s="27">
        <v>54</v>
      </c>
      <c r="U30" s="25">
        <f t="shared" si="0"/>
        <v>30</v>
      </c>
      <c r="V30" s="23" t="s">
        <v>42</v>
      </c>
      <c r="W30" s="25">
        <f t="shared" si="2"/>
        <v>1787055.612</v>
      </c>
      <c r="X30" s="30">
        <f>SUM($W$2:W30)/SUMIF($A:$A,2021,$D:$D)</f>
        <v>0.83161454745884622</v>
      </c>
    </row>
    <row r="31" spans="1:24" ht="12" x14ac:dyDescent="0.25">
      <c r="A31" s="23">
        <v>2021</v>
      </c>
      <c r="B31" s="23">
        <f t="shared" si="1"/>
        <v>736</v>
      </c>
      <c r="C31" s="23" t="s">
        <v>43</v>
      </c>
      <c r="D31" s="23">
        <v>1696083.2309999999</v>
      </c>
      <c r="E31" s="23">
        <v>117102.08900000001</v>
      </c>
      <c r="F31" s="23">
        <v>120728.557</v>
      </c>
      <c r="G31" s="23">
        <v>179594.68299999999</v>
      </c>
      <c r="H31" s="23">
        <v>153107.12899999999</v>
      </c>
      <c r="I31" s="23">
        <v>142484.019</v>
      </c>
      <c r="J31" s="23">
        <v>158843.59599999999</v>
      </c>
      <c r="K31" s="23">
        <v>157397.36199999999</v>
      </c>
      <c r="L31" s="23">
        <v>147987.33300000001</v>
      </c>
      <c r="M31" s="23">
        <v>173187.625</v>
      </c>
      <c r="N31" s="23">
        <v>161789.32699999999</v>
      </c>
      <c r="O31" s="23">
        <v>183861.511</v>
      </c>
      <c r="P31" s="23"/>
      <c r="R31" s="26" t="s">
        <v>70</v>
      </c>
      <c r="S31" s="27">
        <v>55</v>
      </c>
      <c r="U31" s="25">
        <f t="shared" si="0"/>
        <v>736</v>
      </c>
      <c r="V31" s="23" t="s">
        <v>43</v>
      </c>
      <c r="W31" s="25">
        <f t="shared" si="2"/>
        <v>1696083.2309999999</v>
      </c>
      <c r="X31" s="30">
        <f>SUM($W$2:W31)/SUMIF($A:$A,2021,$D:$D)</f>
        <v>0.83861034110531063</v>
      </c>
    </row>
    <row r="32" spans="1:24" ht="12" x14ac:dyDescent="0.25">
      <c r="A32" s="23">
        <v>2021</v>
      </c>
      <c r="B32" s="23">
        <f t="shared" si="1"/>
        <v>700</v>
      </c>
      <c r="C32" s="23" t="s">
        <v>44</v>
      </c>
      <c r="D32" s="23">
        <v>1669322.2019999998</v>
      </c>
      <c r="E32" s="23">
        <v>94495.375</v>
      </c>
      <c r="F32" s="23">
        <v>114466.382</v>
      </c>
      <c r="G32" s="23">
        <v>86129.09</v>
      </c>
      <c r="H32" s="23">
        <v>164755.772</v>
      </c>
      <c r="I32" s="23">
        <v>141482.78</v>
      </c>
      <c r="J32" s="23">
        <v>164806.323</v>
      </c>
      <c r="K32" s="23">
        <v>212877.95800000001</v>
      </c>
      <c r="L32" s="23">
        <v>183631.26199999999</v>
      </c>
      <c r="M32" s="23">
        <v>189087.58</v>
      </c>
      <c r="N32" s="23">
        <v>127632.72</v>
      </c>
      <c r="O32" s="23">
        <v>189956.96</v>
      </c>
      <c r="P32" s="23"/>
      <c r="R32" s="26" t="s">
        <v>30</v>
      </c>
      <c r="S32" s="27">
        <v>60</v>
      </c>
      <c r="U32" s="25">
        <f t="shared" si="0"/>
        <v>700</v>
      </c>
      <c r="V32" s="23" t="s">
        <v>44</v>
      </c>
      <c r="W32" s="25">
        <f t="shared" si="2"/>
        <v>1669322.2019999998</v>
      </c>
      <c r="X32" s="30">
        <f>SUM($W$2:W32)/SUMIF($A:$A,2021,$D:$D)</f>
        <v>0.84549575418009704</v>
      </c>
    </row>
    <row r="33" spans="1:24" ht="12" x14ac:dyDescent="0.25">
      <c r="A33" s="23">
        <v>2021</v>
      </c>
      <c r="B33" s="23">
        <f t="shared" si="1"/>
        <v>38</v>
      </c>
      <c r="C33" s="23" t="s">
        <v>45</v>
      </c>
      <c r="D33" s="23">
        <v>1660120.7690000001</v>
      </c>
      <c r="E33" s="23">
        <v>101233.962</v>
      </c>
      <c r="F33" s="23">
        <v>156534.853</v>
      </c>
      <c r="G33" s="23">
        <v>170716.15900000001</v>
      </c>
      <c r="H33" s="23">
        <v>182971.01</v>
      </c>
      <c r="I33" s="23">
        <v>153236.68700000001</v>
      </c>
      <c r="J33" s="23">
        <v>148582.76199999999</v>
      </c>
      <c r="K33" s="23">
        <v>144001.08300000001</v>
      </c>
      <c r="L33" s="23">
        <v>156326.587</v>
      </c>
      <c r="M33" s="23">
        <v>148199.356</v>
      </c>
      <c r="N33" s="23">
        <v>139348.56400000001</v>
      </c>
      <c r="O33" s="23">
        <v>158969.74600000001</v>
      </c>
      <c r="P33" s="23"/>
      <c r="R33" s="26" t="s">
        <v>36</v>
      </c>
      <c r="S33" s="27">
        <v>61</v>
      </c>
      <c r="U33" s="25">
        <f t="shared" si="0"/>
        <v>38</v>
      </c>
      <c r="V33" s="23" t="s">
        <v>45</v>
      </c>
      <c r="W33" s="25">
        <f t="shared" si="2"/>
        <v>1660120.7690000001</v>
      </c>
      <c r="X33" s="30">
        <f>SUM($W$2:W33)/SUMIF($A:$A,2021,$D:$D)</f>
        <v>0.85234321432583893</v>
      </c>
    </row>
    <row r="34" spans="1:24" ht="12" x14ac:dyDescent="0.25">
      <c r="A34" s="23">
        <v>2021</v>
      </c>
      <c r="B34" s="23">
        <f t="shared" si="1"/>
        <v>81</v>
      </c>
      <c r="C34" s="23" t="s">
        <v>46</v>
      </c>
      <c r="D34" s="23">
        <v>1645831.9180000001</v>
      </c>
      <c r="E34" s="23">
        <v>83716.645000000004</v>
      </c>
      <c r="F34" s="23">
        <v>133225.576</v>
      </c>
      <c r="G34" s="23">
        <v>141674.43100000001</v>
      </c>
      <c r="H34" s="23">
        <v>176466.149</v>
      </c>
      <c r="I34" s="23">
        <v>217052.71400000001</v>
      </c>
      <c r="J34" s="23">
        <v>181926.57199999999</v>
      </c>
      <c r="K34" s="23">
        <v>138803.78</v>
      </c>
      <c r="L34" s="23">
        <v>159654.011</v>
      </c>
      <c r="M34" s="23">
        <v>145578.98300000001</v>
      </c>
      <c r="N34" s="23">
        <v>105657.20299999999</v>
      </c>
      <c r="O34" s="23">
        <v>162075.85399999999</v>
      </c>
      <c r="P34" s="23"/>
      <c r="R34" s="26" t="s">
        <v>57</v>
      </c>
      <c r="S34" s="27">
        <v>63</v>
      </c>
      <c r="U34" s="25">
        <f t="shared" si="0"/>
        <v>81</v>
      </c>
      <c r="V34" s="23" t="s">
        <v>46</v>
      </c>
      <c r="W34" s="25">
        <f t="shared" si="2"/>
        <v>1645831.9180000001</v>
      </c>
      <c r="X34" s="30">
        <f>SUM($W$2:W34)/SUMIF($A:$A,2021,$D:$D)</f>
        <v>0.85913173759206118</v>
      </c>
    </row>
    <row r="35" spans="1:24" ht="12" x14ac:dyDescent="0.25">
      <c r="A35" s="23">
        <v>2021</v>
      </c>
      <c r="B35" s="23">
        <f t="shared" si="1"/>
        <v>612</v>
      </c>
      <c r="C35" s="23" t="s">
        <v>47</v>
      </c>
      <c r="D35" s="23">
        <v>1587719.1680000001</v>
      </c>
      <c r="E35" s="23">
        <v>809471.201</v>
      </c>
      <c r="F35" s="23">
        <v>172134.12899999999</v>
      </c>
      <c r="G35" s="23">
        <v>55753.705999999998</v>
      </c>
      <c r="H35" s="23">
        <v>42860.277999999998</v>
      </c>
      <c r="I35" s="23">
        <v>32980.550000000003</v>
      </c>
      <c r="J35" s="23">
        <v>80620.040999999997</v>
      </c>
      <c r="K35" s="23">
        <v>49311.648999999998</v>
      </c>
      <c r="L35" s="23">
        <v>78390.888000000006</v>
      </c>
      <c r="M35" s="23">
        <v>79489.218999999997</v>
      </c>
      <c r="N35" s="23">
        <v>73776.084000000003</v>
      </c>
      <c r="O35" s="23">
        <v>112931.423</v>
      </c>
      <c r="P35" s="23"/>
      <c r="R35" s="26" t="s">
        <v>49</v>
      </c>
      <c r="S35" s="27">
        <v>64</v>
      </c>
      <c r="U35" s="25">
        <f t="shared" si="0"/>
        <v>612</v>
      </c>
      <c r="V35" s="23" t="s">
        <v>47</v>
      </c>
      <c r="W35" s="25">
        <f t="shared" si="2"/>
        <v>1587719.1680000001</v>
      </c>
      <c r="X35" s="30">
        <f>SUM($W$2:W35)/SUMIF($A:$A,2021,$D:$D)</f>
        <v>0.86568056459821896</v>
      </c>
    </row>
    <row r="36" spans="1:24" ht="12" x14ac:dyDescent="0.25">
      <c r="A36" s="23">
        <v>2021</v>
      </c>
      <c r="B36" s="23">
        <f t="shared" si="1"/>
        <v>680</v>
      </c>
      <c r="C36" s="23" t="s">
        <v>48</v>
      </c>
      <c r="D36" s="23">
        <v>1484015.5629999998</v>
      </c>
      <c r="E36" s="23">
        <v>106283.14599999999</v>
      </c>
      <c r="F36" s="23">
        <v>106995.037</v>
      </c>
      <c r="G36" s="23">
        <v>172937.39300000001</v>
      </c>
      <c r="H36" s="23">
        <v>147795.95199999999</v>
      </c>
      <c r="I36" s="23">
        <v>135970.31299999999</v>
      </c>
      <c r="J36" s="23">
        <v>156552.098</v>
      </c>
      <c r="K36" s="23">
        <v>111598.72900000001</v>
      </c>
      <c r="L36" s="23">
        <v>128351.95699999999</v>
      </c>
      <c r="M36" s="23">
        <v>136926.74799999999</v>
      </c>
      <c r="N36" s="23">
        <v>117847.662</v>
      </c>
      <c r="O36" s="23">
        <v>162756.52799999999</v>
      </c>
      <c r="P36" s="23"/>
      <c r="R36" s="26" t="s">
        <v>31</v>
      </c>
      <c r="S36" s="27">
        <v>66</v>
      </c>
      <c r="U36" s="25">
        <f t="shared" si="0"/>
        <v>680</v>
      </c>
      <c r="V36" s="23" t="s">
        <v>48</v>
      </c>
      <c r="W36" s="25">
        <f t="shared" si="2"/>
        <v>1484015.5629999998</v>
      </c>
      <c r="X36" s="30">
        <f>SUM($W$2:W36)/SUMIF($A:$A,2021,$D:$D)</f>
        <v>0.87180164784291825</v>
      </c>
    </row>
    <row r="37" spans="1:24" ht="12" x14ac:dyDescent="0.25">
      <c r="A37" s="23">
        <v>2021</v>
      </c>
      <c r="B37" s="23">
        <f t="shared" si="1"/>
        <v>64</v>
      </c>
      <c r="C37" s="23" t="s">
        <v>49</v>
      </c>
      <c r="D37" s="23">
        <v>1465721.9140000001</v>
      </c>
      <c r="E37" s="23">
        <v>115528.489</v>
      </c>
      <c r="F37" s="23">
        <v>134344.85500000001</v>
      </c>
      <c r="G37" s="23">
        <v>173023.16200000001</v>
      </c>
      <c r="H37" s="23">
        <v>141110.46</v>
      </c>
      <c r="I37" s="23">
        <v>120689.56200000001</v>
      </c>
      <c r="J37" s="23">
        <v>146844.52900000001</v>
      </c>
      <c r="K37" s="23">
        <v>114242.065</v>
      </c>
      <c r="L37" s="23">
        <v>129705.70299999999</v>
      </c>
      <c r="M37" s="23">
        <v>142417.323</v>
      </c>
      <c r="N37" s="23">
        <v>117600.664</v>
      </c>
      <c r="O37" s="23">
        <v>130215.102</v>
      </c>
      <c r="P37" s="23"/>
      <c r="R37" s="26" t="s">
        <v>37</v>
      </c>
      <c r="S37" s="27">
        <v>68</v>
      </c>
      <c r="U37" s="25">
        <f t="shared" si="0"/>
        <v>64</v>
      </c>
      <c r="V37" s="23" t="s">
        <v>49</v>
      </c>
      <c r="W37" s="25">
        <f t="shared" si="2"/>
        <v>1465721.9140000001</v>
      </c>
      <c r="X37" s="30">
        <f>SUM($W$2:W37)/SUMIF($A:$A,2021,$D:$D)</f>
        <v>0.87784727571425758</v>
      </c>
    </row>
    <row r="38" spans="1:24" ht="12" x14ac:dyDescent="0.25">
      <c r="A38" s="23">
        <v>2021</v>
      </c>
      <c r="B38" s="23">
        <f t="shared" si="1"/>
        <v>79</v>
      </c>
      <c r="C38" s="23" t="s">
        <v>50</v>
      </c>
      <c r="D38" s="23">
        <v>1454755.5</v>
      </c>
      <c r="E38" s="23">
        <v>114972.92600000001</v>
      </c>
      <c r="F38" s="23">
        <v>150134.56700000001</v>
      </c>
      <c r="G38" s="23">
        <v>134015.076</v>
      </c>
      <c r="H38" s="23">
        <v>102918.44100000001</v>
      </c>
      <c r="I38" s="23">
        <v>163105.709</v>
      </c>
      <c r="J38" s="23">
        <v>131868.859</v>
      </c>
      <c r="K38" s="23">
        <v>111713.965</v>
      </c>
      <c r="L38" s="23">
        <v>144531.50099999999</v>
      </c>
      <c r="M38" s="23">
        <v>159233.905</v>
      </c>
      <c r="N38" s="23">
        <v>87367.672000000006</v>
      </c>
      <c r="O38" s="23">
        <v>154892.87899999999</v>
      </c>
      <c r="P38" s="23"/>
      <c r="R38" s="26" t="s">
        <v>111</v>
      </c>
      <c r="S38" s="27">
        <v>70</v>
      </c>
      <c r="U38" s="25">
        <f t="shared" si="0"/>
        <v>79</v>
      </c>
      <c r="V38" s="23" t="s">
        <v>50</v>
      </c>
      <c r="W38" s="25">
        <f t="shared" si="2"/>
        <v>1454755.5</v>
      </c>
      <c r="X38" s="30">
        <f>SUM($W$2:W38)/SUMIF($A:$A,2021,$D:$D)</f>
        <v>0.8838476706819377</v>
      </c>
    </row>
    <row r="39" spans="1:24" ht="12" x14ac:dyDescent="0.25">
      <c r="A39" s="23">
        <v>2021</v>
      </c>
      <c r="B39" s="23">
        <f t="shared" si="1"/>
        <v>480</v>
      </c>
      <c r="C39" s="23" t="s">
        <v>51</v>
      </c>
      <c r="D39" s="23">
        <v>1435794.5349999999</v>
      </c>
      <c r="E39" s="23">
        <v>60195.631999999998</v>
      </c>
      <c r="F39" s="23">
        <v>57664.555999999997</v>
      </c>
      <c r="G39" s="23">
        <v>85182.259000000005</v>
      </c>
      <c r="H39" s="23">
        <v>151180.40700000001</v>
      </c>
      <c r="I39" s="23">
        <v>74208.884000000005</v>
      </c>
      <c r="J39" s="23">
        <v>71796.070999999996</v>
      </c>
      <c r="K39" s="23">
        <v>163465.05100000001</v>
      </c>
      <c r="L39" s="23">
        <v>185745.448</v>
      </c>
      <c r="M39" s="23">
        <v>239184.557</v>
      </c>
      <c r="N39" s="23">
        <v>185919.663</v>
      </c>
      <c r="O39" s="23">
        <v>161252.00700000001</v>
      </c>
      <c r="P39" s="23"/>
      <c r="R39" s="26" t="s">
        <v>27</v>
      </c>
      <c r="S39" s="27">
        <v>72</v>
      </c>
      <c r="U39" s="25">
        <f t="shared" si="0"/>
        <v>480</v>
      </c>
      <c r="V39" s="23" t="s">
        <v>51</v>
      </c>
      <c r="W39" s="25">
        <f t="shared" si="2"/>
        <v>1435794.5349999999</v>
      </c>
      <c r="X39" s="30">
        <f>SUM($W$2:W39)/SUMIF($A:$A,2021,$D:$D)</f>
        <v>0.8897698578140274</v>
      </c>
    </row>
    <row r="40" spans="1:24" ht="12" x14ac:dyDescent="0.25">
      <c r="A40" s="23">
        <v>2021</v>
      </c>
      <c r="B40" s="23">
        <f t="shared" si="1"/>
        <v>690</v>
      </c>
      <c r="C40" s="23" t="s">
        <v>52</v>
      </c>
      <c r="D40" s="23">
        <v>1411157.054</v>
      </c>
      <c r="E40" s="23">
        <v>117862.273</v>
      </c>
      <c r="F40" s="23">
        <v>123781.148</v>
      </c>
      <c r="G40" s="23">
        <v>122737.97500000001</v>
      </c>
      <c r="H40" s="23">
        <v>113487.826</v>
      </c>
      <c r="I40" s="23">
        <v>118986.44</v>
      </c>
      <c r="J40" s="23">
        <v>123451.486</v>
      </c>
      <c r="K40" s="23">
        <v>132108.29399999999</v>
      </c>
      <c r="L40" s="23">
        <v>142311.30300000001</v>
      </c>
      <c r="M40" s="23">
        <v>148878.13800000001</v>
      </c>
      <c r="N40" s="23">
        <v>132153.035</v>
      </c>
      <c r="O40" s="23">
        <v>135399.136</v>
      </c>
      <c r="P40" s="23"/>
      <c r="R40" s="26" t="s">
        <v>88</v>
      </c>
      <c r="S40" s="27">
        <v>73</v>
      </c>
      <c r="U40" s="25">
        <f t="shared" si="0"/>
        <v>690</v>
      </c>
      <c r="V40" s="23" t="s">
        <v>52</v>
      </c>
      <c r="W40" s="25">
        <f t="shared" si="2"/>
        <v>1411157.054</v>
      </c>
      <c r="X40" s="30">
        <f>SUM($W$2:W40)/SUMIF($A:$A,2021,$D:$D)</f>
        <v>0.89559042332172123</v>
      </c>
    </row>
    <row r="41" spans="1:24" ht="12" x14ac:dyDescent="0.25">
      <c r="A41" s="23">
        <v>2021</v>
      </c>
      <c r="B41" s="23">
        <f t="shared" si="1"/>
        <v>32</v>
      </c>
      <c r="C41" s="23" t="s">
        <v>53</v>
      </c>
      <c r="D41" s="23">
        <v>1209872.723</v>
      </c>
      <c r="E41" s="23">
        <v>72850.883000000002</v>
      </c>
      <c r="F41" s="23">
        <v>80353.366999999998</v>
      </c>
      <c r="G41" s="23">
        <v>114785.992</v>
      </c>
      <c r="H41" s="23">
        <v>106111.636</v>
      </c>
      <c r="I41" s="23">
        <v>83560.733999999997</v>
      </c>
      <c r="J41" s="23">
        <v>103443.298</v>
      </c>
      <c r="K41" s="23">
        <v>103409.027</v>
      </c>
      <c r="L41" s="23">
        <v>141629.91099999999</v>
      </c>
      <c r="M41" s="23">
        <v>129500.70699999999</v>
      </c>
      <c r="N41" s="23">
        <v>140269.95300000001</v>
      </c>
      <c r="O41" s="23">
        <v>133957.215</v>
      </c>
      <c r="P41" s="23"/>
      <c r="R41" s="26" t="s">
        <v>81</v>
      </c>
      <c r="S41" s="27">
        <v>74</v>
      </c>
      <c r="U41" s="25">
        <f t="shared" si="0"/>
        <v>32</v>
      </c>
      <c r="V41" s="23" t="s">
        <v>53</v>
      </c>
      <c r="W41" s="25">
        <f t="shared" si="2"/>
        <v>1209872.723</v>
      </c>
      <c r="X41" s="30">
        <f>SUM($W$2:W41)/SUMIF($A:$A,2021,$D:$D)</f>
        <v>0.90058075619801736</v>
      </c>
    </row>
    <row r="42" spans="1:24" ht="12" x14ac:dyDescent="0.25">
      <c r="A42" s="23">
        <v>2021</v>
      </c>
      <c r="B42" s="23">
        <f t="shared" si="1"/>
        <v>388</v>
      </c>
      <c r="C42" s="23" t="s">
        <v>54</v>
      </c>
      <c r="D42" s="23">
        <v>1081779.0020000001</v>
      </c>
      <c r="E42" s="23">
        <v>64106.913</v>
      </c>
      <c r="F42" s="23">
        <v>265870.96000000002</v>
      </c>
      <c r="G42" s="23">
        <v>119261.768</v>
      </c>
      <c r="H42" s="23">
        <v>95695.441000000006</v>
      </c>
      <c r="I42" s="23">
        <v>50688.404999999999</v>
      </c>
      <c r="J42" s="23">
        <v>87830.731</v>
      </c>
      <c r="K42" s="23">
        <v>60713.046999999999</v>
      </c>
      <c r="L42" s="23">
        <v>120078.29</v>
      </c>
      <c r="M42" s="23">
        <v>61581.656000000003</v>
      </c>
      <c r="N42" s="23">
        <v>88045.595000000001</v>
      </c>
      <c r="O42" s="23">
        <v>67906.195999999996</v>
      </c>
      <c r="P42" s="23"/>
      <c r="R42" s="26" t="s">
        <v>15</v>
      </c>
      <c r="S42" s="27">
        <v>75</v>
      </c>
      <c r="U42" s="25">
        <f t="shared" si="0"/>
        <v>388</v>
      </c>
      <c r="V42" s="23" t="s">
        <v>54</v>
      </c>
      <c r="W42" s="25">
        <f t="shared" si="2"/>
        <v>1081779.0020000001</v>
      </c>
      <c r="X42" s="30">
        <f>SUM($W$2:W42)/SUMIF($A:$A,2021,$D:$D)</f>
        <v>0.90504274398891615</v>
      </c>
    </row>
    <row r="43" spans="1:24" ht="12" x14ac:dyDescent="0.25">
      <c r="A43" s="23">
        <v>2021</v>
      </c>
      <c r="B43" s="23">
        <f t="shared" si="1"/>
        <v>208</v>
      </c>
      <c r="C43" s="23" t="s">
        <v>55</v>
      </c>
      <c r="D43" s="23">
        <v>1060135.5509999997</v>
      </c>
      <c r="E43" s="23">
        <v>50009.141000000003</v>
      </c>
      <c r="F43" s="23">
        <v>39232.466</v>
      </c>
      <c r="G43" s="23">
        <v>92104.217999999993</v>
      </c>
      <c r="H43" s="23">
        <v>112835.981</v>
      </c>
      <c r="I43" s="23">
        <v>57554.955999999998</v>
      </c>
      <c r="J43" s="23">
        <v>64375.434999999998</v>
      </c>
      <c r="K43" s="23">
        <v>101715.856</v>
      </c>
      <c r="L43" s="23">
        <v>143826.796</v>
      </c>
      <c r="M43" s="23">
        <v>124014.413</v>
      </c>
      <c r="N43" s="23">
        <v>93275.331999999995</v>
      </c>
      <c r="O43" s="23">
        <v>181190.95699999999</v>
      </c>
      <c r="P43" s="23"/>
      <c r="R43" s="26" t="s">
        <v>73</v>
      </c>
      <c r="S43" s="27">
        <v>76</v>
      </c>
      <c r="U43" s="25">
        <f t="shared" si="0"/>
        <v>208</v>
      </c>
      <c r="V43" s="23" t="s">
        <v>55</v>
      </c>
      <c r="W43" s="25">
        <f t="shared" si="2"/>
        <v>1060135.5509999997</v>
      </c>
      <c r="X43" s="30">
        <f>SUM($W$2:W43)/SUMIF($A:$A,2021,$D:$D)</f>
        <v>0.90941545955883785</v>
      </c>
    </row>
    <row r="44" spans="1:24" ht="12" x14ac:dyDescent="0.25">
      <c r="A44" s="23">
        <v>2021</v>
      </c>
      <c r="B44" s="23">
        <f t="shared" si="1"/>
        <v>10</v>
      </c>
      <c r="C44" s="23" t="s">
        <v>56</v>
      </c>
      <c r="D44" s="23">
        <v>1027631.3680000001</v>
      </c>
      <c r="E44" s="23">
        <v>71275.668999999994</v>
      </c>
      <c r="F44" s="23">
        <v>86619.797000000006</v>
      </c>
      <c r="G44" s="23">
        <v>98355.232000000004</v>
      </c>
      <c r="H44" s="23">
        <v>104052.887</v>
      </c>
      <c r="I44" s="23">
        <v>91283.013000000006</v>
      </c>
      <c r="J44" s="23">
        <v>97784.604999999996</v>
      </c>
      <c r="K44" s="23">
        <v>74498.508000000002</v>
      </c>
      <c r="L44" s="23">
        <v>101139.33900000001</v>
      </c>
      <c r="M44" s="23">
        <v>100127.001</v>
      </c>
      <c r="N44" s="23">
        <v>90781.593999999997</v>
      </c>
      <c r="O44" s="23">
        <v>111713.723</v>
      </c>
      <c r="P44" s="23"/>
      <c r="R44" s="26" t="s">
        <v>158</v>
      </c>
      <c r="S44" s="27">
        <v>77</v>
      </c>
      <c r="U44" s="25">
        <f t="shared" si="0"/>
        <v>10</v>
      </c>
      <c r="V44" s="23" t="s">
        <v>56</v>
      </c>
      <c r="W44" s="25">
        <f t="shared" si="2"/>
        <v>1027631.3680000001</v>
      </c>
      <c r="X44" s="30">
        <f>SUM($W$2:W44)/SUMIF($A:$A,2021,$D:$D)</f>
        <v>0.91365410590812302</v>
      </c>
    </row>
    <row r="45" spans="1:24" ht="12" x14ac:dyDescent="0.25">
      <c r="A45" s="23">
        <v>2021</v>
      </c>
      <c r="B45" s="23">
        <f t="shared" si="1"/>
        <v>63</v>
      </c>
      <c r="C45" s="23" t="s">
        <v>57</v>
      </c>
      <c r="D45" s="23">
        <v>954028.1399999999</v>
      </c>
      <c r="E45" s="23">
        <v>65331.756999999998</v>
      </c>
      <c r="F45" s="23">
        <v>98740.058999999994</v>
      </c>
      <c r="G45" s="23">
        <v>94811.684999999998</v>
      </c>
      <c r="H45" s="23">
        <v>85284.459000000003</v>
      </c>
      <c r="I45" s="23">
        <v>89619.729000000007</v>
      </c>
      <c r="J45" s="23">
        <v>97116.67</v>
      </c>
      <c r="K45" s="23">
        <v>66919.572</v>
      </c>
      <c r="L45" s="23">
        <v>76217.585999999996</v>
      </c>
      <c r="M45" s="23">
        <v>101742.568</v>
      </c>
      <c r="N45" s="23">
        <v>87612.915999999997</v>
      </c>
      <c r="O45" s="23">
        <v>90631.138999999996</v>
      </c>
      <c r="P45" s="23"/>
      <c r="R45" s="26" t="s">
        <v>67</v>
      </c>
      <c r="S45" s="27">
        <v>78</v>
      </c>
      <c r="U45" s="25">
        <f t="shared" si="0"/>
        <v>63</v>
      </c>
      <c r="V45" s="23" t="s">
        <v>57</v>
      </c>
      <c r="W45" s="25">
        <f t="shared" si="2"/>
        <v>954028.1399999999</v>
      </c>
      <c r="X45" s="30">
        <f>SUM($W$2:W45)/SUMIF($A:$A,2021,$D:$D)</f>
        <v>0.91758916279588265</v>
      </c>
    </row>
    <row r="46" spans="1:24" ht="12" x14ac:dyDescent="0.25">
      <c r="A46" s="23">
        <v>2021</v>
      </c>
      <c r="B46" s="23">
        <f t="shared" si="1"/>
        <v>8</v>
      </c>
      <c r="C46" s="23" t="s">
        <v>58</v>
      </c>
      <c r="D46" s="23">
        <v>945550.00800000003</v>
      </c>
      <c r="E46" s="23">
        <v>64635.411999999997</v>
      </c>
      <c r="F46" s="23">
        <v>86525.634000000005</v>
      </c>
      <c r="G46" s="23">
        <v>98853.73</v>
      </c>
      <c r="H46" s="23">
        <v>92715.732999999993</v>
      </c>
      <c r="I46" s="23">
        <v>64721.375</v>
      </c>
      <c r="J46" s="23">
        <v>79179.009000000005</v>
      </c>
      <c r="K46" s="23">
        <v>105724.99099999999</v>
      </c>
      <c r="L46" s="23">
        <v>64346.739000000001</v>
      </c>
      <c r="M46" s="23">
        <v>116112.894</v>
      </c>
      <c r="N46" s="23">
        <v>83473.269</v>
      </c>
      <c r="O46" s="23">
        <v>89261.221999999994</v>
      </c>
      <c r="P46" s="23"/>
      <c r="R46" s="26" t="s">
        <v>50</v>
      </c>
      <c r="S46" s="27">
        <v>79</v>
      </c>
      <c r="U46" s="25">
        <f t="shared" si="0"/>
        <v>8</v>
      </c>
      <c r="V46" s="23" t="s">
        <v>58</v>
      </c>
      <c r="W46" s="25">
        <f t="shared" si="2"/>
        <v>945550.00800000003</v>
      </c>
      <c r="X46" s="30">
        <f>SUM($W$2:W46)/SUMIF($A:$A,2021,$D:$D)</f>
        <v>0.92148925013680905</v>
      </c>
    </row>
    <row r="47" spans="1:24" ht="12" x14ac:dyDescent="0.25">
      <c r="A47" s="23">
        <v>2021</v>
      </c>
      <c r="B47" s="23">
        <f t="shared" si="1"/>
        <v>649</v>
      </c>
      <c r="C47" s="23" t="s">
        <v>59</v>
      </c>
      <c r="D47" s="23">
        <v>944167.40999999992</v>
      </c>
      <c r="E47" s="23">
        <v>34095.536</v>
      </c>
      <c r="F47" s="23">
        <v>74094.881999999998</v>
      </c>
      <c r="G47" s="23">
        <v>37680.302000000003</v>
      </c>
      <c r="H47" s="23">
        <v>104250.251</v>
      </c>
      <c r="I47" s="23">
        <v>51138.057000000001</v>
      </c>
      <c r="J47" s="23">
        <v>97871.237999999998</v>
      </c>
      <c r="K47" s="23">
        <v>59215.911999999997</v>
      </c>
      <c r="L47" s="23">
        <v>98989.134000000005</v>
      </c>
      <c r="M47" s="23">
        <v>111143.867</v>
      </c>
      <c r="N47" s="23">
        <v>54252.567999999999</v>
      </c>
      <c r="O47" s="23">
        <v>221435.663</v>
      </c>
      <c r="P47" s="23"/>
      <c r="R47" s="26" t="s">
        <v>68</v>
      </c>
      <c r="S47" s="27">
        <v>80</v>
      </c>
      <c r="U47" s="25">
        <f t="shared" si="0"/>
        <v>649</v>
      </c>
      <c r="V47" s="23" t="s">
        <v>59</v>
      </c>
      <c r="W47" s="25">
        <f t="shared" si="2"/>
        <v>944167.40999999992</v>
      </c>
      <c r="X47" s="30">
        <f>SUM($W$2:W47)/SUMIF($A:$A,2021,$D:$D)</f>
        <v>0.92538363470906981</v>
      </c>
    </row>
    <row r="48" spans="1:24" ht="12" x14ac:dyDescent="0.25">
      <c r="A48" s="23">
        <v>2021</v>
      </c>
      <c r="B48" s="23">
        <f t="shared" si="1"/>
        <v>404</v>
      </c>
      <c r="C48" s="23" t="s">
        <v>60</v>
      </c>
      <c r="D48" s="23">
        <v>938581.77099999995</v>
      </c>
      <c r="E48" s="23">
        <v>70184.676999999996</v>
      </c>
      <c r="F48" s="23">
        <v>63755.271999999997</v>
      </c>
      <c r="G48" s="23">
        <v>78972.589000000007</v>
      </c>
      <c r="H48" s="23">
        <v>99707.778999999995</v>
      </c>
      <c r="I48" s="23">
        <v>93230.95</v>
      </c>
      <c r="J48" s="23">
        <v>136421.57</v>
      </c>
      <c r="K48" s="23">
        <v>64865.932999999997</v>
      </c>
      <c r="L48" s="23">
        <v>98254.619000000006</v>
      </c>
      <c r="M48" s="23">
        <v>99753.781000000003</v>
      </c>
      <c r="N48" s="23">
        <v>31114.934000000001</v>
      </c>
      <c r="O48" s="23">
        <v>102319.667</v>
      </c>
      <c r="P48" s="23"/>
      <c r="R48" s="26" t="s">
        <v>46</v>
      </c>
      <c r="S48" s="27">
        <v>81</v>
      </c>
      <c r="U48" s="25">
        <f t="shared" si="0"/>
        <v>404</v>
      </c>
      <c r="V48" s="23" t="s">
        <v>60</v>
      </c>
      <c r="W48" s="25">
        <f t="shared" si="2"/>
        <v>938581.77099999995</v>
      </c>
      <c r="X48" s="30">
        <f>SUM($W$2:W48)/SUMIF($A:$A,2021,$D:$D)</f>
        <v>0.9292549803306982</v>
      </c>
    </row>
    <row r="49" spans="1:24" ht="12" x14ac:dyDescent="0.25">
      <c r="A49" s="23">
        <v>2021</v>
      </c>
      <c r="B49" s="23">
        <f t="shared" si="1"/>
        <v>7</v>
      </c>
      <c r="C49" s="23" t="s">
        <v>61</v>
      </c>
      <c r="D49" s="23">
        <v>916484.85400000005</v>
      </c>
      <c r="E49" s="23">
        <v>75857.354000000007</v>
      </c>
      <c r="F49" s="23">
        <v>108691.24400000001</v>
      </c>
      <c r="G49" s="23">
        <v>90887.226999999999</v>
      </c>
      <c r="H49" s="23">
        <v>101612.215</v>
      </c>
      <c r="I49" s="23">
        <v>69348.191999999995</v>
      </c>
      <c r="J49" s="23">
        <v>83544.456000000006</v>
      </c>
      <c r="K49" s="23">
        <v>81576.877999999997</v>
      </c>
      <c r="L49" s="23">
        <v>78807.596000000005</v>
      </c>
      <c r="M49" s="23">
        <v>83324.97</v>
      </c>
      <c r="N49" s="23">
        <v>66328.051000000007</v>
      </c>
      <c r="O49" s="23">
        <v>76506.671000000002</v>
      </c>
      <c r="P49" s="23"/>
      <c r="R49" s="26" t="s">
        <v>94</v>
      </c>
      <c r="S49" s="27">
        <v>82</v>
      </c>
      <c r="U49" s="25">
        <f t="shared" si="0"/>
        <v>7</v>
      </c>
      <c r="V49" s="23" t="s">
        <v>61</v>
      </c>
      <c r="W49" s="25">
        <f t="shared" si="2"/>
        <v>916484.85400000005</v>
      </c>
      <c r="X49" s="30">
        <f>SUM($W$2:W49)/SUMIF($A:$A,2021,$D:$D)</f>
        <v>0.93303518333106261</v>
      </c>
    </row>
    <row r="50" spans="1:24" ht="12" x14ac:dyDescent="0.25">
      <c r="A50" s="23">
        <v>2021</v>
      </c>
      <c r="B50" s="23">
        <f t="shared" si="1"/>
        <v>412</v>
      </c>
      <c r="C50" s="23" t="s">
        <v>62</v>
      </c>
      <c r="D50" s="23">
        <v>873843.25100000005</v>
      </c>
      <c r="E50" s="23">
        <v>54532.101000000002</v>
      </c>
      <c r="F50" s="23">
        <v>83334.391000000003</v>
      </c>
      <c r="G50" s="23">
        <v>93704.119000000006</v>
      </c>
      <c r="H50" s="23">
        <v>74319.481</v>
      </c>
      <c r="I50" s="23">
        <v>80551.116999999998</v>
      </c>
      <c r="J50" s="23">
        <v>93601.732999999993</v>
      </c>
      <c r="K50" s="23">
        <v>64184.232000000004</v>
      </c>
      <c r="L50" s="23">
        <v>78295.290999999997</v>
      </c>
      <c r="M50" s="23">
        <v>92054.607999999993</v>
      </c>
      <c r="N50" s="23">
        <v>63481.464</v>
      </c>
      <c r="O50" s="23">
        <v>95784.714000000007</v>
      </c>
      <c r="P50" s="23"/>
      <c r="R50" s="26" t="s">
        <v>108</v>
      </c>
      <c r="S50" s="27">
        <v>83</v>
      </c>
      <c r="U50" s="25">
        <f t="shared" si="0"/>
        <v>412</v>
      </c>
      <c r="V50" s="23" t="s">
        <v>62</v>
      </c>
      <c r="W50" s="25">
        <f t="shared" si="2"/>
        <v>873843.25100000005</v>
      </c>
      <c r="X50" s="30">
        <f>SUM($W$2:W50)/SUMIF($A:$A,2021,$D:$D)</f>
        <v>0.93663950353871372</v>
      </c>
    </row>
    <row r="51" spans="1:24" ht="12" x14ac:dyDescent="0.25">
      <c r="A51" s="23">
        <v>2021</v>
      </c>
      <c r="B51" s="23">
        <f t="shared" si="1"/>
        <v>800</v>
      </c>
      <c r="C51" s="23" t="s">
        <v>63</v>
      </c>
      <c r="D51" s="23">
        <v>856735.424</v>
      </c>
      <c r="E51" s="23">
        <v>43842.12</v>
      </c>
      <c r="F51" s="23">
        <v>107542.864</v>
      </c>
      <c r="G51" s="23">
        <v>77682.510999999999</v>
      </c>
      <c r="H51" s="23">
        <v>53667.945</v>
      </c>
      <c r="I51" s="23">
        <v>55760.445</v>
      </c>
      <c r="J51" s="23">
        <v>35195.864000000001</v>
      </c>
      <c r="K51" s="23">
        <v>118001.776</v>
      </c>
      <c r="L51" s="23">
        <v>54850.112999999998</v>
      </c>
      <c r="M51" s="23">
        <v>105258.698</v>
      </c>
      <c r="N51" s="23">
        <v>105192.382</v>
      </c>
      <c r="O51" s="23">
        <v>99740.706000000006</v>
      </c>
      <c r="P51" s="23"/>
      <c r="R51" s="26" t="s">
        <v>75</v>
      </c>
      <c r="S51" s="27">
        <v>91</v>
      </c>
      <c r="U51" s="25">
        <f t="shared" si="0"/>
        <v>800</v>
      </c>
      <c r="V51" s="23" t="s">
        <v>63</v>
      </c>
      <c r="W51" s="25">
        <f t="shared" si="2"/>
        <v>856735.424</v>
      </c>
      <c r="X51" s="30">
        <f>SUM($W$2:W51)/SUMIF($A:$A,2021,$D:$D)</f>
        <v>0.9401732595044433</v>
      </c>
    </row>
    <row r="52" spans="1:24" ht="12" x14ac:dyDescent="0.25">
      <c r="A52" s="23">
        <v>2021</v>
      </c>
      <c r="B52" s="23">
        <f t="shared" si="1"/>
        <v>28</v>
      </c>
      <c r="C52" s="23" t="s">
        <v>64</v>
      </c>
      <c r="D52" s="23">
        <v>800837.58700000006</v>
      </c>
      <c r="E52" s="23">
        <v>60987.186999999998</v>
      </c>
      <c r="F52" s="23">
        <v>68496.017999999996</v>
      </c>
      <c r="G52" s="23">
        <v>99632.709000000003</v>
      </c>
      <c r="H52" s="23">
        <v>81945.172000000006</v>
      </c>
      <c r="I52" s="23">
        <v>68417.801999999996</v>
      </c>
      <c r="J52" s="23">
        <v>52141.031000000003</v>
      </c>
      <c r="K52" s="23">
        <v>56319.343999999997</v>
      </c>
      <c r="L52" s="23">
        <v>75008.263999999996</v>
      </c>
      <c r="M52" s="23">
        <v>50370.584000000003</v>
      </c>
      <c r="N52" s="23">
        <v>106535.67600000001</v>
      </c>
      <c r="O52" s="23">
        <v>80983.8</v>
      </c>
      <c r="P52" s="23"/>
      <c r="R52" s="26" t="s">
        <v>78</v>
      </c>
      <c r="S52" s="27">
        <v>92</v>
      </c>
      <c r="U52" s="25">
        <f t="shared" si="0"/>
        <v>28</v>
      </c>
      <c r="V52" s="23" t="s">
        <v>64</v>
      </c>
      <c r="W52" s="25">
        <f t="shared" si="2"/>
        <v>800837.58700000006</v>
      </c>
      <c r="X52" s="30">
        <f>SUM($W$2:W52)/SUMIF($A:$A,2021,$D:$D)</f>
        <v>0.94347645500840527</v>
      </c>
    </row>
    <row r="53" spans="1:24" ht="12" x14ac:dyDescent="0.25">
      <c r="A53" s="23">
        <v>2021</v>
      </c>
      <c r="B53" s="23">
        <f t="shared" si="1"/>
        <v>204</v>
      </c>
      <c r="C53" s="23" t="s">
        <v>65</v>
      </c>
      <c r="D53" s="23">
        <v>795071.22900000005</v>
      </c>
      <c r="E53" s="23">
        <v>37838.769</v>
      </c>
      <c r="F53" s="23">
        <v>54444.216999999997</v>
      </c>
      <c r="G53" s="23">
        <v>53407.745000000003</v>
      </c>
      <c r="H53" s="23">
        <v>70061.430999999997</v>
      </c>
      <c r="I53" s="23">
        <v>63686.781000000003</v>
      </c>
      <c r="J53" s="23">
        <v>76254.131999999998</v>
      </c>
      <c r="K53" s="23">
        <v>56476.46</v>
      </c>
      <c r="L53" s="23">
        <v>110947.22500000001</v>
      </c>
      <c r="M53" s="23">
        <v>73775.422000000006</v>
      </c>
      <c r="N53" s="23">
        <v>79591.313999999998</v>
      </c>
      <c r="O53" s="23">
        <v>118587.73299999999</v>
      </c>
      <c r="P53" s="23"/>
      <c r="R53" s="26" t="s">
        <v>90</v>
      </c>
      <c r="S53" s="27">
        <v>93</v>
      </c>
      <c r="U53" s="25">
        <f t="shared" si="0"/>
        <v>204</v>
      </c>
      <c r="V53" s="23" t="s">
        <v>65</v>
      </c>
      <c r="W53" s="25">
        <f t="shared" si="2"/>
        <v>795071.22900000005</v>
      </c>
      <c r="X53" s="30">
        <f>SUM($W$2:W53)/SUMIF($A:$A,2021,$D:$D)</f>
        <v>0.94675586615442875</v>
      </c>
    </row>
    <row r="54" spans="1:24" ht="12" x14ac:dyDescent="0.25">
      <c r="A54" s="23">
        <v>2021</v>
      </c>
      <c r="B54" s="23">
        <f t="shared" si="1"/>
        <v>216</v>
      </c>
      <c r="C54" s="23" t="s">
        <v>66</v>
      </c>
      <c r="D54" s="23">
        <v>721190.06599999999</v>
      </c>
      <c r="E54" s="23">
        <v>64867.879000000001</v>
      </c>
      <c r="F54" s="23">
        <v>55698.059000000001</v>
      </c>
      <c r="G54" s="23">
        <v>31154.89</v>
      </c>
      <c r="H54" s="23">
        <v>66357.226999999999</v>
      </c>
      <c r="I54" s="23">
        <v>33337.161</v>
      </c>
      <c r="J54" s="23">
        <v>49745.724000000002</v>
      </c>
      <c r="K54" s="23">
        <v>64381.256999999998</v>
      </c>
      <c r="L54" s="23">
        <v>84640.615999999995</v>
      </c>
      <c r="M54" s="23">
        <v>97627.65</v>
      </c>
      <c r="N54" s="23">
        <v>83661.259999999995</v>
      </c>
      <c r="O54" s="23">
        <v>89718.342999999993</v>
      </c>
      <c r="P54" s="23"/>
      <c r="R54" s="26" t="s">
        <v>131</v>
      </c>
      <c r="S54" s="27">
        <v>95</v>
      </c>
      <c r="U54" s="25">
        <f t="shared" si="0"/>
        <v>216</v>
      </c>
      <c r="V54" s="23" t="s">
        <v>66</v>
      </c>
      <c r="W54" s="25">
        <f t="shared" si="2"/>
        <v>721190.06599999999</v>
      </c>
      <c r="X54" s="30">
        <f>SUM($W$2:W54)/SUMIF($A:$A,2021,$D:$D)</f>
        <v>0.94973054144712732</v>
      </c>
    </row>
    <row r="55" spans="1:24" ht="12" x14ac:dyDescent="0.25">
      <c r="A55" s="23">
        <v>2021</v>
      </c>
      <c r="B55" s="23">
        <f t="shared" si="1"/>
        <v>78</v>
      </c>
      <c r="C55" s="23" t="s">
        <v>67</v>
      </c>
      <c r="D55" s="23">
        <v>659913.38499999989</v>
      </c>
      <c r="E55" s="23">
        <v>49212.908000000003</v>
      </c>
      <c r="F55" s="23">
        <v>55980.402999999998</v>
      </c>
      <c r="G55" s="23">
        <v>72725.115000000005</v>
      </c>
      <c r="H55" s="23">
        <v>51096.843000000001</v>
      </c>
      <c r="I55" s="23">
        <v>34003.677000000003</v>
      </c>
      <c r="J55" s="23">
        <v>54506.311999999998</v>
      </c>
      <c r="K55" s="23">
        <v>44892.91</v>
      </c>
      <c r="L55" s="23">
        <v>80413.944000000003</v>
      </c>
      <c r="M55" s="23">
        <v>56021.936999999998</v>
      </c>
      <c r="N55" s="23">
        <v>52699.601000000002</v>
      </c>
      <c r="O55" s="23">
        <v>108359.735</v>
      </c>
      <c r="P55" s="23"/>
      <c r="R55" s="26" t="s">
        <v>92</v>
      </c>
      <c r="S55" s="27">
        <v>96</v>
      </c>
      <c r="U55" s="25">
        <f t="shared" si="0"/>
        <v>78</v>
      </c>
      <c r="V55" s="23" t="s">
        <v>67</v>
      </c>
      <c r="W55" s="25">
        <f t="shared" si="2"/>
        <v>659913.38499999989</v>
      </c>
      <c r="X55" s="30">
        <f>SUM($W$2:W55)/SUMIF($A:$A,2021,$D:$D)</f>
        <v>0.95245247028978075</v>
      </c>
    </row>
    <row r="56" spans="1:24" ht="12" x14ac:dyDescent="0.25">
      <c r="A56" s="23">
        <v>2021</v>
      </c>
      <c r="B56" s="23">
        <f t="shared" si="1"/>
        <v>80</v>
      </c>
      <c r="C56" s="23" t="s">
        <v>68</v>
      </c>
      <c r="D56" s="23">
        <v>617400.85</v>
      </c>
      <c r="E56" s="23">
        <v>32797.976999999999</v>
      </c>
      <c r="F56" s="23">
        <v>33856.192000000003</v>
      </c>
      <c r="G56" s="23">
        <v>68622.274999999994</v>
      </c>
      <c r="H56" s="23">
        <v>50220.737999999998</v>
      </c>
      <c r="I56" s="23">
        <v>77443.327000000005</v>
      </c>
      <c r="J56" s="23">
        <v>58082.502</v>
      </c>
      <c r="K56" s="23">
        <v>46541.163</v>
      </c>
      <c r="L56" s="23">
        <v>40681.341</v>
      </c>
      <c r="M56" s="23">
        <v>61979.491999999998</v>
      </c>
      <c r="N56" s="23">
        <v>57683.093000000001</v>
      </c>
      <c r="O56" s="23">
        <v>89492.75</v>
      </c>
      <c r="P56" s="23"/>
      <c r="R56" s="26" t="s">
        <v>132</v>
      </c>
      <c r="S56" s="27">
        <v>97</v>
      </c>
      <c r="U56" s="25">
        <f t="shared" si="0"/>
        <v>80</v>
      </c>
      <c r="V56" s="23" t="s">
        <v>68</v>
      </c>
      <c r="W56" s="25">
        <f t="shared" si="2"/>
        <v>617400.85</v>
      </c>
      <c r="X56" s="30">
        <f>SUM($W$2:W56)/SUMIF($A:$A,2021,$D:$D)</f>
        <v>0.95499904870339147</v>
      </c>
    </row>
    <row r="57" spans="1:24" ht="12" x14ac:dyDescent="0.25">
      <c r="A57" s="23">
        <v>2021</v>
      </c>
      <c r="B57" s="23">
        <f t="shared" si="1"/>
        <v>644</v>
      </c>
      <c r="C57" s="23" t="s">
        <v>69</v>
      </c>
      <c r="D57" s="23">
        <v>541020.48399999994</v>
      </c>
      <c r="E57" s="23">
        <v>31953.040000000001</v>
      </c>
      <c r="F57" s="23">
        <v>58578.64</v>
      </c>
      <c r="G57" s="23">
        <v>74937.149999999994</v>
      </c>
      <c r="H57" s="23">
        <v>28995.011999999999</v>
      </c>
      <c r="I57" s="23">
        <v>41693.279999999999</v>
      </c>
      <c r="J57" s="23">
        <v>57844.947</v>
      </c>
      <c r="K57" s="23">
        <v>15852.246999999999</v>
      </c>
      <c r="L57" s="23">
        <v>59260.946000000004</v>
      </c>
      <c r="M57" s="23">
        <v>55769.248</v>
      </c>
      <c r="N57" s="23">
        <v>46048.885000000002</v>
      </c>
      <c r="O57" s="23">
        <v>70087.089000000007</v>
      </c>
      <c r="P57" s="23"/>
      <c r="R57" s="26" t="s">
        <v>76</v>
      </c>
      <c r="S57" s="27">
        <v>98</v>
      </c>
      <c r="U57" s="25">
        <f t="shared" si="0"/>
        <v>644</v>
      </c>
      <c r="V57" s="23" t="s">
        <v>69</v>
      </c>
      <c r="W57" s="25">
        <f t="shared" si="2"/>
        <v>541020.48399999994</v>
      </c>
      <c r="X57" s="30">
        <f>SUM($W$2:W57)/SUMIF($A:$A,2021,$D:$D)</f>
        <v>0.95723058286126572</v>
      </c>
    </row>
    <row r="58" spans="1:24" ht="12" x14ac:dyDescent="0.25">
      <c r="A58" s="23">
        <v>2021</v>
      </c>
      <c r="B58" s="23">
        <f t="shared" si="1"/>
        <v>55</v>
      </c>
      <c r="C58" s="23" t="s">
        <v>70</v>
      </c>
      <c r="D58" s="23">
        <v>530413.87300000002</v>
      </c>
      <c r="E58" s="23">
        <v>47755.099000000002</v>
      </c>
      <c r="F58" s="23">
        <v>26593.581999999999</v>
      </c>
      <c r="G58" s="23">
        <v>25345.7</v>
      </c>
      <c r="H58" s="23">
        <v>68632.468999999997</v>
      </c>
      <c r="I58" s="23">
        <v>76223.288</v>
      </c>
      <c r="J58" s="23">
        <v>31647.668000000001</v>
      </c>
      <c r="K58" s="23">
        <v>107562.20699999999</v>
      </c>
      <c r="L58" s="23">
        <v>48288.612000000001</v>
      </c>
      <c r="M58" s="23">
        <v>6376.7830000000004</v>
      </c>
      <c r="N58" s="23">
        <v>53182.034</v>
      </c>
      <c r="O58" s="23">
        <v>38806.430999999997</v>
      </c>
      <c r="P58" s="23"/>
      <c r="R58" s="26" t="s">
        <v>65</v>
      </c>
      <c r="S58" s="27">
        <v>204</v>
      </c>
      <c r="U58" s="25">
        <f t="shared" si="0"/>
        <v>55</v>
      </c>
      <c r="V58" s="23" t="s">
        <v>70</v>
      </c>
      <c r="W58" s="25">
        <f t="shared" si="2"/>
        <v>530413.87300000002</v>
      </c>
      <c r="X58" s="30">
        <f>SUM($W$2:W58)/SUMIF($A:$A,2021,$D:$D)</f>
        <v>0.95941836818624782</v>
      </c>
    </row>
    <row r="59" spans="1:24" ht="12" x14ac:dyDescent="0.25">
      <c r="A59" s="23">
        <v>2021</v>
      </c>
      <c r="B59" s="23">
        <f t="shared" si="1"/>
        <v>528</v>
      </c>
      <c r="C59" s="23" t="s">
        <v>71</v>
      </c>
      <c r="D59" s="23">
        <v>475504.70500000002</v>
      </c>
      <c r="E59" s="23">
        <v>9576.5480000000007</v>
      </c>
      <c r="F59" s="23">
        <v>23233.202000000001</v>
      </c>
      <c r="G59" s="23">
        <v>7712.91</v>
      </c>
      <c r="H59" s="23">
        <v>27684.298999999999</v>
      </c>
      <c r="I59" s="23">
        <v>37244.103999999999</v>
      </c>
      <c r="J59" s="23">
        <v>39098.11</v>
      </c>
      <c r="K59" s="23">
        <v>31264.757000000001</v>
      </c>
      <c r="L59" s="23">
        <v>64564.625999999997</v>
      </c>
      <c r="M59" s="23">
        <v>62893.603000000003</v>
      </c>
      <c r="N59" s="23">
        <v>85496.248999999996</v>
      </c>
      <c r="O59" s="23">
        <v>86736.297000000006</v>
      </c>
      <c r="P59" s="23"/>
      <c r="R59" s="26" t="s">
        <v>55</v>
      </c>
      <c r="S59" s="27">
        <v>208</v>
      </c>
      <c r="U59" s="25">
        <f t="shared" si="0"/>
        <v>528</v>
      </c>
      <c r="V59" s="23" t="s">
        <v>71</v>
      </c>
      <c r="W59" s="25">
        <f t="shared" si="2"/>
        <v>475504.70500000002</v>
      </c>
      <c r="X59" s="30">
        <f>SUM($W$2:W59)/SUMIF($A:$A,2021,$D:$D)</f>
        <v>0.96137967098867083</v>
      </c>
    </row>
    <row r="60" spans="1:24" ht="12" x14ac:dyDescent="0.25">
      <c r="A60" s="23">
        <v>2021</v>
      </c>
      <c r="B60" s="23">
        <f t="shared" si="1"/>
        <v>666</v>
      </c>
      <c r="C60" s="23" t="s">
        <v>72</v>
      </c>
      <c r="D60" s="23">
        <v>434175.54799999995</v>
      </c>
      <c r="E60" s="23">
        <v>49050.383999999998</v>
      </c>
      <c r="F60" s="23">
        <v>58083.964</v>
      </c>
      <c r="G60" s="23">
        <v>46987.046000000002</v>
      </c>
      <c r="H60" s="23">
        <v>45757.673000000003</v>
      </c>
      <c r="I60" s="23">
        <v>43918.504999999997</v>
      </c>
      <c r="J60" s="23">
        <v>36003.010999999999</v>
      </c>
      <c r="K60" s="23">
        <v>27736.661</v>
      </c>
      <c r="L60" s="23">
        <v>35567.377</v>
      </c>
      <c r="M60" s="23">
        <v>28109.326000000001</v>
      </c>
      <c r="N60" s="23">
        <v>33159.843000000001</v>
      </c>
      <c r="O60" s="23">
        <v>29801.758000000002</v>
      </c>
      <c r="P60" s="23"/>
      <c r="R60" s="26" t="s">
        <v>85</v>
      </c>
      <c r="S60" s="27">
        <v>212</v>
      </c>
      <c r="U60" s="25">
        <f t="shared" si="0"/>
        <v>666</v>
      </c>
      <c r="V60" s="23" t="s">
        <v>72</v>
      </c>
      <c r="W60" s="25">
        <f t="shared" si="2"/>
        <v>434175.54799999995</v>
      </c>
      <c r="X60" s="30">
        <f>SUM($W$2:W60)/SUMIF($A:$A,2021,$D:$D)</f>
        <v>0.96317050441278163</v>
      </c>
    </row>
    <row r="61" spans="1:24" ht="12" x14ac:dyDescent="0.25">
      <c r="A61" s="23">
        <v>2021</v>
      </c>
      <c r="B61" s="23">
        <f t="shared" si="1"/>
        <v>76</v>
      </c>
      <c r="C61" s="23" t="s">
        <v>73</v>
      </c>
      <c r="D61" s="23">
        <v>423546.76299999998</v>
      </c>
      <c r="E61" s="23">
        <v>34911.887000000002</v>
      </c>
      <c r="F61" s="23">
        <v>33040.101000000002</v>
      </c>
      <c r="G61" s="23">
        <v>42454.082999999999</v>
      </c>
      <c r="H61" s="23">
        <v>52770.737000000001</v>
      </c>
      <c r="I61" s="23">
        <v>28402.799999999999</v>
      </c>
      <c r="J61" s="23">
        <v>57111.542999999998</v>
      </c>
      <c r="K61" s="23">
        <v>30801.867999999999</v>
      </c>
      <c r="L61" s="23">
        <v>23264.185000000001</v>
      </c>
      <c r="M61" s="23">
        <v>36516.254999999997</v>
      </c>
      <c r="N61" s="23">
        <v>32151.866999999998</v>
      </c>
      <c r="O61" s="23">
        <v>52121.436999999998</v>
      </c>
      <c r="P61" s="23"/>
      <c r="R61" s="26" t="s">
        <v>66</v>
      </c>
      <c r="S61" s="27">
        <v>216</v>
      </c>
      <c r="U61" s="25">
        <f t="shared" si="0"/>
        <v>76</v>
      </c>
      <c r="V61" s="23" t="s">
        <v>73</v>
      </c>
      <c r="W61" s="25">
        <f t="shared" si="2"/>
        <v>423546.76299999998</v>
      </c>
      <c r="X61" s="30">
        <f>SUM($W$2:W61)/SUMIF($A:$A,2021,$D:$D)</f>
        <v>0.96491749754343659</v>
      </c>
    </row>
    <row r="62" spans="1:24" ht="12" x14ac:dyDescent="0.25">
      <c r="A62" s="23">
        <v>2021</v>
      </c>
      <c r="B62" s="23">
        <f t="shared" si="1"/>
        <v>484</v>
      </c>
      <c r="C62" s="23" t="s">
        <v>74</v>
      </c>
      <c r="D62" s="23">
        <v>422225.40899999993</v>
      </c>
      <c r="E62" s="23">
        <v>18520.952000000001</v>
      </c>
      <c r="F62" s="23">
        <v>23791.925999999999</v>
      </c>
      <c r="G62" s="23">
        <v>37326.739000000001</v>
      </c>
      <c r="H62" s="23">
        <v>37558.546999999999</v>
      </c>
      <c r="I62" s="23">
        <v>25265.917000000001</v>
      </c>
      <c r="J62" s="23">
        <v>33060.557999999997</v>
      </c>
      <c r="K62" s="23">
        <v>60262.767</v>
      </c>
      <c r="L62" s="23">
        <v>42526.178999999996</v>
      </c>
      <c r="M62" s="23">
        <v>47411.296000000002</v>
      </c>
      <c r="N62" s="23">
        <v>67998.706999999995</v>
      </c>
      <c r="O62" s="23">
        <v>28501.821</v>
      </c>
      <c r="P62" s="23"/>
      <c r="R62" s="26" t="s">
        <v>39</v>
      </c>
      <c r="S62" s="27">
        <v>220</v>
      </c>
      <c r="U62" s="25">
        <f t="shared" si="0"/>
        <v>484</v>
      </c>
      <c r="V62" s="23" t="s">
        <v>74</v>
      </c>
      <c r="W62" s="25">
        <f t="shared" si="2"/>
        <v>422225.40899999993</v>
      </c>
      <c r="X62" s="30">
        <f>SUM($W$2:W62)/SUMIF($A:$A,2021,$D:$D)</f>
        <v>0.96665904051707741</v>
      </c>
    </row>
    <row r="63" spans="1:24" ht="12" x14ac:dyDescent="0.25">
      <c r="A63" s="23">
        <v>2021</v>
      </c>
      <c r="B63" s="23">
        <f t="shared" si="1"/>
        <v>91</v>
      </c>
      <c r="C63" s="23" t="s">
        <v>75</v>
      </c>
      <c r="D63" s="23">
        <v>413036.94600000005</v>
      </c>
      <c r="E63" s="23">
        <v>31210.456999999999</v>
      </c>
      <c r="F63" s="23">
        <v>39199.180999999997</v>
      </c>
      <c r="G63" s="23">
        <v>45189.16</v>
      </c>
      <c r="H63" s="23">
        <v>44015.432000000001</v>
      </c>
      <c r="I63" s="23">
        <v>34820.400999999998</v>
      </c>
      <c r="J63" s="23">
        <v>40054.385000000002</v>
      </c>
      <c r="K63" s="23">
        <v>31702.780999999999</v>
      </c>
      <c r="L63" s="23">
        <v>34535.279000000002</v>
      </c>
      <c r="M63" s="23">
        <v>38798.868000000002</v>
      </c>
      <c r="N63" s="23">
        <v>32679.965</v>
      </c>
      <c r="O63" s="23">
        <v>40831.036999999997</v>
      </c>
      <c r="P63" s="23"/>
      <c r="R63" s="26" t="s">
        <v>105</v>
      </c>
      <c r="S63" s="27">
        <v>224</v>
      </c>
      <c r="U63" s="25">
        <f t="shared" si="0"/>
        <v>91</v>
      </c>
      <c r="V63" s="23" t="s">
        <v>75</v>
      </c>
      <c r="W63" s="25">
        <f t="shared" si="2"/>
        <v>413036.94600000005</v>
      </c>
      <c r="X63" s="30">
        <f>SUM($W$2:W63)/SUMIF($A:$A,2021,$D:$D)</f>
        <v>0.96836268405872028</v>
      </c>
    </row>
    <row r="64" spans="1:24" ht="12" x14ac:dyDescent="0.25">
      <c r="A64" s="23">
        <v>2021</v>
      </c>
      <c r="B64" s="23">
        <f t="shared" si="1"/>
        <v>98</v>
      </c>
      <c r="C64" s="23" t="s">
        <v>76</v>
      </c>
      <c r="D64" s="23">
        <v>402033.35300000006</v>
      </c>
      <c r="E64" s="23">
        <v>32487.215</v>
      </c>
      <c r="F64" s="23">
        <v>43491.188000000002</v>
      </c>
      <c r="G64" s="23">
        <v>44332.13</v>
      </c>
      <c r="H64" s="23">
        <v>33943.343999999997</v>
      </c>
      <c r="I64" s="23">
        <v>28645.936000000002</v>
      </c>
      <c r="J64" s="23">
        <v>37404.053999999996</v>
      </c>
      <c r="K64" s="23">
        <v>27101.167000000001</v>
      </c>
      <c r="L64" s="23">
        <v>32533.454000000002</v>
      </c>
      <c r="M64" s="23">
        <v>35624.231</v>
      </c>
      <c r="N64" s="23">
        <v>35844.932000000001</v>
      </c>
      <c r="O64" s="23">
        <v>50625.701999999997</v>
      </c>
      <c r="P64" s="23"/>
      <c r="R64" s="26" t="s">
        <v>201</v>
      </c>
      <c r="S64" s="27">
        <v>225</v>
      </c>
      <c r="U64" s="25">
        <f t="shared" si="0"/>
        <v>98</v>
      </c>
      <c r="V64" s="23" t="s">
        <v>76</v>
      </c>
      <c r="W64" s="25">
        <f t="shared" si="2"/>
        <v>402033.35300000006</v>
      </c>
      <c r="X64" s="30">
        <f>SUM($W$2:W64)/SUMIF($A:$A,2021,$D:$D)</f>
        <v>0.9700209413453782</v>
      </c>
    </row>
    <row r="65" spans="1:24" ht="12" x14ac:dyDescent="0.25">
      <c r="A65" s="23">
        <v>2021</v>
      </c>
      <c r="B65" s="23">
        <f t="shared" si="1"/>
        <v>706</v>
      </c>
      <c r="C65" s="23" t="s">
        <v>77</v>
      </c>
      <c r="D65" s="23">
        <v>347824.20299999998</v>
      </c>
      <c r="E65" s="23">
        <v>26293.313999999998</v>
      </c>
      <c r="F65" s="23">
        <v>22349.612000000001</v>
      </c>
      <c r="G65" s="23">
        <v>28494.505000000001</v>
      </c>
      <c r="H65" s="23">
        <v>36603.93</v>
      </c>
      <c r="I65" s="23">
        <v>32821.275999999998</v>
      </c>
      <c r="J65" s="23">
        <v>26370.758000000002</v>
      </c>
      <c r="K65" s="23">
        <v>28752.329000000002</v>
      </c>
      <c r="L65" s="23">
        <v>42525.235999999997</v>
      </c>
      <c r="M65" s="23">
        <v>39781.4</v>
      </c>
      <c r="N65" s="23">
        <v>36725.196000000004</v>
      </c>
      <c r="O65" s="23">
        <v>27106.647000000001</v>
      </c>
      <c r="P65" s="23"/>
      <c r="R65" s="26" t="s">
        <v>84</v>
      </c>
      <c r="S65" s="27">
        <v>228</v>
      </c>
      <c r="U65" s="25">
        <f t="shared" si="0"/>
        <v>706</v>
      </c>
      <c r="V65" s="23" t="s">
        <v>77</v>
      </c>
      <c r="W65" s="25">
        <f t="shared" si="2"/>
        <v>347824.20299999998</v>
      </c>
      <c r="X65" s="30">
        <f>SUM($W$2:W65)/SUMIF($A:$A,2021,$D:$D)</f>
        <v>0.97145560345685922</v>
      </c>
    </row>
    <row r="66" spans="1:24" ht="12" x14ac:dyDescent="0.25">
      <c r="A66" s="23">
        <v>2021</v>
      </c>
      <c r="B66" s="23">
        <f t="shared" si="1"/>
        <v>92</v>
      </c>
      <c r="C66" s="23" t="s">
        <v>78</v>
      </c>
      <c r="D66" s="23">
        <v>346163.85700000002</v>
      </c>
      <c r="E66" s="23">
        <v>21963.47</v>
      </c>
      <c r="F66" s="23">
        <v>31779.092000000001</v>
      </c>
      <c r="G66" s="23">
        <v>38252.836000000003</v>
      </c>
      <c r="H66" s="23">
        <v>23283.741999999998</v>
      </c>
      <c r="I66" s="23">
        <v>35062.097000000002</v>
      </c>
      <c r="J66" s="23">
        <v>41703.752</v>
      </c>
      <c r="K66" s="23">
        <v>26207.277999999998</v>
      </c>
      <c r="L66" s="23">
        <v>24472.987000000001</v>
      </c>
      <c r="M66" s="23">
        <v>18767.361000000001</v>
      </c>
      <c r="N66" s="23">
        <v>19746.379000000001</v>
      </c>
      <c r="O66" s="23">
        <v>64924.862999999998</v>
      </c>
      <c r="P66" s="23"/>
      <c r="R66" s="26" t="s">
        <v>113</v>
      </c>
      <c r="S66" s="27">
        <v>232</v>
      </c>
      <c r="U66" s="25">
        <f t="shared" ref="U66:U129" si="3">VLOOKUP(V66,$R$2:$S$239,2,FALSE)</f>
        <v>92</v>
      </c>
      <c r="V66" s="23" t="s">
        <v>78</v>
      </c>
      <c r="W66" s="25">
        <f t="shared" si="2"/>
        <v>346163.85700000002</v>
      </c>
      <c r="X66" s="30">
        <f>SUM($W$2:W66)/SUMIF($A:$A,2021,$D:$D)</f>
        <v>0.97288341717918947</v>
      </c>
    </row>
    <row r="67" spans="1:24" ht="12" x14ac:dyDescent="0.25">
      <c r="A67" s="23">
        <v>2021</v>
      </c>
      <c r="B67" s="23">
        <f t="shared" ref="B67:B130" si="4">VLOOKUP(C67,$R$2:$S$239,2,FALSE)</f>
        <v>272</v>
      </c>
      <c r="C67" s="23" t="s">
        <v>79</v>
      </c>
      <c r="D67" s="23">
        <v>336920.78200000006</v>
      </c>
      <c r="E67" s="23">
        <v>34544.612999999998</v>
      </c>
      <c r="F67" s="23">
        <v>43802.262000000002</v>
      </c>
      <c r="G67" s="23">
        <v>40096.877999999997</v>
      </c>
      <c r="H67" s="23">
        <v>44881.752</v>
      </c>
      <c r="I67" s="23">
        <v>29207.147000000001</v>
      </c>
      <c r="J67" s="23">
        <v>31098.030999999999</v>
      </c>
      <c r="K67" s="23">
        <v>25640.11</v>
      </c>
      <c r="L67" s="23">
        <v>25962.841</v>
      </c>
      <c r="M67" s="23">
        <v>26615.646000000001</v>
      </c>
      <c r="N67" s="23">
        <v>20229.654999999999</v>
      </c>
      <c r="O67" s="23">
        <v>14841.847</v>
      </c>
      <c r="P67" s="23"/>
      <c r="R67" s="26" t="s">
        <v>140</v>
      </c>
      <c r="S67" s="27">
        <v>236</v>
      </c>
      <c r="U67" s="25">
        <f t="shared" si="3"/>
        <v>272</v>
      </c>
      <c r="V67" s="23" t="s">
        <v>79</v>
      </c>
      <c r="W67" s="25">
        <f t="shared" ref="W67:W130" si="5">VLOOKUP(V67,$C$2:$D$2143,2,FALSE)</f>
        <v>336920.78200000006</v>
      </c>
      <c r="X67" s="30">
        <f>SUM($W$2:W67)/SUMIF($A:$A,2021,$D:$D)</f>
        <v>0.97427310621272101</v>
      </c>
    </row>
    <row r="68" spans="1:24" ht="12" x14ac:dyDescent="0.25">
      <c r="A68" s="23">
        <v>2021</v>
      </c>
      <c r="B68" s="23">
        <f t="shared" si="4"/>
        <v>512</v>
      </c>
      <c r="C68" s="23" t="s">
        <v>80</v>
      </c>
      <c r="D68" s="23">
        <v>335768.96499999997</v>
      </c>
      <c r="E68" s="23">
        <v>43623.877</v>
      </c>
      <c r="F68" s="23">
        <v>19916.488000000001</v>
      </c>
      <c r="G68" s="23">
        <v>32210.498</v>
      </c>
      <c r="H68" s="23">
        <v>17522.440999999999</v>
      </c>
      <c r="I68" s="23">
        <v>46208.146999999997</v>
      </c>
      <c r="J68" s="23">
        <v>20149.332999999999</v>
      </c>
      <c r="K68" s="23">
        <v>27537.282999999999</v>
      </c>
      <c r="L68" s="23">
        <v>33052.256000000001</v>
      </c>
      <c r="M68" s="23">
        <v>27168.057000000001</v>
      </c>
      <c r="N68" s="23">
        <v>34482.245000000003</v>
      </c>
      <c r="O68" s="23">
        <v>33898.339999999997</v>
      </c>
      <c r="P68" s="23"/>
      <c r="R68" s="26" t="s">
        <v>153</v>
      </c>
      <c r="S68" s="27">
        <v>240</v>
      </c>
      <c r="U68" s="25">
        <f t="shared" si="3"/>
        <v>512</v>
      </c>
      <c r="V68" s="23" t="s">
        <v>80</v>
      </c>
      <c r="W68" s="25">
        <f t="shared" si="5"/>
        <v>335768.96499999997</v>
      </c>
      <c r="X68" s="30">
        <f>SUM($W$2:W68)/SUMIF($A:$A,2021,$D:$D)</f>
        <v>0.97565804437441839</v>
      </c>
    </row>
    <row r="69" spans="1:24" ht="12" x14ac:dyDescent="0.25">
      <c r="A69" s="23">
        <v>2021</v>
      </c>
      <c r="B69" s="23">
        <f t="shared" si="4"/>
        <v>74</v>
      </c>
      <c r="C69" s="23" t="s">
        <v>81</v>
      </c>
      <c r="D69" s="23">
        <v>327443.57300000003</v>
      </c>
      <c r="E69" s="23">
        <v>19752.07</v>
      </c>
      <c r="F69" s="23">
        <v>16267.663</v>
      </c>
      <c r="G69" s="23">
        <v>39716.243999999999</v>
      </c>
      <c r="H69" s="23">
        <v>30668.552</v>
      </c>
      <c r="I69" s="23">
        <v>16000.883</v>
      </c>
      <c r="J69" s="23">
        <v>12054.183999999999</v>
      </c>
      <c r="K69" s="23">
        <v>14913.611000000001</v>
      </c>
      <c r="L69" s="23">
        <v>28806.330999999998</v>
      </c>
      <c r="M69" s="23">
        <v>53636.94</v>
      </c>
      <c r="N69" s="23">
        <v>37412.671999999999</v>
      </c>
      <c r="O69" s="23">
        <v>58214.423000000003</v>
      </c>
      <c r="P69" s="23"/>
      <c r="R69" s="26" t="s">
        <v>102</v>
      </c>
      <c r="S69" s="27">
        <v>244</v>
      </c>
      <c r="U69" s="25">
        <f t="shared" si="3"/>
        <v>74</v>
      </c>
      <c r="V69" s="23" t="s">
        <v>81</v>
      </c>
      <c r="W69" s="25">
        <f t="shared" si="5"/>
        <v>327443.57300000003</v>
      </c>
      <c r="X69" s="30">
        <f>SUM($W$2:W69)/SUMIF($A:$A,2021,$D:$D)</f>
        <v>0.97700864299228141</v>
      </c>
    </row>
    <row r="70" spans="1:24" ht="12" x14ac:dyDescent="0.25">
      <c r="A70" s="23">
        <v>2021</v>
      </c>
      <c r="B70" s="23">
        <f t="shared" si="4"/>
        <v>640</v>
      </c>
      <c r="C70" s="23" t="s">
        <v>82</v>
      </c>
      <c r="D70" s="23">
        <v>297962.50099999999</v>
      </c>
      <c r="E70" s="23">
        <v>8631.9429999999993</v>
      </c>
      <c r="F70" s="23">
        <v>11189.879000000001</v>
      </c>
      <c r="G70" s="23">
        <v>21522.579000000002</v>
      </c>
      <c r="H70" s="23">
        <v>20414.933000000001</v>
      </c>
      <c r="I70" s="23">
        <v>29991.455000000002</v>
      </c>
      <c r="J70" s="23">
        <v>13677.084000000001</v>
      </c>
      <c r="K70" s="23">
        <v>34997.794999999998</v>
      </c>
      <c r="L70" s="23">
        <v>36866.535000000003</v>
      </c>
      <c r="M70" s="23">
        <v>50085.589</v>
      </c>
      <c r="N70" s="23">
        <v>43800.358999999997</v>
      </c>
      <c r="O70" s="23">
        <v>26784.35</v>
      </c>
      <c r="P70" s="23"/>
      <c r="R70" s="26" t="s">
        <v>174</v>
      </c>
      <c r="S70" s="27">
        <v>247</v>
      </c>
      <c r="U70" s="25">
        <f t="shared" si="3"/>
        <v>640</v>
      </c>
      <c r="V70" s="23" t="s">
        <v>82</v>
      </c>
      <c r="W70" s="25">
        <f t="shared" si="5"/>
        <v>297962.50099999999</v>
      </c>
      <c r="X70" s="30">
        <f>SUM($W$2:W70)/SUMIF($A:$A,2021,$D:$D)</f>
        <v>0.97823764174262651</v>
      </c>
    </row>
    <row r="71" spans="1:24" ht="12" x14ac:dyDescent="0.25">
      <c r="A71" s="23">
        <v>2021</v>
      </c>
      <c r="B71" s="23">
        <f t="shared" si="4"/>
        <v>662</v>
      </c>
      <c r="C71" s="23" t="s">
        <v>83</v>
      </c>
      <c r="D71" s="23">
        <v>281580.783</v>
      </c>
      <c r="E71" s="23">
        <v>21988.206999999999</v>
      </c>
      <c r="F71" s="23">
        <v>18347.97</v>
      </c>
      <c r="G71" s="23">
        <v>25689.373</v>
      </c>
      <c r="H71" s="23">
        <v>26106.042000000001</v>
      </c>
      <c r="I71" s="23">
        <v>22539.505000000001</v>
      </c>
      <c r="J71" s="23">
        <v>27349.561000000002</v>
      </c>
      <c r="K71" s="23">
        <v>23875.146000000001</v>
      </c>
      <c r="L71" s="23">
        <v>31942.878000000001</v>
      </c>
      <c r="M71" s="23">
        <v>29197.275000000001</v>
      </c>
      <c r="N71" s="23">
        <v>25483.215</v>
      </c>
      <c r="O71" s="23">
        <v>29061.611000000001</v>
      </c>
      <c r="P71" s="23"/>
      <c r="R71" s="26" t="s">
        <v>146</v>
      </c>
      <c r="S71" s="27">
        <v>248</v>
      </c>
      <c r="U71" s="25">
        <f t="shared" si="3"/>
        <v>662</v>
      </c>
      <c r="V71" s="23" t="s">
        <v>83</v>
      </c>
      <c r="W71" s="25">
        <f t="shared" si="5"/>
        <v>281580.783</v>
      </c>
      <c r="X71" s="30">
        <f>SUM($W$2:W71)/SUMIF($A:$A,2021,$D:$D)</f>
        <v>0.97939907121535141</v>
      </c>
    </row>
    <row r="72" spans="1:24" ht="12" x14ac:dyDescent="0.25">
      <c r="A72" s="23">
        <v>2021</v>
      </c>
      <c r="B72" s="23">
        <f t="shared" si="4"/>
        <v>228</v>
      </c>
      <c r="C72" s="23" t="s">
        <v>84</v>
      </c>
      <c r="D72" s="23">
        <v>276636.52400000003</v>
      </c>
      <c r="E72" s="23">
        <v>369.49099999999999</v>
      </c>
      <c r="F72" s="23">
        <v>24.134</v>
      </c>
      <c r="G72" s="23">
        <v>5380.7250000000004</v>
      </c>
      <c r="H72" s="23">
        <v>3471.1089999999999</v>
      </c>
      <c r="I72" s="23">
        <v>35.262999999999998</v>
      </c>
      <c r="J72" s="23">
        <v>493.96199999999999</v>
      </c>
      <c r="K72" s="23">
        <v>622.26400000000001</v>
      </c>
      <c r="L72" s="23">
        <v>132418.76699999999</v>
      </c>
      <c r="M72" s="23">
        <v>206.703</v>
      </c>
      <c r="N72" s="23">
        <v>132528.818</v>
      </c>
      <c r="O72" s="23">
        <v>1085.288</v>
      </c>
      <c r="P72" s="23"/>
      <c r="R72" s="26" t="s">
        <v>188</v>
      </c>
      <c r="S72" s="27">
        <v>252</v>
      </c>
      <c r="U72" s="25">
        <f t="shared" si="3"/>
        <v>228</v>
      </c>
      <c r="V72" s="23" t="s">
        <v>84</v>
      </c>
      <c r="W72" s="25">
        <f t="shared" si="5"/>
        <v>276636.52400000003</v>
      </c>
      <c r="X72" s="30">
        <f>SUM($W$2:W72)/SUMIF($A:$A,2021,$D:$D)</f>
        <v>0.98054010722207974</v>
      </c>
    </row>
    <row r="73" spans="1:24" ht="12" x14ac:dyDescent="0.25">
      <c r="A73" s="23">
        <v>2021</v>
      </c>
      <c r="B73" s="23">
        <f t="shared" si="4"/>
        <v>212</v>
      </c>
      <c r="C73" s="23" t="s">
        <v>85</v>
      </c>
      <c r="D73" s="23">
        <v>249230.57500000001</v>
      </c>
      <c r="E73" s="23">
        <v>21719.85</v>
      </c>
      <c r="F73" s="23">
        <v>23223.249</v>
      </c>
      <c r="G73" s="23">
        <v>29068.203000000001</v>
      </c>
      <c r="H73" s="23">
        <v>18484.505000000001</v>
      </c>
      <c r="I73" s="23">
        <v>10465.341</v>
      </c>
      <c r="J73" s="23">
        <v>20703.228999999999</v>
      </c>
      <c r="K73" s="23">
        <v>15654.11</v>
      </c>
      <c r="L73" s="23">
        <v>25946.916000000001</v>
      </c>
      <c r="M73" s="23">
        <v>27598.550999999999</v>
      </c>
      <c r="N73" s="23">
        <v>35968.923999999999</v>
      </c>
      <c r="O73" s="23">
        <v>20397.697</v>
      </c>
      <c r="P73" s="23"/>
      <c r="R73" s="26" t="s">
        <v>154</v>
      </c>
      <c r="S73" s="27">
        <v>257</v>
      </c>
      <c r="U73" s="25">
        <f t="shared" si="3"/>
        <v>212</v>
      </c>
      <c r="V73" s="23" t="s">
        <v>85</v>
      </c>
      <c r="W73" s="25">
        <f t="shared" si="5"/>
        <v>249230.57500000001</v>
      </c>
      <c r="X73" s="30">
        <f>SUM($W$2:W73)/SUMIF($A:$A,2021,$D:$D)</f>
        <v>0.98156810257114147</v>
      </c>
    </row>
    <row r="74" spans="1:24" ht="12" x14ac:dyDescent="0.25">
      <c r="A74" s="23">
        <v>2021</v>
      </c>
      <c r="B74" s="23">
        <f t="shared" si="4"/>
        <v>504</v>
      </c>
      <c r="C74" s="23" t="s">
        <v>86</v>
      </c>
      <c r="D74" s="23">
        <v>237552.367</v>
      </c>
      <c r="E74" s="23">
        <v>27388.307000000001</v>
      </c>
      <c r="F74" s="23">
        <v>20842.027999999998</v>
      </c>
      <c r="G74" s="23">
        <v>11033.81</v>
      </c>
      <c r="H74" s="23">
        <v>21207.931</v>
      </c>
      <c r="I74" s="23">
        <v>19215.645</v>
      </c>
      <c r="J74" s="23">
        <v>19600.080999999998</v>
      </c>
      <c r="K74" s="23">
        <v>28743.837</v>
      </c>
      <c r="L74" s="23">
        <v>21122.023000000001</v>
      </c>
      <c r="M74" s="23">
        <v>24881.006000000001</v>
      </c>
      <c r="N74" s="23">
        <v>17191.293000000001</v>
      </c>
      <c r="O74" s="23">
        <v>26326.405999999999</v>
      </c>
      <c r="P74" s="23"/>
      <c r="R74" s="26" t="s">
        <v>149</v>
      </c>
      <c r="S74" s="27">
        <v>260</v>
      </c>
      <c r="U74" s="25">
        <f t="shared" si="3"/>
        <v>504</v>
      </c>
      <c r="V74" s="23" t="s">
        <v>86</v>
      </c>
      <c r="W74" s="25">
        <f t="shared" si="5"/>
        <v>237552.367</v>
      </c>
      <c r="X74" s="30">
        <f>SUM($W$2:W74)/SUMIF($A:$A,2021,$D:$D)</f>
        <v>0.98254792909697852</v>
      </c>
    </row>
    <row r="75" spans="1:24" ht="12" x14ac:dyDescent="0.25">
      <c r="A75" s="23">
        <v>2021</v>
      </c>
      <c r="B75" s="23">
        <f t="shared" si="4"/>
        <v>524</v>
      </c>
      <c r="C75" s="23" t="s">
        <v>87</v>
      </c>
      <c r="D75" s="23">
        <v>234583.63999999998</v>
      </c>
      <c r="E75" s="23">
        <v>10449.522000000001</v>
      </c>
      <c r="F75" s="23">
        <v>22042.962</v>
      </c>
      <c r="G75" s="23">
        <v>15135.096</v>
      </c>
      <c r="H75" s="23">
        <v>9675.1749999999993</v>
      </c>
      <c r="I75" s="23">
        <v>20901.001</v>
      </c>
      <c r="J75" s="23">
        <v>18371.149000000001</v>
      </c>
      <c r="K75" s="23">
        <v>11063.697</v>
      </c>
      <c r="L75" s="23">
        <v>42516.642999999996</v>
      </c>
      <c r="M75" s="23">
        <v>47312.909</v>
      </c>
      <c r="N75" s="23">
        <v>20325.412</v>
      </c>
      <c r="O75" s="23">
        <v>16790.074000000001</v>
      </c>
      <c r="P75" s="23"/>
      <c r="R75" s="26" t="s">
        <v>148</v>
      </c>
      <c r="S75" s="27">
        <v>264</v>
      </c>
      <c r="U75" s="25">
        <f t="shared" si="3"/>
        <v>524</v>
      </c>
      <c r="V75" s="23" t="s">
        <v>87</v>
      </c>
      <c r="W75" s="25">
        <f t="shared" si="5"/>
        <v>234583.63999999998</v>
      </c>
      <c r="X75" s="30">
        <f>SUM($W$2:W75)/SUMIF($A:$A,2021,$D:$D)</f>
        <v>0.98351551058607134</v>
      </c>
    </row>
    <row r="76" spans="1:24" ht="12" x14ac:dyDescent="0.25">
      <c r="A76" s="23">
        <v>2021</v>
      </c>
      <c r="B76" s="23">
        <f t="shared" si="4"/>
        <v>73</v>
      </c>
      <c r="C76" s="23" t="s">
        <v>88</v>
      </c>
      <c r="D76" s="23">
        <v>226180.58999999997</v>
      </c>
      <c r="E76" s="23">
        <v>17648.170999999998</v>
      </c>
      <c r="F76" s="23">
        <v>18768.424999999999</v>
      </c>
      <c r="G76" s="23">
        <v>20382.439999999999</v>
      </c>
      <c r="H76" s="23">
        <v>20278.348000000002</v>
      </c>
      <c r="I76" s="23">
        <v>23589.875</v>
      </c>
      <c r="J76" s="23">
        <v>12617.013999999999</v>
      </c>
      <c r="K76" s="23">
        <v>12706.944</v>
      </c>
      <c r="L76" s="23">
        <v>18050.047999999999</v>
      </c>
      <c r="M76" s="23">
        <v>25610.016</v>
      </c>
      <c r="N76" s="23">
        <v>24176.617999999999</v>
      </c>
      <c r="O76" s="23">
        <v>32352.690999999999</v>
      </c>
      <c r="P76" s="23"/>
      <c r="R76" s="26" t="s">
        <v>159</v>
      </c>
      <c r="S76" s="27">
        <v>268</v>
      </c>
      <c r="U76" s="25">
        <f t="shared" si="3"/>
        <v>73</v>
      </c>
      <c r="V76" s="23" t="s">
        <v>88</v>
      </c>
      <c r="W76" s="25">
        <f t="shared" si="5"/>
        <v>226180.58999999997</v>
      </c>
      <c r="X76" s="30">
        <f>SUM($W$2:W76)/SUMIF($A:$A,2021,$D:$D)</f>
        <v>0.98444843221724787</v>
      </c>
    </row>
    <row r="77" spans="1:24" ht="12" x14ac:dyDescent="0.25">
      <c r="A77" s="23">
        <v>2021</v>
      </c>
      <c r="B77" s="23">
        <f t="shared" si="4"/>
        <v>54</v>
      </c>
      <c r="C77" s="23" t="s">
        <v>89</v>
      </c>
      <c r="D77" s="23">
        <v>208483.23199999996</v>
      </c>
      <c r="E77" s="23">
        <v>11038.431</v>
      </c>
      <c r="F77" s="23">
        <v>7137.27</v>
      </c>
      <c r="G77" s="23">
        <v>21120.366999999998</v>
      </c>
      <c r="H77" s="23">
        <v>17661.828000000001</v>
      </c>
      <c r="I77" s="23">
        <v>28636.045999999998</v>
      </c>
      <c r="J77" s="23">
        <v>21160.68</v>
      </c>
      <c r="K77" s="23">
        <v>19367.12</v>
      </c>
      <c r="L77" s="23">
        <v>21474.598999999998</v>
      </c>
      <c r="M77" s="23">
        <v>7793.4539999999997</v>
      </c>
      <c r="N77" s="23">
        <v>25142.039000000001</v>
      </c>
      <c r="O77" s="23">
        <v>27951.398000000001</v>
      </c>
      <c r="P77" s="23"/>
      <c r="R77" s="26" t="s">
        <v>79</v>
      </c>
      <c r="S77" s="27">
        <v>272</v>
      </c>
      <c r="U77" s="25">
        <f t="shared" si="3"/>
        <v>54</v>
      </c>
      <c r="V77" s="23" t="s">
        <v>89</v>
      </c>
      <c r="W77" s="25">
        <f t="shared" si="5"/>
        <v>208483.23199999996</v>
      </c>
      <c r="X77" s="30">
        <f>SUM($W$2:W77)/SUMIF($A:$A,2021,$D:$D)</f>
        <v>0.98530835798218797</v>
      </c>
    </row>
    <row r="78" spans="1:24" ht="12" x14ac:dyDescent="0.25">
      <c r="A78" s="23">
        <v>2021</v>
      </c>
      <c r="B78" s="23">
        <f t="shared" si="4"/>
        <v>93</v>
      </c>
      <c r="C78" s="23" t="s">
        <v>90</v>
      </c>
      <c r="D78" s="23">
        <v>205129.90700000001</v>
      </c>
      <c r="E78" s="23">
        <v>18003.201000000001</v>
      </c>
      <c r="F78" s="23">
        <v>17239.719000000001</v>
      </c>
      <c r="G78" s="23">
        <v>27539.98</v>
      </c>
      <c r="H78" s="23">
        <v>18030.755000000001</v>
      </c>
      <c r="I78" s="23">
        <v>13661.901</v>
      </c>
      <c r="J78" s="23">
        <v>14411.241</v>
      </c>
      <c r="K78" s="23">
        <v>12958</v>
      </c>
      <c r="L78" s="23">
        <v>19274.597000000002</v>
      </c>
      <c r="M78" s="23">
        <v>19239.977999999999</v>
      </c>
      <c r="N78" s="23">
        <v>15801.344999999999</v>
      </c>
      <c r="O78" s="23">
        <v>28969.19</v>
      </c>
      <c r="P78" s="23"/>
      <c r="R78" s="26" t="s">
        <v>100</v>
      </c>
      <c r="S78" s="27">
        <v>276</v>
      </c>
      <c r="U78" s="25">
        <f t="shared" si="3"/>
        <v>93</v>
      </c>
      <c r="V78" s="23" t="s">
        <v>90</v>
      </c>
      <c r="W78" s="25">
        <f t="shared" si="5"/>
        <v>205129.90700000001</v>
      </c>
      <c r="X78" s="30">
        <f>SUM($W$2:W78)/SUMIF($A:$A,2021,$D:$D)</f>
        <v>0.98615445236827803</v>
      </c>
    </row>
    <row r="79" spans="1:24" ht="12" x14ac:dyDescent="0.25">
      <c r="A79" s="23">
        <v>2021</v>
      </c>
      <c r="B79" s="23">
        <f t="shared" si="4"/>
        <v>53</v>
      </c>
      <c r="C79" s="23" t="s">
        <v>91</v>
      </c>
      <c r="D79" s="23">
        <v>204482.08500000002</v>
      </c>
      <c r="E79" s="23">
        <v>9533.893</v>
      </c>
      <c r="F79" s="23">
        <v>3870.2280000000001</v>
      </c>
      <c r="G79" s="23">
        <v>22963.574000000001</v>
      </c>
      <c r="H79" s="23">
        <v>21201.413</v>
      </c>
      <c r="I79" s="23">
        <v>33638.396000000001</v>
      </c>
      <c r="J79" s="23">
        <v>5207.5789999999997</v>
      </c>
      <c r="K79" s="23">
        <v>23594.862000000001</v>
      </c>
      <c r="L79" s="23">
        <v>21017.504000000001</v>
      </c>
      <c r="M79" s="23">
        <v>3081.4169999999999</v>
      </c>
      <c r="N79" s="23">
        <v>39617.396999999997</v>
      </c>
      <c r="O79" s="23">
        <v>20755.822</v>
      </c>
      <c r="P79" s="23"/>
      <c r="R79" s="26" t="s">
        <v>123</v>
      </c>
      <c r="S79" s="27">
        <v>280</v>
      </c>
      <c r="U79" s="25">
        <f t="shared" si="3"/>
        <v>53</v>
      </c>
      <c r="V79" s="23" t="s">
        <v>91</v>
      </c>
      <c r="W79" s="25">
        <f t="shared" si="5"/>
        <v>204482.08500000002</v>
      </c>
      <c r="X79" s="30">
        <f>SUM($W$2:W79)/SUMIF($A:$A,2021,$D:$D)</f>
        <v>0.98699787469856981</v>
      </c>
    </row>
    <row r="80" spans="1:24" ht="12" x14ac:dyDescent="0.25">
      <c r="A80" s="23">
        <v>2021</v>
      </c>
      <c r="B80" s="23">
        <f t="shared" si="4"/>
        <v>96</v>
      </c>
      <c r="C80" s="23" t="s">
        <v>92</v>
      </c>
      <c r="D80" s="23">
        <v>181467.48499999999</v>
      </c>
      <c r="E80" s="23">
        <v>18420.084999999999</v>
      </c>
      <c r="F80" s="23">
        <v>14681.458000000001</v>
      </c>
      <c r="G80" s="23">
        <v>22567.355</v>
      </c>
      <c r="H80" s="23">
        <v>15799.989</v>
      </c>
      <c r="I80" s="23">
        <v>13350.56</v>
      </c>
      <c r="J80" s="23">
        <v>18175.874</v>
      </c>
      <c r="K80" s="23">
        <v>12452.942999999999</v>
      </c>
      <c r="L80" s="23">
        <v>13282.177</v>
      </c>
      <c r="M80" s="23">
        <v>14639.847</v>
      </c>
      <c r="N80" s="23">
        <v>16932.03</v>
      </c>
      <c r="O80" s="23">
        <v>21165.167000000001</v>
      </c>
      <c r="P80" s="23"/>
      <c r="R80" s="26" t="s">
        <v>141</v>
      </c>
      <c r="S80" s="27">
        <v>284</v>
      </c>
      <c r="U80" s="25">
        <f t="shared" si="3"/>
        <v>96</v>
      </c>
      <c r="V80" s="23" t="s">
        <v>92</v>
      </c>
      <c r="W80" s="25">
        <f t="shared" si="5"/>
        <v>181467.48499999999</v>
      </c>
      <c r="X80" s="30">
        <f>SUM($W$2:W80)/SUMIF($A:$A,2021,$D:$D)</f>
        <v>0.98774636926263337</v>
      </c>
    </row>
    <row r="81" spans="1:24" ht="12" x14ac:dyDescent="0.25">
      <c r="A81" s="23">
        <v>2021</v>
      </c>
      <c r="B81" s="23">
        <f t="shared" si="4"/>
        <v>608</v>
      </c>
      <c r="C81" s="23" t="s">
        <v>93</v>
      </c>
      <c r="D81" s="23">
        <v>175836.64599999998</v>
      </c>
      <c r="E81" s="23">
        <v>18492.472000000002</v>
      </c>
      <c r="F81" s="23">
        <v>21989.671999999999</v>
      </c>
      <c r="G81" s="23">
        <v>14937.989</v>
      </c>
      <c r="H81" s="23">
        <v>9501.1650000000009</v>
      </c>
      <c r="I81" s="23">
        <v>8128.31</v>
      </c>
      <c r="J81" s="23">
        <v>14628.984</v>
      </c>
      <c r="K81" s="23">
        <v>11190.998</v>
      </c>
      <c r="L81" s="23">
        <v>15544.441999999999</v>
      </c>
      <c r="M81" s="23">
        <v>19330.281999999999</v>
      </c>
      <c r="N81" s="23">
        <v>19766.080000000002</v>
      </c>
      <c r="O81" s="23">
        <v>22326.252</v>
      </c>
      <c r="P81" s="23"/>
      <c r="R81" s="26" t="s">
        <v>104</v>
      </c>
      <c r="S81" s="27">
        <v>288</v>
      </c>
      <c r="U81" s="25">
        <f t="shared" si="3"/>
        <v>608</v>
      </c>
      <c r="V81" s="23" t="s">
        <v>93</v>
      </c>
      <c r="W81" s="25">
        <f t="shared" si="5"/>
        <v>175836.64599999998</v>
      </c>
      <c r="X81" s="30">
        <f>SUM($W$2:W81)/SUMIF($A:$A,2021,$D:$D)</f>
        <v>0.98847163844071328</v>
      </c>
    </row>
    <row r="82" spans="1:24" ht="12" x14ac:dyDescent="0.25">
      <c r="A82" s="23">
        <v>2021</v>
      </c>
      <c r="B82" s="23">
        <f t="shared" si="4"/>
        <v>82</v>
      </c>
      <c r="C82" s="23" t="s">
        <v>94</v>
      </c>
      <c r="D82" s="23">
        <v>174827.56999999998</v>
      </c>
      <c r="E82" s="23">
        <v>8002.3109999999997</v>
      </c>
      <c r="F82" s="23">
        <v>18171.206999999999</v>
      </c>
      <c r="G82" s="23">
        <v>14819.517</v>
      </c>
      <c r="H82" s="23">
        <v>22529.16</v>
      </c>
      <c r="I82" s="23">
        <v>13955.732</v>
      </c>
      <c r="J82" s="23">
        <v>19514.478999999999</v>
      </c>
      <c r="K82" s="23">
        <v>7150.3519999999999</v>
      </c>
      <c r="L82" s="23">
        <v>19718.414000000001</v>
      </c>
      <c r="M82" s="23">
        <v>11941.62</v>
      </c>
      <c r="N82" s="23">
        <v>15243.286</v>
      </c>
      <c r="O82" s="23">
        <v>23781.491999999998</v>
      </c>
      <c r="P82" s="23"/>
      <c r="R82" s="26" t="s">
        <v>112</v>
      </c>
      <c r="S82" s="27">
        <v>302</v>
      </c>
      <c r="U82" s="25">
        <f t="shared" si="3"/>
        <v>82</v>
      </c>
      <c r="V82" s="23" t="s">
        <v>94</v>
      </c>
      <c r="W82" s="25">
        <f t="shared" si="5"/>
        <v>174827.56999999998</v>
      </c>
      <c r="X82" s="30">
        <f>SUM($W$2:W82)/SUMIF($A:$A,2021,$D:$D)</f>
        <v>0.98919274550732328</v>
      </c>
    </row>
    <row r="83" spans="1:24" ht="12" x14ac:dyDescent="0.25">
      <c r="A83" s="23">
        <v>2021</v>
      </c>
      <c r="B83" s="23">
        <f t="shared" si="4"/>
        <v>708</v>
      </c>
      <c r="C83" s="23" t="s">
        <v>95</v>
      </c>
      <c r="D83" s="23">
        <v>143912.402</v>
      </c>
      <c r="E83" s="23">
        <v>9854.6749999999993</v>
      </c>
      <c r="F83" s="23">
        <v>10903.034</v>
      </c>
      <c r="G83" s="23">
        <v>12708.927</v>
      </c>
      <c r="H83" s="23">
        <v>10811.088</v>
      </c>
      <c r="I83" s="23">
        <v>10643.958000000001</v>
      </c>
      <c r="J83" s="23">
        <v>17736.101999999999</v>
      </c>
      <c r="K83" s="23">
        <v>13091.816000000001</v>
      </c>
      <c r="L83" s="23">
        <v>11099.009</v>
      </c>
      <c r="M83" s="23">
        <v>16255.642</v>
      </c>
      <c r="N83" s="23">
        <v>14810.294</v>
      </c>
      <c r="O83" s="23">
        <v>15997.857</v>
      </c>
      <c r="P83" s="23"/>
      <c r="R83" s="26" t="s">
        <v>166</v>
      </c>
      <c r="S83" s="27">
        <v>306</v>
      </c>
      <c r="U83" s="25">
        <f t="shared" si="3"/>
        <v>708</v>
      </c>
      <c r="V83" s="23" t="s">
        <v>95</v>
      </c>
      <c r="W83" s="25">
        <f t="shared" si="5"/>
        <v>143912.402</v>
      </c>
      <c r="X83" s="30">
        <f>SUM($W$2:W83)/SUMIF($A:$A,2021,$D:$D)</f>
        <v>0.98978633752518985</v>
      </c>
    </row>
    <row r="84" spans="1:24" ht="12" x14ac:dyDescent="0.25">
      <c r="A84" s="23">
        <v>2021</v>
      </c>
      <c r="B84" s="23">
        <f t="shared" si="4"/>
        <v>500</v>
      </c>
      <c r="C84" s="23" t="s">
        <v>96</v>
      </c>
      <c r="D84" s="23">
        <v>135934.88800000001</v>
      </c>
      <c r="E84" s="23">
        <v>11634.486999999999</v>
      </c>
      <c r="F84" s="23">
        <v>9062.31</v>
      </c>
      <c r="G84" s="23">
        <v>13790.289000000001</v>
      </c>
      <c r="H84" s="23">
        <v>15931.599</v>
      </c>
      <c r="I84" s="23">
        <v>10089.772999999999</v>
      </c>
      <c r="J84" s="23">
        <v>13269.732</v>
      </c>
      <c r="K84" s="23">
        <v>10095.039000000001</v>
      </c>
      <c r="L84" s="23">
        <v>17528.456999999999</v>
      </c>
      <c r="M84" s="23">
        <v>14660.851000000001</v>
      </c>
      <c r="N84" s="23">
        <v>12172.041999999999</v>
      </c>
      <c r="O84" s="23">
        <v>7700.3090000000002</v>
      </c>
      <c r="P84" s="23"/>
      <c r="R84" s="26" t="s">
        <v>198</v>
      </c>
      <c r="S84" s="27">
        <v>310</v>
      </c>
      <c r="U84" s="25">
        <f t="shared" si="3"/>
        <v>500</v>
      </c>
      <c r="V84" s="23" t="s">
        <v>96</v>
      </c>
      <c r="W84" s="25">
        <f t="shared" si="5"/>
        <v>135934.88800000001</v>
      </c>
      <c r="X84" s="30">
        <f>SUM($W$2:W84)/SUMIF($A:$A,2021,$D:$D)</f>
        <v>0.99034702488322868</v>
      </c>
    </row>
    <row r="85" spans="1:24" ht="12" x14ac:dyDescent="0.25">
      <c r="A85" s="23">
        <v>2021</v>
      </c>
      <c r="B85" s="23">
        <f t="shared" si="4"/>
        <v>516</v>
      </c>
      <c r="C85" s="23" t="s">
        <v>97</v>
      </c>
      <c r="D85" s="23">
        <v>133151.035</v>
      </c>
      <c r="E85" s="23">
        <v>23284.159</v>
      </c>
      <c r="F85" s="23">
        <v>10734.414000000001</v>
      </c>
      <c r="G85" s="23">
        <v>17003.118999999999</v>
      </c>
      <c r="H85" s="23">
        <v>20989.164000000001</v>
      </c>
      <c r="I85" s="23">
        <v>17073.116999999998</v>
      </c>
      <c r="J85" s="23">
        <v>3630.3519999999999</v>
      </c>
      <c r="K85" s="23">
        <v>2888.93</v>
      </c>
      <c r="L85" s="23">
        <v>18991.588</v>
      </c>
      <c r="M85" s="23">
        <v>5668.7460000000001</v>
      </c>
      <c r="N85" s="23">
        <v>5197.2960000000003</v>
      </c>
      <c r="O85" s="23">
        <v>7690.15</v>
      </c>
      <c r="P85" s="23"/>
      <c r="R85" s="26" t="s">
        <v>238</v>
      </c>
      <c r="S85" s="27">
        <v>311</v>
      </c>
      <c r="U85" s="25">
        <f t="shared" si="3"/>
        <v>516</v>
      </c>
      <c r="V85" s="23" t="s">
        <v>97</v>
      </c>
      <c r="W85" s="25">
        <f t="shared" si="5"/>
        <v>133151.035</v>
      </c>
      <c r="X85" s="30">
        <f>SUM($W$2:W85)/SUMIF($A:$A,2021,$D:$D)</f>
        <v>0.9908962297498578</v>
      </c>
    </row>
    <row r="86" spans="1:24" ht="12" x14ac:dyDescent="0.25">
      <c r="A86" s="23">
        <v>2021</v>
      </c>
      <c r="B86" s="23">
        <f t="shared" si="4"/>
        <v>18</v>
      </c>
      <c r="C86" s="23" t="s">
        <v>98</v>
      </c>
      <c r="D86" s="23">
        <v>124532.55399999999</v>
      </c>
      <c r="E86" s="23">
        <v>11209.544</v>
      </c>
      <c r="F86" s="23">
        <v>9706.8389999999999</v>
      </c>
      <c r="G86" s="23">
        <v>14312.221</v>
      </c>
      <c r="H86" s="23">
        <v>11323.199000000001</v>
      </c>
      <c r="I86" s="23">
        <v>11462.954</v>
      </c>
      <c r="J86" s="23">
        <v>14126.268</v>
      </c>
      <c r="K86" s="23">
        <v>13519.332</v>
      </c>
      <c r="L86" s="23">
        <v>9273.6180000000004</v>
      </c>
      <c r="M86" s="23">
        <v>10251.44</v>
      </c>
      <c r="N86" s="23">
        <v>8758.0439999999999</v>
      </c>
      <c r="O86" s="23">
        <v>10589.094999999999</v>
      </c>
      <c r="P86" s="23"/>
      <c r="R86" s="26" t="s">
        <v>127</v>
      </c>
      <c r="S86" s="27">
        <v>314</v>
      </c>
      <c r="U86" s="25">
        <f t="shared" si="3"/>
        <v>18</v>
      </c>
      <c r="V86" s="23" t="s">
        <v>98</v>
      </c>
      <c r="W86" s="25">
        <f t="shared" si="5"/>
        <v>124532.55399999999</v>
      </c>
      <c r="X86" s="30">
        <f>SUM($W$2:W86)/SUMIF($A:$A,2021,$D:$D)</f>
        <v>0.99140988617551407</v>
      </c>
    </row>
    <row r="87" spans="1:24" ht="12" x14ac:dyDescent="0.25">
      <c r="A87" s="23">
        <v>2021</v>
      </c>
      <c r="B87" s="23">
        <f t="shared" si="4"/>
        <v>601</v>
      </c>
      <c r="C87" s="23" t="s">
        <v>99</v>
      </c>
      <c r="D87" s="23">
        <v>113562.265</v>
      </c>
      <c r="E87" s="23">
        <v>8365.1139999999996</v>
      </c>
      <c r="F87" s="23">
        <v>16402.241000000002</v>
      </c>
      <c r="G87" s="23">
        <v>16990.810000000001</v>
      </c>
      <c r="H87" s="23">
        <v>12807.944</v>
      </c>
      <c r="I87" s="23">
        <v>7327.0919999999996</v>
      </c>
      <c r="J87" s="23">
        <v>9143.232</v>
      </c>
      <c r="K87" s="23">
        <v>5394.1790000000001</v>
      </c>
      <c r="L87" s="23">
        <v>6970.625</v>
      </c>
      <c r="M87" s="23">
        <v>12276.348</v>
      </c>
      <c r="N87" s="23">
        <v>12223.628000000001</v>
      </c>
      <c r="O87" s="23">
        <v>5661.0519999999997</v>
      </c>
      <c r="P87" s="23"/>
      <c r="R87" s="26" t="s">
        <v>165</v>
      </c>
      <c r="S87" s="27">
        <v>318</v>
      </c>
      <c r="U87" s="25">
        <f t="shared" si="3"/>
        <v>601</v>
      </c>
      <c r="V87" s="23" t="s">
        <v>99</v>
      </c>
      <c r="W87" s="25">
        <f t="shared" si="5"/>
        <v>113562.265</v>
      </c>
      <c r="X87" s="30">
        <f>SUM($W$2:W87)/SUMIF($A:$A,2021,$D:$D)</f>
        <v>0.99187829371439218</v>
      </c>
    </row>
    <row r="88" spans="1:24" ht="12" x14ac:dyDescent="0.25">
      <c r="A88" s="23">
        <v>2021</v>
      </c>
      <c r="B88" s="23">
        <f t="shared" si="4"/>
        <v>276</v>
      </c>
      <c r="C88" s="23" t="s">
        <v>100</v>
      </c>
      <c r="D88" s="23">
        <v>109970.45600000001</v>
      </c>
      <c r="E88" s="23">
        <v>5315.2910000000002</v>
      </c>
      <c r="F88" s="23">
        <v>9127.4689999999991</v>
      </c>
      <c r="G88" s="23">
        <v>11850.947</v>
      </c>
      <c r="H88" s="23">
        <v>12835.983</v>
      </c>
      <c r="I88" s="23">
        <v>8110.2979999999998</v>
      </c>
      <c r="J88" s="23">
        <v>12628.728999999999</v>
      </c>
      <c r="K88" s="23">
        <v>5756.1289999999999</v>
      </c>
      <c r="L88" s="23">
        <v>12702.701999999999</v>
      </c>
      <c r="M88" s="23">
        <v>9015.5380000000005</v>
      </c>
      <c r="N88" s="23">
        <v>13278.069</v>
      </c>
      <c r="O88" s="23">
        <v>9349.3009999999995</v>
      </c>
      <c r="P88" s="23"/>
      <c r="R88" s="26" t="s">
        <v>139</v>
      </c>
      <c r="S88" s="27">
        <v>322</v>
      </c>
      <c r="U88" s="25">
        <f t="shared" si="3"/>
        <v>276</v>
      </c>
      <c r="V88" s="23" t="s">
        <v>100</v>
      </c>
      <c r="W88" s="25">
        <f t="shared" si="5"/>
        <v>109970.45600000001</v>
      </c>
      <c r="X88" s="30">
        <f>SUM($W$2:W88)/SUMIF($A:$A,2021,$D:$D)</f>
        <v>0.99233188620520996</v>
      </c>
    </row>
    <row r="89" spans="1:24" ht="12" x14ac:dyDescent="0.25">
      <c r="A89" s="23">
        <v>2021</v>
      </c>
      <c r="B89" s="23">
        <f t="shared" si="4"/>
        <v>628</v>
      </c>
      <c r="C89" s="23" t="s">
        <v>101</v>
      </c>
      <c r="D89" s="23">
        <v>100346.62999999999</v>
      </c>
      <c r="E89" s="23">
        <v>3119.5610000000001</v>
      </c>
      <c r="F89" s="23">
        <v>6162.2060000000001</v>
      </c>
      <c r="G89" s="23">
        <v>4182.7910000000002</v>
      </c>
      <c r="H89" s="23">
        <v>2247.4490000000001</v>
      </c>
      <c r="I89" s="23">
        <v>1849.6189999999999</v>
      </c>
      <c r="J89" s="23">
        <v>2227.8209999999999</v>
      </c>
      <c r="K89" s="23">
        <v>1815.3879999999999</v>
      </c>
      <c r="L89" s="23">
        <v>18757.919000000002</v>
      </c>
      <c r="M89" s="23">
        <v>28605.181</v>
      </c>
      <c r="N89" s="23">
        <v>8620.5480000000007</v>
      </c>
      <c r="O89" s="23">
        <v>22758.147000000001</v>
      </c>
      <c r="P89" s="23"/>
      <c r="R89" s="26" t="s">
        <v>180</v>
      </c>
      <c r="S89" s="27">
        <v>324</v>
      </c>
      <c r="U89" s="25">
        <f t="shared" si="3"/>
        <v>628</v>
      </c>
      <c r="V89" s="23" t="s">
        <v>101</v>
      </c>
      <c r="W89" s="25">
        <f t="shared" si="5"/>
        <v>100346.62999999999</v>
      </c>
      <c r="X89" s="30">
        <f>SUM($W$2:W89)/SUMIF($A:$A,2021,$D:$D)</f>
        <v>0.992745783532751</v>
      </c>
    </row>
    <row r="90" spans="1:24" ht="12" x14ac:dyDescent="0.25">
      <c r="A90" s="23">
        <v>2021</v>
      </c>
      <c r="B90" s="23">
        <f t="shared" si="4"/>
        <v>244</v>
      </c>
      <c r="C90" s="23" t="s">
        <v>102</v>
      </c>
      <c r="D90" s="23">
        <v>100060.72200000001</v>
      </c>
      <c r="E90" s="23">
        <v>2909.5590000000002</v>
      </c>
      <c r="F90" s="23">
        <v>7024.893</v>
      </c>
      <c r="G90" s="23">
        <v>9818.0490000000009</v>
      </c>
      <c r="H90" s="23">
        <v>9396.0249999999996</v>
      </c>
      <c r="I90" s="23">
        <v>14710.423000000001</v>
      </c>
      <c r="J90" s="23">
        <v>12404.916999999999</v>
      </c>
      <c r="K90" s="23">
        <v>10237.290999999999</v>
      </c>
      <c r="L90" s="23">
        <v>13675.454</v>
      </c>
      <c r="M90" s="23">
        <v>6532.2049999999999</v>
      </c>
      <c r="N90" s="23">
        <v>6714.973</v>
      </c>
      <c r="O90" s="23">
        <v>6636.933</v>
      </c>
      <c r="P90" s="23"/>
      <c r="R90" s="26" t="s">
        <v>195</v>
      </c>
      <c r="S90" s="27">
        <v>328</v>
      </c>
      <c r="U90" s="25">
        <f t="shared" si="3"/>
        <v>244</v>
      </c>
      <c r="V90" s="23" t="s">
        <v>102</v>
      </c>
      <c r="W90" s="25">
        <f t="shared" si="5"/>
        <v>100060.72200000001</v>
      </c>
      <c r="X90" s="30">
        <f>SUM($W$2:W90)/SUMIF($A:$A,2021,$D:$D)</f>
        <v>0.99315850158245156</v>
      </c>
    </row>
    <row r="91" spans="1:24" ht="12" x14ac:dyDescent="0.25">
      <c r="A91" s="23">
        <v>2021</v>
      </c>
      <c r="B91" s="23">
        <f t="shared" si="4"/>
        <v>46</v>
      </c>
      <c r="C91" s="23" t="s">
        <v>103</v>
      </c>
      <c r="D91" s="23">
        <v>95086.17300000001</v>
      </c>
      <c r="E91" s="23">
        <v>7315.8370000000004</v>
      </c>
      <c r="F91" s="23">
        <v>1872.3009999999999</v>
      </c>
      <c r="G91" s="23">
        <v>2819.509</v>
      </c>
      <c r="H91" s="23">
        <v>6983.482</v>
      </c>
      <c r="I91" s="23">
        <v>6306.0050000000001</v>
      </c>
      <c r="J91" s="23">
        <v>6294.7070000000003</v>
      </c>
      <c r="K91" s="23">
        <v>11772.641</v>
      </c>
      <c r="L91" s="23">
        <v>24158.776000000002</v>
      </c>
      <c r="M91" s="23">
        <v>6700.4520000000002</v>
      </c>
      <c r="N91" s="23">
        <v>9439.6859999999997</v>
      </c>
      <c r="O91" s="23">
        <v>11422.777</v>
      </c>
      <c r="P91" s="23"/>
      <c r="R91" s="26" t="s">
        <v>242</v>
      </c>
      <c r="S91" s="27">
        <v>329</v>
      </c>
      <c r="U91" s="25">
        <f t="shared" si="3"/>
        <v>46</v>
      </c>
      <c r="V91" s="23" t="s">
        <v>103</v>
      </c>
      <c r="W91" s="25">
        <f t="shared" si="5"/>
        <v>95086.17300000001</v>
      </c>
      <c r="X91" s="30">
        <f>SUM($W$2:W91)/SUMIF($A:$A,2021,$D:$D)</f>
        <v>0.99355070122972233</v>
      </c>
    </row>
    <row r="92" spans="1:24" ht="12" x14ac:dyDescent="0.25">
      <c r="A92" s="23">
        <v>2021</v>
      </c>
      <c r="B92" s="23">
        <f t="shared" si="4"/>
        <v>288</v>
      </c>
      <c r="C92" s="23" t="s">
        <v>104</v>
      </c>
      <c r="D92" s="23">
        <v>94270.565999999992</v>
      </c>
      <c r="E92" s="23">
        <v>3461.0790000000002</v>
      </c>
      <c r="F92" s="23">
        <v>9959.3559999999998</v>
      </c>
      <c r="G92" s="23">
        <v>8309.4429999999993</v>
      </c>
      <c r="H92" s="23">
        <v>12380.057000000001</v>
      </c>
      <c r="I92" s="23">
        <v>6831.4549999999999</v>
      </c>
      <c r="J92" s="23">
        <v>21218.714</v>
      </c>
      <c r="K92" s="23">
        <v>4123.4179999999997</v>
      </c>
      <c r="L92" s="23">
        <v>4514.5039999999999</v>
      </c>
      <c r="M92" s="23">
        <v>19532.752</v>
      </c>
      <c r="N92" s="23">
        <v>2306.3449999999998</v>
      </c>
      <c r="O92" s="23">
        <v>1633.443</v>
      </c>
      <c r="P92" s="23"/>
      <c r="R92" s="26" t="s">
        <v>145</v>
      </c>
      <c r="S92" s="27">
        <v>330</v>
      </c>
      <c r="U92" s="25">
        <f t="shared" si="3"/>
        <v>288</v>
      </c>
      <c r="V92" s="23" t="s">
        <v>104</v>
      </c>
      <c r="W92" s="25">
        <f t="shared" si="5"/>
        <v>94270.565999999992</v>
      </c>
      <c r="X92" s="30">
        <f>SUM($W$2:W92)/SUMIF($A:$A,2021,$D:$D)</f>
        <v>0.99393953676244717</v>
      </c>
    </row>
    <row r="93" spans="1:24" ht="12" x14ac:dyDescent="0.25">
      <c r="A93" s="23">
        <v>2021</v>
      </c>
      <c r="B93" s="23">
        <f t="shared" si="4"/>
        <v>224</v>
      </c>
      <c r="C93" s="23" t="s">
        <v>105</v>
      </c>
      <c r="D93" s="23">
        <v>92875.76999999999</v>
      </c>
      <c r="E93" s="23">
        <v>6301.5349999999999</v>
      </c>
      <c r="F93" s="23">
        <v>3846.319</v>
      </c>
      <c r="G93" s="23">
        <v>10482.68</v>
      </c>
      <c r="H93" s="23">
        <v>5233.683</v>
      </c>
      <c r="I93" s="23">
        <v>10231.370000000001</v>
      </c>
      <c r="J93" s="23">
        <v>9084.2900000000009</v>
      </c>
      <c r="K93" s="23">
        <v>16988.623</v>
      </c>
      <c r="L93" s="23">
        <v>15423.032999999999</v>
      </c>
      <c r="M93" s="23">
        <v>5981.4120000000003</v>
      </c>
      <c r="N93" s="23">
        <v>4312.8609999999999</v>
      </c>
      <c r="O93" s="23">
        <v>4989.9639999999999</v>
      </c>
      <c r="P93" s="23"/>
      <c r="R93" s="26" t="s">
        <v>128</v>
      </c>
      <c r="S93" s="27">
        <v>334</v>
      </c>
      <c r="U93" s="25">
        <f t="shared" si="3"/>
        <v>224</v>
      </c>
      <c r="V93" s="23" t="s">
        <v>105</v>
      </c>
      <c r="W93" s="25">
        <f t="shared" si="5"/>
        <v>92875.76999999999</v>
      </c>
      <c r="X93" s="30">
        <f>SUM($W$2:W93)/SUMIF($A:$A,2021,$D:$D)</f>
        <v>0.99432261921370957</v>
      </c>
    </row>
    <row r="94" spans="1:24" ht="12" x14ac:dyDescent="0.25">
      <c r="A94" s="23">
        <v>2021</v>
      </c>
      <c r="B94" s="23">
        <f t="shared" si="4"/>
        <v>669</v>
      </c>
      <c r="C94" s="23" t="s">
        <v>106</v>
      </c>
      <c r="D94" s="23">
        <v>91619.297999999995</v>
      </c>
      <c r="E94" s="23">
        <v>9349.9879999999994</v>
      </c>
      <c r="F94" s="23">
        <v>9090.6419999999998</v>
      </c>
      <c r="G94" s="23">
        <v>13149.165000000001</v>
      </c>
      <c r="H94" s="23">
        <v>7182.7110000000002</v>
      </c>
      <c r="I94" s="23">
        <v>7982.86</v>
      </c>
      <c r="J94" s="23">
        <v>7310.2879999999996</v>
      </c>
      <c r="K94" s="23">
        <v>6761.8990000000003</v>
      </c>
      <c r="L94" s="23">
        <v>10483.976000000001</v>
      </c>
      <c r="M94" s="23">
        <v>7075.4589999999998</v>
      </c>
      <c r="N94" s="23">
        <v>6429.2790000000005</v>
      </c>
      <c r="O94" s="23">
        <v>6803.0309999999999</v>
      </c>
      <c r="P94" s="23"/>
      <c r="R94" s="26" t="s">
        <v>196</v>
      </c>
      <c r="S94" s="27">
        <v>336</v>
      </c>
      <c r="U94" s="25">
        <f t="shared" si="3"/>
        <v>669</v>
      </c>
      <c r="V94" s="23" t="s">
        <v>106</v>
      </c>
      <c r="W94" s="25">
        <f t="shared" si="5"/>
        <v>91619.297999999995</v>
      </c>
      <c r="X94" s="30">
        <f>SUM($W$2:W94)/SUMIF($A:$A,2021,$D:$D)</f>
        <v>0.99470051912518043</v>
      </c>
    </row>
    <row r="95" spans="1:24" ht="12" x14ac:dyDescent="0.25">
      <c r="A95" s="23">
        <v>2021</v>
      </c>
      <c r="B95" s="23">
        <f t="shared" si="4"/>
        <v>636</v>
      </c>
      <c r="C95" s="23" t="s">
        <v>107</v>
      </c>
      <c r="D95" s="23">
        <v>89871.933999999994</v>
      </c>
      <c r="E95" s="23">
        <v>1356.146</v>
      </c>
      <c r="F95" s="23">
        <v>7851.7089999999998</v>
      </c>
      <c r="G95" s="23">
        <v>9824.2649999999994</v>
      </c>
      <c r="H95" s="23">
        <v>10996.4</v>
      </c>
      <c r="I95" s="23">
        <v>8696.9959999999992</v>
      </c>
      <c r="J95" s="23">
        <v>12000.197</v>
      </c>
      <c r="K95" s="23">
        <v>3632.585</v>
      </c>
      <c r="L95" s="23">
        <v>4006.576</v>
      </c>
      <c r="M95" s="23">
        <v>4193.7860000000001</v>
      </c>
      <c r="N95" s="23">
        <v>19711.887999999999</v>
      </c>
      <c r="O95" s="23">
        <v>7601.3860000000004</v>
      </c>
      <c r="P95" s="23"/>
      <c r="R95" s="26" t="s">
        <v>178</v>
      </c>
      <c r="S95" s="27">
        <v>338</v>
      </c>
      <c r="U95" s="25">
        <f t="shared" si="3"/>
        <v>636</v>
      </c>
      <c r="V95" s="23" t="s">
        <v>107</v>
      </c>
      <c r="W95" s="25">
        <f t="shared" si="5"/>
        <v>89871.933999999994</v>
      </c>
      <c r="X95" s="30">
        <f>SUM($W$2:W95)/SUMIF($A:$A,2021,$D:$D)</f>
        <v>0.99507121172645197</v>
      </c>
    </row>
    <row r="96" spans="1:24" ht="12" x14ac:dyDescent="0.25">
      <c r="A96" s="23">
        <v>2021</v>
      </c>
      <c r="B96" s="23">
        <f t="shared" si="4"/>
        <v>83</v>
      </c>
      <c r="C96" s="23" t="s">
        <v>108</v>
      </c>
      <c r="D96" s="23">
        <v>73464.524999999994</v>
      </c>
      <c r="E96" s="23">
        <v>9206.75</v>
      </c>
      <c r="F96" s="23">
        <v>8136.8860000000004</v>
      </c>
      <c r="G96" s="23">
        <v>5801.3379999999997</v>
      </c>
      <c r="H96" s="23">
        <v>9305.48</v>
      </c>
      <c r="I96" s="23">
        <v>6037.6450000000004</v>
      </c>
      <c r="J96" s="23">
        <v>4446.6589999999997</v>
      </c>
      <c r="K96" s="23">
        <v>3039.1529999999998</v>
      </c>
      <c r="L96" s="23">
        <v>2284.732</v>
      </c>
      <c r="M96" s="23">
        <v>3802.826</v>
      </c>
      <c r="N96" s="23">
        <v>7844.5820000000003</v>
      </c>
      <c r="O96" s="23">
        <v>13558.474</v>
      </c>
      <c r="P96" s="23"/>
      <c r="R96" s="26" t="s">
        <v>156</v>
      </c>
      <c r="S96" s="27">
        <v>342</v>
      </c>
      <c r="U96" s="25">
        <f t="shared" si="3"/>
        <v>83</v>
      </c>
      <c r="V96" s="23" t="s">
        <v>108</v>
      </c>
      <c r="W96" s="25">
        <f t="shared" si="5"/>
        <v>73464.524999999994</v>
      </c>
      <c r="X96" s="30">
        <f>SUM($W$2:W96)/SUMIF($A:$A,2021,$D:$D)</f>
        <v>0.99537422908305462</v>
      </c>
    </row>
    <row r="97" spans="1:24" ht="12" x14ac:dyDescent="0.25">
      <c r="A97" s="23">
        <v>2021</v>
      </c>
      <c r="B97" s="23">
        <f t="shared" si="4"/>
        <v>740</v>
      </c>
      <c r="C97" s="23" t="s">
        <v>109</v>
      </c>
      <c r="D97" s="23">
        <v>63667.483</v>
      </c>
      <c r="E97" s="23">
        <v>3750.86</v>
      </c>
      <c r="F97" s="23">
        <v>7803.1689999999999</v>
      </c>
      <c r="G97" s="23">
        <v>5783.6480000000001</v>
      </c>
      <c r="H97" s="23">
        <v>4025.7190000000001</v>
      </c>
      <c r="I97" s="23">
        <v>2534.7109999999998</v>
      </c>
      <c r="J97" s="23">
        <v>10253.057000000001</v>
      </c>
      <c r="K97" s="23">
        <v>11602.571</v>
      </c>
      <c r="L97" s="23">
        <v>4840.0219999999999</v>
      </c>
      <c r="M97" s="23">
        <v>4054.4569999999999</v>
      </c>
      <c r="N97" s="23">
        <v>3715.9110000000001</v>
      </c>
      <c r="O97" s="23">
        <v>5303.3580000000002</v>
      </c>
      <c r="P97" s="23"/>
      <c r="R97" s="26" t="s">
        <v>130</v>
      </c>
      <c r="S97" s="27">
        <v>346</v>
      </c>
      <c r="U97" s="25">
        <f t="shared" si="3"/>
        <v>740</v>
      </c>
      <c r="V97" s="23" t="s">
        <v>109</v>
      </c>
      <c r="W97" s="25">
        <f t="shared" si="5"/>
        <v>63667.483</v>
      </c>
      <c r="X97" s="30">
        <f>SUM($W$2:W97)/SUMIF($A:$A,2021,$D:$D)</f>
        <v>0.99563683681651771</v>
      </c>
    </row>
    <row r="98" spans="1:24" ht="12" x14ac:dyDescent="0.25">
      <c r="A98" s="23">
        <v>2021</v>
      </c>
      <c r="B98" s="23">
        <f t="shared" si="4"/>
        <v>696</v>
      </c>
      <c r="C98" s="23" t="s">
        <v>110</v>
      </c>
      <c r="D98" s="23">
        <v>59372.900999999998</v>
      </c>
      <c r="E98" s="23">
        <v>4816.6350000000002</v>
      </c>
      <c r="F98" s="23">
        <v>5398.741</v>
      </c>
      <c r="G98" s="23">
        <v>6724.9930000000004</v>
      </c>
      <c r="H98" s="23">
        <v>3928.2449999999999</v>
      </c>
      <c r="I98" s="23">
        <v>3287.5650000000001</v>
      </c>
      <c r="J98" s="23">
        <v>4125.9589999999998</v>
      </c>
      <c r="K98" s="23">
        <v>4390.2489999999998</v>
      </c>
      <c r="L98" s="23">
        <v>5783.6310000000003</v>
      </c>
      <c r="M98" s="23">
        <v>8415.7209999999995</v>
      </c>
      <c r="N98" s="23">
        <v>6059.4059999999999</v>
      </c>
      <c r="O98" s="23">
        <v>6441.7560000000003</v>
      </c>
      <c r="P98" s="23"/>
      <c r="R98" s="26" t="s">
        <v>143</v>
      </c>
      <c r="S98" s="27">
        <v>350</v>
      </c>
      <c r="U98" s="25">
        <f t="shared" si="3"/>
        <v>696</v>
      </c>
      <c r="V98" s="23" t="s">
        <v>110</v>
      </c>
      <c r="W98" s="25">
        <f t="shared" si="5"/>
        <v>59372.900999999998</v>
      </c>
      <c r="X98" s="30">
        <f>SUM($W$2:W98)/SUMIF($A:$A,2021,$D:$D)</f>
        <v>0.99588173079105635</v>
      </c>
    </row>
    <row r="99" spans="1:24" ht="12" x14ac:dyDescent="0.25">
      <c r="A99" s="23">
        <v>2021</v>
      </c>
      <c r="B99" s="23">
        <f t="shared" si="4"/>
        <v>70</v>
      </c>
      <c r="C99" s="23" t="s">
        <v>111</v>
      </c>
      <c r="D99" s="23">
        <v>56132.396000000001</v>
      </c>
      <c r="E99" s="23">
        <v>6273.2060000000001</v>
      </c>
      <c r="F99" s="23">
        <v>6535.3450000000003</v>
      </c>
      <c r="G99" s="23">
        <v>4854.1469999999999</v>
      </c>
      <c r="H99" s="23">
        <v>5942.88</v>
      </c>
      <c r="I99" s="23">
        <v>5865.9219999999996</v>
      </c>
      <c r="J99" s="23">
        <v>5280.924</v>
      </c>
      <c r="K99" s="23">
        <v>6987.9560000000001</v>
      </c>
      <c r="L99" s="23">
        <v>3321.5320000000002</v>
      </c>
      <c r="M99" s="23">
        <v>3390.0889999999999</v>
      </c>
      <c r="N99" s="23">
        <v>3273.0610000000001</v>
      </c>
      <c r="O99" s="23">
        <v>4407.3339999999998</v>
      </c>
      <c r="P99" s="23"/>
      <c r="R99" s="26" t="s">
        <v>118</v>
      </c>
      <c r="S99" s="27">
        <v>352</v>
      </c>
      <c r="U99" s="25">
        <f t="shared" si="3"/>
        <v>70</v>
      </c>
      <c r="V99" s="23" t="s">
        <v>111</v>
      </c>
      <c r="W99" s="25">
        <f t="shared" si="5"/>
        <v>56132.396000000001</v>
      </c>
      <c r="X99" s="30">
        <f>SUM($W$2:W99)/SUMIF($A:$A,2021,$D:$D)</f>
        <v>0.99611325873268108</v>
      </c>
    </row>
    <row r="100" spans="1:24" ht="12" x14ac:dyDescent="0.25">
      <c r="A100" s="23">
        <v>2021</v>
      </c>
      <c r="B100" s="23">
        <f t="shared" si="4"/>
        <v>302</v>
      </c>
      <c r="C100" s="23" t="s">
        <v>112</v>
      </c>
      <c r="D100" s="23">
        <v>54159.090000000004</v>
      </c>
      <c r="E100" s="23">
        <v>3919.3310000000001</v>
      </c>
      <c r="F100" s="23">
        <v>5154.8950000000004</v>
      </c>
      <c r="G100" s="23">
        <v>6339.607</v>
      </c>
      <c r="H100" s="23">
        <v>7809.509</v>
      </c>
      <c r="I100" s="23">
        <v>9035.902</v>
      </c>
      <c r="J100" s="23">
        <v>2759.152</v>
      </c>
      <c r="K100" s="23">
        <v>2201.1179999999999</v>
      </c>
      <c r="L100" s="23">
        <v>6152.4520000000002</v>
      </c>
      <c r="M100" s="23">
        <v>3279.029</v>
      </c>
      <c r="N100" s="23">
        <v>3714.951</v>
      </c>
      <c r="O100" s="23">
        <v>3793.1439999999998</v>
      </c>
      <c r="P100" s="23"/>
      <c r="R100" s="26" t="s">
        <v>126</v>
      </c>
      <c r="S100" s="27">
        <v>355</v>
      </c>
      <c r="U100" s="25">
        <f t="shared" si="3"/>
        <v>302</v>
      </c>
      <c r="V100" s="23" t="s">
        <v>112</v>
      </c>
      <c r="W100" s="25">
        <f t="shared" si="5"/>
        <v>54159.090000000004</v>
      </c>
      <c r="X100" s="30">
        <f>SUM($W$2:W100)/SUMIF($A:$A,2021,$D:$D)</f>
        <v>0.99633664742658201</v>
      </c>
    </row>
    <row r="101" spans="1:24" ht="12" x14ac:dyDescent="0.25">
      <c r="A101" s="23">
        <v>2021</v>
      </c>
      <c r="B101" s="23">
        <f t="shared" si="4"/>
        <v>232</v>
      </c>
      <c r="C101" s="23" t="s">
        <v>113</v>
      </c>
      <c r="D101" s="23">
        <v>50741.616999999998</v>
      </c>
      <c r="E101" s="23">
        <v>8.1020000000000003</v>
      </c>
      <c r="F101" s="23">
        <v>2762.2539999999999</v>
      </c>
      <c r="G101" s="23">
        <v>5028.5910000000003</v>
      </c>
      <c r="H101" s="23">
        <v>5689.2629999999999</v>
      </c>
      <c r="I101" s="23">
        <v>5443.11</v>
      </c>
      <c r="J101" s="23">
        <v>9319.02</v>
      </c>
      <c r="K101" s="23">
        <v>7377.991</v>
      </c>
      <c r="L101" s="23">
        <v>4580.6350000000002</v>
      </c>
      <c r="M101" s="23">
        <v>1582.123</v>
      </c>
      <c r="N101" s="23">
        <v>3821.9290000000001</v>
      </c>
      <c r="O101" s="23">
        <v>5128.5990000000002</v>
      </c>
      <c r="P101" s="23"/>
      <c r="R101" s="26" t="s">
        <v>226</v>
      </c>
      <c r="S101" s="27">
        <v>357</v>
      </c>
      <c r="U101" s="25">
        <f t="shared" si="3"/>
        <v>232</v>
      </c>
      <c r="V101" s="23" t="s">
        <v>113</v>
      </c>
      <c r="W101" s="25">
        <f t="shared" si="5"/>
        <v>50741.616999999998</v>
      </c>
      <c r="X101" s="30">
        <f>SUM($W$2:W101)/SUMIF($A:$A,2021,$D:$D)</f>
        <v>0.99654594015192233</v>
      </c>
    </row>
    <row r="102" spans="1:24" ht="12" x14ac:dyDescent="0.25">
      <c r="A102" s="23">
        <v>2021</v>
      </c>
      <c r="B102" s="23">
        <f t="shared" si="4"/>
        <v>604</v>
      </c>
      <c r="C102" s="23" t="s">
        <v>114</v>
      </c>
      <c r="D102" s="23">
        <v>46824.191000000006</v>
      </c>
      <c r="E102" s="23">
        <v>3422.085</v>
      </c>
      <c r="F102" s="23">
        <v>5908.4979999999996</v>
      </c>
      <c r="G102" s="23">
        <v>2273.7049999999999</v>
      </c>
      <c r="H102" s="23">
        <v>2240.1</v>
      </c>
      <c r="I102" s="23">
        <v>4051.17</v>
      </c>
      <c r="J102" s="23">
        <v>3670.1010000000001</v>
      </c>
      <c r="K102" s="23">
        <v>4168.5020000000004</v>
      </c>
      <c r="L102" s="23">
        <v>7383.0680000000002</v>
      </c>
      <c r="M102" s="23">
        <v>2325.2979999999998</v>
      </c>
      <c r="N102" s="23">
        <v>2154.864</v>
      </c>
      <c r="O102" s="23">
        <v>9226.7999999999993</v>
      </c>
      <c r="P102" s="23"/>
      <c r="R102" s="26" t="s">
        <v>117</v>
      </c>
      <c r="S102" s="27">
        <v>366</v>
      </c>
      <c r="U102" s="25">
        <f t="shared" si="3"/>
        <v>604</v>
      </c>
      <c r="V102" s="23" t="s">
        <v>114</v>
      </c>
      <c r="W102" s="25">
        <f t="shared" si="5"/>
        <v>46824.191000000006</v>
      </c>
      <c r="X102" s="30">
        <f>SUM($W$2:W102)/SUMIF($A:$A,2021,$D:$D)</f>
        <v>0.99673907476460621</v>
      </c>
    </row>
    <row r="103" spans="1:24" ht="12" x14ac:dyDescent="0.25">
      <c r="A103" s="23">
        <v>2021</v>
      </c>
      <c r="B103" s="23">
        <f t="shared" si="4"/>
        <v>436</v>
      </c>
      <c r="C103" s="23" t="s">
        <v>115</v>
      </c>
      <c r="D103" s="23">
        <v>43988.218999999997</v>
      </c>
      <c r="E103" s="23">
        <v>4078.444</v>
      </c>
      <c r="F103" s="23">
        <v>4380.5870000000004</v>
      </c>
      <c r="G103" s="23">
        <v>4706.8860000000004</v>
      </c>
      <c r="H103" s="23">
        <v>5239.2950000000001</v>
      </c>
      <c r="I103" s="23">
        <v>3691.3130000000001</v>
      </c>
      <c r="J103" s="23">
        <v>3877.3330000000001</v>
      </c>
      <c r="K103" s="23">
        <v>2869.1660000000002</v>
      </c>
      <c r="L103" s="23">
        <v>3735.4349999999999</v>
      </c>
      <c r="M103" s="23">
        <v>4143.1549999999997</v>
      </c>
      <c r="N103" s="23">
        <v>3354.268</v>
      </c>
      <c r="O103" s="23">
        <v>3912.337</v>
      </c>
      <c r="P103" s="23"/>
      <c r="R103" s="26" t="s">
        <v>135</v>
      </c>
      <c r="S103" s="27">
        <v>370</v>
      </c>
      <c r="U103" s="25">
        <f t="shared" si="3"/>
        <v>436</v>
      </c>
      <c r="V103" s="23" t="s">
        <v>115</v>
      </c>
      <c r="W103" s="25">
        <f t="shared" si="5"/>
        <v>43988.218999999997</v>
      </c>
      <c r="X103" s="30">
        <f>SUM($W$2:W103)/SUMIF($A:$A,2021,$D:$D)</f>
        <v>0.99692051191189646</v>
      </c>
    </row>
    <row r="104" spans="1:24" ht="12" x14ac:dyDescent="0.25">
      <c r="A104" s="23">
        <v>2021</v>
      </c>
      <c r="B104" s="23">
        <f t="shared" si="4"/>
        <v>676</v>
      </c>
      <c r="C104" s="23" t="s">
        <v>116</v>
      </c>
      <c r="D104" s="23">
        <v>41918.788999999997</v>
      </c>
      <c r="E104" s="23">
        <v>2898.8679999999999</v>
      </c>
      <c r="F104" s="23">
        <v>3837.877</v>
      </c>
      <c r="G104" s="23">
        <v>4418.5450000000001</v>
      </c>
      <c r="H104" s="23">
        <v>1871.127</v>
      </c>
      <c r="I104" s="23">
        <v>1223.8889999999999</v>
      </c>
      <c r="J104" s="23">
        <v>1101.799</v>
      </c>
      <c r="K104" s="23">
        <v>2724.8760000000002</v>
      </c>
      <c r="L104" s="23">
        <v>3482.1329999999998</v>
      </c>
      <c r="M104" s="23">
        <v>6935.5429999999997</v>
      </c>
      <c r="N104" s="23">
        <v>6838.29</v>
      </c>
      <c r="O104" s="23">
        <v>6585.8419999999996</v>
      </c>
      <c r="P104" s="23"/>
      <c r="R104" s="26" t="s">
        <v>170</v>
      </c>
      <c r="S104" s="27">
        <v>373</v>
      </c>
      <c r="U104" s="25">
        <f t="shared" si="3"/>
        <v>676</v>
      </c>
      <c r="V104" s="23" t="s">
        <v>116</v>
      </c>
      <c r="W104" s="25">
        <f t="shared" si="5"/>
        <v>41918.788999999997</v>
      </c>
      <c r="X104" s="30">
        <f>SUM($W$2:W104)/SUMIF($A:$A,2021,$D:$D)</f>
        <v>0.99709341333111567</v>
      </c>
    </row>
    <row r="105" spans="1:24" ht="12" x14ac:dyDescent="0.25">
      <c r="A105" s="23">
        <v>2021</v>
      </c>
      <c r="B105" s="23">
        <f t="shared" si="4"/>
        <v>366</v>
      </c>
      <c r="C105" s="23" t="s">
        <v>117</v>
      </c>
      <c r="D105" s="23">
        <v>40141.515000000007</v>
      </c>
      <c r="E105" s="23">
        <v>3134.5160000000001</v>
      </c>
      <c r="F105" s="23">
        <v>4037.0439999999999</v>
      </c>
      <c r="G105" s="23">
        <v>4462.2240000000002</v>
      </c>
      <c r="H105" s="23">
        <v>4621.5110000000004</v>
      </c>
      <c r="I105" s="23">
        <v>1796.069</v>
      </c>
      <c r="J105" s="23">
        <v>3544.4679999999998</v>
      </c>
      <c r="K105" s="23">
        <v>3153.1289999999999</v>
      </c>
      <c r="L105" s="23">
        <v>3693.4549999999999</v>
      </c>
      <c r="M105" s="23">
        <v>5564.268</v>
      </c>
      <c r="N105" s="23">
        <v>2807.5830000000001</v>
      </c>
      <c r="O105" s="23">
        <v>3327.248</v>
      </c>
      <c r="P105" s="23"/>
      <c r="R105" s="26" t="s">
        <v>150</v>
      </c>
      <c r="S105" s="27">
        <v>375</v>
      </c>
      <c r="U105" s="25">
        <f t="shared" si="3"/>
        <v>366</v>
      </c>
      <c r="V105" s="23" t="s">
        <v>117</v>
      </c>
      <c r="W105" s="25">
        <f t="shared" si="5"/>
        <v>40141.515000000007</v>
      </c>
      <c r="X105" s="30">
        <f>SUM($W$2:W105)/SUMIF($A:$A,2021,$D:$D)</f>
        <v>0.99725898407107916</v>
      </c>
    </row>
    <row r="106" spans="1:24" ht="12" x14ac:dyDescent="0.25">
      <c r="A106" s="23">
        <v>2021</v>
      </c>
      <c r="B106" s="23">
        <f t="shared" si="4"/>
        <v>352</v>
      </c>
      <c r="C106" s="23" t="s">
        <v>118</v>
      </c>
      <c r="D106" s="23">
        <v>38364.041999999987</v>
      </c>
      <c r="E106" s="23">
        <v>8611.9189999999999</v>
      </c>
      <c r="F106" s="23">
        <v>8380.9509999999991</v>
      </c>
      <c r="G106" s="23">
        <v>6426.6049999999996</v>
      </c>
      <c r="H106" s="23">
        <v>1176.4390000000001</v>
      </c>
      <c r="I106" s="23">
        <v>1388.17</v>
      </c>
      <c r="J106" s="23">
        <v>3579.9569999999999</v>
      </c>
      <c r="K106" s="23">
        <v>1493.7719999999999</v>
      </c>
      <c r="L106" s="23">
        <v>2718.4879999999998</v>
      </c>
      <c r="M106" s="23">
        <v>2242.7339999999999</v>
      </c>
      <c r="N106" s="23">
        <v>1576.6479999999999</v>
      </c>
      <c r="O106" s="23">
        <v>768.35900000000004</v>
      </c>
      <c r="P106" s="23"/>
      <c r="R106" s="26" t="s">
        <v>232</v>
      </c>
      <c r="S106" s="27">
        <v>377</v>
      </c>
      <c r="U106" s="25">
        <f t="shared" si="3"/>
        <v>352</v>
      </c>
      <c r="V106" s="23" t="s">
        <v>118</v>
      </c>
      <c r="W106" s="25">
        <f t="shared" si="5"/>
        <v>38364.041999999987</v>
      </c>
      <c r="X106" s="30">
        <f>SUM($W$2:W106)/SUMIF($A:$A,2021,$D:$D)</f>
        <v>0.9974172233109766</v>
      </c>
    </row>
    <row r="107" spans="1:24" ht="12" x14ac:dyDescent="0.25">
      <c r="A107" s="23">
        <v>2021</v>
      </c>
      <c r="B107" s="23">
        <f t="shared" si="4"/>
        <v>824</v>
      </c>
      <c r="C107" s="23" t="s">
        <v>119</v>
      </c>
      <c r="D107" s="23">
        <v>32702.165000000001</v>
      </c>
      <c r="E107" s="23">
        <v>0.10100000000000001</v>
      </c>
      <c r="F107" s="23">
        <v>1.413</v>
      </c>
      <c r="G107" s="23">
        <v>8997.7559999999994</v>
      </c>
      <c r="H107" s="23">
        <v>3.4950000000000001</v>
      </c>
      <c r="I107" s="23">
        <v>4.0339999999999998</v>
      </c>
      <c r="J107" s="23">
        <v>34.5</v>
      </c>
      <c r="K107" s="23">
        <v>19116.307000000001</v>
      </c>
      <c r="L107" s="23">
        <v>23.623999999999999</v>
      </c>
      <c r="M107" s="23">
        <v>0.93200000000000005</v>
      </c>
      <c r="N107" s="23">
        <v>0</v>
      </c>
      <c r="O107" s="23">
        <v>4520.0029999999997</v>
      </c>
      <c r="P107" s="23"/>
      <c r="R107" s="26" t="s">
        <v>155</v>
      </c>
      <c r="S107" s="27">
        <v>378</v>
      </c>
      <c r="U107" s="25">
        <f t="shared" si="3"/>
        <v>824</v>
      </c>
      <c r="V107" s="23" t="s">
        <v>119</v>
      </c>
      <c r="W107" s="25">
        <f t="shared" si="5"/>
        <v>32702.165000000001</v>
      </c>
      <c r="X107" s="30">
        <f>SUM($W$2:W107)/SUMIF($A:$A,2021,$D:$D)</f>
        <v>0.99755210914319936</v>
      </c>
    </row>
    <row r="108" spans="1:24" ht="12" x14ac:dyDescent="0.25">
      <c r="A108" s="23">
        <v>2021</v>
      </c>
      <c r="B108" s="23">
        <f t="shared" si="4"/>
        <v>958</v>
      </c>
      <c r="C108" s="23" t="s">
        <v>120</v>
      </c>
      <c r="D108" s="23">
        <v>30908.422999999999</v>
      </c>
      <c r="E108" s="23">
        <v>1549.616</v>
      </c>
      <c r="F108" s="23">
        <v>1982.9970000000001</v>
      </c>
      <c r="G108" s="23">
        <v>1733.3330000000001</v>
      </c>
      <c r="H108" s="23">
        <v>1697.432</v>
      </c>
      <c r="I108" s="23">
        <v>1987.4670000000001</v>
      </c>
      <c r="J108" s="23">
        <v>4058.4290000000001</v>
      </c>
      <c r="K108" s="23">
        <v>2302.3609999999999</v>
      </c>
      <c r="L108" s="23">
        <v>2971.471</v>
      </c>
      <c r="M108" s="23">
        <v>3794.1559999999999</v>
      </c>
      <c r="N108" s="23">
        <v>3408.0659999999998</v>
      </c>
      <c r="O108" s="23">
        <v>5423.0950000000003</v>
      </c>
      <c r="P108" s="23"/>
      <c r="R108" s="26" t="s">
        <v>137</v>
      </c>
      <c r="S108" s="27">
        <v>382</v>
      </c>
      <c r="U108" s="25">
        <f t="shared" si="3"/>
        <v>958</v>
      </c>
      <c r="V108" s="23" t="s">
        <v>120</v>
      </c>
      <c r="W108" s="25">
        <f t="shared" si="5"/>
        <v>30908.422999999999</v>
      </c>
      <c r="X108" s="30">
        <f>SUM($W$2:W108)/SUMIF($A:$A,2021,$D:$D)</f>
        <v>0.99767959637100379</v>
      </c>
    </row>
    <row r="109" spans="1:24" ht="12" x14ac:dyDescent="0.25">
      <c r="A109" s="23">
        <v>2021</v>
      </c>
      <c r="B109" s="23">
        <f t="shared" si="4"/>
        <v>660</v>
      </c>
      <c r="C109" s="23" t="s">
        <v>121</v>
      </c>
      <c r="D109" s="23">
        <v>29468.456000000006</v>
      </c>
      <c r="E109" s="23">
        <v>2523.79</v>
      </c>
      <c r="F109" s="23">
        <v>1853.11</v>
      </c>
      <c r="G109" s="23">
        <v>1433.241</v>
      </c>
      <c r="H109" s="23">
        <v>1946.7260000000001</v>
      </c>
      <c r="I109" s="23">
        <v>1713.729</v>
      </c>
      <c r="J109" s="23">
        <v>3888.1379999999999</v>
      </c>
      <c r="K109" s="23">
        <v>2486.1990000000001</v>
      </c>
      <c r="L109" s="23">
        <v>2019.1510000000001</v>
      </c>
      <c r="M109" s="23">
        <v>2792.6120000000001</v>
      </c>
      <c r="N109" s="23">
        <v>3224.7159999999999</v>
      </c>
      <c r="O109" s="23">
        <v>5587.0439999999999</v>
      </c>
      <c r="P109" s="23"/>
      <c r="R109" s="26" t="s">
        <v>129</v>
      </c>
      <c r="S109" s="27">
        <v>386</v>
      </c>
      <c r="U109" s="25">
        <f t="shared" si="3"/>
        <v>660</v>
      </c>
      <c r="V109" s="23" t="s">
        <v>121</v>
      </c>
      <c r="W109" s="25">
        <f t="shared" si="5"/>
        <v>29468.456000000006</v>
      </c>
      <c r="X109" s="30">
        <f>SUM($W$2:W109)/SUMIF($A:$A,2021,$D:$D)</f>
        <v>0.99780114420161015</v>
      </c>
    </row>
    <row r="110" spans="1:24" ht="12" x14ac:dyDescent="0.25">
      <c r="A110" s="23">
        <v>2021</v>
      </c>
      <c r="B110" s="23">
        <f t="shared" si="4"/>
        <v>804</v>
      </c>
      <c r="C110" s="23" t="s">
        <v>122</v>
      </c>
      <c r="D110" s="23">
        <v>29280.240000000002</v>
      </c>
      <c r="E110" s="23">
        <v>2392.1469999999999</v>
      </c>
      <c r="F110" s="23">
        <v>1250.452</v>
      </c>
      <c r="G110" s="23">
        <v>2253.19</v>
      </c>
      <c r="H110" s="23">
        <v>2587.9029999999998</v>
      </c>
      <c r="I110" s="23">
        <v>2165.6990000000001</v>
      </c>
      <c r="J110" s="23">
        <v>2966.4839999999999</v>
      </c>
      <c r="K110" s="23">
        <v>3411.4050000000002</v>
      </c>
      <c r="L110" s="23">
        <v>3280.0610000000001</v>
      </c>
      <c r="M110" s="23">
        <v>2945.7809999999999</v>
      </c>
      <c r="N110" s="23">
        <v>2538.6019999999999</v>
      </c>
      <c r="O110" s="23">
        <v>3488.5160000000001</v>
      </c>
      <c r="P110" s="23"/>
      <c r="R110" s="26" t="s">
        <v>54</v>
      </c>
      <c r="S110" s="27">
        <v>388</v>
      </c>
      <c r="U110" s="25">
        <f t="shared" si="3"/>
        <v>804</v>
      </c>
      <c r="V110" s="23" t="s">
        <v>122</v>
      </c>
      <c r="W110" s="25">
        <f t="shared" si="5"/>
        <v>29280.240000000002</v>
      </c>
      <c r="X110" s="30">
        <f>SUM($W$2:W110)/SUMIF($A:$A,2021,$D:$D)</f>
        <v>0.99792191570221522</v>
      </c>
    </row>
    <row r="111" spans="1:24" ht="12" x14ac:dyDescent="0.25">
      <c r="A111" s="23">
        <v>2021</v>
      </c>
      <c r="B111" s="23">
        <f t="shared" si="4"/>
        <v>280</v>
      </c>
      <c r="C111" s="23" t="s">
        <v>123</v>
      </c>
      <c r="D111" s="23">
        <v>25368.882999999998</v>
      </c>
      <c r="E111" s="23">
        <v>2552.8910000000001</v>
      </c>
      <c r="F111" s="23">
        <v>3747.7280000000001</v>
      </c>
      <c r="G111" s="23">
        <v>3449.337</v>
      </c>
      <c r="H111" s="23">
        <v>2203.3290000000002</v>
      </c>
      <c r="I111" s="23">
        <v>5076.9160000000002</v>
      </c>
      <c r="J111" s="23">
        <v>3720.0039999999999</v>
      </c>
      <c r="K111" s="23">
        <v>513.97500000000002</v>
      </c>
      <c r="L111" s="23">
        <v>1608.1379999999999</v>
      </c>
      <c r="M111" s="23">
        <v>1705.623</v>
      </c>
      <c r="N111" s="23">
        <v>676.08600000000001</v>
      </c>
      <c r="O111" s="23">
        <v>114.85599999999999</v>
      </c>
      <c r="P111" s="23"/>
      <c r="R111" s="26" t="s">
        <v>192</v>
      </c>
      <c r="S111" s="27">
        <v>389</v>
      </c>
      <c r="U111" s="25">
        <f t="shared" si="3"/>
        <v>280</v>
      </c>
      <c r="V111" s="23" t="s">
        <v>123</v>
      </c>
      <c r="W111" s="25">
        <f t="shared" si="5"/>
        <v>25368.882999999998</v>
      </c>
      <c r="X111" s="30">
        <f>SUM($W$2:W111)/SUMIF($A:$A,2021,$D:$D)</f>
        <v>0.99802655412282182</v>
      </c>
    </row>
    <row r="112" spans="1:24" ht="12" x14ac:dyDescent="0.25">
      <c r="A112" s="23">
        <v>2021</v>
      </c>
      <c r="B112" s="23">
        <f t="shared" si="4"/>
        <v>24</v>
      </c>
      <c r="C112" s="23" t="s">
        <v>124</v>
      </c>
      <c r="D112" s="23">
        <v>22620.503000000001</v>
      </c>
      <c r="E112" s="23">
        <v>494.86799999999999</v>
      </c>
      <c r="F112" s="23">
        <v>1081.5329999999999</v>
      </c>
      <c r="G112" s="23">
        <v>868.16399999999999</v>
      </c>
      <c r="H112" s="23">
        <v>1143.1320000000001</v>
      </c>
      <c r="I112" s="23">
        <v>1904.83</v>
      </c>
      <c r="J112" s="23">
        <v>1388.4359999999999</v>
      </c>
      <c r="K112" s="23">
        <v>646.09299999999996</v>
      </c>
      <c r="L112" s="23">
        <v>6645.2960000000003</v>
      </c>
      <c r="M112" s="23">
        <v>3622.453</v>
      </c>
      <c r="N112" s="23">
        <v>1080.8900000000001</v>
      </c>
      <c r="O112" s="23">
        <v>3744.808</v>
      </c>
      <c r="P112" s="23"/>
      <c r="R112" s="26" t="s">
        <v>184</v>
      </c>
      <c r="S112" s="27">
        <v>391</v>
      </c>
      <c r="U112" s="25">
        <f t="shared" si="3"/>
        <v>24</v>
      </c>
      <c r="V112" s="23" t="s">
        <v>124</v>
      </c>
      <c r="W112" s="25">
        <f t="shared" si="5"/>
        <v>22620.503000000001</v>
      </c>
      <c r="X112" s="30">
        <f>SUM($W$2:W112)/SUMIF($A:$A,2021,$D:$D)</f>
        <v>0.99811985636664735</v>
      </c>
    </row>
    <row r="113" spans="1:24" ht="12" x14ac:dyDescent="0.25">
      <c r="A113" s="23">
        <v>2021</v>
      </c>
      <c r="B113" s="23">
        <f t="shared" si="4"/>
        <v>456</v>
      </c>
      <c r="C113" s="23" t="s">
        <v>125</v>
      </c>
      <c r="D113" s="23">
        <v>21792.017</v>
      </c>
      <c r="E113" s="23">
        <v>1325.713</v>
      </c>
      <c r="F113" s="23">
        <v>1906.066</v>
      </c>
      <c r="G113" s="23">
        <v>1805.797</v>
      </c>
      <c r="H113" s="23">
        <v>1144.5899999999999</v>
      </c>
      <c r="I113" s="23">
        <v>1536.528</v>
      </c>
      <c r="J113" s="23">
        <v>1830.8989999999999</v>
      </c>
      <c r="K113" s="23">
        <v>1492.5550000000001</v>
      </c>
      <c r="L113" s="23">
        <v>3830.2310000000002</v>
      </c>
      <c r="M113" s="23">
        <v>2797.6979999999999</v>
      </c>
      <c r="N113" s="23">
        <v>2779.5920000000001</v>
      </c>
      <c r="O113" s="23">
        <v>1342.348</v>
      </c>
      <c r="P113" s="23"/>
      <c r="R113" s="26" t="s">
        <v>205</v>
      </c>
      <c r="S113" s="27">
        <v>393</v>
      </c>
      <c r="U113" s="25">
        <f t="shared" si="3"/>
        <v>456</v>
      </c>
      <c r="V113" s="23" t="s">
        <v>125</v>
      </c>
      <c r="W113" s="25">
        <f t="shared" si="5"/>
        <v>21792.017</v>
      </c>
      <c r="X113" s="30">
        <f>SUM($W$2:W113)/SUMIF($A:$A,2021,$D:$D)</f>
        <v>0.99820974137422591</v>
      </c>
    </row>
    <row r="114" spans="1:24" ht="12" x14ac:dyDescent="0.25">
      <c r="A114" s="23">
        <v>2021</v>
      </c>
      <c r="B114" s="23">
        <f t="shared" si="4"/>
        <v>355</v>
      </c>
      <c r="C114" s="23" t="s">
        <v>126</v>
      </c>
      <c r="D114" s="23">
        <v>21010.905999999999</v>
      </c>
      <c r="E114" s="23">
        <v>368.47300000000001</v>
      </c>
      <c r="F114" s="23">
        <v>181.20500000000001</v>
      </c>
      <c r="G114" s="23">
        <v>3832.0419999999999</v>
      </c>
      <c r="H114" s="23">
        <v>2156.0529999999999</v>
      </c>
      <c r="I114" s="23">
        <v>916.33100000000002</v>
      </c>
      <c r="J114" s="23">
        <v>1960.6969999999999</v>
      </c>
      <c r="K114" s="23">
        <v>608.22799999999995</v>
      </c>
      <c r="L114" s="23">
        <v>4707.9340000000002</v>
      </c>
      <c r="M114" s="23">
        <v>2984.2249999999999</v>
      </c>
      <c r="N114" s="23">
        <v>180.25</v>
      </c>
      <c r="O114" s="23">
        <v>3115.4679999999998</v>
      </c>
      <c r="P114" s="23"/>
      <c r="R114" s="26" t="s">
        <v>185</v>
      </c>
      <c r="S114" s="27">
        <v>395</v>
      </c>
      <c r="U114" s="25">
        <f t="shared" si="3"/>
        <v>355</v>
      </c>
      <c r="V114" s="23" t="s">
        <v>126</v>
      </c>
      <c r="W114" s="25">
        <f t="shared" si="5"/>
        <v>21010.905999999999</v>
      </c>
      <c r="X114" s="30">
        <f>SUM($W$2:W114)/SUMIF($A:$A,2021,$D:$D)</f>
        <v>0.99829640455207858</v>
      </c>
    </row>
    <row r="115" spans="1:24" ht="12" x14ac:dyDescent="0.25">
      <c r="A115" s="23">
        <v>2021</v>
      </c>
      <c r="B115" s="23">
        <f t="shared" si="4"/>
        <v>314</v>
      </c>
      <c r="C115" s="23" t="s">
        <v>127</v>
      </c>
      <c r="D115" s="23">
        <v>20521.262999999999</v>
      </c>
      <c r="E115" s="23">
        <v>4838.1310000000003</v>
      </c>
      <c r="F115" s="23">
        <v>1650.1</v>
      </c>
      <c r="G115" s="23">
        <v>236.37200000000001</v>
      </c>
      <c r="H115" s="23">
        <v>272.91300000000001</v>
      </c>
      <c r="I115" s="23">
        <v>220.84399999999999</v>
      </c>
      <c r="J115" s="23">
        <v>164.721</v>
      </c>
      <c r="K115" s="23">
        <v>67.227000000000004</v>
      </c>
      <c r="L115" s="23">
        <v>5671.5249999999996</v>
      </c>
      <c r="M115" s="23">
        <v>3328.127</v>
      </c>
      <c r="N115" s="23">
        <v>3841.009</v>
      </c>
      <c r="O115" s="23">
        <v>230.29400000000001</v>
      </c>
      <c r="P115" s="23"/>
      <c r="R115" s="26" t="s">
        <v>18</v>
      </c>
      <c r="S115" s="27">
        <v>400</v>
      </c>
      <c r="U115" s="25">
        <f t="shared" si="3"/>
        <v>314</v>
      </c>
      <c r="V115" s="23" t="s">
        <v>127</v>
      </c>
      <c r="W115" s="25">
        <f t="shared" si="5"/>
        <v>20521.262999999999</v>
      </c>
      <c r="X115" s="30">
        <f>SUM($W$2:W115)/SUMIF($A:$A,2021,$D:$D)</f>
        <v>0.99838104811124417</v>
      </c>
    </row>
    <row r="116" spans="1:24" ht="12" x14ac:dyDescent="0.25">
      <c r="A116" s="23">
        <v>2021</v>
      </c>
      <c r="B116" s="23">
        <f t="shared" si="4"/>
        <v>334</v>
      </c>
      <c r="C116" s="23" t="s">
        <v>128</v>
      </c>
      <c r="D116" s="23">
        <v>20300.354000000003</v>
      </c>
      <c r="E116" s="23">
        <v>1195.8309999999999</v>
      </c>
      <c r="F116" s="23">
        <v>1297.425</v>
      </c>
      <c r="G116" s="23">
        <v>1080.8800000000001</v>
      </c>
      <c r="H116" s="23">
        <v>2804.4209999999998</v>
      </c>
      <c r="I116" s="23">
        <v>2654.924</v>
      </c>
      <c r="J116" s="23">
        <v>1722.7940000000001</v>
      </c>
      <c r="K116" s="23">
        <v>2086.8119999999999</v>
      </c>
      <c r="L116" s="23">
        <v>1733.88</v>
      </c>
      <c r="M116" s="23">
        <v>1020.986</v>
      </c>
      <c r="N116" s="23">
        <v>2618.6309999999999</v>
      </c>
      <c r="O116" s="23">
        <v>2083.77</v>
      </c>
      <c r="P116" s="23"/>
      <c r="R116" s="26" t="s">
        <v>60</v>
      </c>
      <c r="S116" s="27">
        <v>404</v>
      </c>
      <c r="U116" s="25">
        <f t="shared" si="3"/>
        <v>334</v>
      </c>
      <c r="V116" s="23" t="s">
        <v>128</v>
      </c>
      <c r="W116" s="25">
        <f t="shared" si="5"/>
        <v>20300.354000000003</v>
      </c>
      <c r="X116" s="30">
        <f>SUM($W$2:W116)/SUMIF($A:$A,2021,$D:$D)</f>
        <v>0.99846478049237886</v>
      </c>
    </row>
    <row r="117" spans="1:24" ht="12" x14ac:dyDescent="0.25">
      <c r="A117" s="23">
        <v>2021</v>
      </c>
      <c r="B117" s="23">
        <f t="shared" si="4"/>
        <v>386</v>
      </c>
      <c r="C117" s="23" t="s">
        <v>129</v>
      </c>
      <c r="D117" s="23">
        <v>19819.614000000001</v>
      </c>
      <c r="E117" s="23">
        <v>2681.3470000000002</v>
      </c>
      <c r="F117" s="23">
        <v>2833.85</v>
      </c>
      <c r="G117" s="23">
        <v>1050.538</v>
      </c>
      <c r="H117" s="23">
        <v>1551.1780000000001</v>
      </c>
      <c r="I117" s="23">
        <v>2131.4940000000001</v>
      </c>
      <c r="J117" s="23">
        <v>862.11500000000001</v>
      </c>
      <c r="K117" s="23">
        <v>1783.366</v>
      </c>
      <c r="L117" s="23">
        <v>1977.921</v>
      </c>
      <c r="M117" s="23">
        <v>2306.1640000000002</v>
      </c>
      <c r="N117" s="23">
        <v>1279.4829999999999</v>
      </c>
      <c r="O117" s="23">
        <v>1362.1579999999999</v>
      </c>
      <c r="P117" s="23"/>
      <c r="R117" s="26" t="s">
        <v>215</v>
      </c>
      <c r="S117" s="27">
        <v>406</v>
      </c>
      <c r="U117" s="25">
        <f t="shared" si="3"/>
        <v>386</v>
      </c>
      <c r="V117" s="23" t="s">
        <v>129</v>
      </c>
      <c r="W117" s="25">
        <f t="shared" si="5"/>
        <v>19819.614000000001</v>
      </c>
      <c r="X117" s="30">
        <f>SUM($W$2:W117)/SUMIF($A:$A,2021,$D:$D)</f>
        <v>0.99854652997681592</v>
      </c>
    </row>
    <row r="118" spans="1:24" ht="12" x14ac:dyDescent="0.25">
      <c r="A118" s="23">
        <v>2021</v>
      </c>
      <c r="B118" s="23">
        <f t="shared" si="4"/>
        <v>346</v>
      </c>
      <c r="C118" s="23" t="s">
        <v>130</v>
      </c>
      <c r="D118" s="23">
        <v>18627.612000000001</v>
      </c>
      <c r="E118" s="23">
        <v>1821.8579999999999</v>
      </c>
      <c r="F118" s="23">
        <v>1220.3510000000001</v>
      </c>
      <c r="G118" s="23">
        <v>2772.8560000000002</v>
      </c>
      <c r="H118" s="23">
        <v>3602.9290000000001</v>
      </c>
      <c r="I118" s="23">
        <v>2423.2550000000001</v>
      </c>
      <c r="J118" s="23">
        <v>1212.579</v>
      </c>
      <c r="K118" s="23">
        <v>577.66800000000001</v>
      </c>
      <c r="L118" s="23">
        <v>840.59299999999996</v>
      </c>
      <c r="M118" s="23">
        <v>1233.5830000000001</v>
      </c>
      <c r="N118" s="23">
        <v>2042.4690000000001</v>
      </c>
      <c r="O118" s="23">
        <v>879.471</v>
      </c>
      <c r="P118" s="23"/>
      <c r="R118" s="26" t="s">
        <v>243</v>
      </c>
      <c r="S118" s="27">
        <v>408</v>
      </c>
      <c r="U118" s="25">
        <f t="shared" si="3"/>
        <v>346</v>
      </c>
      <c r="V118" s="23" t="s">
        <v>130</v>
      </c>
      <c r="W118" s="25">
        <f t="shared" si="5"/>
        <v>18627.612000000001</v>
      </c>
      <c r="X118" s="30">
        <f>SUM($W$2:W118)/SUMIF($A:$A,2021,$D:$D)</f>
        <v>0.9986233628393173</v>
      </c>
    </row>
    <row r="119" spans="1:24" ht="12" x14ac:dyDescent="0.25">
      <c r="A119" s="23">
        <v>2021</v>
      </c>
      <c r="B119" s="23">
        <f t="shared" si="4"/>
        <v>95</v>
      </c>
      <c r="C119" s="23" t="s">
        <v>131</v>
      </c>
      <c r="D119" s="23">
        <v>18553.198999999997</v>
      </c>
      <c r="E119" s="23">
        <v>1558.5609999999999</v>
      </c>
      <c r="F119" s="23">
        <v>2396.7809999999999</v>
      </c>
      <c r="G119" s="23">
        <v>1338.86</v>
      </c>
      <c r="H119" s="23">
        <v>1676.078</v>
      </c>
      <c r="I119" s="23">
        <v>982.38</v>
      </c>
      <c r="J119" s="23">
        <v>1534.6510000000001</v>
      </c>
      <c r="K119" s="23">
        <v>777.79700000000003</v>
      </c>
      <c r="L119" s="23">
        <v>1744.0060000000001</v>
      </c>
      <c r="M119" s="23">
        <v>2913.451</v>
      </c>
      <c r="N119" s="23">
        <v>1496.3320000000001</v>
      </c>
      <c r="O119" s="23">
        <v>2134.3020000000001</v>
      </c>
      <c r="P119" s="23"/>
      <c r="R119" s="26" t="s">
        <v>62</v>
      </c>
      <c r="S119" s="27">
        <v>412</v>
      </c>
      <c r="U119" s="25">
        <f t="shared" si="3"/>
        <v>95</v>
      </c>
      <c r="V119" s="23" t="s">
        <v>131</v>
      </c>
      <c r="W119" s="25">
        <f t="shared" si="5"/>
        <v>18553.198999999997</v>
      </c>
      <c r="X119" s="30">
        <f>SUM($W$2:W119)/SUMIF($A:$A,2021,$D:$D)</f>
        <v>0.99869988877231008</v>
      </c>
    </row>
    <row r="120" spans="1:24" ht="12" x14ac:dyDescent="0.25">
      <c r="A120" s="23">
        <v>2021</v>
      </c>
      <c r="B120" s="23">
        <f t="shared" si="4"/>
        <v>97</v>
      </c>
      <c r="C120" s="23" t="s">
        <v>132</v>
      </c>
      <c r="D120" s="23">
        <v>18497.150000000001</v>
      </c>
      <c r="E120" s="23">
        <v>2611.8989999999999</v>
      </c>
      <c r="F120" s="23">
        <v>323.27800000000002</v>
      </c>
      <c r="G120" s="23">
        <v>2582.098</v>
      </c>
      <c r="H120" s="23">
        <v>1233.579</v>
      </c>
      <c r="I120" s="23">
        <v>1905.4190000000001</v>
      </c>
      <c r="J120" s="23">
        <v>690.06600000000003</v>
      </c>
      <c r="K120" s="23">
        <v>323.38499999999999</v>
      </c>
      <c r="L120" s="23">
        <v>737.36599999999999</v>
      </c>
      <c r="M120" s="23">
        <v>2113.0300000000002</v>
      </c>
      <c r="N120" s="23">
        <v>2186.326</v>
      </c>
      <c r="O120" s="23">
        <v>3790.7040000000002</v>
      </c>
      <c r="P120" s="23"/>
      <c r="R120" s="26" t="s">
        <v>204</v>
      </c>
      <c r="S120" s="27">
        <v>413</v>
      </c>
      <c r="U120" s="25">
        <f t="shared" si="3"/>
        <v>97</v>
      </c>
      <c r="V120" s="23" t="s">
        <v>132</v>
      </c>
      <c r="W120" s="25">
        <f t="shared" si="5"/>
        <v>18497.150000000001</v>
      </c>
      <c r="X120" s="30">
        <f>SUM($W$2:W120)/SUMIF($A:$A,2021,$D:$D)</f>
        <v>0.99877618352134279</v>
      </c>
    </row>
    <row r="121" spans="1:24" ht="12" x14ac:dyDescent="0.25">
      <c r="A121" s="23">
        <v>2021</v>
      </c>
      <c r="B121" s="23">
        <f t="shared" si="4"/>
        <v>653</v>
      </c>
      <c r="C121" s="23" t="s">
        <v>133</v>
      </c>
      <c r="D121" s="23">
        <v>17677.932000000001</v>
      </c>
      <c r="E121" s="23">
        <v>486.76900000000001</v>
      </c>
      <c r="F121" s="23">
        <v>537.83199999999999</v>
      </c>
      <c r="G121" s="23">
        <v>977.25300000000004</v>
      </c>
      <c r="H121" s="23">
        <v>1019.798</v>
      </c>
      <c r="I121" s="23">
        <v>2173.165</v>
      </c>
      <c r="J121" s="23">
        <v>563.29</v>
      </c>
      <c r="K121" s="23">
        <v>4503.6509999999998</v>
      </c>
      <c r="L121" s="23">
        <v>1585.663</v>
      </c>
      <c r="M121" s="23">
        <v>1857.1079999999999</v>
      </c>
      <c r="N121" s="23">
        <v>2575.8939999999998</v>
      </c>
      <c r="O121" s="23">
        <v>1397.509</v>
      </c>
      <c r="P121" s="23"/>
      <c r="R121" s="26" t="s">
        <v>138</v>
      </c>
      <c r="S121" s="27">
        <v>416</v>
      </c>
      <c r="U121" s="25">
        <f t="shared" si="3"/>
        <v>653</v>
      </c>
      <c r="V121" s="23" t="s">
        <v>133</v>
      </c>
      <c r="W121" s="25">
        <f t="shared" si="5"/>
        <v>17677.932000000001</v>
      </c>
      <c r="X121" s="30">
        <f>SUM($W$2:W121)/SUMIF($A:$A,2021,$D:$D)</f>
        <v>0.9988490992616248</v>
      </c>
    </row>
    <row r="122" spans="1:24" ht="12" x14ac:dyDescent="0.25">
      <c r="A122" s="23">
        <v>2021</v>
      </c>
      <c r="B122" s="23">
        <f t="shared" si="4"/>
        <v>442</v>
      </c>
      <c r="C122" s="23" t="s">
        <v>134</v>
      </c>
      <c r="D122" s="23">
        <v>16767.892999999996</v>
      </c>
      <c r="E122" s="23">
        <v>1333.4570000000001</v>
      </c>
      <c r="F122" s="23">
        <v>874.95399999999995</v>
      </c>
      <c r="G122" s="23">
        <v>243.02600000000001</v>
      </c>
      <c r="H122" s="23">
        <v>1152.971</v>
      </c>
      <c r="I122" s="23">
        <v>6336.018</v>
      </c>
      <c r="J122" s="23">
        <v>724.822</v>
      </c>
      <c r="K122" s="23">
        <v>2427.9090000000001</v>
      </c>
      <c r="L122" s="23">
        <v>171.71600000000001</v>
      </c>
      <c r="M122" s="23">
        <v>290.45600000000002</v>
      </c>
      <c r="N122" s="23">
        <v>3059.6610000000001</v>
      </c>
      <c r="O122" s="23">
        <v>152.90299999999999</v>
      </c>
      <c r="P122" s="23"/>
      <c r="R122" s="26" t="s">
        <v>161</v>
      </c>
      <c r="S122" s="27">
        <v>421</v>
      </c>
      <c r="U122" s="25">
        <f t="shared" si="3"/>
        <v>442</v>
      </c>
      <c r="V122" s="23" t="s">
        <v>134</v>
      </c>
      <c r="W122" s="25">
        <f t="shared" si="5"/>
        <v>16767.892999999996</v>
      </c>
      <c r="X122" s="30">
        <f>SUM($W$2:W122)/SUMIF($A:$A,2021,$D:$D)</f>
        <v>0.99891826138596518</v>
      </c>
    </row>
    <row r="123" spans="1:24" ht="12" x14ac:dyDescent="0.25">
      <c r="A123" s="23">
        <v>2021</v>
      </c>
      <c r="B123" s="23">
        <f t="shared" si="4"/>
        <v>370</v>
      </c>
      <c r="C123" s="23" t="s">
        <v>135</v>
      </c>
      <c r="D123" s="23">
        <v>16053.419999999998</v>
      </c>
      <c r="E123" s="23">
        <v>2390.1390000000001</v>
      </c>
      <c r="F123" s="23">
        <v>870.88800000000003</v>
      </c>
      <c r="G123" s="23">
        <v>841.12599999999998</v>
      </c>
      <c r="H123" s="23">
        <v>270.54500000000002</v>
      </c>
      <c r="I123" s="23">
        <v>2123.8420000000001</v>
      </c>
      <c r="J123" s="23">
        <v>1116.2460000000001</v>
      </c>
      <c r="K123" s="23">
        <v>582.80399999999997</v>
      </c>
      <c r="L123" s="23">
        <v>763.31700000000001</v>
      </c>
      <c r="M123" s="23">
        <v>2262.1880000000001</v>
      </c>
      <c r="N123" s="23">
        <v>2610.4189999999999</v>
      </c>
      <c r="O123" s="23">
        <v>2221.9059999999999</v>
      </c>
      <c r="P123" s="23"/>
      <c r="R123" s="26" t="s">
        <v>147</v>
      </c>
      <c r="S123" s="27">
        <v>424</v>
      </c>
      <c r="U123" s="25">
        <f t="shared" si="3"/>
        <v>370</v>
      </c>
      <c r="V123" s="23" t="s">
        <v>135</v>
      </c>
      <c r="W123" s="25">
        <f t="shared" si="5"/>
        <v>16053.419999999998</v>
      </c>
      <c r="X123" s="30">
        <f>SUM($W$2:W123)/SUMIF($A:$A,2021,$D:$D)</f>
        <v>0.99898447654073319</v>
      </c>
    </row>
    <row r="124" spans="1:24" ht="12" x14ac:dyDescent="0.25">
      <c r="A124" s="23">
        <v>2021</v>
      </c>
      <c r="B124" s="23">
        <f t="shared" si="4"/>
        <v>672</v>
      </c>
      <c r="C124" s="23" t="s">
        <v>136</v>
      </c>
      <c r="D124" s="23">
        <v>15824.32</v>
      </c>
      <c r="E124" s="23">
        <v>411.53100000000001</v>
      </c>
      <c r="F124" s="23">
        <v>517.17200000000003</v>
      </c>
      <c r="G124" s="23">
        <v>1067.3140000000001</v>
      </c>
      <c r="H124" s="23">
        <v>773.39</v>
      </c>
      <c r="I124" s="23">
        <v>753.03200000000004</v>
      </c>
      <c r="J124" s="23">
        <v>2870.3159999999998</v>
      </c>
      <c r="K124" s="23">
        <v>1581.7190000000001</v>
      </c>
      <c r="L124" s="23">
        <v>1494.5070000000001</v>
      </c>
      <c r="M124" s="23">
        <v>2068.221</v>
      </c>
      <c r="N124" s="23">
        <v>2416.3809999999999</v>
      </c>
      <c r="O124" s="23">
        <v>1870.7370000000001</v>
      </c>
      <c r="P124" s="23"/>
      <c r="R124" s="26" t="s">
        <v>152</v>
      </c>
      <c r="S124" s="27">
        <v>428</v>
      </c>
      <c r="U124" s="25">
        <f t="shared" si="3"/>
        <v>672</v>
      </c>
      <c r="V124" s="23" t="s">
        <v>136</v>
      </c>
      <c r="W124" s="25">
        <f t="shared" si="5"/>
        <v>15824.32</v>
      </c>
      <c r="X124" s="30">
        <f>SUM($W$2:W124)/SUMIF($A:$A,2021,$D:$D)</f>
        <v>0.99904974673224978</v>
      </c>
    </row>
    <row r="125" spans="1:24" ht="12" x14ac:dyDescent="0.25">
      <c r="A125" s="23">
        <v>2021</v>
      </c>
      <c r="B125" s="23">
        <f t="shared" si="4"/>
        <v>382</v>
      </c>
      <c r="C125" s="23" t="s">
        <v>137</v>
      </c>
      <c r="D125" s="23">
        <v>14644.188999999998</v>
      </c>
      <c r="E125" s="23">
        <v>1597.4459999999999</v>
      </c>
      <c r="F125" s="23">
        <v>1793.4680000000001</v>
      </c>
      <c r="G125" s="23">
        <v>837.77</v>
      </c>
      <c r="H125" s="23">
        <v>871.47799999999995</v>
      </c>
      <c r="I125" s="23">
        <v>1368.9549999999999</v>
      </c>
      <c r="J125" s="23">
        <v>554.38699999999994</v>
      </c>
      <c r="K125" s="23">
        <v>2032.394</v>
      </c>
      <c r="L125" s="23">
        <v>1567.498</v>
      </c>
      <c r="M125" s="23">
        <v>1065.461</v>
      </c>
      <c r="N125" s="23">
        <v>359.36399999999998</v>
      </c>
      <c r="O125" s="23">
        <v>2595.9679999999998</v>
      </c>
      <c r="P125" s="23"/>
      <c r="R125" s="26" t="s">
        <v>169</v>
      </c>
      <c r="S125" s="27">
        <v>432</v>
      </c>
      <c r="U125" s="25">
        <f t="shared" si="3"/>
        <v>382</v>
      </c>
      <c r="V125" s="23" t="s">
        <v>137</v>
      </c>
      <c r="W125" s="25">
        <f t="shared" si="5"/>
        <v>14644.188999999998</v>
      </c>
      <c r="X125" s="30">
        <f>SUM($W$2:W125)/SUMIF($A:$A,2021,$D:$D)</f>
        <v>0.99911014926585862</v>
      </c>
    </row>
    <row r="126" spans="1:24" ht="12" x14ac:dyDescent="0.25">
      <c r="A126" s="23">
        <v>2021</v>
      </c>
      <c r="B126" s="23">
        <f t="shared" si="4"/>
        <v>416</v>
      </c>
      <c r="C126" s="23" t="s">
        <v>138</v>
      </c>
      <c r="D126" s="23">
        <v>14192.405000000002</v>
      </c>
      <c r="E126" s="23">
        <v>1422.4190000000001</v>
      </c>
      <c r="F126" s="23">
        <v>1507.6859999999999</v>
      </c>
      <c r="G126" s="23">
        <v>1273.4459999999999</v>
      </c>
      <c r="H126" s="23">
        <v>629.59</v>
      </c>
      <c r="I126" s="23">
        <v>1004.099</v>
      </c>
      <c r="J126" s="23">
        <v>1224.5309999999999</v>
      </c>
      <c r="K126" s="23">
        <v>1574.2650000000001</v>
      </c>
      <c r="L126" s="23">
        <v>1257.136</v>
      </c>
      <c r="M126" s="23">
        <v>1492.163</v>
      </c>
      <c r="N126" s="23">
        <v>1333.3779999999999</v>
      </c>
      <c r="O126" s="23">
        <v>1473.692</v>
      </c>
      <c r="P126" s="23"/>
      <c r="R126" s="26" t="s">
        <v>115</v>
      </c>
      <c r="S126" s="27">
        <v>436</v>
      </c>
      <c r="U126" s="25">
        <f t="shared" si="3"/>
        <v>416</v>
      </c>
      <c r="V126" s="23" t="s">
        <v>138</v>
      </c>
      <c r="W126" s="25">
        <f t="shared" si="5"/>
        <v>14192.405000000002</v>
      </c>
      <c r="X126" s="30">
        <f>SUM($W$2:W126)/SUMIF($A:$A,2021,$D:$D)</f>
        <v>0.99916868833688555</v>
      </c>
    </row>
    <row r="127" spans="1:24" ht="12" x14ac:dyDescent="0.25">
      <c r="A127" s="23">
        <v>2021</v>
      </c>
      <c r="B127" s="23">
        <f t="shared" si="4"/>
        <v>322</v>
      </c>
      <c r="C127" s="23" t="s">
        <v>139</v>
      </c>
      <c r="D127" s="23">
        <v>13060.175999999999</v>
      </c>
      <c r="E127" s="23">
        <v>1413.5519999999999</v>
      </c>
      <c r="F127" s="23">
        <v>2145.2539999999999</v>
      </c>
      <c r="G127" s="23">
        <v>690.47500000000002</v>
      </c>
      <c r="H127" s="23">
        <v>2887.0630000000001</v>
      </c>
      <c r="I127" s="23">
        <v>191.38900000000001</v>
      </c>
      <c r="J127" s="23">
        <v>1469.692</v>
      </c>
      <c r="K127" s="23">
        <v>676.20299999999997</v>
      </c>
      <c r="L127" s="23">
        <v>3223.3760000000002</v>
      </c>
      <c r="M127" s="23">
        <v>74.820999999999998</v>
      </c>
      <c r="N127" s="23">
        <v>69.064999999999998</v>
      </c>
      <c r="O127" s="23">
        <v>219.286</v>
      </c>
      <c r="P127" s="23"/>
      <c r="R127" s="26" t="s">
        <v>134</v>
      </c>
      <c r="S127" s="27">
        <v>442</v>
      </c>
      <c r="U127" s="25">
        <f t="shared" si="3"/>
        <v>322</v>
      </c>
      <c r="V127" s="23" t="s">
        <v>139</v>
      </c>
      <c r="W127" s="25">
        <f t="shared" si="5"/>
        <v>13060.175999999999</v>
      </c>
      <c r="X127" s="30">
        <f>SUM($W$2:W127)/SUMIF($A:$A,2021,$D:$D)</f>
        <v>0.99922255733023013</v>
      </c>
    </row>
    <row r="128" spans="1:24" ht="12" x14ac:dyDescent="0.25">
      <c r="A128" s="23">
        <v>2021</v>
      </c>
      <c r="B128" s="23">
        <f t="shared" si="4"/>
        <v>236</v>
      </c>
      <c r="C128" s="23" t="s">
        <v>140</v>
      </c>
      <c r="D128" s="23">
        <v>12488.94</v>
      </c>
      <c r="E128" s="23">
        <v>197.19900000000001</v>
      </c>
      <c r="F128" s="23">
        <v>98.688999999999993</v>
      </c>
      <c r="G128" s="23">
        <v>1265.8420000000001</v>
      </c>
      <c r="H128" s="23">
        <v>270.80500000000001</v>
      </c>
      <c r="I128" s="23">
        <v>131.541</v>
      </c>
      <c r="J128" s="23">
        <v>1436.4159999999999</v>
      </c>
      <c r="K128" s="23">
        <v>1272.308</v>
      </c>
      <c r="L128" s="23">
        <v>3326.6030000000001</v>
      </c>
      <c r="M128" s="23">
        <v>3529.2460000000001</v>
      </c>
      <c r="N128" s="23">
        <v>678.90200000000004</v>
      </c>
      <c r="O128" s="23">
        <v>281.38900000000001</v>
      </c>
      <c r="P128" s="23"/>
      <c r="R128" s="26" t="s">
        <v>227</v>
      </c>
      <c r="S128" s="27">
        <v>446</v>
      </c>
      <c r="U128" s="25">
        <f t="shared" si="3"/>
        <v>236</v>
      </c>
      <c r="V128" s="23" t="s">
        <v>140</v>
      </c>
      <c r="W128" s="25">
        <f t="shared" si="5"/>
        <v>12488.94</v>
      </c>
      <c r="X128" s="30">
        <f>SUM($W$2:W128)/SUMIF($A:$A,2021,$D:$D)</f>
        <v>0.99927407016020575</v>
      </c>
    </row>
    <row r="129" spans="1:24" ht="12" x14ac:dyDescent="0.25">
      <c r="A129" s="23">
        <v>2021</v>
      </c>
      <c r="B129" s="23">
        <f t="shared" si="4"/>
        <v>284</v>
      </c>
      <c r="C129" s="23" t="s">
        <v>141</v>
      </c>
      <c r="D129" s="23">
        <v>11752.58</v>
      </c>
      <c r="E129" s="23">
        <v>0</v>
      </c>
      <c r="F129" s="23">
        <v>414.48500000000001</v>
      </c>
      <c r="G129" s="23">
        <v>877.51800000000003</v>
      </c>
      <c r="H129" s="23">
        <v>2451.114</v>
      </c>
      <c r="I129" s="23">
        <v>390.983</v>
      </c>
      <c r="J129" s="23">
        <v>2.3E-2</v>
      </c>
      <c r="K129" s="23">
        <v>840.76199999999994</v>
      </c>
      <c r="L129" s="23">
        <v>991.10500000000002</v>
      </c>
      <c r="M129" s="23">
        <v>5556.9040000000005</v>
      </c>
      <c r="N129" s="23">
        <v>210.83500000000001</v>
      </c>
      <c r="O129" s="23">
        <v>18.850999999999999</v>
      </c>
      <c r="P129" s="23"/>
      <c r="R129" s="26" t="s">
        <v>142</v>
      </c>
      <c r="S129" s="27">
        <v>448</v>
      </c>
      <c r="U129" s="25">
        <f t="shared" si="3"/>
        <v>284</v>
      </c>
      <c r="V129" s="23" t="s">
        <v>141</v>
      </c>
      <c r="W129" s="25">
        <f t="shared" si="5"/>
        <v>11752.58</v>
      </c>
      <c r="X129" s="30">
        <f>SUM($W$2:W129)/SUMIF($A:$A,2021,$D:$D)</f>
        <v>0.9993225457438274</v>
      </c>
    </row>
    <row r="130" spans="1:24" ht="12" x14ac:dyDescent="0.25">
      <c r="A130" s="23">
        <v>2021</v>
      </c>
      <c r="B130" s="23">
        <f t="shared" si="4"/>
        <v>448</v>
      </c>
      <c r="C130" s="23" t="s">
        <v>142</v>
      </c>
      <c r="D130" s="23">
        <v>10898.885999999999</v>
      </c>
      <c r="E130" s="23">
        <v>866.63599999999997</v>
      </c>
      <c r="F130" s="23">
        <v>801.16499999999996</v>
      </c>
      <c r="G130" s="23">
        <v>823.76900000000001</v>
      </c>
      <c r="H130" s="23">
        <v>953.74099999999999</v>
      </c>
      <c r="I130" s="23">
        <v>1317.4069999999999</v>
      </c>
      <c r="J130" s="23">
        <v>1106.329</v>
      </c>
      <c r="K130" s="23">
        <v>1081.0060000000001</v>
      </c>
      <c r="L130" s="23">
        <v>835.9</v>
      </c>
      <c r="M130" s="23">
        <v>1276.808</v>
      </c>
      <c r="N130" s="23">
        <v>1033.6679999999999</v>
      </c>
      <c r="O130" s="23">
        <v>802.45699999999999</v>
      </c>
      <c r="P130" s="23"/>
      <c r="R130" s="26" t="s">
        <v>207</v>
      </c>
      <c r="S130" s="27">
        <v>449</v>
      </c>
      <c r="U130" s="25">
        <f t="shared" ref="U130:U193" si="6">VLOOKUP(V130,$R$2:$S$239,2,FALSE)</f>
        <v>448</v>
      </c>
      <c r="V130" s="23" t="s">
        <v>142</v>
      </c>
      <c r="W130" s="25">
        <f t="shared" si="5"/>
        <v>10898.885999999999</v>
      </c>
      <c r="X130" s="30">
        <f>SUM($W$2:W130)/SUMIF($A:$A,2021,$D:$D)</f>
        <v>0.99936750011637165</v>
      </c>
    </row>
    <row r="131" spans="1:24" ht="12" x14ac:dyDescent="0.25">
      <c r="A131" s="23">
        <v>2021</v>
      </c>
      <c r="B131" s="23">
        <f t="shared" ref="B131:B194" si="7">VLOOKUP(C131,$R$2:$S$239,2,FALSE)</f>
        <v>350</v>
      </c>
      <c r="C131" s="23" t="s">
        <v>143</v>
      </c>
      <c r="D131" s="23">
        <v>10689.888000000003</v>
      </c>
      <c r="E131" s="23">
        <v>324.75</v>
      </c>
      <c r="F131" s="23">
        <v>288.63400000000001</v>
      </c>
      <c r="G131" s="23">
        <v>512.42499999999995</v>
      </c>
      <c r="H131" s="23">
        <v>1460.4690000000001</v>
      </c>
      <c r="I131" s="23">
        <v>782.53499999999997</v>
      </c>
      <c r="J131" s="23">
        <v>3572.1619999999998</v>
      </c>
      <c r="K131" s="23">
        <v>754.10900000000004</v>
      </c>
      <c r="L131" s="23">
        <v>939.27200000000005</v>
      </c>
      <c r="M131" s="23">
        <v>263.298</v>
      </c>
      <c r="N131" s="23">
        <v>803.19</v>
      </c>
      <c r="O131" s="23">
        <v>989.04399999999998</v>
      </c>
      <c r="P131" s="23"/>
      <c r="R131" s="26" t="s">
        <v>172</v>
      </c>
      <c r="S131" s="27">
        <v>452</v>
      </c>
      <c r="U131" s="25">
        <f t="shared" si="6"/>
        <v>350</v>
      </c>
      <c r="V131" s="23" t="s">
        <v>143</v>
      </c>
      <c r="W131" s="25">
        <f t="shared" ref="W131:W194" si="8">VLOOKUP(V131,$C$2:$D$2143,2,FALSE)</f>
        <v>10689.888000000003</v>
      </c>
      <c r="X131" s="30">
        <f>SUM($W$2:W131)/SUMIF($A:$A,2021,$D:$D)</f>
        <v>0.99941159243989974</v>
      </c>
    </row>
    <row r="132" spans="1:24" ht="12" x14ac:dyDescent="0.25">
      <c r="A132" s="23">
        <v>2021</v>
      </c>
      <c r="B132" s="23">
        <f t="shared" si="7"/>
        <v>625</v>
      </c>
      <c r="C132" s="23" t="s">
        <v>144</v>
      </c>
      <c r="D132" s="23">
        <v>10412.148999999999</v>
      </c>
      <c r="E132" s="23">
        <v>2623.7429999999999</v>
      </c>
      <c r="F132" s="23">
        <v>412.738</v>
      </c>
      <c r="G132" s="23">
        <v>262.767</v>
      </c>
      <c r="H132" s="23">
        <v>603.17100000000005</v>
      </c>
      <c r="I132" s="23">
        <v>184.84399999999999</v>
      </c>
      <c r="J132" s="23">
        <v>542.06700000000001</v>
      </c>
      <c r="K132" s="23">
        <v>279.20699999999999</v>
      </c>
      <c r="L132" s="23">
        <v>748.976</v>
      </c>
      <c r="M132" s="23">
        <v>1645.1690000000001</v>
      </c>
      <c r="N132" s="23">
        <v>1623.52</v>
      </c>
      <c r="O132" s="23">
        <v>1485.9469999999999</v>
      </c>
      <c r="P132" s="23"/>
      <c r="R132" s="26" t="s">
        <v>176</v>
      </c>
      <c r="S132" s="27">
        <v>453</v>
      </c>
      <c r="U132" s="25">
        <f t="shared" si="6"/>
        <v>625</v>
      </c>
      <c r="V132" s="23" t="s">
        <v>144</v>
      </c>
      <c r="W132" s="25">
        <f t="shared" si="8"/>
        <v>10412.148999999999</v>
      </c>
      <c r="X132" s="30">
        <f>SUM($W$2:W132)/SUMIF($A:$A,2021,$D:$D)</f>
        <v>0.99945453918006488</v>
      </c>
    </row>
    <row r="133" spans="1:24" ht="12" x14ac:dyDescent="0.25">
      <c r="A133" s="23">
        <v>2021</v>
      </c>
      <c r="B133" s="23">
        <f t="shared" si="7"/>
        <v>330</v>
      </c>
      <c r="C133" s="23" t="s">
        <v>145</v>
      </c>
      <c r="D133" s="23">
        <v>10193.73</v>
      </c>
      <c r="E133" s="23">
        <v>506.48200000000003</v>
      </c>
      <c r="F133" s="23">
        <v>106.64</v>
      </c>
      <c r="G133" s="23">
        <v>409.964</v>
      </c>
      <c r="H133" s="23">
        <v>870.77499999999998</v>
      </c>
      <c r="I133" s="23">
        <v>3.7999999999999999E-2</v>
      </c>
      <c r="J133" s="23">
        <v>415.51</v>
      </c>
      <c r="K133" s="23">
        <v>1253.3969999999999</v>
      </c>
      <c r="L133" s="23">
        <v>579.64300000000003</v>
      </c>
      <c r="M133" s="23">
        <v>1052.921</v>
      </c>
      <c r="N133" s="23">
        <v>3976.8020000000001</v>
      </c>
      <c r="O133" s="23">
        <v>1021.558</v>
      </c>
      <c r="P133" s="23"/>
      <c r="R133" s="26" t="s">
        <v>223</v>
      </c>
      <c r="S133" s="27">
        <v>454</v>
      </c>
      <c r="U133" s="25">
        <f t="shared" si="6"/>
        <v>330</v>
      </c>
      <c r="V133" s="23" t="s">
        <v>145</v>
      </c>
      <c r="W133" s="25">
        <f t="shared" si="8"/>
        <v>10193.73</v>
      </c>
      <c r="X133" s="30">
        <f>SUM($W$2:W133)/SUMIF($A:$A,2021,$D:$D)</f>
        <v>0.99949658501264216</v>
      </c>
    </row>
    <row r="134" spans="1:24" ht="12" x14ac:dyDescent="0.25">
      <c r="A134" s="23">
        <v>2021</v>
      </c>
      <c r="B134" s="23">
        <f t="shared" si="7"/>
        <v>248</v>
      </c>
      <c r="C134" s="23" t="s">
        <v>146</v>
      </c>
      <c r="D134" s="23">
        <v>10125.929999999998</v>
      </c>
      <c r="E134" s="23">
        <v>1782.498</v>
      </c>
      <c r="F134" s="23">
        <v>9.75</v>
      </c>
      <c r="G134" s="23">
        <v>923.35799999999995</v>
      </c>
      <c r="H134" s="23">
        <v>891.745</v>
      </c>
      <c r="I134" s="23">
        <v>435.82100000000003</v>
      </c>
      <c r="J134" s="23">
        <v>484.90899999999999</v>
      </c>
      <c r="K134" s="23">
        <v>635.14800000000002</v>
      </c>
      <c r="L134" s="23">
        <v>1273.9259999999999</v>
      </c>
      <c r="M134" s="23">
        <v>1111.451</v>
      </c>
      <c r="N134" s="23">
        <v>1150.7919999999999</v>
      </c>
      <c r="O134" s="23">
        <v>1426.5319999999999</v>
      </c>
      <c r="P134" s="23"/>
      <c r="R134" s="26" t="s">
        <v>125</v>
      </c>
      <c r="S134" s="27">
        <v>456</v>
      </c>
      <c r="U134" s="25">
        <f t="shared" si="6"/>
        <v>248</v>
      </c>
      <c r="V134" s="23" t="s">
        <v>146</v>
      </c>
      <c r="W134" s="25">
        <f t="shared" si="8"/>
        <v>10125.929999999998</v>
      </c>
      <c r="X134" s="30">
        <f>SUM($W$2:W134)/SUMIF($A:$A,2021,$D:$D)</f>
        <v>0.9995383511921927</v>
      </c>
    </row>
    <row r="135" spans="1:24" ht="12" x14ac:dyDescent="0.25">
      <c r="A135" s="23">
        <v>2021</v>
      </c>
      <c r="B135" s="23">
        <f t="shared" si="7"/>
        <v>424</v>
      </c>
      <c r="C135" s="23" t="s">
        <v>147</v>
      </c>
      <c r="D135" s="23">
        <v>10007.156999999999</v>
      </c>
      <c r="E135" s="23">
        <v>607.63</v>
      </c>
      <c r="F135" s="23">
        <v>549.72299999999996</v>
      </c>
      <c r="G135" s="23">
        <v>542.08000000000004</v>
      </c>
      <c r="H135" s="23">
        <v>705.476</v>
      </c>
      <c r="I135" s="23">
        <v>1216.8389999999999</v>
      </c>
      <c r="J135" s="23">
        <v>1084.002</v>
      </c>
      <c r="K135" s="23">
        <v>719.90499999999997</v>
      </c>
      <c r="L135" s="23">
        <v>1571.5719999999999</v>
      </c>
      <c r="M135" s="23">
        <v>438.08800000000002</v>
      </c>
      <c r="N135" s="23">
        <v>927.04200000000003</v>
      </c>
      <c r="O135" s="23">
        <v>1644.8</v>
      </c>
      <c r="P135" s="23"/>
      <c r="R135" s="26" t="s">
        <v>213</v>
      </c>
      <c r="S135" s="27">
        <v>457</v>
      </c>
      <c r="U135" s="25">
        <f t="shared" si="6"/>
        <v>424</v>
      </c>
      <c r="V135" s="23" t="s">
        <v>147</v>
      </c>
      <c r="W135" s="25">
        <f t="shared" si="8"/>
        <v>10007.156999999999</v>
      </c>
      <c r="X135" s="30">
        <f>SUM($W$2:W135)/SUMIF($A:$A,2021,$D:$D)</f>
        <v>0.99957962747161122</v>
      </c>
    </row>
    <row r="136" spans="1:24" ht="12" x14ac:dyDescent="0.25">
      <c r="A136" s="23">
        <v>2021</v>
      </c>
      <c r="B136" s="23">
        <f t="shared" si="7"/>
        <v>264</v>
      </c>
      <c r="C136" s="23" t="s">
        <v>148</v>
      </c>
      <c r="D136" s="23">
        <v>8193.8150000000005</v>
      </c>
      <c r="E136" s="23">
        <v>60.774999999999999</v>
      </c>
      <c r="F136" s="23">
        <v>1016.351</v>
      </c>
      <c r="G136" s="23">
        <v>1.0429999999999999</v>
      </c>
      <c r="H136" s="23">
        <v>6.88</v>
      </c>
      <c r="I136" s="23">
        <v>4.6440000000000001</v>
      </c>
      <c r="J136" s="23">
        <v>25.077000000000002</v>
      </c>
      <c r="K136" s="23">
        <v>1.042</v>
      </c>
      <c r="L136" s="23">
        <v>2.4060000000000001</v>
      </c>
      <c r="M136" s="23">
        <v>6340.7079999999996</v>
      </c>
      <c r="N136" s="23">
        <v>38.277999999999999</v>
      </c>
      <c r="O136" s="23">
        <v>696.61099999999999</v>
      </c>
      <c r="P136" s="23"/>
      <c r="R136" s="26" t="s">
        <v>228</v>
      </c>
      <c r="S136" s="27">
        <v>459</v>
      </c>
      <c r="U136" s="25">
        <f t="shared" si="6"/>
        <v>264</v>
      </c>
      <c r="V136" s="23" t="s">
        <v>148</v>
      </c>
      <c r="W136" s="25">
        <f t="shared" si="8"/>
        <v>8193.8150000000005</v>
      </c>
      <c r="X136" s="30">
        <f>SUM($W$2:W136)/SUMIF($A:$A,2021,$D:$D)</f>
        <v>0.99961342430296329</v>
      </c>
    </row>
    <row r="137" spans="1:24" ht="12" x14ac:dyDescent="0.25">
      <c r="A137" s="23">
        <v>2021</v>
      </c>
      <c r="B137" s="23">
        <f t="shared" si="7"/>
        <v>260</v>
      </c>
      <c r="C137" s="23" t="s">
        <v>149</v>
      </c>
      <c r="D137" s="23">
        <v>7751.6109999999999</v>
      </c>
      <c r="E137" s="23">
        <v>118.60599999999999</v>
      </c>
      <c r="F137" s="23">
        <v>2959.7449999999999</v>
      </c>
      <c r="G137" s="23">
        <v>742.59500000000003</v>
      </c>
      <c r="H137" s="23">
        <v>1159.297</v>
      </c>
      <c r="I137" s="23">
        <v>378.65499999999997</v>
      </c>
      <c r="J137" s="23">
        <v>5.83</v>
      </c>
      <c r="K137" s="23">
        <v>182.34800000000001</v>
      </c>
      <c r="L137" s="23">
        <v>755.524</v>
      </c>
      <c r="M137" s="23">
        <v>39.832999999999998</v>
      </c>
      <c r="N137" s="23">
        <v>1407.692</v>
      </c>
      <c r="O137" s="23">
        <v>1.486</v>
      </c>
      <c r="P137" s="23"/>
      <c r="R137" s="26" t="s">
        <v>212</v>
      </c>
      <c r="S137" s="27">
        <v>460</v>
      </c>
      <c r="U137" s="25">
        <f t="shared" si="6"/>
        <v>260</v>
      </c>
      <c r="V137" s="23" t="s">
        <v>149</v>
      </c>
      <c r="W137" s="25">
        <f t="shared" si="8"/>
        <v>7751.6109999999999</v>
      </c>
      <c r="X137" s="30">
        <f>SUM($W$2:W137)/SUMIF($A:$A,2021,$D:$D)</f>
        <v>0.99964539718612877</v>
      </c>
    </row>
    <row r="138" spans="1:24" ht="12" x14ac:dyDescent="0.25">
      <c r="A138" s="23">
        <v>2021</v>
      </c>
      <c r="B138" s="23">
        <f t="shared" si="7"/>
        <v>375</v>
      </c>
      <c r="C138" s="23" t="s">
        <v>150</v>
      </c>
      <c r="D138" s="23">
        <v>6733.3219999999992</v>
      </c>
      <c r="E138" s="23">
        <v>447.78</v>
      </c>
      <c r="F138" s="23">
        <v>370.738</v>
      </c>
      <c r="G138" s="23">
        <v>9.6989999999999998</v>
      </c>
      <c r="H138" s="23">
        <v>20.085000000000001</v>
      </c>
      <c r="I138" s="23">
        <v>802.69200000000001</v>
      </c>
      <c r="J138" s="23">
        <v>3924.1840000000002</v>
      </c>
      <c r="K138" s="23">
        <v>1.276</v>
      </c>
      <c r="L138" s="23">
        <v>0</v>
      </c>
      <c r="M138" s="23">
        <v>128.066</v>
      </c>
      <c r="N138" s="23">
        <v>1024.386</v>
      </c>
      <c r="O138" s="23">
        <v>4.4160000000000004</v>
      </c>
      <c r="P138" s="23"/>
      <c r="R138" s="26" t="s">
        <v>164</v>
      </c>
      <c r="S138" s="27">
        <v>463</v>
      </c>
      <c r="U138" s="25">
        <f t="shared" si="6"/>
        <v>375</v>
      </c>
      <c r="V138" s="23" t="s">
        <v>150</v>
      </c>
      <c r="W138" s="25">
        <f t="shared" si="8"/>
        <v>6733.3219999999992</v>
      </c>
      <c r="X138" s="30">
        <f>SUM($W$2:W138)/SUMIF($A:$A,2021,$D:$D)</f>
        <v>0.99967316995718514</v>
      </c>
    </row>
    <row r="139" spans="1:24" ht="12" x14ac:dyDescent="0.25">
      <c r="A139" s="23">
        <v>2021</v>
      </c>
      <c r="B139" s="23">
        <f t="shared" si="7"/>
        <v>520</v>
      </c>
      <c r="C139" s="23" t="s">
        <v>151</v>
      </c>
      <c r="D139" s="23">
        <v>6586.3490000000011</v>
      </c>
      <c r="E139" s="23">
        <v>681.99</v>
      </c>
      <c r="F139" s="23">
        <v>1677.114</v>
      </c>
      <c r="G139" s="23">
        <v>232.84399999999999</v>
      </c>
      <c r="H139" s="23">
        <v>224.40199999999999</v>
      </c>
      <c r="I139" s="23">
        <v>665.53499999999997</v>
      </c>
      <c r="J139" s="23">
        <v>324.65300000000002</v>
      </c>
      <c r="K139" s="23">
        <v>686.44600000000003</v>
      </c>
      <c r="L139" s="23">
        <v>698.98699999999997</v>
      </c>
      <c r="M139" s="23">
        <v>383.54899999999998</v>
      </c>
      <c r="N139" s="23">
        <v>870.37199999999996</v>
      </c>
      <c r="O139" s="23">
        <v>140.45699999999999</v>
      </c>
      <c r="P139" s="23"/>
      <c r="R139" s="26" t="s">
        <v>186</v>
      </c>
      <c r="S139" s="27">
        <v>464</v>
      </c>
      <c r="U139" s="25">
        <f t="shared" si="6"/>
        <v>520</v>
      </c>
      <c r="V139" s="23" t="s">
        <v>151</v>
      </c>
      <c r="W139" s="25">
        <f t="shared" si="8"/>
        <v>6586.3490000000011</v>
      </c>
      <c r="X139" s="30">
        <f>SUM($W$2:W139)/SUMIF($A:$A,2021,$D:$D)</f>
        <v>0.99970033651224888</v>
      </c>
    </row>
    <row r="140" spans="1:24" ht="12" x14ac:dyDescent="0.25">
      <c r="A140" s="23">
        <v>2021</v>
      </c>
      <c r="B140" s="23">
        <f t="shared" si="7"/>
        <v>428</v>
      </c>
      <c r="C140" s="23" t="s">
        <v>152</v>
      </c>
      <c r="D140" s="23">
        <v>5979.3070000000007</v>
      </c>
      <c r="E140" s="23">
        <v>424.16199999999998</v>
      </c>
      <c r="F140" s="23">
        <v>532.327</v>
      </c>
      <c r="G140" s="23">
        <v>470.18400000000003</v>
      </c>
      <c r="H140" s="23">
        <v>460.303</v>
      </c>
      <c r="I140" s="23">
        <v>538.99</v>
      </c>
      <c r="J140" s="23">
        <v>422.572</v>
      </c>
      <c r="K140" s="23">
        <v>394.01</v>
      </c>
      <c r="L140" s="23">
        <v>788.92700000000002</v>
      </c>
      <c r="M140" s="23">
        <v>562.87300000000005</v>
      </c>
      <c r="N140" s="23">
        <v>626.79</v>
      </c>
      <c r="O140" s="23">
        <v>758.16899999999998</v>
      </c>
      <c r="P140" s="23"/>
      <c r="R140" s="26" t="s">
        <v>230</v>
      </c>
      <c r="S140" s="27">
        <v>465</v>
      </c>
      <c r="U140" s="25">
        <f t="shared" si="6"/>
        <v>428</v>
      </c>
      <c r="V140" s="23" t="s">
        <v>152</v>
      </c>
      <c r="W140" s="25">
        <f t="shared" si="8"/>
        <v>5979.3070000000007</v>
      </c>
      <c r="X140" s="30">
        <f>SUM($W$2:W140)/SUMIF($A:$A,2021,$D:$D)</f>
        <v>0.99972499921579816</v>
      </c>
    </row>
    <row r="141" spans="1:24" ht="12" x14ac:dyDescent="0.25">
      <c r="A141" s="23">
        <v>2021</v>
      </c>
      <c r="B141" s="23">
        <f t="shared" si="7"/>
        <v>240</v>
      </c>
      <c r="C141" s="23" t="s">
        <v>153</v>
      </c>
      <c r="D141" s="23">
        <v>5227.5370000000003</v>
      </c>
      <c r="E141" s="23">
        <v>1.052</v>
      </c>
      <c r="F141" s="23">
        <v>0.35399999999999998</v>
      </c>
      <c r="G141" s="23">
        <v>1.72</v>
      </c>
      <c r="H141" s="23">
        <v>4.266</v>
      </c>
      <c r="I141" s="23">
        <v>6.2690000000000001</v>
      </c>
      <c r="J141" s="23">
        <v>0.30499999999999999</v>
      </c>
      <c r="K141" s="23">
        <v>342.35700000000003</v>
      </c>
      <c r="L141" s="23">
        <v>593.30399999999997</v>
      </c>
      <c r="M141" s="23">
        <v>3.0000000000000001E-3</v>
      </c>
      <c r="N141" s="23">
        <v>1239.585</v>
      </c>
      <c r="O141" s="23">
        <v>3038.3220000000001</v>
      </c>
      <c r="P141" s="23"/>
      <c r="R141" s="26" t="s">
        <v>219</v>
      </c>
      <c r="S141" s="27">
        <v>467</v>
      </c>
      <c r="U141" s="25">
        <f t="shared" si="6"/>
        <v>240</v>
      </c>
      <c r="V141" s="23" t="s">
        <v>153</v>
      </c>
      <c r="W141" s="25">
        <f t="shared" si="8"/>
        <v>5227.5370000000003</v>
      </c>
      <c r="X141" s="30">
        <f>SUM($W$2:W141)/SUMIF($A:$A,2021,$D:$D)</f>
        <v>0.99974656111173743</v>
      </c>
    </row>
    <row r="142" spans="1:24" ht="12" x14ac:dyDescent="0.25">
      <c r="A142" s="23">
        <v>2021</v>
      </c>
      <c r="B142" s="23">
        <f t="shared" si="7"/>
        <v>257</v>
      </c>
      <c r="C142" s="23" t="s">
        <v>154</v>
      </c>
      <c r="D142" s="23">
        <v>4888.5490000000009</v>
      </c>
      <c r="E142" s="23">
        <v>288.88200000000001</v>
      </c>
      <c r="F142" s="23">
        <v>623</v>
      </c>
      <c r="G142" s="23">
        <v>0</v>
      </c>
      <c r="H142" s="23">
        <v>1221.5820000000001</v>
      </c>
      <c r="I142" s="23">
        <v>2731.4850000000001</v>
      </c>
      <c r="J142" s="23">
        <v>23.588999999999999</v>
      </c>
      <c r="K142" s="23">
        <v>0</v>
      </c>
      <c r="L142" s="23">
        <v>1.0999999999999999E-2</v>
      </c>
      <c r="M142" s="23">
        <v>0</v>
      </c>
      <c r="N142" s="23">
        <v>0</v>
      </c>
      <c r="O142" s="23">
        <v>0</v>
      </c>
      <c r="P142" s="23"/>
      <c r="R142" s="26" t="s">
        <v>233</v>
      </c>
      <c r="S142" s="27">
        <v>468</v>
      </c>
      <c r="U142" s="25">
        <f t="shared" si="6"/>
        <v>257</v>
      </c>
      <c r="V142" s="23" t="s">
        <v>154</v>
      </c>
      <c r="W142" s="25">
        <f t="shared" si="8"/>
        <v>4888.5490000000009</v>
      </c>
      <c r="X142" s="30">
        <f>SUM($W$2:W142)/SUMIF($A:$A,2021,$D:$D)</f>
        <v>0.99976672479203899</v>
      </c>
    </row>
    <row r="143" spans="1:24" ht="12" x14ac:dyDescent="0.25">
      <c r="A143" s="23">
        <v>2021</v>
      </c>
      <c r="B143" s="23">
        <f t="shared" si="7"/>
        <v>378</v>
      </c>
      <c r="C143" s="23" t="s">
        <v>155</v>
      </c>
      <c r="D143" s="23">
        <v>4681.9260000000004</v>
      </c>
      <c r="E143" s="23">
        <v>156.06800000000001</v>
      </c>
      <c r="F143" s="23">
        <v>1.7869999999999999</v>
      </c>
      <c r="G143" s="23">
        <v>6.8390000000000004</v>
      </c>
      <c r="H143" s="23">
        <v>86.748999999999995</v>
      </c>
      <c r="I143" s="23">
        <v>343.00700000000001</v>
      </c>
      <c r="J143" s="23">
        <v>110.059</v>
      </c>
      <c r="K143" s="23">
        <v>92.76</v>
      </c>
      <c r="L143" s="23">
        <v>1160.31</v>
      </c>
      <c r="M143" s="23">
        <v>1221.066</v>
      </c>
      <c r="N143" s="23">
        <v>1125.364</v>
      </c>
      <c r="O143" s="23">
        <v>377.91699999999997</v>
      </c>
      <c r="P143" s="23"/>
      <c r="R143" s="26" t="s">
        <v>199</v>
      </c>
      <c r="S143" s="27">
        <v>469</v>
      </c>
      <c r="U143" s="25">
        <f t="shared" si="6"/>
        <v>378</v>
      </c>
      <c r="V143" s="23" t="s">
        <v>155</v>
      </c>
      <c r="W143" s="25">
        <f t="shared" si="8"/>
        <v>4681.9260000000004</v>
      </c>
      <c r="X143" s="30">
        <f>SUM($W$2:W143)/SUMIF($A:$A,2021,$D:$D)</f>
        <v>0.99978603621942963</v>
      </c>
    </row>
    <row r="144" spans="1:24" ht="12" x14ac:dyDescent="0.25">
      <c r="A144" s="23">
        <v>2021</v>
      </c>
      <c r="B144" s="23">
        <f t="shared" si="7"/>
        <v>342</v>
      </c>
      <c r="C144" s="23" t="s">
        <v>156</v>
      </c>
      <c r="D144" s="23">
        <v>4483.8140000000003</v>
      </c>
      <c r="E144" s="23">
        <v>338.69299999999998</v>
      </c>
      <c r="F144" s="23">
        <v>253.1</v>
      </c>
      <c r="G144" s="23">
        <v>16.896999999999998</v>
      </c>
      <c r="H144" s="23">
        <v>159.76400000000001</v>
      </c>
      <c r="I144" s="23">
        <v>581.04300000000001</v>
      </c>
      <c r="J144" s="23">
        <v>1198.9069999999999</v>
      </c>
      <c r="K144" s="23">
        <v>712.84199999999998</v>
      </c>
      <c r="L144" s="23">
        <v>458.036</v>
      </c>
      <c r="M144" s="23">
        <v>134.697</v>
      </c>
      <c r="N144" s="23">
        <v>533.22699999999998</v>
      </c>
      <c r="O144" s="23">
        <v>96.608000000000004</v>
      </c>
      <c r="P144" s="23"/>
      <c r="R144" s="26" t="s">
        <v>237</v>
      </c>
      <c r="S144" s="27">
        <v>470</v>
      </c>
      <c r="U144" s="25">
        <f t="shared" si="6"/>
        <v>342</v>
      </c>
      <c r="V144" s="23" t="s">
        <v>156</v>
      </c>
      <c r="W144" s="25">
        <f t="shared" si="8"/>
        <v>4483.8140000000003</v>
      </c>
      <c r="X144" s="30">
        <f>SUM($W$2:W144)/SUMIF($A:$A,2021,$D:$D)</f>
        <v>0.99980453049902618</v>
      </c>
    </row>
    <row r="145" spans="1:24" ht="12" x14ac:dyDescent="0.25">
      <c r="A145" s="23">
        <v>2021</v>
      </c>
      <c r="B145" s="23">
        <f t="shared" si="7"/>
        <v>684</v>
      </c>
      <c r="C145" s="23" t="s">
        <v>157</v>
      </c>
      <c r="D145" s="23">
        <v>4387.3060000000005</v>
      </c>
      <c r="E145" s="23">
        <v>245.08099999999999</v>
      </c>
      <c r="F145" s="23">
        <v>80.066000000000003</v>
      </c>
      <c r="G145" s="23">
        <v>357.69</v>
      </c>
      <c r="H145" s="23">
        <v>968.928</v>
      </c>
      <c r="I145" s="23">
        <v>388.73899999999998</v>
      </c>
      <c r="J145" s="23">
        <v>499.351</v>
      </c>
      <c r="K145" s="23">
        <v>230.94300000000001</v>
      </c>
      <c r="L145" s="23">
        <v>346.49799999999999</v>
      </c>
      <c r="M145" s="23">
        <v>485.452</v>
      </c>
      <c r="N145" s="23">
        <v>339.363</v>
      </c>
      <c r="O145" s="23">
        <v>445.19499999999999</v>
      </c>
      <c r="P145" s="23"/>
      <c r="R145" s="26" t="s">
        <v>171</v>
      </c>
      <c r="S145" s="27">
        <v>472</v>
      </c>
      <c r="U145" s="25">
        <f t="shared" si="6"/>
        <v>684</v>
      </c>
      <c r="V145" s="23" t="s">
        <v>157</v>
      </c>
      <c r="W145" s="25">
        <f t="shared" si="8"/>
        <v>4387.3060000000005</v>
      </c>
      <c r="X145" s="30">
        <f>SUM($W$2:W145)/SUMIF($A:$A,2021,$D:$D)</f>
        <v>0.99982262671439992</v>
      </c>
    </row>
    <row r="146" spans="1:24" ht="12" x14ac:dyDescent="0.25">
      <c r="A146" s="23">
        <v>2021</v>
      </c>
      <c r="B146" s="23">
        <f t="shared" si="7"/>
        <v>77</v>
      </c>
      <c r="C146" s="23" t="s">
        <v>158</v>
      </c>
      <c r="D146" s="23">
        <v>3641.627</v>
      </c>
      <c r="E146" s="23">
        <v>165.19200000000001</v>
      </c>
      <c r="F146" s="23">
        <v>61.44</v>
      </c>
      <c r="G146" s="23">
        <v>66.007000000000005</v>
      </c>
      <c r="H146" s="23">
        <v>50.414000000000001</v>
      </c>
      <c r="I146" s="23">
        <v>70.923000000000002</v>
      </c>
      <c r="J146" s="23">
        <v>4.4050000000000002</v>
      </c>
      <c r="K146" s="23">
        <v>320.66000000000003</v>
      </c>
      <c r="L146" s="23">
        <v>175.815</v>
      </c>
      <c r="M146" s="23">
        <v>19.303000000000001</v>
      </c>
      <c r="N146" s="23">
        <v>582.32600000000002</v>
      </c>
      <c r="O146" s="23">
        <v>2125.1419999999998</v>
      </c>
      <c r="P146" s="23"/>
      <c r="R146" s="26" t="s">
        <v>214</v>
      </c>
      <c r="S146" s="27">
        <v>473</v>
      </c>
      <c r="U146" s="25">
        <f t="shared" si="6"/>
        <v>77</v>
      </c>
      <c r="V146" s="23" t="s">
        <v>158</v>
      </c>
      <c r="W146" s="25">
        <f t="shared" si="8"/>
        <v>3641.627</v>
      </c>
      <c r="X146" s="30">
        <f>SUM($W$2:W146)/SUMIF($A:$A,2021,$D:$D)</f>
        <v>0.99983764724556479</v>
      </c>
    </row>
    <row r="147" spans="1:24" ht="12" x14ac:dyDescent="0.25">
      <c r="A147" s="23">
        <v>2021</v>
      </c>
      <c r="B147" s="23">
        <f t="shared" si="7"/>
        <v>268</v>
      </c>
      <c r="C147" s="23" t="s">
        <v>159</v>
      </c>
      <c r="D147" s="23">
        <v>3501.9309999999996</v>
      </c>
      <c r="E147" s="23">
        <v>10.525</v>
      </c>
      <c r="F147" s="23">
        <v>24.76</v>
      </c>
      <c r="G147" s="23">
        <v>108.62</v>
      </c>
      <c r="H147" s="23">
        <v>443.48399999999998</v>
      </c>
      <c r="I147" s="23">
        <v>203.97200000000001</v>
      </c>
      <c r="J147" s="23">
        <v>310.22899999999998</v>
      </c>
      <c r="K147" s="23">
        <v>0.98399999999999999</v>
      </c>
      <c r="L147" s="23">
        <v>956.55399999999997</v>
      </c>
      <c r="M147" s="23">
        <v>341.654</v>
      </c>
      <c r="N147" s="23">
        <v>1098.201</v>
      </c>
      <c r="O147" s="23">
        <v>2.948</v>
      </c>
      <c r="P147" s="23"/>
      <c r="R147" s="26" t="s">
        <v>224</v>
      </c>
      <c r="S147" s="27">
        <v>474</v>
      </c>
      <c r="U147" s="25">
        <f t="shared" si="6"/>
        <v>268</v>
      </c>
      <c r="V147" s="23" t="s">
        <v>159</v>
      </c>
      <c r="W147" s="25">
        <f t="shared" si="8"/>
        <v>3501.9309999999996</v>
      </c>
      <c r="X147" s="30">
        <f>SUM($W$2:W147)/SUMIF($A:$A,2021,$D:$D)</f>
        <v>0.99985209157600341</v>
      </c>
    </row>
    <row r="148" spans="1:24" ht="12" x14ac:dyDescent="0.25">
      <c r="A148" s="23">
        <v>2021</v>
      </c>
      <c r="B148" s="23">
        <f t="shared" si="7"/>
        <v>488</v>
      </c>
      <c r="C148" s="23" t="s">
        <v>160</v>
      </c>
      <c r="D148" s="23">
        <v>3345.5540000000001</v>
      </c>
      <c r="E148" s="23">
        <v>0</v>
      </c>
      <c r="F148" s="23">
        <v>1577.9449999999999</v>
      </c>
      <c r="G148" s="23">
        <v>1E-3</v>
      </c>
      <c r="H148" s="23">
        <v>0</v>
      </c>
      <c r="I148" s="23">
        <v>17.573</v>
      </c>
      <c r="J148" s="23">
        <v>7.0229999999999997</v>
      </c>
      <c r="K148" s="23">
        <v>0</v>
      </c>
      <c r="L148" s="23">
        <v>21.97</v>
      </c>
      <c r="M148" s="23">
        <v>1694.2249999999999</v>
      </c>
      <c r="N148" s="23">
        <v>0</v>
      </c>
      <c r="O148" s="23">
        <v>26.817</v>
      </c>
      <c r="P148" s="23"/>
      <c r="R148" s="26" t="s">
        <v>241</v>
      </c>
      <c r="S148" s="27">
        <v>475</v>
      </c>
      <c r="U148" s="25">
        <f t="shared" si="6"/>
        <v>488</v>
      </c>
      <c r="V148" s="23" t="s">
        <v>160</v>
      </c>
      <c r="W148" s="25">
        <f t="shared" si="8"/>
        <v>3345.5540000000001</v>
      </c>
      <c r="X148" s="30">
        <f>SUM($W$2:W148)/SUMIF($A:$A,2021,$D:$D)</f>
        <v>0.99986589090199718</v>
      </c>
    </row>
    <row r="149" spans="1:24" ht="12" x14ac:dyDescent="0.25">
      <c r="A149" s="23">
        <v>2021</v>
      </c>
      <c r="B149" s="23">
        <f t="shared" si="7"/>
        <v>421</v>
      </c>
      <c r="C149" s="23" t="s">
        <v>161</v>
      </c>
      <c r="D149" s="23">
        <v>3033.857</v>
      </c>
      <c r="E149" s="23">
        <v>532.70699999999999</v>
      </c>
      <c r="F149" s="23">
        <v>2498.8000000000002</v>
      </c>
      <c r="G149" s="23">
        <v>1.4999999999999999E-2</v>
      </c>
      <c r="H149" s="23">
        <v>0.17899999999999999</v>
      </c>
      <c r="I149" s="23">
        <v>0.30599999999999999</v>
      </c>
      <c r="J149" s="23">
        <v>0.36799999999999999</v>
      </c>
      <c r="K149" s="23">
        <v>3.5999999999999997E-2</v>
      </c>
      <c r="L149" s="23">
        <v>2E-3</v>
      </c>
      <c r="M149" s="23">
        <v>0.19600000000000001</v>
      </c>
      <c r="N149" s="23">
        <v>0.68600000000000005</v>
      </c>
      <c r="O149" s="23">
        <v>0.56200000000000006</v>
      </c>
      <c r="P149" s="23"/>
      <c r="R149" s="26" t="s">
        <v>51</v>
      </c>
      <c r="S149" s="27">
        <v>480</v>
      </c>
      <c r="U149" s="25">
        <f t="shared" si="6"/>
        <v>421</v>
      </c>
      <c r="V149" s="23" t="s">
        <v>161</v>
      </c>
      <c r="W149" s="25">
        <f t="shared" si="8"/>
        <v>3033.857</v>
      </c>
      <c r="X149" s="30">
        <f>SUM($W$2:W149)/SUMIF($A:$A,2021,$D:$D)</f>
        <v>0.99987840457888333</v>
      </c>
    </row>
    <row r="150" spans="1:24" ht="12" x14ac:dyDescent="0.25">
      <c r="A150" s="23">
        <v>2021</v>
      </c>
      <c r="B150" s="23">
        <f t="shared" si="7"/>
        <v>37</v>
      </c>
      <c r="C150" s="23" t="s">
        <v>162</v>
      </c>
      <c r="D150" s="23">
        <v>2910.739</v>
      </c>
      <c r="E150" s="23">
        <v>30.632999999999999</v>
      </c>
      <c r="F150" s="23">
        <v>56.113</v>
      </c>
      <c r="G150" s="23">
        <v>83.468000000000004</v>
      </c>
      <c r="H150" s="23">
        <v>331.82799999999997</v>
      </c>
      <c r="I150" s="23">
        <v>348.32299999999998</v>
      </c>
      <c r="J150" s="23">
        <v>492.19200000000001</v>
      </c>
      <c r="K150" s="23">
        <v>186.988</v>
      </c>
      <c r="L150" s="23">
        <v>413.63</v>
      </c>
      <c r="M150" s="23">
        <v>286.01799999999997</v>
      </c>
      <c r="N150" s="23">
        <v>264.238</v>
      </c>
      <c r="O150" s="23">
        <v>417.30799999999999</v>
      </c>
      <c r="P150" s="23"/>
      <c r="R150" s="26" t="s">
        <v>74</v>
      </c>
      <c r="S150" s="27">
        <v>484</v>
      </c>
      <c r="U150" s="25">
        <f t="shared" si="6"/>
        <v>37</v>
      </c>
      <c r="V150" s="23" t="s">
        <v>162</v>
      </c>
      <c r="W150" s="25">
        <f t="shared" si="8"/>
        <v>2910.739</v>
      </c>
      <c r="X150" s="30">
        <f>SUM($W$2:W150)/SUMIF($A:$A,2021,$D:$D)</f>
        <v>0.99989041043392068</v>
      </c>
    </row>
    <row r="151" spans="1:24" ht="12" x14ac:dyDescent="0.25">
      <c r="A151" s="23">
        <v>2021</v>
      </c>
      <c r="B151" s="23">
        <f t="shared" si="7"/>
        <v>716</v>
      </c>
      <c r="C151" s="23" t="s">
        <v>163</v>
      </c>
      <c r="D151" s="23">
        <v>2537.665</v>
      </c>
      <c r="E151" s="23">
        <v>0</v>
      </c>
      <c r="F151" s="23">
        <v>0</v>
      </c>
      <c r="G151" s="23">
        <v>0.252</v>
      </c>
      <c r="H151" s="23">
        <v>156.435</v>
      </c>
      <c r="I151" s="23">
        <v>1100.7909999999999</v>
      </c>
      <c r="J151" s="23">
        <v>318.673</v>
      </c>
      <c r="K151" s="23">
        <v>75.478999999999999</v>
      </c>
      <c r="L151" s="23">
        <v>324.11</v>
      </c>
      <c r="M151" s="23">
        <v>370.61399999999998</v>
      </c>
      <c r="N151" s="23">
        <v>24.218</v>
      </c>
      <c r="O151" s="23">
        <v>167.09299999999999</v>
      </c>
      <c r="P151" s="23"/>
      <c r="R151" s="26" t="s">
        <v>160</v>
      </c>
      <c r="S151" s="27">
        <v>488</v>
      </c>
      <c r="U151" s="25">
        <f t="shared" si="6"/>
        <v>716</v>
      </c>
      <c r="V151" s="23" t="s">
        <v>163</v>
      </c>
      <c r="W151" s="25">
        <f t="shared" si="8"/>
        <v>2537.665</v>
      </c>
      <c r="X151" s="30">
        <f>SUM($W$2:W151)/SUMIF($A:$A,2021,$D:$D)</f>
        <v>0.99990087747961709</v>
      </c>
    </row>
    <row r="152" spans="1:24" ht="12" x14ac:dyDescent="0.25">
      <c r="A152" s="23">
        <v>2021</v>
      </c>
      <c r="B152" s="23">
        <f t="shared" si="7"/>
        <v>463</v>
      </c>
      <c r="C152" s="23" t="s">
        <v>164</v>
      </c>
      <c r="D152" s="23">
        <v>2340.1380000000004</v>
      </c>
      <c r="E152" s="23">
        <v>0</v>
      </c>
      <c r="F152" s="23">
        <v>0</v>
      </c>
      <c r="G152" s="23">
        <v>0</v>
      </c>
      <c r="H152" s="23">
        <v>0</v>
      </c>
      <c r="I152" s="23">
        <v>0</v>
      </c>
      <c r="J152" s="23">
        <v>2E-3</v>
      </c>
      <c r="K152" s="23">
        <v>0</v>
      </c>
      <c r="L152" s="23">
        <v>0</v>
      </c>
      <c r="M152" s="23">
        <v>0.115</v>
      </c>
      <c r="N152" s="23">
        <v>2340.0210000000002</v>
      </c>
      <c r="O152" s="23">
        <v>0</v>
      </c>
      <c r="P152" s="23"/>
      <c r="R152" s="26" t="s">
        <v>189</v>
      </c>
      <c r="S152" s="27">
        <v>492</v>
      </c>
      <c r="U152" s="25">
        <f t="shared" si="6"/>
        <v>463</v>
      </c>
      <c r="V152" s="23" t="s">
        <v>164</v>
      </c>
      <c r="W152" s="25">
        <f t="shared" si="8"/>
        <v>2340.1380000000004</v>
      </c>
      <c r="X152" s="30">
        <f>SUM($W$2:W152)/SUMIF($A:$A,2021,$D:$D)</f>
        <v>0.99991052979045492</v>
      </c>
    </row>
    <row r="153" spans="1:24" ht="12" x14ac:dyDescent="0.25">
      <c r="A153" s="23">
        <v>2021</v>
      </c>
      <c r="B153" s="23">
        <f t="shared" si="7"/>
        <v>318</v>
      </c>
      <c r="C153" s="23" t="s">
        <v>165</v>
      </c>
      <c r="D153" s="23">
        <v>2126.3290000000002</v>
      </c>
      <c r="E153" s="23">
        <v>200.25</v>
      </c>
      <c r="F153" s="23">
        <v>58.401000000000003</v>
      </c>
      <c r="G153" s="23">
        <v>115.396</v>
      </c>
      <c r="H153" s="23">
        <v>64.587000000000003</v>
      </c>
      <c r="I153" s="23">
        <v>42.161000000000001</v>
      </c>
      <c r="J153" s="23">
        <v>76.08</v>
      </c>
      <c r="K153" s="23">
        <v>0.57799999999999996</v>
      </c>
      <c r="L153" s="23">
        <v>152.00399999999999</v>
      </c>
      <c r="M153" s="23">
        <v>469.72</v>
      </c>
      <c r="N153" s="23">
        <v>60.31</v>
      </c>
      <c r="O153" s="23">
        <v>886.84199999999998</v>
      </c>
      <c r="P153" s="23"/>
      <c r="R153" s="26" t="s">
        <v>96</v>
      </c>
      <c r="S153" s="27">
        <v>500</v>
      </c>
      <c r="U153" s="25">
        <f t="shared" si="6"/>
        <v>318</v>
      </c>
      <c r="V153" s="23" t="s">
        <v>165</v>
      </c>
      <c r="W153" s="25">
        <f t="shared" si="8"/>
        <v>2126.3290000000002</v>
      </c>
      <c r="X153" s="30">
        <f>SUM($W$2:W153)/SUMIF($A:$A,2021,$D:$D)</f>
        <v>0.99991930020846065</v>
      </c>
    </row>
    <row r="154" spans="1:24" ht="12" x14ac:dyDescent="0.25">
      <c r="A154" s="23">
        <v>2021</v>
      </c>
      <c r="B154" s="23">
        <f t="shared" si="7"/>
        <v>306</v>
      </c>
      <c r="C154" s="23" t="s">
        <v>166</v>
      </c>
      <c r="D154" s="23">
        <v>2059.6829999999995</v>
      </c>
      <c r="E154" s="23">
        <v>53.066000000000003</v>
      </c>
      <c r="F154" s="23">
        <v>27.745000000000001</v>
      </c>
      <c r="G154" s="23">
        <v>270.31099999999998</v>
      </c>
      <c r="H154" s="23">
        <v>372.36700000000002</v>
      </c>
      <c r="I154" s="23">
        <v>200.22800000000001</v>
      </c>
      <c r="J154" s="23">
        <v>96.394999999999996</v>
      </c>
      <c r="K154" s="23">
        <v>62.512999999999998</v>
      </c>
      <c r="L154" s="23">
        <v>244.70599999999999</v>
      </c>
      <c r="M154" s="23">
        <v>130.17699999999999</v>
      </c>
      <c r="N154" s="23">
        <v>96.831999999999994</v>
      </c>
      <c r="O154" s="23">
        <v>505.34300000000002</v>
      </c>
      <c r="P154" s="23"/>
      <c r="R154" s="26" t="s">
        <v>86</v>
      </c>
      <c r="S154" s="27">
        <v>504</v>
      </c>
      <c r="U154" s="25">
        <f t="shared" si="6"/>
        <v>306</v>
      </c>
      <c r="V154" s="23" t="s">
        <v>166</v>
      </c>
      <c r="W154" s="25">
        <f t="shared" si="8"/>
        <v>2059.6829999999995</v>
      </c>
      <c r="X154" s="30">
        <f>SUM($W$2:W154)/SUMIF($A:$A,2021,$D:$D)</f>
        <v>0.99992779573331569</v>
      </c>
    </row>
    <row r="155" spans="1:24" ht="12" x14ac:dyDescent="0.25">
      <c r="A155" s="23">
        <v>2021</v>
      </c>
      <c r="B155" s="23">
        <f t="shared" si="7"/>
        <v>44</v>
      </c>
      <c r="C155" s="23" t="s">
        <v>167</v>
      </c>
      <c r="D155" s="23">
        <v>2012.9080000000001</v>
      </c>
      <c r="E155" s="23">
        <v>610.07600000000002</v>
      </c>
      <c r="F155" s="23">
        <v>0</v>
      </c>
      <c r="G155" s="23">
        <v>26.73</v>
      </c>
      <c r="H155" s="23">
        <v>6.6000000000000003E-2</v>
      </c>
      <c r="I155" s="23">
        <v>1339.5260000000001</v>
      </c>
      <c r="J155" s="23">
        <v>0.19</v>
      </c>
      <c r="K155" s="23">
        <v>0.248</v>
      </c>
      <c r="L155" s="23">
        <v>1.28</v>
      </c>
      <c r="M155" s="23">
        <v>0.48</v>
      </c>
      <c r="N155" s="23">
        <v>34.311999999999998</v>
      </c>
      <c r="O155" s="23">
        <v>0</v>
      </c>
      <c r="P155" s="23"/>
      <c r="R155" s="26" t="s">
        <v>29</v>
      </c>
      <c r="S155" s="27">
        <v>508</v>
      </c>
      <c r="U155" s="25">
        <f t="shared" si="6"/>
        <v>44</v>
      </c>
      <c r="V155" s="23" t="s">
        <v>167</v>
      </c>
      <c r="W155" s="25">
        <f t="shared" si="8"/>
        <v>2012.9080000000001</v>
      </c>
      <c r="X155" s="30">
        <f>SUM($W$2:W155)/SUMIF($A:$A,2021,$D:$D)</f>
        <v>0.99993609832645491</v>
      </c>
    </row>
    <row r="156" spans="1:24" ht="12" x14ac:dyDescent="0.25">
      <c r="A156" s="23">
        <v>2021</v>
      </c>
      <c r="B156" s="23">
        <f t="shared" si="7"/>
        <v>47</v>
      </c>
      <c r="C156" s="23" t="s">
        <v>168</v>
      </c>
      <c r="D156" s="23">
        <v>1778.7230000000002</v>
      </c>
      <c r="E156" s="23">
        <v>86.019000000000005</v>
      </c>
      <c r="F156" s="23">
        <v>169.02699999999999</v>
      </c>
      <c r="G156" s="23">
        <v>168.70599999999999</v>
      </c>
      <c r="H156" s="23">
        <v>119.855</v>
      </c>
      <c r="I156" s="23">
        <v>351.32100000000003</v>
      </c>
      <c r="J156" s="23">
        <v>156.68899999999999</v>
      </c>
      <c r="K156" s="23">
        <v>128.25200000000001</v>
      </c>
      <c r="L156" s="23">
        <v>114.34399999999999</v>
      </c>
      <c r="M156" s="23">
        <v>153.34100000000001</v>
      </c>
      <c r="N156" s="23">
        <v>208.90299999999999</v>
      </c>
      <c r="O156" s="23">
        <v>122.26600000000001</v>
      </c>
      <c r="P156" s="23"/>
      <c r="R156" s="26" t="s">
        <v>80</v>
      </c>
      <c r="S156" s="27">
        <v>512</v>
      </c>
      <c r="U156" s="25">
        <f t="shared" si="6"/>
        <v>47</v>
      </c>
      <c r="V156" s="23" t="s">
        <v>168</v>
      </c>
      <c r="W156" s="25">
        <f t="shared" si="8"/>
        <v>1778.7230000000002</v>
      </c>
      <c r="X156" s="30">
        <f>SUM($W$2:W156)/SUMIF($A:$A,2021,$D:$D)</f>
        <v>0.99994343498236582</v>
      </c>
    </row>
    <row r="157" spans="1:24" ht="12" x14ac:dyDescent="0.25">
      <c r="A157" s="23">
        <v>2021</v>
      </c>
      <c r="B157" s="23">
        <f t="shared" si="7"/>
        <v>432</v>
      </c>
      <c r="C157" s="23" t="s">
        <v>169</v>
      </c>
      <c r="D157" s="23">
        <v>1205.9179999999999</v>
      </c>
      <c r="E157" s="23">
        <v>13.042999999999999</v>
      </c>
      <c r="F157" s="23">
        <v>28.681000000000001</v>
      </c>
      <c r="G157" s="23">
        <v>24.626999999999999</v>
      </c>
      <c r="H157" s="23">
        <v>100.70699999999999</v>
      </c>
      <c r="I157" s="23">
        <v>115.40900000000001</v>
      </c>
      <c r="J157" s="23">
        <v>133.434</v>
      </c>
      <c r="K157" s="23">
        <v>234.49600000000001</v>
      </c>
      <c r="L157" s="23">
        <v>131.00299999999999</v>
      </c>
      <c r="M157" s="23">
        <v>43.47</v>
      </c>
      <c r="N157" s="23">
        <v>156.321</v>
      </c>
      <c r="O157" s="23">
        <v>224.727</v>
      </c>
      <c r="P157" s="23"/>
      <c r="R157" s="26" t="s">
        <v>97</v>
      </c>
      <c r="S157" s="27">
        <v>516</v>
      </c>
      <c r="U157" s="25">
        <f t="shared" si="6"/>
        <v>432</v>
      </c>
      <c r="V157" s="23" t="s">
        <v>169</v>
      </c>
      <c r="W157" s="25">
        <f t="shared" si="8"/>
        <v>1205.9179999999999</v>
      </c>
      <c r="X157" s="30">
        <f>SUM($W$2:W157)/SUMIF($A:$A,2021,$D:$D)</f>
        <v>0.99994840900329152</v>
      </c>
    </row>
    <row r="158" spans="1:24" ht="12" x14ac:dyDescent="0.25">
      <c r="A158" s="23">
        <v>2021</v>
      </c>
      <c r="B158" s="23">
        <f t="shared" si="7"/>
        <v>373</v>
      </c>
      <c r="C158" s="23" t="s">
        <v>170</v>
      </c>
      <c r="D158" s="23">
        <v>1102.0059999999999</v>
      </c>
      <c r="E158" s="23">
        <v>71.271000000000001</v>
      </c>
      <c r="F158" s="23">
        <v>51.012999999999998</v>
      </c>
      <c r="G158" s="23">
        <v>120.605</v>
      </c>
      <c r="H158" s="23">
        <v>151.822</v>
      </c>
      <c r="I158" s="23">
        <v>167.34899999999999</v>
      </c>
      <c r="J158" s="23">
        <v>91.53</v>
      </c>
      <c r="K158" s="23">
        <v>68.569999999999993</v>
      </c>
      <c r="L158" s="23">
        <v>109.157</v>
      </c>
      <c r="M158" s="23">
        <v>100.389</v>
      </c>
      <c r="N158" s="23">
        <v>93.626999999999995</v>
      </c>
      <c r="O158" s="23">
        <v>76.673000000000002</v>
      </c>
      <c r="P158" s="23"/>
      <c r="R158" s="26" t="s">
        <v>151</v>
      </c>
      <c r="S158" s="27">
        <v>520</v>
      </c>
      <c r="U158" s="25">
        <f t="shared" si="6"/>
        <v>373</v>
      </c>
      <c r="V158" s="23" t="s">
        <v>170</v>
      </c>
      <c r="W158" s="25">
        <f t="shared" si="8"/>
        <v>1102.0059999999999</v>
      </c>
      <c r="X158" s="30">
        <f>SUM($W$2:W158)/SUMIF($A:$A,2021,$D:$D)</f>
        <v>0.99995295442089382</v>
      </c>
    </row>
    <row r="159" spans="1:24" ht="12" x14ac:dyDescent="0.25">
      <c r="A159" s="23">
        <v>2021</v>
      </c>
      <c r="B159" s="23">
        <f t="shared" si="7"/>
        <v>472</v>
      </c>
      <c r="C159" s="23" t="s">
        <v>171</v>
      </c>
      <c r="D159" s="23">
        <v>1076.154</v>
      </c>
      <c r="E159" s="23">
        <v>104.51300000000001</v>
      </c>
      <c r="F159" s="23">
        <v>41.06</v>
      </c>
      <c r="G159" s="23">
        <v>126.13800000000001</v>
      </c>
      <c r="H159" s="23">
        <v>244.83699999999999</v>
      </c>
      <c r="I159" s="23">
        <v>1.0469999999999999</v>
      </c>
      <c r="J159" s="23">
        <v>4.7649999999999997</v>
      </c>
      <c r="K159" s="23">
        <v>180.601</v>
      </c>
      <c r="L159" s="23">
        <v>179.47900000000001</v>
      </c>
      <c r="M159" s="23">
        <v>182.999</v>
      </c>
      <c r="N159" s="23">
        <v>2.9140000000000001</v>
      </c>
      <c r="O159" s="23">
        <v>7.8010000000000002</v>
      </c>
      <c r="P159" s="23"/>
      <c r="R159" s="26" t="s">
        <v>87</v>
      </c>
      <c r="S159" s="27">
        <v>524</v>
      </c>
      <c r="U159" s="25">
        <f t="shared" si="6"/>
        <v>472</v>
      </c>
      <c r="V159" s="23" t="s">
        <v>171</v>
      </c>
      <c r="W159" s="25">
        <f t="shared" si="8"/>
        <v>1076.154</v>
      </c>
      <c r="X159" s="30">
        <f>SUM($W$2:W159)/SUMIF($A:$A,2021,$D:$D)</f>
        <v>0.99995739320737453</v>
      </c>
    </row>
    <row r="160" spans="1:24" ht="12" x14ac:dyDescent="0.25">
      <c r="A160" s="23">
        <v>2021</v>
      </c>
      <c r="B160" s="23">
        <f t="shared" si="7"/>
        <v>452</v>
      </c>
      <c r="C160" s="23" t="s">
        <v>172</v>
      </c>
      <c r="D160" s="23">
        <v>990.96399999999983</v>
      </c>
      <c r="E160" s="23">
        <v>94.8</v>
      </c>
      <c r="F160" s="23">
        <v>32.317999999999998</v>
      </c>
      <c r="G160" s="23">
        <v>154.46799999999999</v>
      </c>
      <c r="H160" s="23">
        <v>105.876</v>
      </c>
      <c r="I160" s="23">
        <v>127.045</v>
      </c>
      <c r="J160" s="23">
        <v>193.36500000000001</v>
      </c>
      <c r="K160" s="23">
        <v>0.90600000000000003</v>
      </c>
      <c r="L160" s="23">
        <v>47.137</v>
      </c>
      <c r="M160" s="23">
        <v>80.531000000000006</v>
      </c>
      <c r="N160" s="23">
        <v>93.04</v>
      </c>
      <c r="O160" s="23">
        <v>61.478000000000002</v>
      </c>
      <c r="P160" s="23"/>
      <c r="R160" s="26" t="s">
        <v>71</v>
      </c>
      <c r="S160" s="27">
        <v>528</v>
      </c>
      <c r="U160" s="25">
        <f t="shared" si="6"/>
        <v>452</v>
      </c>
      <c r="V160" s="23" t="s">
        <v>172</v>
      </c>
      <c r="W160" s="25">
        <f t="shared" si="8"/>
        <v>990.96399999999983</v>
      </c>
      <c r="X160" s="30">
        <f>SUM($W$2:W160)/SUMIF($A:$A,2021,$D:$D)</f>
        <v>0.99996148061271428</v>
      </c>
    </row>
    <row r="161" spans="1:24" ht="12" x14ac:dyDescent="0.25">
      <c r="A161" s="23">
        <v>2021</v>
      </c>
      <c r="B161" s="23">
        <f t="shared" si="7"/>
        <v>825</v>
      </c>
      <c r="C161" s="23" t="s">
        <v>173</v>
      </c>
      <c r="D161" s="23">
        <v>959.69799999999998</v>
      </c>
      <c r="E161" s="23">
        <v>1.05</v>
      </c>
      <c r="F161" s="23">
        <v>0</v>
      </c>
      <c r="G161" s="23">
        <v>363.08</v>
      </c>
      <c r="H161" s="23">
        <v>0</v>
      </c>
      <c r="I161" s="23">
        <v>0</v>
      </c>
      <c r="J161" s="23">
        <v>0</v>
      </c>
      <c r="K161" s="23">
        <v>579.15</v>
      </c>
      <c r="L161" s="23">
        <v>0</v>
      </c>
      <c r="M161" s="23">
        <v>16.417999999999999</v>
      </c>
      <c r="N161" s="23">
        <v>0</v>
      </c>
      <c r="O161" s="23">
        <v>0</v>
      </c>
      <c r="P161" s="23"/>
      <c r="R161" s="26" t="s">
        <v>245</v>
      </c>
      <c r="S161" s="27">
        <v>529</v>
      </c>
      <c r="U161" s="25">
        <f t="shared" si="6"/>
        <v>825</v>
      </c>
      <c r="V161" s="23" t="s">
        <v>173</v>
      </c>
      <c r="W161" s="25">
        <f t="shared" si="8"/>
        <v>959.69799999999998</v>
      </c>
      <c r="X161" s="30">
        <f>SUM($W$2:W161)/SUMIF($A:$A,2021,$D:$D)</f>
        <v>0.99996543905593704</v>
      </c>
    </row>
    <row r="162" spans="1:24" ht="12" x14ac:dyDescent="0.25">
      <c r="A162" s="23">
        <v>2021</v>
      </c>
      <c r="B162" s="23">
        <f t="shared" si="7"/>
        <v>247</v>
      </c>
      <c r="C162" s="23" t="s">
        <v>174</v>
      </c>
      <c r="D162" s="23">
        <v>909.77599999999995</v>
      </c>
      <c r="E162" s="23">
        <v>747.19399999999996</v>
      </c>
      <c r="F162" s="23">
        <v>162.249</v>
      </c>
      <c r="G162" s="23">
        <v>0.28399999999999997</v>
      </c>
      <c r="H162" s="23">
        <v>0</v>
      </c>
      <c r="I162" s="23">
        <v>0</v>
      </c>
      <c r="J162" s="23">
        <v>0</v>
      </c>
      <c r="K162" s="23">
        <v>0</v>
      </c>
      <c r="L162" s="23">
        <v>0</v>
      </c>
      <c r="M162" s="23">
        <v>4.9000000000000002E-2</v>
      </c>
      <c r="N162" s="23">
        <v>0</v>
      </c>
      <c r="O162" s="23">
        <v>0</v>
      </c>
      <c r="P162" s="23"/>
      <c r="R162" s="26" t="s">
        <v>99</v>
      </c>
      <c r="S162" s="27">
        <v>601</v>
      </c>
      <c r="U162" s="25">
        <f t="shared" si="6"/>
        <v>247</v>
      </c>
      <c r="V162" s="23" t="s">
        <v>174</v>
      </c>
      <c r="W162" s="25">
        <f t="shared" si="8"/>
        <v>909.77599999999995</v>
      </c>
      <c r="X162" s="30">
        <f>SUM($W$2:W162)/SUMIF($A:$A,2021,$D:$D)</f>
        <v>0.99996919158708886</v>
      </c>
    </row>
    <row r="163" spans="1:24" ht="12" x14ac:dyDescent="0.25">
      <c r="A163" s="23">
        <v>2021</v>
      </c>
      <c r="B163" s="23">
        <f t="shared" si="7"/>
        <v>837</v>
      </c>
      <c r="C163" s="23" t="s">
        <v>175</v>
      </c>
      <c r="D163" s="23">
        <v>856.29700000000003</v>
      </c>
      <c r="E163" s="23">
        <v>0</v>
      </c>
      <c r="F163" s="23">
        <v>0</v>
      </c>
      <c r="G163" s="23">
        <v>0</v>
      </c>
      <c r="H163" s="23">
        <v>856.23900000000003</v>
      </c>
      <c r="I163" s="23">
        <v>0</v>
      </c>
      <c r="J163" s="23">
        <v>0</v>
      </c>
      <c r="K163" s="23">
        <v>0</v>
      </c>
      <c r="L163" s="23">
        <v>0.03</v>
      </c>
      <c r="M163" s="23">
        <v>0</v>
      </c>
      <c r="N163" s="23">
        <v>0</v>
      </c>
      <c r="O163" s="23">
        <v>2.8000000000000001E-2</v>
      </c>
      <c r="P163" s="23"/>
      <c r="R163" s="26" t="s">
        <v>114</v>
      </c>
      <c r="S163" s="27">
        <v>604</v>
      </c>
      <c r="U163" s="25">
        <f t="shared" si="6"/>
        <v>837</v>
      </c>
      <c r="V163" s="23" t="s">
        <v>175</v>
      </c>
      <c r="W163" s="25">
        <f t="shared" si="8"/>
        <v>856.29700000000003</v>
      </c>
      <c r="X163" s="30">
        <f>SUM($W$2:W163)/SUMIF($A:$A,2021,$D:$D)</f>
        <v>0.99997272353469768</v>
      </c>
    </row>
    <row r="164" spans="1:24" ht="12" x14ac:dyDescent="0.25">
      <c r="A164" s="23">
        <v>2021</v>
      </c>
      <c r="B164" s="23">
        <f t="shared" si="7"/>
        <v>453</v>
      </c>
      <c r="C164" s="23" t="s">
        <v>176</v>
      </c>
      <c r="D164" s="23">
        <v>852.43999999999994</v>
      </c>
      <c r="E164" s="23">
        <v>851.29899999999998</v>
      </c>
      <c r="F164" s="23">
        <v>0</v>
      </c>
      <c r="G164" s="23">
        <v>1.048</v>
      </c>
      <c r="H164" s="23">
        <v>6.3E-2</v>
      </c>
      <c r="I164" s="23">
        <v>0</v>
      </c>
      <c r="J164" s="23">
        <v>0</v>
      </c>
      <c r="K164" s="23">
        <v>0.03</v>
      </c>
      <c r="L164" s="23">
        <v>0</v>
      </c>
      <c r="M164" s="23">
        <v>0</v>
      </c>
      <c r="N164" s="23">
        <v>0</v>
      </c>
      <c r="O164" s="23">
        <v>0</v>
      </c>
      <c r="P164" s="23"/>
      <c r="R164" s="26" t="s">
        <v>93</v>
      </c>
      <c r="S164" s="27">
        <v>608</v>
      </c>
      <c r="U164" s="25">
        <f t="shared" si="6"/>
        <v>453</v>
      </c>
      <c r="V164" s="23" t="s">
        <v>176</v>
      </c>
      <c r="W164" s="25">
        <f t="shared" si="8"/>
        <v>852.43999999999994</v>
      </c>
      <c r="X164" s="30">
        <f>SUM($W$2:W164)/SUMIF($A:$A,2021,$D:$D)</f>
        <v>0.99997623957343151</v>
      </c>
    </row>
    <row r="165" spans="1:24" ht="12" x14ac:dyDescent="0.25">
      <c r="A165" s="23">
        <v>2021</v>
      </c>
      <c r="B165" s="23">
        <f t="shared" si="7"/>
        <v>41</v>
      </c>
      <c r="C165" s="23" t="s">
        <v>177</v>
      </c>
      <c r="D165" s="23">
        <v>816.43599999999992</v>
      </c>
      <c r="E165" s="23">
        <v>24.204999999999998</v>
      </c>
      <c r="F165" s="23">
        <v>96.887</v>
      </c>
      <c r="G165" s="23">
        <v>74.492000000000004</v>
      </c>
      <c r="H165" s="23">
        <v>16.323</v>
      </c>
      <c r="I165" s="23">
        <v>78.457999999999998</v>
      </c>
      <c r="J165" s="23">
        <v>69.977000000000004</v>
      </c>
      <c r="K165" s="23">
        <v>2.09</v>
      </c>
      <c r="L165" s="23">
        <v>79.95</v>
      </c>
      <c r="M165" s="23">
        <v>1E-3</v>
      </c>
      <c r="N165" s="23">
        <v>178.94800000000001</v>
      </c>
      <c r="O165" s="23">
        <v>195.10499999999999</v>
      </c>
      <c r="P165" s="23"/>
      <c r="R165" s="26" t="s">
        <v>47</v>
      </c>
      <c r="S165" s="27">
        <v>612</v>
      </c>
      <c r="U165" s="25">
        <f t="shared" si="6"/>
        <v>41</v>
      </c>
      <c r="V165" s="23" t="s">
        <v>177</v>
      </c>
      <c r="W165" s="25">
        <f t="shared" si="8"/>
        <v>816.43599999999992</v>
      </c>
      <c r="X165" s="30">
        <f>SUM($W$2:W165)/SUMIF($A:$A,2021,$D:$D)</f>
        <v>0.9999796071073338</v>
      </c>
    </row>
    <row r="166" spans="1:24" ht="12" x14ac:dyDescent="0.25">
      <c r="A166" s="23">
        <v>2021</v>
      </c>
      <c r="B166" s="23">
        <f t="shared" si="7"/>
        <v>338</v>
      </c>
      <c r="C166" s="23" t="s">
        <v>178</v>
      </c>
      <c r="D166" s="23">
        <v>809.35699999999997</v>
      </c>
      <c r="E166" s="23">
        <v>2.2650000000000001</v>
      </c>
      <c r="F166" s="23">
        <v>0.308</v>
      </c>
      <c r="G166" s="23">
        <v>1E-3</v>
      </c>
      <c r="H166" s="23">
        <v>0</v>
      </c>
      <c r="I166" s="23">
        <v>0</v>
      </c>
      <c r="J166" s="23">
        <v>0</v>
      </c>
      <c r="K166" s="23">
        <v>0.42399999999999999</v>
      </c>
      <c r="L166" s="23">
        <v>0</v>
      </c>
      <c r="M166" s="23">
        <v>0.08</v>
      </c>
      <c r="N166" s="23">
        <v>70.013999999999996</v>
      </c>
      <c r="O166" s="23">
        <v>736.26499999999999</v>
      </c>
      <c r="P166" s="23"/>
      <c r="R166" s="26" t="s">
        <v>35</v>
      </c>
      <c r="S166" s="27">
        <v>616</v>
      </c>
      <c r="U166" s="25">
        <f t="shared" si="6"/>
        <v>338</v>
      </c>
      <c r="V166" s="23" t="s">
        <v>178</v>
      </c>
      <c r="W166" s="25">
        <f t="shared" si="8"/>
        <v>809.35699999999997</v>
      </c>
      <c r="X166" s="30">
        <f>SUM($W$2:W166)/SUMIF($A:$A,2021,$D:$D)</f>
        <v>0.99998294544265531</v>
      </c>
    </row>
    <row r="167" spans="1:24" ht="12" x14ac:dyDescent="0.25">
      <c r="A167" s="23">
        <v>2021</v>
      </c>
      <c r="B167" s="23">
        <f t="shared" si="7"/>
        <v>675</v>
      </c>
      <c r="C167" s="23" t="s">
        <v>179</v>
      </c>
      <c r="D167" s="23">
        <v>667.92</v>
      </c>
      <c r="E167" s="23">
        <v>0</v>
      </c>
      <c r="F167" s="23">
        <v>79.92</v>
      </c>
      <c r="G167" s="23">
        <v>0</v>
      </c>
      <c r="H167" s="23">
        <v>0</v>
      </c>
      <c r="I167" s="23">
        <v>0</v>
      </c>
      <c r="J167" s="23">
        <v>0</v>
      </c>
      <c r="K167" s="23">
        <v>0</v>
      </c>
      <c r="L167" s="23">
        <v>0</v>
      </c>
      <c r="M167" s="23">
        <v>0</v>
      </c>
      <c r="N167" s="23">
        <v>0</v>
      </c>
      <c r="O167" s="23">
        <v>588</v>
      </c>
      <c r="P167" s="23"/>
      <c r="R167" s="26" t="s">
        <v>40</v>
      </c>
      <c r="S167" s="27">
        <v>624</v>
      </c>
      <c r="U167" s="25">
        <f t="shared" si="6"/>
        <v>675</v>
      </c>
      <c r="V167" s="23" t="s">
        <v>179</v>
      </c>
      <c r="W167" s="25">
        <f t="shared" si="8"/>
        <v>667.92</v>
      </c>
      <c r="X167" s="30">
        <f>SUM($W$2:W167)/SUMIF($A:$A,2021,$D:$D)</f>
        <v>0.99998570039618995</v>
      </c>
    </row>
    <row r="168" spans="1:24" ht="12" x14ac:dyDescent="0.25">
      <c r="A168" s="23">
        <v>2021</v>
      </c>
      <c r="B168" s="23">
        <f t="shared" si="7"/>
        <v>324</v>
      </c>
      <c r="C168" s="23" t="s">
        <v>180</v>
      </c>
      <c r="D168" s="23">
        <v>583.06099999999992</v>
      </c>
      <c r="E168" s="23">
        <v>0</v>
      </c>
      <c r="F168" s="23">
        <v>6.5720000000000001</v>
      </c>
      <c r="G168" s="23">
        <v>26.024000000000001</v>
      </c>
      <c r="H168" s="23">
        <v>2.3E-2</v>
      </c>
      <c r="I168" s="23">
        <v>0.122</v>
      </c>
      <c r="J168" s="23">
        <v>17.335000000000001</v>
      </c>
      <c r="K168" s="23">
        <v>0.06</v>
      </c>
      <c r="L168" s="23">
        <v>0.129</v>
      </c>
      <c r="M168" s="23">
        <v>0.151</v>
      </c>
      <c r="N168" s="23">
        <v>124.286</v>
      </c>
      <c r="O168" s="23">
        <v>408.35899999999998</v>
      </c>
      <c r="P168" s="23"/>
      <c r="R168" s="26" t="s">
        <v>144</v>
      </c>
      <c r="S168" s="27">
        <v>625</v>
      </c>
      <c r="U168" s="25">
        <f t="shared" si="6"/>
        <v>324</v>
      </c>
      <c r="V168" s="23" t="s">
        <v>180</v>
      </c>
      <c r="W168" s="25">
        <f t="shared" si="8"/>
        <v>583.06099999999992</v>
      </c>
      <c r="X168" s="30">
        <f>SUM($W$2:W168)/SUMIF($A:$A,2021,$D:$D)</f>
        <v>0.99998810533385141</v>
      </c>
    </row>
    <row r="169" spans="1:24" ht="12" x14ac:dyDescent="0.25">
      <c r="A169" s="23">
        <v>2021</v>
      </c>
      <c r="B169" s="23">
        <f t="shared" si="7"/>
        <v>743</v>
      </c>
      <c r="C169" s="23" t="s">
        <v>181</v>
      </c>
      <c r="D169" s="23">
        <v>503.97200000000009</v>
      </c>
      <c r="E169" s="23">
        <v>7.54</v>
      </c>
      <c r="F169" s="23">
        <v>31.7</v>
      </c>
      <c r="G169" s="23">
        <v>14.087</v>
      </c>
      <c r="H169" s="23">
        <v>9.3339999999999996</v>
      </c>
      <c r="I169" s="23">
        <v>9.8699999999999992</v>
      </c>
      <c r="J169" s="23">
        <v>254.184</v>
      </c>
      <c r="K169" s="23">
        <v>88.412999999999997</v>
      </c>
      <c r="L169" s="23">
        <v>29.221</v>
      </c>
      <c r="M169" s="23">
        <v>46.945999999999998</v>
      </c>
      <c r="N169" s="23">
        <v>10.082000000000001</v>
      </c>
      <c r="O169" s="23">
        <v>2.5950000000000002</v>
      </c>
      <c r="P169" s="23"/>
      <c r="R169" s="26" t="s">
        <v>194</v>
      </c>
      <c r="S169" s="27">
        <v>626</v>
      </c>
      <c r="U169" s="25">
        <f t="shared" si="6"/>
        <v>743</v>
      </c>
      <c r="V169" s="23" t="s">
        <v>181</v>
      </c>
      <c r="W169" s="25">
        <f t="shared" si="8"/>
        <v>503.97200000000009</v>
      </c>
      <c r="X169" s="30">
        <f>SUM($W$2:W169)/SUMIF($A:$A,2021,$D:$D)</f>
        <v>0.99999018405501972</v>
      </c>
    </row>
    <row r="170" spans="1:24" ht="12" x14ac:dyDescent="0.25">
      <c r="A170" s="23">
        <v>2021</v>
      </c>
      <c r="B170" s="23">
        <f t="shared" si="7"/>
        <v>816</v>
      </c>
      <c r="C170" s="23" t="s">
        <v>182</v>
      </c>
      <c r="D170" s="23">
        <v>230.678</v>
      </c>
      <c r="E170" s="23">
        <v>0</v>
      </c>
      <c r="F170" s="23">
        <v>0</v>
      </c>
      <c r="G170" s="23">
        <v>0</v>
      </c>
      <c r="H170" s="23">
        <v>0.63200000000000001</v>
      </c>
      <c r="I170" s="23">
        <v>230.03899999999999</v>
      </c>
      <c r="J170" s="23">
        <v>7.0000000000000001E-3</v>
      </c>
      <c r="K170" s="23">
        <v>0</v>
      </c>
      <c r="L170" s="23">
        <v>0</v>
      </c>
      <c r="M170" s="23">
        <v>0</v>
      </c>
      <c r="N170" s="23">
        <v>0</v>
      </c>
      <c r="O170" s="23">
        <v>0</v>
      </c>
      <c r="P170" s="23"/>
      <c r="R170" s="26" t="s">
        <v>101</v>
      </c>
      <c r="S170" s="27">
        <v>628</v>
      </c>
      <c r="U170" s="25">
        <f t="shared" si="6"/>
        <v>816</v>
      </c>
      <c r="V170" s="23" t="s">
        <v>182</v>
      </c>
      <c r="W170" s="25">
        <f t="shared" si="8"/>
        <v>230.678</v>
      </c>
      <c r="X170" s="30">
        <f>SUM($W$2:W170)/SUMIF($A:$A,2021,$D:$D)</f>
        <v>0.99999113552700969</v>
      </c>
    </row>
    <row r="171" spans="1:24" ht="12" x14ac:dyDescent="0.25">
      <c r="A171" s="23">
        <v>2021</v>
      </c>
      <c r="B171" s="23">
        <f t="shared" si="7"/>
        <v>801</v>
      </c>
      <c r="C171" s="23" t="s">
        <v>183</v>
      </c>
      <c r="D171" s="23">
        <v>203.11799999999999</v>
      </c>
      <c r="E171" s="23">
        <v>0</v>
      </c>
      <c r="F171" s="23">
        <v>6.0810000000000004</v>
      </c>
      <c r="G171" s="23">
        <v>8.06</v>
      </c>
      <c r="H171" s="23">
        <v>6.2629999999999999</v>
      </c>
      <c r="I171" s="23">
        <v>9.9450000000000003</v>
      </c>
      <c r="J171" s="23">
        <v>5.0819999999999999</v>
      </c>
      <c r="K171" s="23">
        <v>40.524999999999999</v>
      </c>
      <c r="L171" s="23">
        <v>31.274000000000001</v>
      </c>
      <c r="M171" s="23">
        <v>34.598999999999997</v>
      </c>
      <c r="N171" s="23">
        <v>31.036000000000001</v>
      </c>
      <c r="O171" s="23">
        <v>30.253</v>
      </c>
      <c r="P171" s="23"/>
      <c r="R171" s="26" t="s">
        <v>32</v>
      </c>
      <c r="S171" s="27">
        <v>632</v>
      </c>
      <c r="U171" s="25">
        <f t="shared" si="6"/>
        <v>801</v>
      </c>
      <c r="V171" s="23" t="s">
        <v>183</v>
      </c>
      <c r="W171" s="25">
        <f t="shared" si="8"/>
        <v>203.11799999999999</v>
      </c>
      <c r="X171" s="30">
        <f>SUM($W$2:W171)/SUMIF($A:$A,2021,$D:$D)</f>
        <v>0.99999197332293144</v>
      </c>
    </row>
    <row r="172" spans="1:24" ht="12" x14ac:dyDescent="0.25">
      <c r="A172" s="23">
        <v>2021</v>
      </c>
      <c r="B172" s="23">
        <f t="shared" si="7"/>
        <v>391</v>
      </c>
      <c r="C172" s="23" t="s">
        <v>184</v>
      </c>
      <c r="D172" s="23">
        <v>199.18</v>
      </c>
      <c r="E172" s="23">
        <v>0</v>
      </c>
      <c r="F172" s="23">
        <v>0</v>
      </c>
      <c r="G172" s="23">
        <v>174.392</v>
      </c>
      <c r="H172" s="23">
        <v>0</v>
      </c>
      <c r="I172" s="23">
        <v>1.2E-2</v>
      </c>
      <c r="J172" s="23">
        <v>0</v>
      </c>
      <c r="K172" s="23">
        <v>1.395</v>
      </c>
      <c r="L172" s="23">
        <v>0.52500000000000002</v>
      </c>
      <c r="M172" s="23">
        <v>0.13</v>
      </c>
      <c r="N172" s="23">
        <v>0</v>
      </c>
      <c r="O172" s="23">
        <v>22.725999999999999</v>
      </c>
      <c r="P172" s="23"/>
      <c r="R172" s="26" t="s">
        <v>107</v>
      </c>
      <c r="S172" s="27">
        <v>636</v>
      </c>
      <c r="U172" s="25">
        <f t="shared" si="6"/>
        <v>391</v>
      </c>
      <c r="V172" s="23" t="s">
        <v>184</v>
      </c>
      <c r="W172" s="25">
        <f t="shared" si="8"/>
        <v>199.18</v>
      </c>
      <c r="X172" s="30">
        <f>SUM($W$2:W172)/SUMIF($A:$A,2021,$D:$D)</f>
        <v>0.99999279487587944</v>
      </c>
    </row>
    <row r="173" spans="1:24" ht="12" x14ac:dyDescent="0.25">
      <c r="A173" s="23">
        <v>2021</v>
      </c>
      <c r="B173" s="23">
        <f t="shared" si="7"/>
        <v>395</v>
      </c>
      <c r="C173" s="23" t="s">
        <v>185</v>
      </c>
      <c r="D173" s="23">
        <v>174.15099999999998</v>
      </c>
      <c r="E173" s="23">
        <v>0</v>
      </c>
      <c r="F173" s="23">
        <v>0</v>
      </c>
      <c r="G173" s="23">
        <v>0</v>
      </c>
      <c r="H173" s="23">
        <v>66.41</v>
      </c>
      <c r="I173" s="23">
        <v>1.304</v>
      </c>
      <c r="J173" s="23">
        <v>0</v>
      </c>
      <c r="K173" s="23">
        <v>106.32</v>
      </c>
      <c r="L173" s="23">
        <v>0</v>
      </c>
      <c r="M173" s="23">
        <v>0.11700000000000001</v>
      </c>
      <c r="N173" s="23">
        <v>0</v>
      </c>
      <c r="O173" s="23">
        <v>0</v>
      </c>
      <c r="P173" s="23"/>
      <c r="R173" s="26" t="s">
        <v>82</v>
      </c>
      <c r="S173" s="27">
        <v>640</v>
      </c>
      <c r="U173" s="25">
        <f t="shared" si="6"/>
        <v>395</v>
      </c>
      <c r="V173" s="23" t="s">
        <v>185</v>
      </c>
      <c r="W173" s="25">
        <f t="shared" si="8"/>
        <v>174.15099999999998</v>
      </c>
      <c r="X173" s="30">
        <f>SUM($W$2:W173)/SUMIF($A:$A,2021,$D:$D)</f>
        <v>0.999993513192314</v>
      </c>
    </row>
    <row r="174" spans="1:24" ht="12" x14ac:dyDescent="0.25">
      <c r="A174" s="23">
        <v>2021</v>
      </c>
      <c r="B174" s="23">
        <f t="shared" si="7"/>
        <v>464</v>
      </c>
      <c r="C174" s="23" t="s">
        <v>186</v>
      </c>
      <c r="D174" s="23">
        <v>156.303</v>
      </c>
      <c r="E174" s="23">
        <v>10.273</v>
      </c>
      <c r="F174" s="23">
        <v>8.0719999999999992</v>
      </c>
      <c r="G174" s="23">
        <v>7.9359999999999999</v>
      </c>
      <c r="H174" s="23">
        <v>12.215999999999999</v>
      </c>
      <c r="I174" s="23">
        <v>12.619</v>
      </c>
      <c r="J174" s="23">
        <v>3.1E-2</v>
      </c>
      <c r="K174" s="23">
        <v>5.7910000000000004</v>
      </c>
      <c r="L174" s="23">
        <v>2.9279999999999999</v>
      </c>
      <c r="M174" s="23">
        <v>60.69</v>
      </c>
      <c r="N174" s="23">
        <v>12.523999999999999</v>
      </c>
      <c r="O174" s="23">
        <v>23.222999999999999</v>
      </c>
      <c r="P174" s="23"/>
      <c r="R174" s="26" t="s">
        <v>69</v>
      </c>
      <c r="S174" s="27">
        <v>644</v>
      </c>
      <c r="U174" s="25">
        <f t="shared" si="6"/>
        <v>464</v>
      </c>
      <c r="V174" s="23" t="s">
        <v>186</v>
      </c>
      <c r="W174" s="25">
        <f t="shared" si="8"/>
        <v>156.303</v>
      </c>
      <c r="X174" s="30">
        <f>SUM($W$2:W174)/SUMIF($A:$A,2021,$D:$D)</f>
        <v>0.99999415789153301</v>
      </c>
    </row>
    <row r="175" spans="1:24" ht="12" x14ac:dyDescent="0.25">
      <c r="A175" s="23">
        <v>2021</v>
      </c>
      <c r="B175" s="23">
        <f t="shared" si="7"/>
        <v>838</v>
      </c>
      <c r="C175" s="23" t="s">
        <v>187</v>
      </c>
      <c r="D175" s="23">
        <v>154.41800000000001</v>
      </c>
      <c r="E175" s="23">
        <v>0</v>
      </c>
      <c r="F175" s="23">
        <v>28.434000000000001</v>
      </c>
      <c r="G175" s="23">
        <v>6.5460000000000003</v>
      </c>
      <c r="H175" s="23">
        <v>7.8170000000000002</v>
      </c>
      <c r="I175" s="23">
        <v>8.5129999999999999</v>
      </c>
      <c r="J175" s="23">
        <v>9.6880000000000006</v>
      </c>
      <c r="K175" s="23">
        <v>12.4</v>
      </c>
      <c r="L175" s="23">
        <v>12.956</v>
      </c>
      <c r="M175" s="23">
        <v>14.553000000000001</v>
      </c>
      <c r="N175" s="23">
        <v>52.412999999999997</v>
      </c>
      <c r="O175" s="23">
        <v>1.0980000000000001</v>
      </c>
      <c r="P175" s="23"/>
      <c r="R175" s="26" t="s">
        <v>38</v>
      </c>
      <c r="S175" s="27">
        <v>647</v>
      </c>
      <c r="U175" s="25">
        <f t="shared" si="6"/>
        <v>838</v>
      </c>
      <c r="V175" s="23" t="s">
        <v>187</v>
      </c>
      <c r="W175" s="25">
        <f t="shared" si="8"/>
        <v>154.41800000000001</v>
      </c>
      <c r="X175" s="30">
        <f>SUM($W$2:W175)/SUMIF($A:$A,2021,$D:$D)</f>
        <v>0.99999479481573794</v>
      </c>
    </row>
    <row r="176" spans="1:24" ht="12" x14ac:dyDescent="0.25">
      <c r="A176" s="23">
        <v>2021</v>
      </c>
      <c r="B176" s="23">
        <f t="shared" si="7"/>
        <v>252</v>
      </c>
      <c r="C176" s="23" t="s">
        <v>188</v>
      </c>
      <c r="D176" s="23">
        <v>141.869</v>
      </c>
      <c r="E176" s="23">
        <v>0</v>
      </c>
      <c r="F176" s="23">
        <v>2E-3</v>
      </c>
      <c r="G176" s="23">
        <v>0</v>
      </c>
      <c r="H176" s="23">
        <v>8.5000000000000006E-2</v>
      </c>
      <c r="I176" s="23">
        <v>22.661000000000001</v>
      </c>
      <c r="J176" s="23">
        <v>47.246000000000002</v>
      </c>
      <c r="K176" s="23">
        <v>69.87</v>
      </c>
      <c r="L176" s="23">
        <v>5.0000000000000001E-3</v>
      </c>
      <c r="M176" s="23">
        <v>0</v>
      </c>
      <c r="N176" s="23">
        <v>0</v>
      </c>
      <c r="O176" s="23">
        <v>2</v>
      </c>
      <c r="P176" s="23"/>
      <c r="R176" s="26" t="s">
        <v>59</v>
      </c>
      <c r="S176" s="27">
        <v>649</v>
      </c>
      <c r="U176" s="25">
        <f t="shared" si="6"/>
        <v>252</v>
      </c>
      <c r="V176" s="23" t="s">
        <v>188</v>
      </c>
      <c r="W176" s="25">
        <f t="shared" si="8"/>
        <v>141.869</v>
      </c>
      <c r="X176" s="30">
        <f>SUM($W$2:W176)/SUMIF($A:$A,2021,$D:$D)</f>
        <v>0.9999953799793847</v>
      </c>
    </row>
    <row r="177" spans="1:24" ht="12" x14ac:dyDescent="0.25">
      <c r="A177" s="23">
        <v>2021</v>
      </c>
      <c r="B177" s="23">
        <f t="shared" si="7"/>
        <v>492</v>
      </c>
      <c r="C177" s="23" t="s">
        <v>189</v>
      </c>
      <c r="D177" s="23">
        <v>131.95000000000002</v>
      </c>
      <c r="E177" s="23">
        <v>8.3520000000000003</v>
      </c>
      <c r="F177" s="23">
        <v>5.1920000000000002</v>
      </c>
      <c r="G177" s="23">
        <v>9.9060000000000006</v>
      </c>
      <c r="H177" s="23">
        <v>28.983000000000001</v>
      </c>
      <c r="I177" s="23">
        <v>6.0410000000000004</v>
      </c>
      <c r="J177" s="23">
        <v>40.518000000000001</v>
      </c>
      <c r="K177" s="23">
        <v>4.7240000000000002</v>
      </c>
      <c r="L177" s="23">
        <v>8.9649999999999999</v>
      </c>
      <c r="M177" s="23">
        <v>3.97</v>
      </c>
      <c r="N177" s="23">
        <v>11.215999999999999</v>
      </c>
      <c r="O177" s="23">
        <v>4.0830000000000002</v>
      </c>
      <c r="P177" s="23"/>
      <c r="R177" s="26" t="s">
        <v>133</v>
      </c>
      <c r="S177" s="27">
        <v>653</v>
      </c>
      <c r="U177" s="25">
        <f t="shared" si="6"/>
        <v>492</v>
      </c>
      <c r="V177" s="23" t="s">
        <v>189</v>
      </c>
      <c r="W177" s="25">
        <f t="shared" si="8"/>
        <v>131.95000000000002</v>
      </c>
      <c r="X177" s="30">
        <f>SUM($W$2:W177)/SUMIF($A:$A,2021,$D:$D)</f>
        <v>0.9999959242303712</v>
      </c>
    </row>
    <row r="178" spans="1:24" ht="12" x14ac:dyDescent="0.25">
      <c r="A178" s="23">
        <v>2021</v>
      </c>
      <c r="B178" s="23">
        <f t="shared" si="7"/>
        <v>45</v>
      </c>
      <c r="C178" s="23" t="s">
        <v>190</v>
      </c>
      <c r="D178" s="23">
        <v>110.51300000000001</v>
      </c>
      <c r="E178" s="23">
        <v>0</v>
      </c>
      <c r="F178" s="23">
        <v>0</v>
      </c>
      <c r="G178" s="23">
        <v>0</v>
      </c>
      <c r="H178" s="23">
        <v>0</v>
      </c>
      <c r="I178" s="23">
        <v>0</v>
      </c>
      <c r="J178" s="23">
        <v>110.51300000000001</v>
      </c>
      <c r="K178" s="23">
        <v>0</v>
      </c>
      <c r="L178" s="23">
        <v>0</v>
      </c>
      <c r="M178" s="23">
        <v>0</v>
      </c>
      <c r="N178" s="23">
        <v>0</v>
      </c>
      <c r="O178" s="23">
        <v>0</v>
      </c>
      <c r="P178" s="23"/>
      <c r="R178" s="26" t="s">
        <v>121</v>
      </c>
      <c r="S178" s="27">
        <v>660</v>
      </c>
      <c r="U178" s="25">
        <f t="shared" si="6"/>
        <v>45</v>
      </c>
      <c r="V178" s="23" t="s">
        <v>190</v>
      </c>
      <c r="W178" s="25">
        <f t="shared" si="8"/>
        <v>110.51300000000001</v>
      </c>
      <c r="X178" s="30">
        <f>SUM($W$2:W178)/SUMIF($A:$A,2021,$D:$D)</f>
        <v>0.99999638006068026</v>
      </c>
    </row>
    <row r="179" spans="1:24" ht="12" x14ac:dyDescent="0.25">
      <c r="A179" s="23">
        <v>2021</v>
      </c>
      <c r="B179" s="23">
        <f t="shared" si="7"/>
        <v>815</v>
      </c>
      <c r="C179" s="23" t="s">
        <v>191</v>
      </c>
      <c r="D179" s="23">
        <v>105.28099999999999</v>
      </c>
      <c r="E179" s="23">
        <v>3.2719999999999998</v>
      </c>
      <c r="F179" s="23">
        <v>0</v>
      </c>
      <c r="G179" s="23">
        <v>23.792999999999999</v>
      </c>
      <c r="H179" s="23">
        <v>34.212000000000003</v>
      </c>
      <c r="I179" s="23">
        <v>0</v>
      </c>
      <c r="J179" s="23">
        <v>3.101</v>
      </c>
      <c r="K179" s="23">
        <v>0</v>
      </c>
      <c r="L179" s="23">
        <v>23.541</v>
      </c>
      <c r="M179" s="23">
        <v>0.191</v>
      </c>
      <c r="N179" s="23">
        <v>8.7100000000000009</v>
      </c>
      <c r="O179" s="23">
        <v>8.4610000000000003</v>
      </c>
      <c r="P179" s="23"/>
      <c r="R179" s="26" t="s">
        <v>83</v>
      </c>
      <c r="S179" s="27">
        <v>662</v>
      </c>
      <c r="U179" s="25">
        <f t="shared" si="6"/>
        <v>815</v>
      </c>
      <c r="V179" s="23" t="s">
        <v>191</v>
      </c>
      <c r="W179" s="25">
        <f t="shared" si="8"/>
        <v>105.28099999999999</v>
      </c>
      <c r="X179" s="30">
        <f>SUM($W$2:W179)/SUMIF($A:$A,2021,$D:$D)</f>
        <v>0.99999681431068477</v>
      </c>
    </row>
    <row r="180" spans="1:24" ht="12" x14ac:dyDescent="0.25">
      <c r="A180" s="23">
        <v>2021</v>
      </c>
      <c r="B180" s="23">
        <f t="shared" si="7"/>
        <v>389</v>
      </c>
      <c r="C180" s="23" t="s">
        <v>192</v>
      </c>
      <c r="D180" s="23">
        <v>97.734999999999999</v>
      </c>
      <c r="E180" s="23">
        <v>0.59199999999999997</v>
      </c>
      <c r="F180" s="23">
        <v>8.9999999999999993E-3</v>
      </c>
      <c r="G180" s="23">
        <v>8.6980000000000004</v>
      </c>
      <c r="H180" s="23">
        <v>0.128</v>
      </c>
      <c r="I180" s="23">
        <v>10.861000000000001</v>
      </c>
      <c r="J180" s="23">
        <v>29.66</v>
      </c>
      <c r="K180" s="23">
        <v>13.904</v>
      </c>
      <c r="L180" s="23">
        <v>3.222</v>
      </c>
      <c r="M180" s="23">
        <v>5.4379999999999997</v>
      </c>
      <c r="N180" s="23">
        <v>19.966999999999999</v>
      </c>
      <c r="O180" s="23">
        <v>5.2560000000000002</v>
      </c>
      <c r="P180" s="23"/>
      <c r="R180" s="26" t="s">
        <v>20</v>
      </c>
      <c r="S180" s="27">
        <v>664</v>
      </c>
      <c r="U180" s="25">
        <f t="shared" si="6"/>
        <v>389</v>
      </c>
      <c r="V180" s="23" t="s">
        <v>192</v>
      </c>
      <c r="W180" s="25">
        <f t="shared" si="8"/>
        <v>97.734999999999999</v>
      </c>
      <c r="X180" s="30">
        <f>SUM($W$2:W180)/SUMIF($A:$A,2021,$D:$D)</f>
        <v>0.9999972174358851</v>
      </c>
    </row>
    <row r="181" spans="1:24" ht="12" x14ac:dyDescent="0.25">
      <c r="A181" s="23">
        <v>2021</v>
      </c>
      <c r="B181" s="23">
        <f t="shared" si="7"/>
        <v>807</v>
      </c>
      <c r="C181" s="23" t="s">
        <v>193</v>
      </c>
      <c r="D181" s="23">
        <v>84.266000000000005</v>
      </c>
      <c r="E181" s="23">
        <v>0</v>
      </c>
      <c r="F181" s="23">
        <v>0</v>
      </c>
      <c r="G181" s="23">
        <v>0</v>
      </c>
      <c r="H181" s="23">
        <v>0</v>
      </c>
      <c r="I181" s="23">
        <v>84.266000000000005</v>
      </c>
      <c r="J181" s="23">
        <v>0</v>
      </c>
      <c r="K181" s="23">
        <v>0</v>
      </c>
      <c r="L181" s="23">
        <v>0</v>
      </c>
      <c r="M181" s="23">
        <v>0</v>
      </c>
      <c r="N181" s="23">
        <v>0</v>
      </c>
      <c r="O181" s="23">
        <v>0</v>
      </c>
      <c r="P181" s="23"/>
      <c r="R181" s="26" t="s">
        <v>72</v>
      </c>
      <c r="S181" s="27">
        <v>666</v>
      </c>
      <c r="U181" s="25">
        <f t="shared" si="6"/>
        <v>807</v>
      </c>
      <c r="V181" s="23" t="s">
        <v>193</v>
      </c>
      <c r="W181" s="25">
        <f t="shared" si="8"/>
        <v>84.266000000000005</v>
      </c>
      <c r="X181" s="30">
        <f>SUM($W$2:W181)/SUMIF($A:$A,2021,$D:$D)</f>
        <v>0.99999756500582537</v>
      </c>
    </row>
    <row r="182" spans="1:24" ht="12" x14ac:dyDescent="0.25">
      <c r="A182" s="23">
        <v>2021</v>
      </c>
      <c r="B182" s="23">
        <f t="shared" si="7"/>
        <v>626</v>
      </c>
      <c r="C182" s="23" t="s">
        <v>194</v>
      </c>
      <c r="D182" s="23">
        <v>82.462999999999994</v>
      </c>
      <c r="E182" s="23">
        <v>0</v>
      </c>
      <c r="F182" s="23">
        <v>36</v>
      </c>
      <c r="G182" s="23">
        <v>0</v>
      </c>
      <c r="H182" s="23">
        <v>14.962999999999999</v>
      </c>
      <c r="I182" s="23">
        <v>0</v>
      </c>
      <c r="J182" s="23">
        <v>0</v>
      </c>
      <c r="K182" s="23">
        <v>0</v>
      </c>
      <c r="L182" s="23">
        <v>0</v>
      </c>
      <c r="M182" s="23">
        <v>0</v>
      </c>
      <c r="N182" s="23">
        <v>0</v>
      </c>
      <c r="O182" s="23">
        <v>31.5</v>
      </c>
      <c r="P182" s="23"/>
      <c r="R182" s="26" t="s">
        <v>211</v>
      </c>
      <c r="S182" s="27">
        <v>667</v>
      </c>
      <c r="U182" s="25">
        <f t="shared" si="6"/>
        <v>626</v>
      </c>
      <c r="V182" s="23" t="s">
        <v>194</v>
      </c>
      <c r="W182" s="25">
        <f t="shared" si="8"/>
        <v>82.462999999999994</v>
      </c>
      <c r="X182" s="30">
        <f>SUM($W$2:W182)/SUMIF($A:$A,2021,$D:$D)</f>
        <v>0.99999790513897513</v>
      </c>
    </row>
    <row r="183" spans="1:24" ht="12" x14ac:dyDescent="0.25">
      <c r="A183" s="23">
        <v>2021</v>
      </c>
      <c r="B183" s="23">
        <f t="shared" si="7"/>
        <v>328</v>
      </c>
      <c r="C183" s="23" t="s">
        <v>195</v>
      </c>
      <c r="D183" s="23">
        <v>68.727000000000004</v>
      </c>
      <c r="E183" s="23">
        <v>0.30099999999999999</v>
      </c>
      <c r="F183" s="23">
        <v>0</v>
      </c>
      <c r="G183" s="23">
        <v>8.6890000000000001</v>
      </c>
      <c r="H183" s="23">
        <v>0</v>
      </c>
      <c r="I183" s="23">
        <v>10.939</v>
      </c>
      <c r="J183" s="23">
        <v>20.555</v>
      </c>
      <c r="K183" s="23">
        <v>0</v>
      </c>
      <c r="L183" s="23">
        <v>3.4260000000000002</v>
      </c>
      <c r="M183" s="23">
        <v>4.1000000000000002E-2</v>
      </c>
      <c r="N183" s="23">
        <v>0</v>
      </c>
      <c r="O183" s="23">
        <v>24.776</v>
      </c>
      <c r="P183" s="23"/>
      <c r="R183" s="26" t="s">
        <v>106</v>
      </c>
      <c r="S183" s="27">
        <v>669</v>
      </c>
      <c r="U183" s="25">
        <f t="shared" si="6"/>
        <v>328</v>
      </c>
      <c r="V183" s="23" t="s">
        <v>195</v>
      </c>
      <c r="W183" s="25">
        <f t="shared" si="8"/>
        <v>68.727000000000004</v>
      </c>
      <c r="X183" s="30">
        <f>SUM($W$2:W183)/SUMIF($A:$A,2021,$D:$D)</f>
        <v>0.99999818861557643</v>
      </c>
    </row>
    <row r="184" spans="1:24" ht="12" x14ac:dyDescent="0.25">
      <c r="A184" s="23">
        <v>2021</v>
      </c>
      <c r="B184" s="23">
        <f t="shared" si="7"/>
        <v>336</v>
      </c>
      <c r="C184" s="23" t="s">
        <v>196</v>
      </c>
      <c r="D184" s="23">
        <v>64.162000000000006</v>
      </c>
      <c r="E184" s="23">
        <v>0.26300000000000001</v>
      </c>
      <c r="F184" s="23">
        <v>8.6999999999999994E-2</v>
      </c>
      <c r="G184" s="23">
        <v>2.7719999999999998</v>
      </c>
      <c r="H184" s="23">
        <v>4.8369999999999997</v>
      </c>
      <c r="I184" s="23">
        <v>4.6749999999999998</v>
      </c>
      <c r="J184" s="23">
        <v>14.311999999999999</v>
      </c>
      <c r="K184" s="23">
        <v>4.9610000000000003</v>
      </c>
      <c r="L184" s="23">
        <v>30.469000000000001</v>
      </c>
      <c r="M184" s="23">
        <v>0.65800000000000003</v>
      </c>
      <c r="N184" s="23">
        <v>0.746</v>
      </c>
      <c r="O184" s="23">
        <v>0.38200000000000001</v>
      </c>
      <c r="P184" s="23"/>
      <c r="R184" s="26" t="s">
        <v>136</v>
      </c>
      <c r="S184" s="27">
        <v>672</v>
      </c>
      <c r="U184" s="25">
        <f t="shared" si="6"/>
        <v>336</v>
      </c>
      <c r="V184" s="23" t="s">
        <v>196</v>
      </c>
      <c r="W184" s="25">
        <f t="shared" si="8"/>
        <v>64.162000000000006</v>
      </c>
      <c r="X184" s="30">
        <f>SUM($W$2:W184)/SUMIF($A:$A,2021,$D:$D)</f>
        <v>0.99999845326303227</v>
      </c>
    </row>
    <row r="185" spans="1:24" ht="12" x14ac:dyDescent="0.25">
      <c r="A185" s="23">
        <v>2021</v>
      </c>
      <c r="B185" s="23">
        <f t="shared" si="7"/>
        <v>803</v>
      </c>
      <c r="C185" s="23" t="s">
        <v>197</v>
      </c>
      <c r="D185" s="23">
        <v>61.163000000000004</v>
      </c>
      <c r="E185" s="23">
        <v>0</v>
      </c>
      <c r="F185" s="23">
        <v>0</v>
      </c>
      <c r="G185" s="23">
        <v>0</v>
      </c>
      <c r="H185" s="23">
        <v>0</v>
      </c>
      <c r="I185" s="23">
        <v>0.32800000000000001</v>
      </c>
      <c r="J185" s="23">
        <v>0</v>
      </c>
      <c r="K185" s="23">
        <v>43.487000000000002</v>
      </c>
      <c r="L185" s="23">
        <v>9.3650000000000002</v>
      </c>
      <c r="M185" s="23">
        <v>6.7880000000000003</v>
      </c>
      <c r="N185" s="23">
        <v>0</v>
      </c>
      <c r="O185" s="23">
        <v>1.1950000000000001</v>
      </c>
      <c r="P185" s="23"/>
      <c r="R185" s="26" t="s">
        <v>179</v>
      </c>
      <c r="S185" s="27">
        <v>675</v>
      </c>
      <c r="U185" s="25">
        <f t="shared" si="6"/>
        <v>803</v>
      </c>
      <c r="V185" s="23" t="s">
        <v>197</v>
      </c>
      <c r="W185" s="25">
        <f t="shared" si="8"/>
        <v>61.163000000000004</v>
      </c>
      <c r="X185" s="30">
        <f>SUM($W$2:W185)/SUMIF($A:$A,2021,$D:$D)</f>
        <v>0.99999870554058501</v>
      </c>
    </row>
    <row r="186" spans="1:24" ht="12" x14ac:dyDescent="0.25">
      <c r="A186" s="23">
        <v>2021</v>
      </c>
      <c r="B186" s="23">
        <f t="shared" si="7"/>
        <v>310</v>
      </c>
      <c r="C186" s="23" t="s">
        <v>198</v>
      </c>
      <c r="D186" s="23">
        <v>52.901000000000003</v>
      </c>
      <c r="E186" s="23">
        <v>0</v>
      </c>
      <c r="F186" s="23">
        <v>0</v>
      </c>
      <c r="G186" s="23">
        <v>0</v>
      </c>
      <c r="H186" s="23">
        <v>0</v>
      </c>
      <c r="I186" s="23">
        <v>0.126</v>
      </c>
      <c r="J186" s="23">
        <v>0.111</v>
      </c>
      <c r="K186" s="23">
        <v>1.4379999999999999</v>
      </c>
      <c r="L186" s="23">
        <v>20.504000000000001</v>
      </c>
      <c r="M186" s="23">
        <v>1.137</v>
      </c>
      <c r="N186" s="23">
        <v>0</v>
      </c>
      <c r="O186" s="23">
        <v>29.585000000000001</v>
      </c>
      <c r="P186" s="23"/>
      <c r="R186" s="26" t="s">
        <v>116</v>
      </c>
      <c r="S186" s="27">
        <v>676</v>
      </c>
      <c r="U186" s="25">
        <f t="shared" si="6"/>
        <v>310</v>
      </c>
      <c r="V186" s="23" t="s">
        <v>198</v>
      </c>
      <c r="W186" s="25">
        <f t="shared" si="8"/>
        <v>52.901000000000003</v>
      </c>
      <c r="X186" s="30">
        <f>SUM($W$2:W186)/SUMIF($A:$A,2021,$D:$D)</f>
        <v>0.99999892374006527</v>
      </c>
    </row>
    <row r="187" spans="1:24" ht="12" x14ac:dyDescent="0.25">
      <c r="A187" s="23">
        <v>2021</v>
      </c>
      <c r="B187" s="23">
        <f t="shared" si="7"/>
        <v>469</v>
      </c>
      <c r="C187" s="23" t="s">
        <v>199</v>
      </c>
      <c r="D187" s="23">
        <v>41.997999999999998</v>
      </c>
      <c r="E187" s="23">
        <v>2.3849999999999998</v>
      </c>
      <c r="F187" s="23">
        <v>0</v>
      </c>
      <c r="G187" s="23">
        <v>2.7320000000000002</v>
      </c>
      <c r="H187" s="23">
        <v>9.0489999999999995</v>
      </c>
      <c r="I187" s="23">
        <v>10.728</v>
      </c>
      <c r="J187" s="23">
        <v>9.9749999999999996</v>
      </c>
      <c r="K187" s="23">
        <v>2.0409999999999999</v>
      </c>
      <c r="L187" s="23">
        <v>0.17699999999999999</v>
      </c>
      <c r="M187" s="23">
        <v>3.0000000000000001E-3</v>
      </c>
      <c r="N187" s="23">
        <v>1.7999999999999999E-2</v>
      </c>
      <c r="O187" s="23">
        <v>4.8899999999999997</v>
      </c>
      <c r="P187" s="23"/>
      <c r="R187" s="26" t="s">
        <v>48</v>
      </c>
      <c r="S187" s="27">
        <v>680</v>
      </c>
      <c r="U187" s="25">
        <f t="shared" si="6"/>
        <v>469</v>
      </c>
      <c r="V187" s="23" t="s">
        <v>199</v>
      </c>
      <c r="W187" s="25">
        <f t="shared" si="8"/>
        <v>41.997999999999998</v>
      </c>
      <c r="X187" s="30">
        <f>SUM($W$2:W187)/SUMIF($A:$A,2021,$D:$D)</f>
        <v>0.99999909696820422</v>
      </c>
    </row>
    <row r="188" spans="1:24" ht="12" x14ac:dyDescent="0.25">
      <c r="A188" s="23">
        <v>2021</v>
      </c>
      <c r="B188" s="23">
        <f t="shared" si="7"/>
        <v>832</v>
      </c>
      <c r="C188" s="23" t="s">
        <v>200</v>
      </c>
      <c r="D188" s="23">
        <v>37.419000000000004</v>
      </c>
      <c r="E188" s="23">
        <v>8.8390000000000004</v>
      </c>
      <c r="F188" s="23">
        <v>0.72</v>
      </c>
      <c r="G188" s="23">
        <v>1.7709999999999999</v>
      </c>
      <c r="H188" s="23">
        <v>1.0489999999999999</v>
      </c>
      <c r="I188" s="23">
        <v>0</v>
      </c>
      <c r="J188" s="23">
        <v>1.407</v>
      </c>
      <c r="K188" s="23">
        <v>1.1439999999999999</v>
      </c>
      <c r="L188" s="23">
        <v>22.489000000000001</v>
      </c>
      <c r="M188" s="23">
        <v>0</v>
      </c>
      <c r="N188" s="23">
        <v>0</v>
      </c>
      <c r="O188" s="23">
        <v>0</v>
      </c>
      <c r="P188" s="23"/>
      <c r="R188" s="26" t="s">
        <v>157</v>
      </c>
      <c r="S188" s="27">
        <v>684</v>
      </c>
      <c r="U188" s="25">
        <f t="shared" si="6"/>
        <v>832</v>
      </c>
      <c r="V188" s="23" t="s">
        <v>200</v>
      </c>
      <c r="W188" s="25">
        <f t="shared" si="8"/>
        <v>37.419000000000004</v>
      </c>
      <c r="X188" s="30">
        <f>SUM($W$2:W188)/SUMIF($A:$A,2021,$D:$D)</f>
        <v>0.99999925130945211</v>
      </c>
    </row>
    <row r="189" spans="1:24" ht="12" x14ac:dyDescent="0.25">
      <c r="A189" s="23">
        <v>2021</v>
      </c>
      <c r="B189" s="23">
        <f t="shared" si="7"/>
        <v>225</v>
      </c>
      <c r="C189" s="23" t="s">
        <v>201</v>
      </c>
      <c r="D189" s="23">
        <v>30.382999999999999</v>
      </c>
      <c r="E189" s="23">
        <v>0</v>
      </c>
      <c r="F189" s="23">
        <v>0</v>
      </c>
      <c r="G189" s="23">
        <v>0</v>
      </c>
      <c r="H189" s="23">
        <v>0</v>
      </c>
      <c r="I189" s="23">
        <v>0</v>
      </c>
      <c r="J189" s="23">
        <v>0.01</v>
      </c>
      <c r="K189" s="23">
        <v>23.286999999999999</v>
      </c>
      <c r="L189" s="23">
        <v>7.0810000000000004</v>
      </c>
      <c r="M189" s="23">
        <v>5.0000000000000001E-3</v>
      </c>
      <c r="N189" s="23">
        <v>0</v>
      </c>
      <c r="O189" s="23">
        <v>0</v>
      </c>
      <c r="P189" s="23"/>
      <c r="R189" s="26" t="s">
        <v>52</v>
      </c>
      <c r="S189" s="27">
        <v>690</v>
      </c>
      <c r="U189" s="25">
        <f t="shared" si="6"/>
        <v>225</v>
      </c>
      <c r="V189" s="23" t="s">
        <v>201</v>
      </c>
      <c r="W189" s="25">
        <f t="shared" si="8"/>
        <v>30.382999999999999</v>
      </c>
      <c r="X189" s="30">
        <f>SUM($W$2:W189)/SUMIF($A:$A,2021,$D:$D)</f>
        <v>0.99999937662948035</v>
      </c>
    </row>
    <row r="190" spans="1:24" ht="12" x14ac:dyDescent="0.25">
      <c r="A190" s="23">
        <v>2021</v>
      </c>
      <c r="B190" s="23">
        <f t="shared" si="7"/>
        <v>43</v>
      </c>
      <c r="C190" s="23" t="s">
        <v>202</v>
      </c>
      <c r="D190" s="23">
        <v>29.008000000000003</v>
      </c>
      <c r="E190" s="23">
        <v>1.1479999999999999</v>
      </c>
      <c r="F190" s="23">
        <v>17.876999999999999</v>
      </c>
      <c r="G190" s="23">
        <v>0.128</v>
      </c>
      <c r="H190" s="23">
        <v>0.32700000000000001</v>
      </c>
      <c r="I190" s="23">
        <v>3.4000000000000002E-2</v>
      </c>
      <c r="J190" s="23">
        <v>1.603</v>
      </c>
      <c r="K190" s="23">
        <v>0.42499999999999999</v>
      </c>
      <c r="L190" s="23">
        <v>3.883</v>
      </c>
      <c r="M190" s="23">
        <v>0.84699999999999998</v>
      </c>
      <c r="N190" s="23">
        <v>1.2629999999999999</v>
      </c>
      <c r="O190" s="23">
        <v>1.4730000000000001</v>
      </c>
      <c r="P190" s="23"/>
      <c r="R190" s="26" t="s">
        <v>110</v>
      </c>
      <c r="S190" s="27">
        <v>696</v>
      </c>
      <c r="U190" s="25">
        <f t="shared" si="6"/>
        <v>43</v>
      </c>
      <c r="V190" s="23" t="s">
        <v>202</v>
      </c>
      <c r="W190" s="25">
        <f t="shared" si="8"/>
        <v>29.008000000000003</v>
      </c>
      <c r="X190" s="30">
        <f>SUM($W$2:W190)/SUMIF($A:$A,2021,$D:$D)</f>
        <v>0.99999949627807905</v>
      </c>
    </row>
    <row r="191" spans="1:24" ht="12" x14ac:dyDescent="0.25">
      <c r="A191" s="23">
        <v>2021</v>
      </c>
      <c r="B191" s="23">
        <f t="shared" si="7"/>
        <v>830</v>
      </c>
      <c r="C191" s="23" t="s">
        <v>203</v>
      </c>
      <c r="D191" s="23">
        <v>20.69</v>
      </c>
      <c r="E191" s="23">
        <v>2.359</v>
      </c>
      <c r="F191" s="23">
        <v>4.0000000000000001E-3</v>
      </c>
      <c r="G191" s="23">
        <v>0</v>
      </c>
      <c r="H191" s="23">
        <v>2.8250000000000002</v>
      </c>
      <c r="I191" s="23">
        <v>2.9609999999999999</v>
      </c>
      <c r="J191" s="23">
        <v>2.3079999999999998</v>
      </c>
      <c r="K191" s="23">
        <v>0</v>
      </c>
      <c r="L191" s="23">
        <v>0</v>
      </c>
      <c r="M191" s="23">
        <v>5.8000000000000003E-2</v>
      </c>
      <c r="N191" s="23">
        <v>6.8079999999999998</v>
      </c>
      <c r="O191" s="23">
        <v>3.367</v>
      </c>
      <c r="P191" s="23"/>
      <c r="R191" s="26" t="s">
        <v>44</v>
      </c>
      <c r="S191" s="27">
        <v>700</v>
      </c>
      <c r="U191" s="25">
        <f t="shared" si="6"/>
        <v>830</v>
      </c>
      <c r="V191" s="23" t="s">
        <v>203</v>
      </c>
      <c r="W191" s="25">
        <f t="shared" si="8"/>
        <v>20.69</v>
      </c>
      <c r="X191" s="30">
        <f>SUM($W$2:W191)/SUMIF($A:$A,2021,$D:$D)</f>
        <v>0.9999995816176237</v>
      </c>
    </row>
    <row r="192" spans="1:24" ht="12" x14ac:dyDescent="0.25">
      <c r="A192" s="23">
        <v>2021</v>
      </c>
      <c r="B192" s="23">
        <f t="shared" si="7"/>
        <v>413</v>
      </c>
      <c r="C192" s="23" t="s">
        <v>204</v>
      </c>
      <c r="D192" s="23">
        <v>18.428000000000001</v>
      </c>
      <c r="E192" s="23">
        <v>0</v>
      </c>
      <c r="F192" s="23">
        <v>0</v>
      </c>
      <c r="G192" s="23">
        <v>13.909000000000001</v>
      </c>
      <c r="H192" s="23">
        <v>0</v>
      </c>
      <c r="I192" s="23">
        <v>2.1999999999999999E-2</v>
      </c>
      <c r="J192" s="23">
        <v>5.0999999999999997E-2</v>
      </c>
      <c r="K192" s="23">
        <v>0</v>
      </c>
      <c r="L192" s="23">
        <v>0</v>
      </c>
      <c r="M192" s="23">
        <v>0</v>
      </c>
      <c r="N192" s="23">
        <v>1.2290000000000001</v>
      </c>
      <c r="O192" s="23">
        <v>3.2170000000000001</v>
      </c>
      <c r="P192" s="23"/>
      <c r="R192" s="26" t="s">
        <v>34</v>
      </c>
      <c r="S192" s="27">
        <v>701</v>
      </c>
      <c r="U192" s="25">
        <f t="shared" si="6"/>
        <v>413</v>
      </c>
      <c r="V192" s="23" t="s">
        <v>204</v>
      </c>
      <c r="W192" s="25">
        <f t="shared" si="8"/>
        <v>18.428000000000001</v>
      </c>
      <c r="X192" s="30">
        <f>SUM($W$2:W192)/SUMIF($A:$A,2021,$D:$D)</f>
        <v>0.99999965762715137</v>
      </c>
    </row>
    <row r="193" spans="1:24" ht="12" x14ac:dyDescent="0.25">
      <c r="A193" s="23">
        <v>2021</v>
      </c>
      <c r="B193" s="23">
        <f t="shared" si="7"/>
        <v>393</v>
      </c>
      <c r="C193" s="23" t="s">
        <v>205</v>
      </c>
      <c r="D193" s="23">
        <v>13.150000000000002</v>
      </c>
      <c r="E193" s="23">
        <v>0</v>
      </c>
      <c r="F193" s="23">
        <v>1.155</v>
      </c>
      <c r="G193" s="23">
        <v>0.751</v>
      </c>
      <c r="H193" s="23">
        <v>2.4E-2</v>
      </c>
      <c r="I193" s="23">
        <v>1.71</v>
      </c>
      <c r="J193" s="23">
        <v>1.119</v>
      </c>
      <c r="K193" s="23">
        <v>2.0099999999999998</v>
      </c>
      <c r="L193" s="23">
        <v>0.871</v>
      </c>
      <c r="M193" s="23">
        <v>3.62</v>
      </c>
      <c r="N193" s="23">
        <v>1.73</v>
      </c>
      <c r="O193" s="23">
        <v>0.16</v>
      </c>
      <c r="P193" s="23"/>
      <c r="R193" s="26" t="s">
        <v>210</v>
      </c>
      <c r="S193" s="27">
        <v>703</v>
      </c>
      <c r="U193" s="25">
        <f t="shared" si="6"/>
        <v>393</v>
      </c>
      <c r="V193" s="23" t="s">
        <v>205</v>
      </c>
      <c r="W193" s="25">
        <f t="shared" si="8"/>
        <v>13.150000000000002</v>
      </c>
      <c r="X193" s="30">
        <f>SUM($W$2:W193)/SUMIF($A:$A,2021,$D:$D)</f>
        <v>0.99999971186663961</v>
      </c>
    </row>
    <row r="194" spans="1:24" ht="12" x14ac:dyDescent="0.25">
      <c r="A194" s="23">
        <v>2021</v>
      </c>
      <c r="B194" s="23">
        <f t="shared" si="7"/>
        <v>839</v>
      </c>
      <c r="C194" s="23" t="s">
        <v>206</v>
      </c>
      <c r="D194" s="23">
        <v>10.378</v>
      </c>
      <c r="E194" s="23">
        <v>0</v>
      </c>
      <c r="F194" s="23">
        <v>0</v>
      </c>
      <c r="G194" s="23">
        <v>9.8320000000000007</v>
      </c>
      <c r="H194" s="23">
        <v>2.7E-2</v>
      </c>
      <c r="I194" s="23">
        <v>0</v>
      </c>
      <c r="J194" s="23">
        <v>0.189</v>
      </c>
      <c r="K194" s="23">
        <v>0.14399999999999999</v>
      </c>
      <c r="L194" s="23">
        <v>0</v>
      </c>
      <c r="M194" s="23">
        <v>0.16700000000000001</v>
      </c>
      <c r="N194" s="23">
        <v>1.9E-2</v>
      </c>
      <c r="O194" s="23">
        <v>0</v>
      </c>
      <c r="P194" s="23"/>
      <c r="R194" s="26" t="s">
        <v>77</v>
      </c>
      <c r="S194" s="27">
        <v>706</v>
      </c>
      <c r="U194" s="25">
        <f t="shared" ref="U194:U239" si="9">VLOOKUP(V194,$R$2:$S$239,2,FALSE)</f>
        <v>839</v>
      </c>
      <c r="V194" s="23" t="s">
        <v>206</v>
      </c>
      <c r="W194" s="25">
        <f t="shared" si="8"/>
        <v>10.378</v>
      </c>
      <c r="X194" s="30">
        <f>SUM($W$2:W194)/SUMIF($A:$A,2021,$D:$D)</f>
        <v>0.99999975467252622</v>
      </c>
    </row>
    <row r="195" spans="1:24" ht="12" x14ac:dyDescent="0.25">
      <c r="A195" s="23">
        <v>2021</v>
      </c>
      <c r="B195" s="23">
        <f t="shared" ref="B195:B258" si="10">VLOOKUP(C195,$R$2:$S$239,2,FALSE)</f>
        <v>449</v>
      </c>
      <c r="C195" s="23" t="s">
        <v>207</v>
      </c>
      <c r="D195" s="23">
        <v>8.7170000000000005</v>
      </c>
      <c r="E195" s="23">
        <v>0</v>
      </c>
      <c r="F195" s="23">
        <v>0</v>
      </c>
      <c r="G195" s="23">
        <v>0</v>
      </c>
      <c r="H195" s="23">
        <v>0</v>
      </c>
      <c r="I195" s="23">
        <v>2.5999999999999999E-2</v>
      </c>
      <c r="J195" s="23">
        <v>0</v>
      </c>
      <c r="K195" s="23">
        <v>6.3490000000000002</v>
      </c>
      <c r="L195" s="23">
        <v>1.9</v>
      </c>
      <c r="M195" s="23">
        <v>0</v>
      </c>
      <c r="N195" s="23">
        <v>0.11700000000000001</v>
      </c>
      <c r="O195" s="23">
        <v>0.32500000000000001</v>
      </c>
      <c r="P195" s="23"/>
      <c r="R195" s="26" t="s">
        <v>95</v>
      </c>
      <c r="S195" s="27">
        <v>708</v>
      </c>
      <c r="U195" s="25">
        <f t="shared" si="9"/>
        <v>449</v>
      </c>
      <c r="V195" s="23" t="s">
        <v>207</v>
      </c>
      <c r="W195" s="25">
        <f t="shared" ref="W195:W239" si="11">VLOOKUP(V195,$C$2:$D$2143,2,FALSE)</f>
        <v>8.7170000000000005</v>
      </c>
      <c r="X195" s="30">
        <f>SUM($W$2:W195)/SUMIF($A:$A,2021,$D:$D)</f>
        <v>0.99999979062732613</v>
      </c>
    </row>
    <row r="196" spans="1:24" ht="12" x14ac:dyDescent="0.25">
      <c r="A196" s="23">
        <v>2021</v>
      </c>
      <c r="B196" s="23">
        <f t="shared" si="10"/>
        <v>822</v>
      </c>
      <c r="C196" s="23" t="s">
        <v>208</v>
      </c>
      <c r="D196" s="23">
        <v>7.9179999999999993</v>
      </c>
      <c r="E196" s="23">
        <v>0.21299999999999999</v>
      </c>
      <c r="F196" s="23">
        <v>0</v>
      </c>
      <c r="G196" s="23">
        <v>0</v>
      </c>
      <c r="H196" s="23">
        <v>1.6619999999999999</v>
      </c>
      <c r="I196" s="23">
        <v>0</v>
      </c>
      <c r="J196" s="23">
        <v>0</v>
      </c>
      <c r="K196" s="23">
        <v>0</v>
      </c>
      <c r="L196" s="23">
        <v>2.847</v>
      </c>
      <c r="M196" s="23">
        <v>2.1000000000000001E-2</v>
      </c>
      <c r="N196" s="23">
        <v>3.1749999999999998</v>
      </c>
      <c r="O196" s="23">
        <v>0</v>
      </c>
      <c r="P196" s="23"/>
      <c r="R196" s="26" t="s">
        <v>163</v>
      </c>
      <c r="S196" s="27">
        <v>716</v>
      </c>
      <c r="U196" s="25">
        <f t="shared" si="9"/>
        <v>822</v>
      </c>
      <c r="V196" s="23" t="s">
        <v>208</v>
      </c>
      <c r="W196" s="25">
        <f t="shared" si="11"/>
        <v>7.9179999999999993</v>
      </c>
      <c r="X196" s="30">
        <f>SUM($W$2:W196)/SUMIF($A:$A,2021,$D:$D)</f>
        <v>0.99999982328651005</v>
      </c>
    </row>
    <row r="197" spans="1:24" ht="12" x14ac:dyDescent="0.25">
      <c r="A197" s="23">
        <v>2021</v>
      </c>
      <c r="B197" s="23">
        <f t="shared" si="10"/>
        <v>831</v>
      </c>
      <c r="C197" s="23" t="s">
        <v>209</v>
      </c>
      <c r="D197" s="23">
        <v>7.01</v>
      </c>
      <c r="E197" s="23">
        <v>0.92</v>
      </c>
      <c r="F197" s="23">
        <v>0</v>
      </c>
      <c r="G197" s="23">
        <v>0</v>
      </c>
      <c r="H197" s="23">
        <v>0</v>
      </c>
      <c r="I197" s="23">
        <v>0</v>
      </c>
      <c r="J197" s="23">
        <v>0</v>
      </c>
      <c r="K197" s="23">
        <v>6.09</v>
      </c>
      <c r="L197" s="23">
        <v>0</v>
      </c>
      <c r="M197" s="23">
        <v>0</v>
      </c>
      <c r="N197" s="23">
        <v>0</v>
      </c>
      <c r="O197" s="23">
        <v>0</v>
      </c>
      <c r="P197" s="23"/>
      <c r="R197" s="26" t="s">
        <v>14</v>
      </c>
      <c r="S197" s="27">
        <v>720</v>
      </c>
      <c r="U197" s="25">
        <f t="shared" si="9"/>
        <v>831</v>
      </c>
      <c r="V197" s="23" t="s">
        <v>209</v>
      </c>
      <c r="W197" s="25">
        <f t="shared" si="11"/>
        <v>7.01</v>
      </c>
      <c r="X197" s="30">
        <f>SUM($W$2:W197)/SUMIF($A:$A,2021,$D:$D)</f>
        <v>0.99999985220048815</v>
      </c>
    </row>
    <row r="198" spans="1:24" ht="12" x14ac:dyDescent="0.25">
      <c r="A198" s="23">
        <v>2021</v>
      </c>
      <c r="B198" s="23">
        <f t="shared" si="10"/>
        <v>703</v>
      </c>
      <c r="C198" s="23" t="s">
        <v>210</v>
      </c>
      <c r="D198" s="23">
        <v>5.9950000000000001</v>
      </c>
      <c r="E198" s="23">
        <v>1.079</v>
      </c>
      <c r="F198" s="23">
        <v>0</v>
      </c>
      <c r="G198" s="23">
        <v>0.83499999999999996</v>
      </c>
      <c r="H198" s="23">
        <v>1.89</v>
      </c>
      <c r="I198" s="23">
        <v>0.94499999999999995</v>
      </c>
      <c r="J198" s="23">
        <v>1E-3</v>
      </c>
      <c r="K198" s="23">
        <v>0.69</v>
      </c>
      <c r="L198" s="23">
        <v>0</v>
      </c>
      <c r="M198" s="23">
        <v>0</v>
      </c>
      <c r="N198" s="23">
        <v>0.40500000000000003</v>
      </c>
      <c r="O198" s="23">
        <v>0.15</v>
      </c>
      <c r="P198" s="23"/>
      <c r="R198" s="26" t="s">
        <v>236</v>
      </c>
      <c r="S198" s="27">
        <v>724</v>
      </c>
      <c r="U198" s="25">
        <f t="shared" si="9"/>
        <v>703</v>
      </c>
      <c r="V198" s="23" t="s">
        <v>210</v>
      </c>
      <c r="W198" s="25">
        <f t="shared" si="11"/>
        <v>5.9950000000000001</v>
      </c>
      <c r="X198" s="30">
        <f>SUM($W$2:W198)/SUMIF($A:$A,2021,$D:$D)</f>
        <v>0.99999987692792025</v>
      </c>
    </row>
    <row r="199" spans="1:24" ht="12" x14ac:dyDescent="0.25">
      <c r="A199" s="23">
        <v>2021</v>
      </c>
      <c r="B199" s="23">
        <f t="shared" si="10"/>
        <v>667</v>
      </c>
      <c r="C199" s="23" t="s">
        <v>211</v>
      </c>
      <c r="D199" s="23">
        <v>5.8490000000000011</v>
      </c>
      <c r="E199" s="23">
        <v>0</v>
      </c>
      <c r="F199" s="23">
        <v>5.3010000000000002</v>
      </c>
      <c r="G199" s="23">
        <v>3.3000000000000002E-2</v>
      </c>
      <c r="H199" s="23">
        <v>0.155</v>
      </c>
      <c r="I199" s="23">
        <v>1.7000000000000001E-2</v>
      </c>
      <c r="J199" s="23">
        <v>4.0000000000000001E-3</v>
      </c>
      <c r="K199" s="23">
        <v>0</v>
      </c>
      <c r="L199" s="23">
        <v>0</v>
      </c>
      <c r="M199" s="23">
        <v>0.28000000000000003</v>
      </c>
      <c r="N199" s="23">
        <v>0</v>
      </c>
      <c r="O199" s="23">
        <v>5.8999999999999997E-2</v>
      </c>
      <c r="P199" s="23"/>
      <c r="R199" s="26" t="s">
        <v>22</v>
      </c>
      <c r="S199" s="27">
        <v>728</v>
      </c>
      <c r="U199" s="25">
        <f t="shared" si="9"/>
        <v>667</v>
      </c>
      <c r="V199" s="23" t="s">
        <v>211</v>
      </c>
      <c r="W199" s="25">
        <f t="shared" si="11"/>
        <v>5.8490000000000011</v>
      </c>
      <c r="X199" s="30">
        <f>SUM($W$2:W199)/SUMIF($A:$A,2021,$D:$D)</f>
        <v>0.99999990105314973</v>
      </c>
    </row>
    <row r="200" spans="1:24" ht="12" x14ac:dyDescent="0.25">
      <c r="A200" s="23">
        <v>2021</v>
      </c>
      <c r="B200" s="23">
        <f t="shared" si="10"/>
        <v>460</v>
      </c>
      <c r="C200" s="23" t="s">
        <v>212</v>
      </c>
      <c r="D200" s="23">
        <v>5.45</v>
      </c>
      <c r="E200" s="23">
        <v>0.22900000000000001</v>
      </c>
      <c r="F200" s="23">
        <v>7.0000000000000001E-3</v>
      </c>
      <c r="G200" s="23">
        <v>0.26700000000000002</v>
      </c>
      <c r="H200" s="23">
        <v>0.25600000000000001</v>
      </c>
      <c r="I200" s="23">
        <v>1.9E-2</v>
      </c>
      <c r="J200" s="23">
        <v>0.34499999999999997</v>
      </c>
      <c r="K200" s="23">
        <v>0.36</v>
      </c>
      <c r="L200" s="23">
        <v>3.9369999999999998</v>
      </c>
      <c r="M200" s="23">
        <v>0</v>
      </c>
      <c r="N200" s="23">
        <v>0</v>
      </c>
      <c r="O200" s="23">
        <v>0.03</v>
      </c>
      <c r="P200" s="23"/>
      <c r="R200" s="26" t="s">
        <v>28</v>
      </c>
      <c r="S200" s="27">
        <v>732</v>
      </c>
      <c r="U200" s="25">
        <f t="shared" si="9"/>
        <v>460</v>
      </c>
      <c r="V200" s="23" t="s">
        <v>212</v>
      </c>
      <c r="W200" s="25">
        <f t="shared" si="11"/>
        <v>5.45</v>
      </c>
      <c r="X200" s="30">
        <f>SUM($W$2:W200)/SUMIF($A:$A,2021,$D:$D)</f>
        <v>0.99999992353263334</v>
      </c>
    </row>
    <row r="201" spans="1:24" ht="12" x14ac:dyDescent="0.25">
      <c r="A201" s="23">
        <v>2021</v>
      </c>
      <c r="B201" s="23">
        <f t="shared" si="10"/>
        <v>457</v>
      </c>
      <c r="C201" s="23" t="s">
        <v>213</v>
      </c>
      <c r="D201" s="23">
        <v>3.5540000000000003</v>
      </c>
      <c r="E201" s="23">
        <v>0</v>
      </c>
      <c r="F201" s="23">
        <v>0</v>
      </c>
      <c r="G201" s="23">
        <v>1.7999999999999999E-2</v>
      </c>
      <c r="H201" s="23">
        <v>0</v>
      </c>
      <c r="I201" s="23">
        <v>1.4E-2</v>
      </c>
      <c r="J201" s="23">
        <v>0</v>
      </c>
      <c r="K201" s="23">
        <v>0</v>
      </c>
      <c r="L201" s="23">
        <v>2.613</v>
      </c>
      <c r="M201" s="23">
        <v>0</v>
      </c>
      <c r="N201" s="23">
        <v>0</v>
      </c>
      <c r="O201" s="23">
        <v>0.90900000000000003</v>
      </c>
      <c r="P201" s="23"/>
      <c r="R201" s="26" t="s">
        <v>43</v>
      </c>
      <c r="S201" s="27">
        <v>736</v>
      </c>
      <c r="U201" s="25">
        <f t="shared" si="9"/>
        <v>457</v>
      </c>
      <c r="V201" s="23" t="s">
        <v>213</v>
      </c>
      <c r="W201" s="25">
        <f t="shared" si="11"/>
        <v>3.5540000000000003</v>
      </c>
      <c r="X201" s="30">
        <f>SUM($W$2:W201)/SUMIF($A:$A,2021,$D:$D)</f>
        <v>0.9999999381917315</v>
      </c>
    </row>
    <row r="202" spans="1:24" ht="12" x14ac:dyDescent="0.25">
      <c r="A202" s="23">
        <v>2021</v>
      </c>
      <c r="B202" s="23">
        <f t="shared" si="10"/>
        <v>473</v>
      </c>
      <c r="C202" s="23" t="s">
        <v>214</v>
      </c>
      <c r="D202" s="23">
        <v>2.93</v>
      </c>
      <c r="E202" s="23">
        <v>0</v>
      </c>
      <c r="F202" s="23">
        <v>0</v>
      </c>
      <c r="G202" s="23">
        <v>0</v>
      </c>
      <c r="H202" s="23">
        <v>0</v>
      </c>
      <c r="I202" s="23">
        <v>2.8660000000000001</v>
      </c>
      <c r="J202" s="23">
        <v>0</v>
      </c>
      <c r="K202" s="23">
        <v>0</v>
      </c>
      <c r="L202" s="23">
        <v>6.4000000000000001E-2</v>
      </c>
      <c r="M202" s="23">
        <v>0</v>
      </c>
      <c r="N202" s="23">
        <v>0</v>
      </c>
      <c r="O202" s="23">
        <v>0</v>
      </c>
      <c r="P202" s="23"/>
      <c r="R202" s="26" t="s">
        <v>109</v>
      </c>
      <c r="S202" s="27">
        <v>740</v>
      </c>
      <c r="U202" s="25">
        <f t="shared" si="9"/>
        <v>473</v>
      </c>
      <c r="V202" s="23" t="s">
        <v>214</v>
      </c>
      <c r="W202" s="25">
        <f t="shared" si="11"/>
        <v>2.93</v>
      </c>
      <c r="X202" s="30">
        <f>SUM($W$2:W202)/SUMIF($A:$A,2021,$D:$D)</f>
        <v>0.99999995027703203</v>
      </c>
    </row>
    <row r="203" spans="1:24" ht="12" x14ac:dyDescent="0.25">
      <c r="A203" s="23">
        <v>2021</v>
      </c>
      <c r="B203" s="23">
        <f t="shared" si="10"/>
        <v>406</v>
      </c>
      <c r="C203" s="23" t="s">
        <v>215</v>
      </c>
      <c r="D203" s="23">
        <v>2.4330000000000003</v>
      </c>
      <c r="E203" s="23">
        <v>0.754</v>
      </c>
      <c r="F203" s="23">
        <v>0</v>
      </c>
      <c r="G203" s="23">
        <v>0</v>
      </c>
      <c r="H203" s="23">
        <v>0.80900000000000005</v>
      </c>
      <c r="I203" s="23">
        <v>0</v>
      </c>
      <c r="J203" s="23">
        <v>0</v>
      </c>
      <c r="K203" s="23">
        <v>0</v>
      </c>
      <c r="L203" s="23">
        <v>0</v>
      </c>
      <c r="M203" s="23">
        <v>0.87</v>
      </c>
      <c r="N203" s="23">
        <v>0</v>
      </c>
      <c r="O203" s="23">
        <v>0</v>
      </c>
      <c r="P203" s="23"/>
      <c r="R203" s="26" t="s">
        <v>181</v>
      </c>
      <c r="S203" s="27">
        <v>743</v>
      </c>
      <c r="U203" s="25">
        <f t="shared" si="9"/>
        <v>406</v>
      </c>
      <c r="V203" s="23" t="s">
        <v>215</v>
      </c>
      <c r="W203" s="25">
        <f t="shared" si="11"/>
        <v>2.4330000000000003</v>
      </c>
      <c r="X203" s="30">
        <f>SUM($W$2:W203)/SUMIF($A:$A,2021,$D:$D)</f>
        <v>0.99999996031236849</v>
      </c>
    </row>
    <row r="204" spans="1:24" ht="12" x14ac:dyDescent="0.25">
      <c r="A204" s="23">
        <v>2021</v>
      </c>
      <c r="B204" s="23">
        <f t="shared" si="10"/>
        <v>891</v>
      </c>
      <c r="C204" s="23" t="s">
        <v>216</v>
      </c>
      <c r="D204" s="23">
        <v>2.2409999999999997</v>
      </c>
      <c r="E204" s="23">
        <v>0</v>
      </c>
      <c r="F204" s="23">
        <v>0</v>
      </c>
      <c r="G204" s="23">
        <v>1.67</v>
      </c>
      <c r="H204" s="23">
        <v>0</v>
      </c>
      <c r="I204" s="23">
        <v>0.57099999999999995</v>
      </c>
      <c r="J204" s="23">
        <v>0</v>
      </c>
      <c r="K204" s="23">
        <v>0</v>
      </c>
      <c r="L204" s="23">
        <v>0</v>
      </c>
      <c r="M204" s="23">
        <v>0</v>
      </c>
      <c r="N204" s="23">
        <v>0</v>
      </c>
      <c r="O204" s="23">
        <v>0</v>
      </c>
      <c r="P204" s="23"/>
      <c r="R204" s="26" t="s">
        <v>63</v>
      </c>
      <c r="S204" s="27">
        <v>800</v>
      </c>
      <c r="U204" s="25">
        <f t="shared" si="9"/>
        <v>891</v>
      </c>
      <c r="V204" s="23" t="s">
        <v>216</v>
      </c>
      <c r="W204" s="25">
        <f t="shared" si="11"/>
        <v>2.2409999999999997</v>
      </c>
      <c r="X204" s="30">
        <f>SUM($W$2:W204)/SUMIF($A:$A,2021,$D:$D)</f>
        <v>0.9999999695557672</v>
      </c>
    </row>
    <row r="205" spans="1:24" ht="12" x14ac:dyDescent="0.25">
      <c r="A205" s="23">
        <v>2021</v>
      </c>
      <c r="B205" s="23">
        <f t="shared" si="10"/>
        <v>893</v>
      </c>
      <c r="C205" s="23" t="s">
        <v>217</v>
      </c>
      <c r="D205" s="23">
        <v>1.583</v>
      </c>
      <c r="E205" s="23">
        <v>1.583</v>
      </c>
      <c r="F205" s="23">
        <v>0</v>
      </c>
      <c r="G205" s="23">
        <v>0</v>
      </c>
      <c r="H205" s="23">
        <v>0</v>
      </c>
      <c r="I205" s="23">
        <v>0</v>
      </c>
      <c r="J205" s="23">
        <v>0</v>
      </c>
      <c r="K205" s="23">
        <v>0</v>
      </c>
      <c r="L205" s="23">
        <v>0</v>
      </c>
      <c r="M205" s="23">
        <v>0</v>
      </c>
      <c r="N205" s="23">
        <v>0</v>
      </c>
      <c r="O205" s="23">
        <v>0</v>
      </c>
      <c r="P205" s="23"/>
      <c r="R205" s="26" t="s">
        <v>183</v>
      </c>
      <c r="S205" s="27">
        <v>801</v>
      </c>
      <c r="U205" s="25">
        <f t="shared" si="9"/>
        <v>893</v>
      </c>
      <c r="V205" s="23" t="s">
        <v>217</v>
      </c>
      <c r="W205" s="25">
        <f t="shared" si="11"/>
        <v>1.583</v>
      </c>
      <c r="X205" s="30">
        <f>SUM($W$2:W205)/SUMIF($A:$A,2021,$D:$D)</f>
        <v>0.99999997608512914</v>
      </c>
    </row>
    <row r="206" spans="1:24" ht="12" x14ac:dyDescent="0.25">
      <c r="A206" s="23">
        <v>2021</v>
      </c>
      <c r="B206" s="23">
        <f t="shared" si="10"/>
        <v>809</v>
      </c>
      <c r="C206" s="23" t="s">
        <v>218</v>
      </c>
      <c r="D206" s="23">
        <v>1.47</v>
      </c>
      <c r="E206" s="23">
        <v>0.40699999999999997</v>
      </c>
      <c r="F206" s="23">
        <v>0</v>
      </c>
      <c r="G206" s="23">
        <v>0</v>
      </c>
      <c r="H206" s="23">
        <v>0</v>
      </c>
      <c r="I206" s="23">
        <v>0</v>
      </c>
      <c r="J206" s="23">
        <v>0</v>
      </c>
      <c r="K206" s="23">
        <v>0</v>
      </c>
      <c r="L206" s="23">
        <v>0</v>
      </c>
      <c r="M206" s="23">
        <v>0</v>
      </c>
      <c r="N206" s="23">
        <v>1.0509999999999999</v>
      </c>
      <c r="O206" s="23">
        <v>1.2E-2</v>
      </c>
      <c r="P206" s="23"/>
      <c r="R206" s="26" t="s">
        <v>197</v>
      </c>
      <c r="S206" s="27">
        <v>803</v>
      </c>
      <c r="U206" s="25">
        <f t="shared" si="9"/>
        <v>809</v>
      </c>
      <c r="V206" s="23" t="s">
        <v>218</v>
      </c>
      <c r="W206" s="25">
        <f t="shared" si="11"/>
        <v>1.47</v>
      </c>
      <c r="X206" s="30">
        <f>SUM($W$2:W206)/SUMIF($A:$A,2021,$D:$D)</f>
        <v>0.99999998214840269</v>
      </c>
    </row>
    <row r="207" spans="1:24" ht="12" x14ac:dyDescent="0.25">
      <c r="A207" s="23">
        <v>2021</v>
      </c>
      <c r="B207" s="23">
        <f t="shared" si="10"/>
        <v>467</v>
      </c>
      <c r="C207" s="23" t="s">
        <v>219</v>
      </c>
      <c r="D207" s="23">
        <v>1.18</v>
      </c>
      <c r="E207" s="23">
        <v>0</v>
      </c>
      <c r="F207" s="23">
        <v>1.1599999999999999</v>
      </c>
      <c r="G207" s="23">
        <v>0</v>
      </c>
      <c r="H207" s="23">
        <v>0</v>
      </c>
      <c r="I207" s="23">
        <v>0</v>
      </c>
      <c r="J207" s="23">
        <v>0.01</v>
      </c>
      <c r="K207" s="23">
        <v>0.01</v>
      </c>
      <c r="L207" s="23">
        <v>0</v>
      </c>
      <c r="M207" s="23">
        <v>0</v>
      </c>
      <c r="N207" s="23">
        <v>0</v>
      </c>
      <c r="O207" s="23">
        <v>0</v>
      </c>
      <c r="P207" s="23"/>
      <c r="R207" s="26" t="s">
        <v>122</v>
      </c>
      <c r="S207" s="27">
        <v>804</v>
      </c>
      <c r="U207" s="25">
        <f t="shared" si="9"/>
        <v>467</v>
      </c>
      <c r="V207" s="23" t="s">
        <v>219</v>
      </c>
      <c r="W207" s="25">
        <f t="shared" si="11"/>
        <v>1.18</v>
      </c>
      <c r="X207" s="30">
        <f>SUM($W$2:W207)/SUMIF($A:$A,2021,$D:$D)</f>
        <v>0.9999999870155204</v>
      </c>
    </row>
    <row r="208" spans="1:24" ht="12" x14ac:dyDescent="0.25">
      <c r="A208" s="23">
        <v>2021</v>
      </c>
      <c r="B208" s="23">
        <f t="shared" si="10"/>
        <v>823</v>
      </c>
      <c r="C208" s="23" t="s">
        <v>220</v>
      </c>
      <c r="D208" s="23">
        <v>0.47099999999999997</v>
      </c>
      <c r="E208" s="23">
        <v>0</v>
      </c>
      <c r="F208" s="23">
        <v>0</v>
      </c>
      <c r="G208" s="23">
        <v>0</v>
      </c>
      <c r="H208" s="23">
        <v>0</v>
      </c>
      <c r="I208" s="23">
        <v>0</v>
      </c>
      <c r="J208" s="23">
        <v>0</v>
      </c>
      <c r="K208" s="23">
        <v>0</v>
      </c>
      <c r="L208" s="23">
        <v>0</v>
      </c>
      <c r="M208" s="23">
        <v>0.47099999999999997</v>
      </c>
      <c r="N208" s="23">
        <v>0</v>
      </c>
      <c r="O208" s="23">
        <v>0</v>
      </c>
      <c r="P208" s="23"/>
      <c r="R208" s="26" t="s">
        <v>222</v>
      </c>
      <c r="S208" s="27">
        <v>806</v>
      </c>
      <c r="U208" s="25">
        <f t="shared" si="9"/>
        <v>823</v>
      </c>
      <c r="V208" s="23" t="s">
        <v>220</v>
      </c>
      <c r="W208" s="25">
        <f t="shared" si="11"/>
        <v>0.47099999999999997</v>
      </c>
      <c r="X208" s="30">
        <f>SUM($W$2:W208)/SUMIF($A:$A,2021,$D:$D)</f>
        <v>0.9999999889582426</v>
      </c>
    </row>
    <row r="209" spans="1:24" ht="12" x14ac:dyDescent="0.25">
      <c r="A209" s="23">
        <v>2021</v>
      </c>
      <c r="B209" s="23">
        <f t="shared" si="10"/>
        <v>834</v>
      </c>
      <c r="C209" s="23" t="s">
        <v>221</v>
      </c>
      <c r="D209" s="23">
        <v>0.43799999999999994</v>
      </c>
      <c r="E209" s="23">
        <v>0</v>
      </c>
      <c r="F209" s="23">
        <v>0</v>
      </c>
      <c r="G209" s="23">
        <v>0</v>
      </c>
      <c r="H209" s="23">
        <v>0</v>
      </c>
      <c r="I209" s="23">
        <v>0.20499999999999999</v>
      </c>
      <c r="J209" s="23">
        <v>0</v>
      </c>
      <c r="K209" s="23">
        <v>2.5000000000000001E-2</v>
      </c>
      <c r="L209" s="23">
        <v>0</v>
      </c>
      <c r="M209" s="23">
        <v>0</v>
      </c>
      <c r="N209" s="23">
        <v>0</v>
      </c>
      <c r="O209" s="23">
        <v>0.20799999999999999</v>
      </c>
      <c r="P209" s="23"/>
      <c r="R209" s="26" t="s">
        <v>193</v>
      </c>
      <c r="S209" s="27">
        <v>807</v>
      </c>
      <c r="U209" s="25">
        <f t="shared" si="9"/>
        <v>834</v>
      </c>
      <c r="V209" s="23" t="s">
        <v>221</v>
      </c>
      <c r="W209" s="25">
        <f t="shared" si="11"/>
        <v>0.43799999999999994</v>
      </c>
      <c r="X209" s="30">
        <f>SUM($W$2:W209)/SUMIF($A:$A,2021,$D:$D)</f>
        <v>0.99999999076485069</v>
      </c>
    </row>
    <row r="210" spans="1:24" ht="12" x14ac:dyDescent="0.25">
      <c r="A210" s="23">
        <v>2021</v>
      </c>
      <c r="B210" s="23">
        <f t="shared" si="10"/>
        <v>806</v>
      </c>
      <c r="C210" s="23" t="s">
        <v>222</v>
      </c>
      <c r="D210" s="23">
        <v>0.42400000000000004</v>
      </c>
      <c r="E210" s="23">
        <v>0</v>
      </c>
      <c r="F210" s="23">
        <v>0</v>
      </c>
      <c r="G210" s="23">
        <v>0.28999999999999998</v>
      </c>
      <c r="H210" s="23">
        <v>1.0999999999999999E-2</v>
      </c>
      <c r="I210" s="23">
        <v>2.5999999999999999E-2</v>
      </c>
      <c r="J210" s="23">
        <v>2.7E-2</v>
      </c>
      <c r="K210" s="23">
        <v>0</v>
      </c>
      <c r="L210" s="23">
        <v>5.8000000000000003E-2</v>
      </c>
      <c r="M210" s="23">
        <v>0</v>
      </c>
      <c r="N210" s="23">
        <v>0</v>
      </c>
      <c r="O210" s="23">
        <v>1.2E-2</v>
      </c>
      <c r="P210" s="23"/>
      <c r="R210" s="26" t="s">
        <v>218</v>
      </c>
      <c r="S210" s="27">
        <v>809</v>
      </c>
      <c r="U210" s="25">
        <f t="shared" si="9"/>
        <v>806</v>
      </c>
      <c r="V210" s="23" t="s">
        <v>222</v>
      </c>
      <c r="W210" s="25">
        <f t="shared" si="11"/>
        <v>0.42400000000000004</v>
      </c>
      <c r="X210" s="30">
        <f>SUM($W$2:W210)/SUMIF($A:$A,2021,$D:$D)</f>
        <v>0.99999999251371319</v>
      </c>
    </row>
    <row r="211" spans="1:24" ht="12" x14ac:dyDescent="0.25">
      <c r="A211" s="23">
        <v>2021</v>
      </c>
      <c r="B211" s="23">
        <f t="shared" si="10"/>
        <v>454</v>
      </c>
      <c r="C211" s="23" t="s">
        <v>223</v>
      </c>
      <c r="D211" s="23">
        <v>0.31699999999999995</v>
      </c>
      <c r="E211" s="23">
        <v>0.14099999999999999</v>
      </c>
      <c r="F211" s="23">
        <v>0</v>
      </c>
      <c r="G211" s="23">
        <v>0</v>
      </c>
      <c r="H211" s="23">
        <v>0</v>
      </c>
      <c r="I211" s="23">
        <v>5.5E-2</v>
      </c>
      <c r="J211" s="23">
        <v>1.7000000000000001E-2</v>
      </c>
      <c r="K211" s="23">
        <v>0</v>
      </c>
      <c r="L211" s="23">
        <v>0</v>
      </c>
      <c r="M211" s="23">
        <v>0</v>
      </c>
      <c r="N211" s="23">
        <v>0</v>
      </c>
      <c r="O211" s="23">
        <v>0.104</v>
      </c>
      <c r="P211" s="23"/>
      <c r="R211" s="26" t="s">
        <v>240</v>
      </c>
      <c r="S211" s="27">
        <v>811</v>
      </c>
      <c r="U211" s="25">
        <f t="shared" si="9"/>
        <v>454</v>
      </c>
      <c r="V211" s="23" t="s">
        <v>223</v>
      </c>
      <c r="W211" s="25">
        <f t="shared" si="11"/>
        <v>0.31699999999999995</v>
      </c>
      <c r="X211" s="30">
        <f>SUM($W$2:W211)/SUMIF($A:$A,2021,$D:$D)</f>
        <v>0.9999999938212355</v>
      </c>
    </row>
    <row r="212" spans="1:24" ht="12" x14ac:dyDescent="0.25">
      <c r="A212" s="23">
        <v>2021</v>
      </c>
      <c r="B212" s="23">
        <f t="shared" si="10"/>
        <v>474</v>
      </c>
      <c r="C212" s="23" t="s">
        <v>224</v>
      </c>
      <c r="D212" s="23">
        <v>0.308</v>
      </c>
      <c r="E212" s="23">
        <v>0</v>
      </c>
      <c r="F212" s="23">
        <v>0</v>
      </c>
      <c r="G212" s="23">
        <v>0</v>
      </c>
      <c r="H212" s="23">
        <v>0</v>
      </c>
      <c r="I212" s="23">
        <v>0</v>
      </c>
      <c r="J212" s="23">
        <v>0</v>
      </c>
      <c r="K212" s="23">
        <v>0</v>
      </c>
      <c r="L212" s="23">
        <v>0</v>
      </c>
      <c r="M212" s="23">
        <v>0.308</v>
      </c>
      <c r="N212" s="23">
        <v>0</v>
      </c>
      <c r="O212" s="23">
        <v>0</v>
      </c>
      <c r="P212" s="23"/>
      <c r="R212" s="26" t="s">
        <v>234</v>
      </c>
      <c r="S212" s="27">
        <v>812</v>
      </c>
      <c r="U212" s="25">
        <f t="shared" si="9"/>
        <v>474</v>
      </c>
      <c r="V212" s="23" t="s">
        <v>224</v>
      </c>
      <c r="W212" s="25">
        <f t="shared" si="11"/>
        <v>0.308</v>
      </c>
      <c r="X212" s="30">
        <f>SUM($W$2:W212)/SUMIF($A:$A,2021,$D:$D)</f>
        <v>0.99999999509163573</v>
      </c>
    </row>
    <row r="213" spans="1:24" ht="12" x14ac:dyDescent="0.25">
      <c r="A213" s="23">
        <v>2021</v>
      </c>
      <c r="B213" s="23">
        <f t="shared" si="10"/>
        <v>833</v>
      </c>
      <c r="C213" s="23" t="s">
        <v>225</v>
      </c>
      <c r="D213" s="23">
        <v>0.26200000000000001</v>
      </c>
      <c r="E213" s="23">
        <v>0</v>
      </c>
      <c r="F213" s="23">
        <v>0.26200000000000001</v>
      </c>
      <c r="G213" s="23">
        <v>0</v>
      </c>
      <c r="H213" s="23">
        <v>0</v>
      </c>
      <c r="I213" s="23">
        <v>0</v>
      </c>
      <c r="J213" s="23">
        <v>0</v>
      </c>
      <c r="K213" s="23">
        <v>0</v>
      </c>
      <c r="L213" s="23">
        <v>0</v>
      </c>
      <c r="M213" s="23">
        <v>0</v>
      </c>
      <c r="N213" s="23">
        <v>0</v>
      </c>
      <c r="O213" s="23">
        <v>0</v>
      </c>
      <c r="P213" s="23"/>
      <c r="R213" s="26" t="s">
        <v>244</v>
      </c>
      <c r="S213" s="27">
        <v>813</v>
      </c>
      <c r="U213" s="25">
        <f t="shared" si="9"/>
        <v>833</v>
      </c>
      <c r="V213" s="23" t="s">
        <v>225</v>
      </c>
      <c r="W213" s="25">
        <f t="shared" si="11"/>
        <v>0.26200000000000001</v>
      </c>
      <c r="X213" s="30">
        <f>SUM($W$2:W213)/SUMIF($A:$A,2021,$D:$D)</f>
        <v>0.99999999617230073</v>
      </c>
    </row>
    <row r="214" spans="1:24" ht="12" x14ac:dyDescent="0.25">
      <c r="A214" s="23">
        <v>2021</v>
      </c>
      <c r="B214" s="23">
        <f t="shared" si="10"/>
        <v>357</v>
      </c>
      <c r="C214" s="23" t="s">
        <v>226</v>
      </c>
      <c r="D214" s="23">
        <v>0.23799999999999999</v>
      </c>
      <c r="E214" s="23">
        <v>0</v>
      </c>
      <c r="F214" s="23">
        <v>0</v>
      </c>
      <c r="G214" s="23">
        <v>0</v>
      </c>
      <c r="H214" s="23">
        <v>0.17699999999999999</v>
      </c>
      <c r="I214" s="23">
        <v>0</v>
      </c>
      <c r="J214" s="23">
        <v>6.0999999999999999E-2</v>
      </c>
      <c r="K214" s="23">
        <v>0</v>
      </c>
      <c r="L214" s="23">
        <v>0</v>
      </c>
      <c r="M214" s="23">
        <v>0</v>
      </c>
      <c r="N214" s="23">
        <v>0</v>
      </c>
      <c r="O214" s="23">
        <v>0</v>
      </c>
      <c r="P214" s="23"/>
      <c r="R214" s="26" t="s">
        <v>191</v>
      </c>
      <c r="S214" s="27">
        <v>815</v>
      </c>
      <c r="U214" s="25">
        <f t="shared" si="9"/>
        <v>357</v>
      </c>
      <c r="V214" s="23" t="s">
        <v>226</v>
      </c>
      <c r="W214" s="25">
        <f t="shared" si="11"/>
        <v>0.23799999999999999</v>
      </c>
      <c r="X214" s="30">
        <f>SUM($W$2:W214)/SUMIF($A:$A,2021,$D:$D)</f>
        <v>0.99999999715397359</v>
      </c>
    </row>
    <row r="215" spans="1:24" ht="12" x14ac:dyDescent="0.25">
      <c r="A215" s="23">
        <v>2021</v>
      </c>
      <c r="B215" s="23">
        <f t="shared" si="10"/>
        <v>446</v>
      </c>
      <c r="C215" s="23" t="s">
        <v>227</v>
      </c>
      <c r="D215" s="23">
        <v>0.23499999999999999</v>
      </c>
      <c r="E215" s="23">
        <v>0</v>
      </c>
      <c r="F215" s="23">
        <v>0</v>
      </c>
      <c r="G215" s="23">
        <v>0</v>
      </c>
      <c r="H215" s="23">
        <v>0</v>
      </c>
      <c r="I215" s="23">
        <v>0.23499999999999999</v>
      </c>
      <c r="J215" s="23">
        <v>0</v>
      </c>
      <c r="K215" s="23">
        <v>0</v>
      </c>
      <c r="L215" s="23">
        <v>0</v>
      </c>
      <c r="M215" s="23">
        <v>0</v>
      </c>
      <c r="N215" s="23">
        <v>0</v>
      </c>
      <c r="O215" s="23">
        <v>0</v>
      </c>
      <c r="P215" s="23"/>
      <c r="R215" s="26" t="s">
        <v>182</v>
      </c>
      <c r="S215" s="27">
        <v>816</v>
      </c>
      <c r="U215" s="25">
        <f t="shared" si="9"/>
        <v>446</v>
      </c>
      <c r="V215" s="23" t="s">
        <v>227</v>
      </c>
      <c r="W215" s="25">
        <f t="shared" si="11"/>
        <v>0.23499999999999999</v>
      </c>
      <c r="X215" s="30">
        <f>SUM($W$2:W215)/SUMIF($A:$A,2021,$D:$D)</f>
        <v>0.99999999812327256</v>
      </c>
    </row>
    <row r="216" spans="1:24" ht="12" x14ac:dyDescent="0.25">
      <c r="A216" s="23">
        <v>2021</v>
      </c>
      <c r="B216" s="23">
        <f t="shared" si="10"/>
        <v>459</v>
      </c>
      <c r="C216" s="23" t="s">
        <v>228</v>
      </c>
      <c r="D216" s="23">
        <v>0.16900000000000001</v>
      </c>
      <c r="E216" s="23">
        <v>0</v>
      </c>
      <c r="F216" s="23">
        <v>0</v>
      </c>
      <c r="G216" s="23">
        <v>0.01</v>
      </c>
      <c r="H216" s="23">
        <v>0</v>
      </c>
      <c r="I216" s="23">
        <v>0</v>
      </c>
      <c r="J216" s="23">
        <v>4.0000000000000001E-3</v>
      </c>
      <c r="K216" s="23">
        <v>0</v>
      </c>
      <c r="L216" s="23">
        <v>0</v>
      </c>
      <c r="M216" s="23">
        <v>0.155</v>
      </c>
      <c r="N216" s="23">
        <v>0</v>
      </c>
      <c r="O216" s="23">
        <v>0</v>
      </c>
      <c r="P216" s="23"/>
      <c r="R216" s="26" t="s">
        <v>249</v>
      </c>
      <c r="S216" s="28">
        <v>817</v>
      </c>
      <c r="U216" s="25">
        <f t="shared" si="9"/>
        <v>459</v>
      </c>
      <c r="V216" s="23" t="s">
        <v>228</v>
      </c>
      <c r="W216" s="25">
        <f t="shared" si="11"/>
        <v>0.16900000000000001</v>
      </c>
      <c r="X216" s="30">
        <f>SUM($W$2:W216)/SUMIF($A:$A,2021,$D:$D)</f>
        <v>0.99999999882034274</v>
      </c>
    </row>
    <row r="217" spans="1:24" ht="12" x14ac:dyDescent="0.25">
      <c r="A217" s="23">
        <v>2021</v>
      </c>
      <c r="B217" s="23">
        <f t="shared" si="10"/>
        <v>820</v>
      </c>
      <c r="C217" s="23" t="s">
        <v>229</v>
      </c>
      <c r="D217" s="23">
        <v>0.12000000000000001</v>
      </c>
      <c r="E217" s="23">
        <v>0</v>
      </c>
      <c r="F217" s="23">
        <v>0</v>
      </c>
      <c r="G217" s="23">
        <v>6.0000000000000001E-3</v>
      </c>
      <c r="H217" s="23">
        <v>0.02</v>
      </c>
      <c r="I217" s="23">
        <v>6.0000000000000001E-3</v>
      </c>
      <c r="J217" s="23">
        <v>0</v>
      </c>
      <c r="K217" s="23">
        <v>0</v>
      </c>
      <c r="L217" s="23">
        <v>0</v>
      </c>
      <c r="M217" s="23">
        <v>0</v>
      </c>
      <c r="N217" s="23">
        <v>0.02</v>
      </c>
      <c r="O217" s="23">
        <v>6.8000000000000005E-2</v>
      </c>
      <c r="P217" s="23"/>
      <c r="R217" s="26" t="s">
        <v>235</v>
      </c>
      <c r="S217" s="27">
        <v>819</v>
      </c>
      <c r="U217" s="25">
        <f t="shared" si="9"/>
        <v>820</v>
      </c>
      <c r="V217" s="23" t="s">
        <v>229</v>
      </c>
      <c r="W217" s="25">
        <f t="shared" si="11"/>
        <v>0.12000000000000001</v>
      </c>
      <c r="X217" s="30">
        <f>SUM($W$2:W217)/SUMIF($A:$A,2021,$D:$D)</f>
        <v>0.99999999931530392</v>
      </c>
    </row>
    <row r="218" spans="1:24" ht="12" x14ac:dyDescent="0.25">
      <c r="A218" s="23">
        <v>2021</v>
      </c>
      <c r="B218" s="23">
        <f t="shared" si="10"/>
        <v>465</v>
      </c>
      <c r="C218" s="23" t="s">
        <v>230</v>
      </c>
      <c r="D218" s="23">
        <v>9.6000000000000002E-2</v>
      </c>
      <c r="E218" s="23">
        <v>0</v>
      </c>
      <c r="F218" s="23">
        <v>0</v>
      </c>
      <c r="G218" s="23">
        <v>0</v>
      </c>
      <c r="H218" s="23">
        <v>0</v>
      </c>
      <c r="I218" s="23">
        <v>4.8000000000000001E-2</v>
      </c>
      <c r="J218" s="23">
        <v>4.7E-2</v>
      </c>
      <c r="K218" s="23">
        <v>0</v>
      </c>
      <c r="L218" s="23">
        <v>1E-3</v>
      </c>
      <c r="M218" s="23">
        <v>0</v>
      </c>
      <c r="N218" s="23">
        <v>0</v>
      </c>
      <c r="O218" s="23">
        <v>0</v>
      </c>
      <c r="P218" s="23"/>
      <c r="R218" s="26" t="s">
        <v>229</v>
      </c>
      <c r="S218" s="27">
        <v>820</v>
      </c>
      <c r="U218" s="25">
        <f t="shared" si="9"/>
        <v>465</v>
      </c>
      <c r="V218" s="23" t="s">
        <v>230</v>
      </c>
      <c r="W218" s="25">
        <f t="shared" si="11"/>
        <v>9.6000000000000002E-2</v>
      </c>
      <c r="X218" s="30">
        <f>SUM($W$2:W218)/SUMIF($A:$A,2021,$D:$D)</f>
        <v>0.99999999971127274</v>
      </c>
    </row>
    <row r="219" spans="1:24" ht="12" x14ac:dyDescent="0.25">
      <c r="A219" s="23">
        <v>2021</v>
      </c>
      <c r="B219" s="23">
        <f t="shared" si="10"/>
        <v>894</v>
      </c>
      <c r="C219" s="23" t="s">
        <v>231</v>
      </c>
      <c r="D219" s="23">
        <v>1.9E-2</v>
      </c>
      <c r="E219" s="23">
        <v>0</v>
      </c>
      <c r="F219" s="23">
        <v>0</v>
      </c>
      <c r="G219" s="23">
        <v>0</v>
      </c>
      <c r="H219" s="23">
        <v>1.9E-2</v>
      </c>
      <c r="I219" s="23">
        <v>0</v>
      </c>
      <c r="J219" s="23">
        <v>0</v>
      </c>
      <c r="K219" s="23">
        <v>0</v>
      </c>
      <c r="L219" s="23">
        <v>0</v>
      </c>
      <c r="M219" s="23">
        <v>0</v>
      </c>
      <c r="N219" s="23">
        <v>0</v>
      </c>
      <c r="O219" s="23">
        <v>0</v>
      </c>
      <c r="P219" s="23"/>
      <c r="R219" s="26" t="s">
        <v>208</v>
      </c>
      <c r="S219" s="27">
        <v>822</v>
      </c>
      <c r="U219" s="25">
        <f t="shared" si="9"/>
        <v>894</v>
      </c>
      <c r="V219" s="23" t="s">
        <v>231</v>
      </c>
      <c r="W219" s="25">
        <f t="shared" si="11"/>
        <v>1.9E-2</v>
      </c>
      <c r="X219" s="30">
        <f>SUM($W$2:W219)/SUMIF($A:$A,2021,$D:$D)</f>
        <v>0.99999999978964149</v>
      </c>
    </row>
    <row r="220" spans="1:24" ht="12" x14ac:dyDescent="0.25">
      <c r="A220" s="23">
        <v>2021</v>
      </c>
      <c r="B220" s="23">
        <f t="shared" si="10"/>
        <v>377</v>
      </c>
      <c r="C220" s="23" t="s">
        <v>232</v>
      </c>
      <c r="D220" s="23">
        <v>1.8000000000000002E-2</v>
      </c>
      <c r="E220" s="23">
        <v>0</v>
      </c>
      <c r="F220" s="23">
        <v>0</v>
      </c>
      <c r="G220" s="23">
        <v>0</v>
      </c>
      <c r="H220" s="23">
        <v>1E-3</v>
      </c>
      <c r="I220" s="23">
        <v>0</v>
      </c>
      <c r="J220" s="23">
        <v>0</v>
      </c>
      <c r="K220" s="23">
        <v>0</v>
      </c>
      <c r="L220" s="23">
        <v>0</v>
      </c>
      <c r="M220" s="23">
        <v>0</v>
      </c>
      <c r="N220" s="23">
        <v>0</v>
      </c>
      <c r="O220" s="23">
        <v>1.7000000000000001E-2</v>
      </c>
      <c r="P220" s="23"/>
      <c r="R220" s="26" t="s">
        <v>220</v>
      </c>
      <c r="S220" s="27">
        <v>823</v>
      </c>
      <c r="U220" s="25">
        <f t="shared" si="9"/>
        <v>377</v>
      </c>
      <c r="V220" s="23" t="s">
        <v>232</v>
      </c>
      <c r="W220" s="25">
        <f t="shared" si="11"/>
        <v>1.8000000000000002E-2</v>
      </c>
      <c r="X220" s="30">
        <f>SUM($W$2:W220)/SUMIF($A:$A,2021,$D:$D)</f>
        <v>0.99999999986388577</v>
      </c>
    </row>
    <row r="221" spans="1:24" ht="12" x14ac:dyDescent="0.25">
      <c r="A221" s="23">
        <v>2021</v>
      </c>
      <c r="B221" s="23">
        <f t="shared" si="10"/>
        <v>468</v>
      </c>
      <c r="C221" s="23" t="s">
        <v>233</v>
      </c>
      <c r="D221" s="23">
        <v>1.2E-2</v>
      </c>
      <c r="E221" s="23">
        <v>0</v>
      </c>
      <c r="F221" s="23">
        <v>0</v>
      </c>
      <c r="G221" s="23">
        <v>0</v>
      </c>
      <c r="H221" s="23">
        <v>0</v>
      </c>
      <c r="I221" s="23">
        <v>0</v>
      </c>
      <c r="J221" s="23">
        <v>0</v>
      </c>
      <c r="K221" s="23">
        <v>0</v>
      </c>
      <c r="L221" s="23">
        <v>0.01</v>
      </c>
      <c r="M221" s="23">
        <v>0</v>
      </c>
      <c r="N221" s="23">
        <v>2E-3</v>
      </c>
      <c r="O221" s="23">
        <v>0</v>
      </c>
      <c r="P221" s="23"/>
      <c r="R221" s="26" t="s">
        <v>119</v>
      </c>
      <c r="S221" s="27">
        <v>824</v>
      </c>
      <c r="U221" s="25">
        <f t="shared" si="9"/>
        <v>468</v>
      </c>
      <c r="V221" s="23" t="s">
        <v>233</v>
      </c>
      <c r="W221" s="25">
        <f t="shared" si="11"/>
        <v>1.2E-2</v>
      </c>
      <c r="X221" s="30">
        <f>SUM($W$2:W221)/SUMIF($A:$A,2021,$D:$D)</f>
        <v>0.99999999991338184</v>
      </c>
    </row>
    <row r="222" spans="1:24" ht="12" x14ac:dyDescent="0.25">
      <c r="A222" s="23">
        <v>2021</v>
      </c>
      <c r="B222" s="23">
        <f t="shared" si="10"/>
        <v>812</v>
      </c>
      <c r="C222" s="23" t="s">
        <v>234</v>
      </c>
      <c r="D222" s="23">
        <v>1.0999999999999999E-2</v>
      </c>
      <c r="E222" s="23">
        <v>0</v>
      </c>
      <c r="F222" s="23">
        <v>0</v>
      </c>
      <c r="G222" s="23">
        <v>0</v>
      </c>
      <c r="H222" s="23">
        <v>0</v>
      </c>
      <c r="I222" s="23">
        <v>1.0999999999999999E-2</v>
      </c>
      <c r="J222" s="23">
        <v>0</v>
      </c>
      <c r="K222" s="23">
        <v>0</v>
      </c>
      <c r="L222" s="23">
        <v>0</v>
      </c>
      <c r="M222" s="23">
        <v>0</v>
      </c>
      <c r="N222" s="23">
        <v>0</v>
      </c>
      <c r="O222" s="23">
        <v>0</v>
      </c>
      <c r="P222" s="23"/>
      <c r="R222" s="26" t="s">
        <v>173</v>
      </c>
      <c r="S222" s="27">
        <v>825</v>
      </c>
      <c r="U222" s="25">
        <f t="shared" si="9"/>
        <v>812</v>
      </c>
      <c r="V222" s="23" t="s">
        <v>234</v>
      </c>
      <c r="W222" s="25">
        <f t="shared" si="11"/>
        <v>1.0999999999999999E-2</v>
      </c>
      <c r="X222" s="30">
        <f>SUM($W$2:W222)/SUMIF($A:$A,2021,$D:$D)</f>
        <v>0.99999999995875333</v>
      </c>
    </row>
    <row r="223" spans="1:24" ht="12" x14ac:dyDescent="0.25">
      <c r="A223" s="23">
        <v>2021</v>
      </c>
      <c r="B223" s="23">
        <f t="shared" si="10"/>
        <v>819</v>
      </c>
      <c r="C223" s="23" t="s">
        <v>235</v>
      </c>
      <c r="D223" s="23">
        <v>0.01</v>
      </c>
      <c r="E223" s="23">
        <v>0</v>
      </c>
      <c r="F223" s="23">
        <v>0</v>
      </c>
      <c r="G223" s="23">
        <v>0</v>
      </c>
      <c r="H223" s="23">
        <v>0</v>
      </c>
      <c r="I223" s="23">
        <v>0</v>
      </c>
      <c r="J223" s="23">
        <v>0</v>
      </c>
      <c r="K223" s="23">
        <v>0</v>
      </c>
      <c r="L223" s="23">
        <v>0</v>
      </c>
      <c r="M223" s="23">
        <v>0</v>
      </c>
      <c r="N223" s="23">
        <v>0</v>
      </c>
      <c r="O223" s="23">
        <v>0.01</v>
      </c>
      <c r="P223" s="23"/>
      <c r="R223" s="26" t="s">
        <v>203</v>
      </c>
      <c r="S223" s="27">
        <v>830</v>
      </c>
      <c r="U223" s="25">
        <f t="shared" si="9"/>
        <v>819</v>
      </c>
      <c r="V223" s="23" t="s">
        <v>235</v>
      </c>
      <c r="W223" s="25">
        <f t="shared" si="11"/>
        <v>0.01</v>
      </c>
      <c r="X223" s="30">
        <f>SUM($W$2:W223)/SUMIF($A:$A,2021,$D:$D)</f>
        <v>1</v>
      </c>
    </row>
    <row r="224" spans="1:24" ht="12" x14ac:dyDescent="0.25">
      <c r="A224" s="23">
        <v>2021</v>
      </c>
      <c r="B224" s="23">
        <f t="shared" si="10"/>
        <v>724</v>
      </c>
      <c r="C224" s="23" t="s">
        <v>236</v>
      </c>
      <c r="D224" s="23">
        <v>0</v>
      </c>
      <c r="E224" s="23">
        <v>0</v>
      </c>
      <c r="F224" s="23">
        <v>0</v>
      </c>
      <c r="G224" s="23">
        <v>0</v>
      </c>
      <c r="H224" s="23">
        <v>0</v>
      </c>
      <c r="I224" s="23">
        <v>0</v>
      </c>
      <c r="J224" s="23">
        <v>0</v>
      </c>
      <c r="K224" s="23">
        <v>0</v>
      </c>
      <c r="L224" s="23">
        <v>0</v>
      </c>
      <c r="M224" s="23">
        <v>0</v>
      </c>
      <c r="N224" s="23">
        <v>0</v>
      </c>
      <c r="O224" s="23">
        <v>0</v>
      </c>
      <c r="P224" s="23">
        <v>0</v>
      </c>
      <c r="R224" s="26" t="s">
        <v>209</v>
      </c>
      <c r="S224" s="27">
        <v>831</v>
      </c>
      <c r="U224" s="25">
        <f t="shared" si="9"/>
        <v>724</v>
      </c>
      <c r="V224" s="23" t="s">
        <v>236</v>
      </c>
      <c r="W224" s="25">
        <f t="shared" si="11"/>
        <v>0</v>
      </c>
      <c r="X224" s="30">
        <f>SUM($W$2:W224)/SUMIF($A:$A,2021,$D:$D)</f>
        <v>1</v>
      </c>
    </row>
    <row r="225" spans="1:24" ht="12" x14ac:dyDescent="0.25">
      <c r="A225" s="23">
        <v>2021</v>
      </c>
      <c r="B225" s="23">
        <f t="shared" si="10"/>
        <v>470</v>
      </c>
      <c r="C225" s="23" t="s">
        <v>237</v>
      </c>
      <c r="D225" s="23">
        <v>0</v>
      </c>
      <c r="E225" s="23">
        <v>0</v>
      </c>
      <c r="F225" s="23">
        <v>0</v>
      </c>
      <c r="G225" s="23">
        <v>0</v>
      </c>
      <c r="H225" s="23">
        <v>0</v>
      </c>
      <c r="I225" s="23">
        <v>0</v>
      </c>
      <c r="J225" s="23">
        <v>0</v>
      </c>
      <c r="K225" s="23">
        <v>0</v>
      </c>
      <c r="L225" s="23">
        <v>0</v>
      </c>
      <c r="M225" s="23">
        <v>0</v>
      </c>
      <c r="N225" s="23">
        <v>0</v>
      </c>
      <c r="O225" s="23">
        <v>0</v>
      </c>
      <c r="P225" s="23">
        <v>0</v>
      </c>
      <c r="R225" s="26" t="s">
        <v>200</v>
      </c>
      <c r="S225" s="27">
        <v>832</v>
      </c>
      <c r="U225" s="25">
        <f t="shared" si="9"/>
        <v>470</v>
      </c>
      <c r="V225" s="23" t="s">
        <v>237</v>
      </c>
      <c r="W225" s="25">
        <f t="shared" si="11"/>
        <v>0</v>
      </c>
      <c r="X225" s="30">
        <f>SUM($W$2:W225)/SUMIF($A:$A,2021,$D:$D)</f>
        <v>1</v>
      </c>
    </row>
    <row r="226" spans="1:24" ht="12" x14ac:dyDescent="0.25">
      <c r="A226" s="23">
        <v>2021</v>
      </c>
      <c r="B226" s="23">
        <f t="shared" si="10"/>
        <v>311</v>
      </c>
      <c r="C226" s="23" t="s">
        <v>238</v>
      </c>
      <c r="D226" s="23">
        <v>0</v>
      </c>
      <c r="E226" s="23">
        <v>0</v>
      </c>
      <c r="F226" s="23">
        <v>0</v>
      </c>
      <c r="G226" s="23">
        <v>0</v>
      </c>
      <c r="H226" s="23">
        <v>0</v>
      </c>
      <c r="I226" s="23">
        <v>0</v>
      </c>
      <c r="J226" s="23">
        <v>0</v>
      </c>
      <c r="K226" s="23">
        <v>0</v>
      </c>
      <c r="L226" s="23">
        <v>0</v>
      </c>
      <c r="M226" s="23">
        <v>0</v>
      </c>
      <c r="N226" s="23">
        <v>0</v>
      </c>
      <c r="O226" s="23">
        <v>0</v>
      </c>
      <c r="P226" s="23">
        <v>0</v>
      </c>
      <c r="R226" s="26" t="s">
        <v>225</v>
      </c>
      <c r="S226" s="27">
        <v>833</v>
      </c>
      <c r="U226" s="25">
        <f t="shared" si="9"/>
        <v>311</v>
      </c>
      <c r="V226" s="23" t="s">
        <v>238</v>
      </c>
      <c r="W226" s="25">
        <f t="shared" si="11"/>
        <v>0</v>
      </c>
      <c r="X226" s="30">
        <f>SUM($W$2:W226)/SUMIF($A:$A,2021,$D:$D)</f>
        <v>1</v>
      </c>
    </row>
    <row r="227" spans="1:24" ht="12" x14ac:dyDescent="0.25">
      <c r="A227" s="23">
        <v>2021</v>
      </c>
      <c r="B227" s="23">
        <f t="shared" si="10"/>
        <v>835</v>
      </c>
      <c r="C227" s="23" t="s">
        <v>239</v>
      </c>
      <c r="D227" s="23">
        <v>0</v>
      </c>
      <c r="E227" s="23">
        <v>0</v>
      </c>
      <c r="F227" s="23">
        <v>0</v>
      </c>
      <c r="G227" s="23">
        <v>0</v>
      </c>
      <c r="H227" s="23">
        <v>0</v>
      </c>
      <c r="I227" s="23">
        <v>0</v>
      </c>
      <c r="J227" s="23">
        <v>0</v>
      </c>
      <c r="K227" s="23">
        <v>0</v>
      </c>
      <c r="L227" s="23">
        <v>0</v>
      </c>
      <c r="M227" s="23">
        <v>0</v>
      </c>
      <c r="N227" s="23">
        <v>0</v>
      </c>
      <c r="O227" s="23">
        <v>0</v>
      </c>
      <c r="P227" s="23">
        <v>0</v>
      </c>
      <c r="R227" s="26" t="s">
        <v>221</v>
      </c>
      <c r="S227" s="27">
        <v>834</v>
      </c>
      <c r="U227" s="25">
        <f t="shared" si="9"/>
        <v>835</v>
      </c>
      <c r="V227" s="23" t="s">
        <v>239</v>
      </c>
      <c r="W227" s="25">
        <f t="shared" si="11"/>
        <v>0</v>
      </c>
      <c r="X227" s="30">
        <f>SUM($W$2:W227)/SUMIF($A:$A,2021,$D:$D)</f>
        <v>1</v>
      </c>
    </row>
    <row r="228" spans="1:24" ht="12" x14ac:dyDescent="0.25">
      <c r="A228" s="23">
        <v>2021</v>
      </c>
      <c r="B228" s="23">
        <f t="shared" si="10"/>
        <v>811</v>
      </c>
      <c r="C228" s="23" t="s">
        <v>240</v>
      </c>
      <c r="D228" s="23">
        <v>0</v>
      </c>
      <c r="E228" s="23">
        <v>0</v>
      </c>
      <c r="F228" s="23">
        <v>0</v>
      </c>
      <c r="G228" s="23">
        <v>0</v>
      </c>
      <c r="H228" s="23">
        <v>0</v>
      </c>
      <c r="I228" s="23">
        <v>0</v>
      </c>
      <c r="J228" s="23">
        <v>0</v>
      </c>
      <c r="K228" s="23">
        <v>0</v>
      </c>
      <c r="L228" s="23">
        <v>0</v>
      </c>
      <c r="M228" s="23">
        <v>0</v>
      </c>
      <c r="N228" s="23">
        <v>0</v>
      </c>
      <c r="O228" s="23">
        <v>0</v>
      </c>
      <c r="P228" s="23">
        <v>0</v>
      </c>
      <c r="R228" s="26" t="s">
        <v>239</v>
      </c>
      <c r="S228" s="27">
        <v>835</v>
      </c>
      <c r="U228" s="25">
        <f t="shared" si="9"/>
        <v>811</v>
      </c>
      <c r="V228" s="23" t="s">
        <v>240</v>
      </c>
      <c r="W228" s="25">
        <f t="shared" si="11"/>
        <v>0</v>
      </c>
      <c r="X228" s="30">
        <f>SUM($W$2:W228)/SUMIF($A:$A,2021,$D:$D)</f>
        <v>1</v>
      </c>
    </row>
    <row r="229" spans="1:24" ht="12" x14ac:dyDescent="0.25">
      <c r="A229" s="23">
        <v>2021</v>
      </c>
      <c r="B229" s="23">
        <f t="shared" si="10"/>
        <v>475</v>
      </c>
      <c r="C229" s="23" t="s">
        <v>241</v>
      </c>
      <c r="D229" s="23">
        <v>0</v>
      </c>
      <c r="E229" s="23">
        <v>0</v>
      </c>
      <c r="F229" s="23">
        <v>0</v>
      </c>
      <c r="G229" s="23">
        <v>0</v>
      </c>
      <c r="H229" s="23">
        <v>0</v>
      </c>
      <c r="I229" s="23">
        <v>0</v>
      </c>
      <c r="J229" s="23">
        <v>0</v>
      </c>
      <c r="K229" s="23">
        <v>0</v>
      </c>
      <c r="L229" s="23">
        <v>0</v>
      </c>
      <c r="M229" s="23">
        <v>0</v>
      </c>
      <c r="N229" s="23">
        <v>0</v>
      </c>
      <c r="O229" s="23">
        <v>0</v>
      </c>
      <c r="P229" s="23">
        <v>0</v>
      </c>
      <c r="R229" s="29" t="s">
        <v>246</v>
      </c>
      <c r="S229" s="27">
        <v>836</v>
      </c>
      <c r="U229" s="25">
        <f t="shared" si="9"/>
        <v>475</v>
      </c>
      <c r="V229" s="23" t="s">
        <v>241</v>
      </c>
      <c r="W229" s="25">
        <f t="shared" si="11"/>
        <v>0</v>
      </c>
      <c r="X229" s="30">
        <f>SUM($W$2:W229)/SUMIF($A:$A,2021,$D:$D)</f>
        <v>1</v>
      </c>
    </row>
    <row r="230" spans="1:24" ht="12" x14ac:dyDescent="0.25">
      <c r="A230" s="23">
        <v>2021</v>
      </c>
      <c r="B230" s="23">
        <f t="shared" si="10"/>
        <v>329</v>
      </c>
      <c r="C230" s="23" t="s">
        <v>242</v>
      </c>
      <c r="D230" s="23">
        <v>0</v>
      </c>
      <c r="E230" s="23">
        <v>0</v>
      </c>
      <c r="F230" s="23">
        <v>0</v>
      </c>
      <c r="G230" s="23">
        <v>0</v>
      </c>
      <c r="H230" s="23">
        <v>0</v>
      </c>
      <c r="I230" s="23">
        <v>0</v>
      </c>
      <c r="J230" s="23">
        <v>0</v>
      </c>
      <c r="K230" s="23">
        <v>0</v>
      </c>
      <c r="L230" s="23">
        <v>0</v>
      </c>
      <c r="M230" s="23">
        <v>0</v>
      </c>
      <c r="N230" s="23">
        <v>0</v>
      </c>
      <c r="O230" s="23">
        <v>0</v>
      </c>
      <c r="P230" s="23">
        <v>0</v>
      </c>
      <c r="R230" s="26" t="s">
        <v>175</v>
      </c>
      <c r="S230" s="27">
        <v>837</v>
      </c>
      <c r="U230" s="25">
        <f t="shared" si="9"/>
        <v>329</v>
      </c>
      <c r="V230" s="23" t="s">
        <v>242</v>
      </c>
      <c r="W230" s="25">
        <f t="shared" si="11"/>
        <v>0</v>
      </c>
      <c r="X230" s="30">
        <f>SUM($W$2:W230)/SUMIF($A:$A,2021,$D:$D)</f>
        <v>1</v>
      </c>
    </row>
    <row r="231" spans="1:24" ht="12" x14ac:dyDescent="0.25">
      <c r="A231" s="23">
        <v>2021</v>
      </c>
      <c r="B231" s="23">
        <f t="shared" si="10"/>
        <v>408</v>
      </c>
      <c r="C231" s="23" t="s">
        <v>243</v>
      </c>
      <c r="D231" s="23">
        <v>0</v>
      </c>
      <c r="E231" s="23">
        <v>0</v>
      </c>
      <c r="F231" s="23">
        <v>0</v>
      </c>
      <c r="G231" s="23">
        <v>0</v>
      </c>
      <c r="H231" s="23">
        <v>0</v>
      </c>
      <c r="I231" s="23">
        <v>0</v>
      </c>
      <c r="J231" s="23">
        <v>0</v>
      </c>
      <c r="K231" s="23">
        <v>0</v>
      </c>
      <c r="L231" s="23">
        <v>0</v>
      </c>
      <c r="M231" s="23">
        <v>0</v>
      </c>
      <c r="N231" s="23">
        <v>0</v>
      </c>
      <c r="O231" s="23">
        <v>0</v>
      </c>
      <c r="P231" s="23">
        <v>0</v>
      </c>
      <c r="R231" s="26" t="s">
        <v>187</v>
      </c>
      <c r="S231" s="27">
        <v>838</v>
      </c>
      <c r="U231" s="25">
        <f t="shared" si="9"/>
        <v>408</v>
      </c>
      <c r="V231" s="23" t="s">
        <v>243</v>
      </c>
      <c r="W231" s="25">
        <f t="shared" si="11"/>
        <v>0</v>
      </c>
      <c r="X231" s="30">
        <f>SUM($W$2:W231)/SUMIF($A:$A,2021,$D:$D)</f>
        <v>1</v>
      </c>
    </row>
    <row r="232" spans="1:24" ht="12" x14ac:dyDescent="0.25">
      <c r="A232" s="23">
        <v>2021</v>
      </c>
      <c r="B232" s="23">
        <f t="shared" si="10"/>
        <v>813</v>
      </c>
      <c r="C232" s="23" t="s">
        <v>244</v>
      </c>
      <c r="D232" s="23">
        <v>0</v>
      </c>
      <c r="E232" s="23">
        <v>0</v>
      </c>
      <c r="F232" s="23">
        <v>0</v>
      </c>
      <c r="G232" s="23">
        <v>0</v>
      </c>
      <c r="H232" s="23">
        <v>0</v>
      </c>
      <c r="I232" s="23">
        <v>0</v>
      </c>
      <c r="J232" s="23">
        <v>0</v>
      </c>
      <c r="K232" s="23">
        <v>0</v>
      </c>
      <c r="L232" s="23">
        <v>0</v>
      </c>
      <c r="M232" s="23">
        <v>0</v>
      </c>
      <c r="N232" s="23">
        <v>0</v>
      </c>
      <c r="O232" s="23">
        <v>0</v>
      </c>
      <c r="P232" s="23">
        <v>0</v>
      </c>
      <c r="R232" s="26" t="s">
        <v>206</v>
      </c>
      <c r="S232" s="27">
        <v>839</v>
      </c>
      <c r="U232" s="25">
        <f t="shared" si="9"/>
        <v>813</v>
      </c>
      <c r="V232" s="23" t="s">
        <v>244</v>
      </c>
      <c r="W232" s="25">
        <f t="shared" si="11"/>
        <v>0</v>
      </c>
      <c r="X232" s="30">
        <f>SUM($W$2:W232)/SUMIF($A:$A,2021,$D:$D)</f>
        <v>1</v>
      </c>
    </row>
    <row r="233" spans="1:24" ht="12" x14ac:dyDescent="0.25">
      <c r="A233" s="23">
        <v>2021</v>
      </c>
      <c r="B233" s="23">
        <f t="shared" si="10"/>
        <v>529</v>
      </c>
      <c r="C233" s="23" t="s">
        <v>245</v>
      </c>
      <c r="D233" s="23">
        <v>0</v>
      </c>
      <c r="E233" s="23">
        <v>0</v>
      </c>
      <c r="F233" s="23">
        <v>0</v>
      </c>
      <c r="G233" s="23">
        <v>0</v>
      </c>
      <c r="H233" s="23">
        <v>0</v>
      </c>
      <c r="I233" s="23">
        <v>0</v>
      </c>
      <c r="J233" s="23">
        <v>0</v>
      </c>
      <c r="K233" s="23">
        <v>0</v>
      </c>
      <c r="L233" s="23">
        <v>0</v>
      </c>
      <c r="M233" s="23">
        <v>0</v>
      </c>
      <c r="N233" s="23">
        <v>0</v>
      </c>
      <c r="O233" s="23">
        <v>0</v>
      </c>
      <c r="P233" s="23">
        <v>0</v>
      </c>
      <c r="R233" s="26" t="s">
        <v>216</v>
      </c>
      <c r="S233" s="27">
        <v>891</v>
      </c>
      <c r="U233" s="25">
        <f t="shared" si="9"/>
        <v>529</v>
      </c>
      <c r="V233" s="23" t="s">
        <v>245</v>
      </c>
      <c r="W233" s="25">
        <f t="shared" si="11"/>
        <v>0</v>
      </c>
      <c r="X233" s="30">
        <f>SUM($W$2:W233)/SUMIF($A:$A,2021,$D:$D)</f>
        <v>1</v>
      </c>
    </row>
    <row r="234" spans="1:24" ht="12" x14ac:dyDescent="0.25">
      <c r="A234" s="23">
        <v>2021</v>
      </c>
      <c r="B234" s="23">
        <f t="shared" si="10"/>
        <v>836</v>
      </c>
      <c r="C234" s="23" t="s">
        <v>246</v>
      </c>
      <c r="D234" s="23">
        <v>0</v>
      </c>
      <c r="E234" s="23">
        <v>0</v>
      </c>
      <c r="F234" s="23">
        <v>0</v>
      </c>
      <c r="G234" s="23">
        <v>0</v>
      </c>
      <c r="H234" s="23">
        <v>0</v>
      </c>
      <c r="I234" s="23">
        <v>0</v>
      </c>
      <c r="J234" s="23">
        <v>0</v>
      </c>
      <c r="K234" s="23">
        <v>0</v>
      </c>
      <c r="L234" s="23">
        <v>0</v>
      </c>
      <c r="M234" s="23">
        <v>0</v>
      </c>
      <c r="N234" s="23">
        <v>0</v>
      </c>
      <c r="O234" s="23">
        <v>0</v>
      </c>
      <c r="P234" s="23">
        <v>0</v>
      </c>
      <c r="R234" s="26" t="s">
        <v>250</v>
      </c>
      <c r="S234" s="28">
        <v>892</v>
      </c>
      <c r="U234" s="25">
        <f t="shared" si="9"/>
        <v>836</v>
      </c>
      <c r="V234" s="23" t="s">
        <v>246</v>
      </c>
      <c r="W234" s="25">
        <f t="shared" si="11"/>
        <v>0</v>
      </c>
      <c r="X234" s="30">
        <f>SUM($W$2:W234)/SUMIF($A:$A,2021,$D:$D)</f>
        <v>1</v>
      </c>
    </row>
    <row r="235" spans="1:24" ht="12" x14ac:dyDescent="0.25">
      <c r="A235" s="23">
        <v>2021</v>
      </c>
      <c r="B235" s="23">
        <f t="shared" si="10"/>
        <v>21</v>
      </c>
      <c r="C235" s="23" t="s">
        <v>247</v>
      </c>
      <c r="D235" s="23">
        <v>0</v>
      </c>
      <c r="E235" s="23">
        <v>0</v>
      </c>
      <c r="F235" s="23">
        <v>0</v>
      </c>
      <c r="G235" s="23">
        <v>0</v>
      </c>
      <c r="H235" s="23">
        <v>0</v>
      </c>
      <c r="I235" s="23">
        <v>0</v>
      </c>
      <c r="J235" s="23">
        <v>0</v>
      </c>
      <c r="K235" s="23">
        <v>0</v>
      </c>
      <c r="L235" s="23">
        <v>0</v>
      </c>
      <c r="M235" s="23">
        <v>0</v>
      </c>
      <c r="N235" s="23">
        <v>0</v>
      </c>
      <c r="O235" s="23">
        <v>0</v>
      </c>
      <c r="P235" s="23">
        <v>0</v>
      </c>
      <c r="R235" s="26" t="s">
        <v>217</v>
      </c>
      <c r="S235" s="27">
        <v>893</v>
      </c>
      <c r="U235" s="25">
        <f t="shared" si="9"/>
        <v>21</v>
      </c>
      <c r="V235" s="23" t="s">
        <v>247</v>
      </c>
      <c r="W235" s="25">
        <f t="shared" si="11"/>
        <v>0</v>
      </c>
      <c r="X235" s="30">
        <f>SUM($W$2:W235)/SUMIF($A:$A,2021,$D:$D)</f>
        <v>1</v>
      </c>
    </row>
    <row r="236" spans="1:24" ht="12" x14ac:dyDescent="0.25">
      <c r="A236" s="23">
        <v>2021</v>
      </c>
      <c r="B236" s="23">
        <f t="shared" si="10"/>
        <v>23</v>
      </c>
      <c r="C236" s="23" t="s">
        <v>248</v>
      </c>
      <c r="D236" s="23">
        <v>0</v>
      </c>
      <c r="E236" s="23">
        <v>0</v>
      </c>
      <c r="F236" s="23">
        <v>0</v>
      </c>
      <c r="G236" s="23">
        <v>0</v>
      </c>
      <c r="H236" s="23">
        <v>0</v>
      </c>
      <c r="I236" s="23">
        <v>0</v>
      </c>
      <c r="J236" s="23">
        <v>0</v>
      </c>
      <c r="K236" s="23">
        <v>0</v>
      </c>
      <c r="L236" s="23">
        <v>0</v>
      </c>
      <c r="M236" s="23">
        <v>0</v>
      </c>
      <c r="N236" s="23">
        <v>0</v>
      </c>
      <c r="O236" s="23">
        <v>0</v>
      </c>
      <c r="P236" s="23">
        <v>0</v>
      </c>
      <c r="R236" s="26" t="s">
        <v>231</v>
      </c>
      <c r="S236" s="27">
        <v>894</v>
      </c>
      <c r="U236" s="25">
        <f t="shared" si="9"/>
        <v>23</v>
      </c>
      <c r="V236" s="23" t="s">
        <v>248</v>
      </c>
      <c r="W236" s="25">
        <f t="shared" si="11"/>
        <v>0</v>
      </c>
      <c r="X236" s="30">
        <f>SUM($W$2:W236)/SUMIF($A:$A,2021,$D:$D)</f>
        <v>1</v>
      </c>
    </row>
    <row r="237" spans="1:24" ht="12" x14ac:dyDescent="0.25">
      <c r="A237" s="23">
        <v>2021</v>
      </c>
      <c r="B237" s="23">
        <f t="shared" si="10"/>
        <v>817</v>
      </c>
      <c r="C237" s="23" t="s">
        <v>249</v>
      </c>
      <c r="D237" s="23">
        <v>0</v>
      </c>
      <c r="E237" s="23">
        <v>0</v>
      </c>
      <c r="F237" s="23">
        <v>0</v>
      </c>
      <c r="G237" s="23">
        <v>0</v>
      </c>
      <c r="H237" s="23">
        <v>0</v>
      </c>
      <c r="I237" s="23">
        <v>0</v>
      </c>
      <c r="J237" s="23">
        <v>0</v>
      </c>
      <c r="K237" s="23">
        <v>0</v>
      </c>
      <c r="L237" s="23">
        <v>0</v>
      </c>
      <c r="M237" s="23">
        <v>0</v>
      </c>
      <c r="N237" s="23">
        <v>0</v>
      </c>
      <c r="O237" s="23">
        <v>0</v>
      </c>
      <c r="P237" s="23">
        <v>0</v>
      </c>
      <c r="R237" s="26" t="s">
        <v>251</v>
      </c>
      <c r="S237" s="28">
        <v>950</v>
      </c>
      <c r="U237" s="25">
        <f t="shared" si="9"/>
        <v>817</v>
      </c>
      <c r="V237" s="23" t="s">
        <v>249</v>
      </c>
      <c r="W237" s="25">
        <f t="shared" si="11"/>
        <v>0</v>
      </c>
      <c r="X237" s="30">
        <f>SUM($W$2:W237)/SUMIF($A:$A,2021,$D:$D)</f>
        <v>1</v>
      </c>
    </row>
    <row r="238" spans="1:24" ht="12" x14ac:dyDescent="0.25">
      <c r="A238" s="23">
        <v>2021</v>
      </c>
      <c r="B238" s="23">
        <f t="shared" si="10"/>
        <v>892</v>
      </c>
      <c r="C238" s="23" t="s">
        <v>250</v>
      </c>
      <c r="D238" s="23">
        <v>0</v>
      </c>
      <c r="E238" s="23">
        <v>0</v>
      </c>
      <c r="F238" s="23">
        <v>0</v>
      </c>
      <c r="G238" s="23">
        <v>0</v>
      </c>
      <c r="H238" s="23">
        <v>0</v>
      </c>
      <c r="I238" s="23">
        <v>0</v>
      </c>
      <c r="J238" s="23">
        <v>0</v>
      </c>
      <c r="K238" s="23">
        <v>0</v>
      </c>
      <c r="L238" s="23">
        <v>0</v>
      </c>
      <c r="M238" s="23">
        <v>0</v>
      </c>
      <c r="N238" s="23">
        <v>0</v>
      </c>
      <c r="O238" s="23">
        <v>0</v>
      </c>
      <c r="P238" s="23">
        <v>0</v>
      </c>
      <c r="R238" s="26" t="s">
        <v>120</v>
      </c>
      <c r="S238" s="27">
        <v>958</v>
      </c>
      <c r="U238" s="25">
        <f t="shared" si="9"/>
        <v>892</v>
      </c>
      <c r="V238" s="23" t="s">
        <v>250</v>
      </c>
      <c r="W238" s="25">
        <f t="shared" si="11"/>
        <v>0</v>
      </c>
      <c r="X238" s="30">
        <f>SUM($W$2:W238)/SUMIF($A:$A,2021,$D:$D)</f>
        <v>1</v>
      </c>
    </row>
    <row r="239" spans="1:24" ht="12" x14ac:dyDescent="0.25">
      <c r="A239" s="23">
        <v>2021</v>
      </c>
      <c r="B239" s="23">
        <f t="shared" si="10"/>
        <v>950</v>
      </c>
      <c r="C239" s="23" t="s">
        <v>251</v>
      </c>
      <c r="D239" s="23">
        <v>0</v>
      </c>
      <c r="E239" s="23">
        <v>0</v>
      </c>
      <c r="F239" s="23">
        <v>0</v>
      </c>
      <c r="G239" s="23">
        <v>0</v>
      </c>
      <c r="H239" s="23">
        <v>0</v>
      </c>
      <c r="I239" s="23">
        <v>0</v>
      </c>
      <c r="J239" s="23">
        <v>0</v>
      </c>
      <c r="K239" s="23">
        <v>0</v>
      </c>
      <c r="L239" s="23">
        <v>0</v>
      </c>
      <c r="M239" s="23">
        <v>0</v>
      </c>
      <c r="N239" s="23">
        <v>0</v>
      </c>
      <c r="O239" s="23">
        <v>0</v>
      </c>
      <c r="P239" s="23">
        <v>0</v>
      </c>
      <c r="R239" s="26" t="s">
        <v>16</v>
      </c>
      <c r="S239" s="27">
        <v>999</v>
      </c>
      <c r="U239" s="25">
        <f t="shared" si="9"/>
        <v>950</v>
      </c>
      <c r="V239" s="23" t="s">
        <v>251</v>
      </c>
      <c r="W239" s="25">
        <f t="shared" si="11"/>
        <v>0</v>
      </c>
      <c r="X239" s="30">
        <f>SUM($W$2:W239)/SUMIF($A:$A,2021,$D:$D)</f>
        <v>1</v>
      </c>
    </row>
    <row r="240" spans="1:24" x14ac:dyDescent="0.2">
      <c r="A240" s="23">
        <v>2020</v>
      </c>
      <c r="B240" s="23">
        <f t="shared" si="10"/>
        <v>720</v>
      </c>
      <c r="C240" s="23" t="s">
        <v>14</v>
      </c>
      <c r="D240" s="23">
        <v>23041354.104999997</v>
      </c>
      <c r="E240" s="23">
        <v>1888546.649</v>
      </c>
      <c r="F240" s="23">
        <v>1714317.0079999999</v>
      </c>
      <c r="G240" s="23">
        <v>1422502.4140000001</v>
      </c>
      <c r="H240" s="23">
        <v>1560214.6140000001</v>
      </c>
      <c r="I240" s="23">
        <v>1863761.388</v>
      </c>
      <c r="J240" s="23">
        <v>1936858.1910000001</v>
      </c>
      <c r="K240" s="23">
        <v>1913956.226</v>
      </c>
      <c r="L240" s="23">
        <v>1933561.49</v>
      </c>
      <c r="M240" s="23">
        <v>2162741.3569999998</v>
      </c>
      <c r="N240" s="23">
        <v>1920847.2860000001</v>
      </c>
      <c r="O240" s="23">
        <v>2239502.0049999999</v>
      </c>
      <c r="P240" s="23">
        <v>2484545.477</v>
      </c>
    </row>
    <row r="241" spans="1:16" x14ac:dyDescent="0.2">
      <c r="A241" s="23">
        <v>2020</v>
      </c>
      <c r="B241" s="23">
        <f t="shared" si="10"/>
        <v>4</v>
      </c>
      <c r="C241" s="23" t="s">
        <v>17</v>
      </c>
      <c r="D241" s="23">
        <v>21732759.011</v>
      </c>
      <c r="E241" s="23">
        <v>1349204.267</v>
      </c>
      <c r="F241" s="23">
        <v>1624465.9609999999</v>
      </c>
      <c r="G241" s="23">
        <v>1951410.8970000001</v>
      </c>
      <c r="H241" s="23">
        <v>1436442.159</v>
      </c>
      <c r="I241" s="23">
        <v>1232410.5279999999</v>
      </c>
      <c r="J241" s="23">
        <v>1527951.53</v>
      </c>
      <c r="K241" s="23">
        <v>1836381.372</v>
      </c>
      <c r="L241" s="23">
        <v>1696536.554</v>
      </c>
      <c r="M241" s="23">
        <v>2072751.5449999999</v>
      </c>
      <c r="N241" s="23">
        <v>2257175.1830000002</v>
      </c>
      <c r="O241" s="23">
        <v>2353662.9180000001</v>
      </c>
      <c r="P241" s="23">
        <v>2394366.0970000001</v>
      </c>
    </row>
    <row r="242" spans="1:16" x14ac:dyDescent="0.2">
      <c r="A242" s="23">
        <v>2020</v>
      </c>
      <c r="B242" s="23">
        <f t="shared" si="10"/>
        <v>75</v>
      </c>
      <c r="C242" s="23" t="s">
        <v>15</v>
      </c>
      <c r="D242" s="23">
        <v>17829308.593000002</v>
      </c>
      <c r="E242" s="23">
        <v>2082814.9539999999</v>
      </c>
      <c r="F242" s="23">
        <v>1713184.3570000001</v>
      </c>
      <c r="G242" s="23">
        <v>1377435.0090000001</v>
      </c>
      <c r="H242" s="23">
        <v>1202151.121</v>
      </c>
      <c r="I242" s="23">
        <v>1171870.3840000001</v>
      </c>
      <c r="J242" s="23">
        <v>1183389.2819999999</v>
      </c>
      <c r="K242" s="23">
        <v>1233078.469</v>
      </c>
      <c r="L242" s="23">
        <v>1324430.622</v>
      </c>
      <c r="M242" s="23">
        <v>1551185.3359999999</v>
      </c>
      <c r="N242" s="23">
        <v>1302896.2069999999</v>
      </c>
      <c r="O242" s="23">
        <v>1723466.23</v>
      </c>
      <c r="P242" s="23">
        <v>1963406.622</v>
      </c>
    </row>
    <row r="243" spans="1:16" x14ac:dyDescent="0.2">
      <c r="A243" s="23">
        <v>2020</v>
      </c>
      <c r="B243" s="23">
        <f t="shared" si="10"/>
        <v>999</v>
      </c>
      <c r="C243" s="23" t="s">
        <v>16</v>
      </c>
      <c r="D243" s="23">
        <v>13662686.374000002</v>
      </c>
      <c r="E243" s="23">
        <v>1946649.5109999999</v>
      </c>
      <c r="F243" s="23">
        <v>1582789.8570000001</v>
      </c>
      <c r="G243" s="23">
        <v>1491242.1040000001</v>
      </c>
      <c r="H243" s="23">
        <v>699920.9</v>
      </c>
      <c r="I243" s="23">
        <v>649741.05299999996</v>
      </c>
      <c r="J243" s="23">
        <v>649994.93999999994</v>
      </c>
      <c r="K243" s="23">
        <v>1190935.801</v>
      </c>
      <c r="L243" s="23">
        <v>910348.92799999996</v>
      </c>
      <c r="M243" s="23">
        <v>1375796.878</v>
      </c>
      <c r="N243" s="23">
        <v>962263.30200000003</v>
      </c>
      <c r="O243" s="23">
        <v>1044997.392</v>
      </c>
      <c r="P243" s="23">
        <v>1158005.7080000001</v>
      </c>
    </row>
    <row r="244" spans="1:16" x14ac:dyDescent="0.2">
      <c r="A244" s="23">
        <v>2020</v>
      </c>
      <c r="B244" s="23">
        <f t="shared" si="10"/>
        <v>400</v>
      </c>
      <c r="C244" s="23" t="s">
        <v>18</v>
      </c>
      <c r="D244" s="23">
        <v>11524950.889</v>
      </c>
      <c r="E244" s="23">
        <v>1223460.67</v>
      </c>
      <c r="F244" s="23">
        <v>1133602.496</v>
      </c>
      <c r="G244" s="23">
        <v>1418001.6580000001</v>
      </c>
      <c r="H244" s="23">
        <v>746738.09</v>
      </c>
      <c r="I244" s="23">
        <v>763912.08299999998</v>
      </c>
      <c r="J244" s="23">
        <v>779121.28599999996</v>
      </c>
      <c r="K244" s="23">
        <v>970740.38600000006</v>
      </c>
      <c r="L244" s="23">
        <v>830198.36899999995</v>
      </c>
      <c r="M244" s="23">
        <v>898671.75899999996</v>
      </c>
      <c r="N244" s="23">
        <v>1082101.1839999999</v>
      </c>
      <c r="O244" s="23">
        <v>829721.72199999995</v>
      </c>
      <c r="P244" s="23">
        <v>848681.18599999999</v>
      </c>
    </row>
    <row r="245" spans="1:16" x14ac:dyDescent="0.2">
      <c r="A245" s="23">
        <v>2020</v>
      </c>
      <c r="B245" s="23">
        <f t="shared" si="10"/>
        <v>5</v>
      </c>
      <c r="C245" s="23" t="s">
        <v>19</v>
      </c>
      <c r="D245" s="23">
        <v>9199617.1349999998</v>
      </c>
      <c r="E245" s="23">
        <v>623918.01199999999</v>
      </c>
      <c r="F245" s="23">
        <v>745099.80599999998</v>
      </c>
      <c r="G245" s="23">
        <v>897769.31499999994</v>
      </c>
      <c r="H245" s="23">
        <v>433190.76299999998</v>
      </c>
      <c r="I245" s="23">
        <v>483304.40899999999</v>
      </c>
      <c r="J245" s="23">
        <v>677335.13600000006</v>
      </c>
      <c r="K245" s="23">
        <v>797962.49699999997</v>
      </c>
      <c r="L245" s="23">
        <v>762902.7</v>
      </c>
      <c r="M245" s="23">
        <v>893889.56900000002</v>
      </c>
      <c r="N245" s="23">
        <v>867166.20400000003</v>
      </c>
      <c r="O245" s="23">
        <v>953409.58900000004</v>
      </c>
      <c r="P245" s="23">
        <v>1063669.135</v>
      </c>
    </row>
    <row r="246" spans="1:16" x14ac:dyDescent="0.2">
      <c r="A246" s="23">
        <v>2020</v>
      </c>
      <c r="B246" s="23">
        <f t="shared" si="10"/>
        <v>612</v>
      </c>
      <c r="C246" s="23" t="s">
        <v>47</v>
      </c>
      <c r="D246" s="23">
        <v>8201651.2479999997</v>
      </c>
      <c r="E246" s="23">
        <v>795574.01</v>
      </c>
      <c r="F246" s="23">
        <v>749739.83</v>
      </c>
      <c r="G246" s="23">
        <v>290816.96600000001</v>
      </c>
      <c r="H246" s="23">
        <v>94810.381999999998</v>
      </c>
      <c r="I246" s="23">
        <v>469378.97700000001</v>
      </c>
      <c r="J246" s="23">
        <v>906796.28099999996</v>
      </c>
      <c r="K246" s="23">
        <v>962301.64899999998</v>
      </c>
      <c r="L246" s="23">
        <v>1673734.4720000001</v>
      </c>
      <c r="M246" s="23">
        <v>542327.973</v>
      </c>
      <c r="N246" s="23">
        <v>322459.81599999999</v>
      </c>
      <c r="O246" s="23">
        <v>563168.63500000001</v>
      </c>
      <c r="P246" s="23">
        <v>830542.25699999998</v>
      </c>
    </row>
    <row r="247" spans="1:16" x14ac:dyDescent="0.2">
      <c r="A247" s="23">
        <v>2020</v>
      </c>
      <c r="B247" s="23">
        <f t="shared" si="10"/>
        <v>39</v>
      </c>
      <c r="C247" s="23" t="s">
        <v>33</v>
      </c>
      <c r="D247" s="23">
        <v>7770803.6849999996</v>
      </c>
      <c r="E247" s="23">
        <v>384952.342</v>
      </c>
      <c r="F247" s="23">
        <v>220570.47500000001</v>
      </c>
      <c r="G247" s="23">
        <v>991208.46200000006</v>
      </c>
      <c r="H247" s="23">
        <v>139023.503</v>
      </c>
      <c r="I247" s="23">
        <v>116654.586</v>
      </c>
      <c r="J247" s="23">
        <v>279959.64299999998</v>
      </c>
      <c r="K247" s="23">
        <v>150790.755</v>
      </c>
      <c r="L247" s="23">
        <v>1165160.757</v>
      </c>
      <c r="M247" s="23">
        <v>1121490.798</v>
      </c>
      <c r="N247" s="23">
        <v>958166.505</v>
      </c>
      <c r="O247" s="23">
        <v>1570433.014</v>
      </c>
      <c r="P247" s="23">
        <v>672392.84499999997</v>
      </c>
    </row>
    <row r="248" spans="1:16" x14ac:dyDescent="0.2">
      <c r="A248" s="23">
        <v>2020</v>
      </c>
      <c r="B248" s="23">
        <f t="shared" si="10"/>
        <v>1</v>
      </c>
      <c r="C248" s="23" t="s">
        <v>21</v>
      </c>
      <c r="D248" s="23">
        <v>6988073.7429999998</v>
      </c>
      <c r="E248" s="23">
        <v>484201.99599999998</v>
      </c>
      <c r="F248" s="23">
        <v>594881.18200000003</v>
      </c>
      <c r="G248" s="23">
        <v>568495.40899999999</v>
      </c>
      <c r="H248" s="23">
        <v>401753.54</v>
      </c>
      <c r="I248" s="23">
        <v>360718.592</v>
      </c>
      <c r="J248" s="23">
        <v>497612.19</v>
      </c>
      <c r="K248" s="23">
        <v>558664.43999999994</v>
      </c>
      <c r="L248" s="23">
        <v>431759.44300000003</v>
      </c>
      <c r="M248" s="23">
        <v>519339.83199999999</v>
      </c>
      <c r="N248" s="23">
        <v>1058174.6229999999</v>
      </c>
      <c r="O248" s="23">
        <v>687505.93500000006</v>
      </c>
      <c r="P248" s="23">
        <v>824966.56099999999</v>
      </c>
    </row>
    <row r="249" spans="1:16" x14ac:dyDescent="0.2">
      <c r="A249" s="23">
        <v>2020</v>
      </c>
      <c r="B249" s="23">
        <f t="shared" si="10"/>
        <v>728</v>
      </c>
      <c r="C249" s="23" t="s">
        <v>22</v>
      </c>
      <c r="D249" s="23">
        <v>5734268.4559999993</v>
      </c>
      <c r="E249" s="23">
        <v>448998.71799999999</v>
      </c>
      <c r="F249" s="23">
        <v>478040.88900000002</v>
      </c>
      <c r="G249" s="23">
        <v>583597.91</v>
      </c>
      <c r="H249" s="23">
        <v>588499.98100000003</v>
      </c>
      <c r="I249" s="23">
        <v>479307.84899999999</v>
      </c>
      <c r="J249" s="23">
        <v>361049.79499999998</v>
      </c>
      <c r="K249" s="23">
        <v>357339.92300000001</v>
      </c>
      <c r="L249" s="23">
        <v>424823.14500000002</v>
      </c>
      <c r="M249" s="23">
        <v>533773.06299999997</v>
      </c>
      <c r="N249" s="23">
        <v>458553.72700000001</v>
      </c>
      <c r="O249" s="23">
        <v>504541.00900000002</v>
      </c>
      <c r="P249" s="23">
        <v>515742.44699999999</v>
      </c>
    </row>
    <row r="250" spans="1:16" x14ac:dyDescent="0.2">
      <c r="A250" s="23">
        <v>2020</v>
      </c>
      <c r="B250" s="23">
        <f t="shared" si="10"/>
        <v>647</v>
      </c>
      <c r="C250" s="23" t="s">
        <v>38</v>
      </c>
      <c r="D250" s="23">
        <v>5603801.3040000005</v>
      </c>
      <c r="E250" s="23">
        <v>371090.49900000001</v>
      </c>
      <c r="F250" s="23">
        <v>324247.05</v>
      </c>
      <c r="G250" s="23">
        <v>264720.02100000001</v>
      </c>
      <c r="H250" s="23">
        <v>224531.087</v>
      </c>
      <c r="I250" s="23">
        <v>412978.06400000001</v>
      </c>
      <c r="J250" s="23">
        <v>586312.75600000005</v>
      </c>
      <c r="K250" s="23">
        <v>350203.174</v>
      </c>
      <c r="L250" s="23">
        <v>535825.62300000002</v>
      </c>
      <c r="M250" s="23">
        <v>1082784.2919999999</v>
      </c>
      <c r="N250" s="23">
        <v>427356.022</v>
      </c>
      <c r="O250" s="23">
        <v>433649.43099999998</v>
      </c>
      <c r="P250" s="23">
        <v>590103.28500000003</v>
      </c>
    </row>
    <row r="251" spans="1:16" x14ac:dyDescent="0.2">
      <c r="A251" s="23">
        <v>2020</v>
      </c>
      <c r="B251" s="23">
        <f t="shared" si="10"/>
        <v>6</v>
      </c>
      <c r="C251" s="23" t="s">
        <v>25</v>
      </c>
      <c r="D251" s="23">
        <v>5582666.4639999997</v>
      </c>
      <c r="E251" s="23">
        <v>568820.86600000004</v>
      </c>
      <c r="F251" s="23">
        <v>459070.18300000002</v>
      </c>
      <c r="G251" s="23">
        <v>481907.51899999997</v>
      </c>
      <c r="H251" s="23">
        <v>311334.46999999997</v>
      </c>
      <c r="I251" s="23">
        <v>192052.54800000001</v>
      </c>
      <c r="J251" s="23">
        <v>320781.67499999999</v>
      </c>
      <c r="K251" s="23">
        <v>452618.19799999997</v>
      </c>
      <c r="L251" s="23">
        <v>482973.489</v>
      </c>
      <c r="M251" s="23">
        <v>765306.92799999996</v>
      </c>
      <c r="N251" s="23">
        <v>463629.91100000002</v>
      </c>
      <c r="O251" s="23">
        <v>510555.99800000002</v>
      </c>
      <c r="P251" s="23">
        <v>573614.679</v>
      </c>
    </row>
    <row r="252" spans="1:16" x14ac:dyDescent="0.2">
      <c r="A252" s="23">
        <v>2020</v>
      </c>
      <c r="B252" s="23">
        <f t="shared" si="10"/>
        <v>11</v>
      </c>
      <c r="C252" s="23" t="s">
        <v>23</v>
      </c>
      <c r="D252" s="23">
        <v>5039427.7919999994</v>
      </c>
      <c r="E252" s="23">
        <v>388457.03399999999</v>
      </c>
      <c r="F252" s="23">
        <v>379786.81699999998</v>
      </c>
      <c r="G252" s="23">
        <v>403920.45</v>
      </c>
      <c r="H252" s="23">
        <v>290732.45799999998</v>
      </c>
      <c r="I252" s="23">
        <v>217732.804</v>
      </c>
      <c r="J252" s="23">
        <v>365666.80800000002</v>
      </c>
      <c r="K252" s="23">
        <v>401525.43300000002</v>
      </c>
      <c r="L252" s="23">
        <v>363936.53700000001</v>
      </c>
      <c r="M252" s="23">
        <v>496071.52600000001</v>
      </c>
      <c r="N252" s="23">
        <v>505860.14899999998</v>
      </c>
      <c r="O252" s="23">
        <v>618248.18799999997</v>
      </c>
      <c r="P252" s="23">
        <v>607489.58799999999</v>
      </c>
    </row>
    <row r="253" spans="1:16" x14ac:dyDescent="0.2">
      <c r="A253" s="23">
        <v>2020</v>
      </c>
      <c r="B253" s="23">
        <f t="shared" si="10"/>
        <v>664</v>
      </c>
      <c r="C253" s="23" t="s">
        <v>20</v>
      </c>
      <c r="D253" s="23">
        <v>4830114.8219999997</v>
      </c>
      <c r="E253" s="23">
        <v>539425.44299999997</v>
      </c>
      <c r="F253" s="23">
        <v>409030.81199999998</v>
      </c>
      <c r="G253" s="23">
        <v>412233.59</v>
      </c>
      <c r="H253" s="23">
        <v>336690.71500000003</v>
      </c>
      <c r="I253" s="23">
        <v>214396.378</v>
      </c>
      <c r="J253" s="23">
        <v>388957.05699999997</v>
      </c>
      <c r="K253" s="23">
        <v>405700.07699999999</v>
      </c>
      <c r="L253" s="23">
        <v>376465.41700000002</v>
      </c>
      <c r="M253" s="23">
        <v>458778.74900000001</v>
      </c>
      <c r="N253" s="23">
        <v>417174.23</v>
      </c>
      <c r="O253" s="23">
        <v>399675.179</v>
      </c>
      <c r="P253" s="23">
        <v>471587.17499999999</v>
      </c>
    </row>
    <row r="254" spans="1:16" x14ac:dyDescent="0.2">
      <c r="A254" s="23">
        <v>2020</v>
      </c>
      <c r="B254" s="23">
        <f t="shared" si="10"/>
        <v>732</v>
      </c>
      <c r="C254" s="23" t="s">
        <v>28</v>
      </c>
      <c r="D254" s="23">
        <v>3743373.49</v>
      </c>
      <c r="E254" s="23">
        <v>380186.527</v>
      </c>
      <c r="F254" s="23">
        <v>253972.83199999999</v>
      </c>
      <c r="G254" s="23">
        <v>340972.34899999999</v>
      </c>
      <c r="H254" s="23">
        <v>325589.63099999999</v>
      </c>
      <c r="I254" s="23">
        <v>244546.41399999999</v>
      </c>
      <c r="J254" s="23">
        <v>218305.95300000001</v>
      </c>
      <c r="K254" s="23">
        <v>182379.95699999999</v>
      </c>
      <c r="L254" s="23">
        <v>271225.03000000003</v>
      </c>
      <c r="M254" s="23">
        <v>355477.93900000001</v>
      </c>
      <c r="N254" s="23">
        <v>387927.64299999998</v>
      </c>
      <c r="O254" s="23">
        <v>358250.8</v>
      </c>
      <c r="P254" s="23">
        <v>424538.41499999998</v>
      </c>
    </row>
    <row r="255" spans="1:16" x14ac:dyDescent="0.2">
      <c r="A255" s="23">
        <v>2020</v>
      </c>
      <c r="B255" s="23">
        <f t="shared" si="10"/>
        <v>17</v>
      </c>
      <c r="C255" s="23" t="s">
        <v>24</v>
      </c>
      <c r="D255" s="23">
        <v>3716087.56</v>
      </c>
      <c r="E255" s="23">
        <v>263173.147</v>
      </c>
      <c r="F255" s="23">
        <v>228611.81400000001</v>
      </c>
      <c r="G255" s="23">
        <v>286345.95600000001</v>
      </c>
      <c r="H255" s="23">
        <v>231181.91200000001</v>
      </c>
      <c r="I255" s="23">
        <v>235946.796</v>
      </c>
      <c r="J255" s="23">
        <v>327670.179</v>
      </c>
      <c r="K255" s="23">
        <v>426737.125</v>
      </c>
      <c r="L255" s="23">
        <v>342869.05300000001</v>
      </c>
      <c r="M255" s="23">
        <v>379559.37699999998</v>
      </c>
      <c r="N255" s="23">
        <v>309384.76199999999</v>
      </c>
      <c r="O255" s="23">
        <v>334677.68300000002</v>
      </c>
      <c r="P255" s="23">
        <v>349929.75599999999</v>
      </c>
    </row>
    <row r="256" spans="1:16" x14ac:dyDescent="0.2">
      <c r="A256" s="23">
        <v>2020</v>
      </c>
      <c r="B256" s="23">
        <f t="shared" si="10"/>
        <v>3</v>
      </c>
      <c r="C256" s="23" t="s">
        <v>26</v>
      </c>
      <c r="D256" s="23">
        <v>3628586.0999999996</v>
      </c>
      <c r="E256" s="23">
        <v>331144.12900000002</v>
      </c>
      <c r="F256" s="23">
        <v>278527.44099999999</v>
      </c>
      <c r="G256" s="23">
        <v>319839.71299999999</v>
      </c>
      <c r="H256" s="23">
        <v>296291.196</v>
      </c>
      <c r="I256" s="23">
        <v>181060.60500000001</v>
      </c>
      <c r="J256" s="23">
        <v>272767.717</v>
      </c>
      <c r="K256" s="23">
        <v>256815.486</v>
      </c>
      <c r="L256" s="23">
        <v>275394.65500000003</v>
      </c>
      <c r="M256" s="23">
        <v>350358.16200000001</v>
      </c>
      <c r="N256" s="23">
        <v>305970.84899999999</v>
      </c>
      <c r="O256" s="23">
        <v>351127.66700000002</v>
      </c>
      <c r="P256" s="23">
        <v>409288.48</v>
      </c>
    </row>
    <row r="257" spans="1:16" x14ac:dyDescent="0.2">
      <c r="A257" s="23">
        <v>2020</v>
      </c>
      <c r="B257" s="23">
        <f t="shared" si="10"/>
        <v>508</v>
      </c>
      <c r="C257" s="23" t="s">
        <v>29</v>
      </c>
      <c r="D257" s="23">
        <v>3228346.5100000002</v>
      </c>
      <c r="E257" s="23">
        <v>206624.78</v>
      </c>
      <c r="F257" s="23">
        <v>184300.46900000001</v>
      </c>
      <c r="G257" s="23">
        <v>260969.81299999999</v>
      </c>
      <c r="H257" s="23">
        <v>294971.74800000002</v>
      </c>
      <c r="I257" s="23">
        <v>363826.766</v>
      </c>
      <c r="J257" s="23">
        <v>424656.32400000002</v>
      </c>
      <c r="K257" s="23">
        <v>312313.32699999999</v>
      </c>
      <c r="L257" s="23">
        <v>195822.07999999999</v>
      </c>
      <c r="M257" s="23">
        <v>193168.416</v>
      </c>
      <c r="N257" s="23">
        <v>232275.56400000001</v>
      </c>
      <c r="O257" s="23">
        <v>292402.05599999998</v>
      </c>
      <c r="P257" s="23">
        <v>267015.16700000002</v>
      </c>
    </row>
    <row r="258" spans="1:16" x14ac:dyDescent="0.2">
      <c r="A258" s="23">
        <v>2020</v>
      </c>
      <c r="B258" s="23">
        <f t="shared" si="10"/>
        <v>60</v>
      </c>
      <c r="C258" s="23" t="s">
        <v>30</v>
      </c>
      <c r="D258" s="23">
        <v>3005108.2930000001</v>
      </c>
      <c r="E258" s="23">
        <v>190127.37</v>
      </c>
      <c r="F258" s="23">
        <v>262441.554</v>
      </c>
      <c r="G258" s="23">
        <v>253801.155</v>
      </c>
      <c r="H258" s="23">
        <v>196850.18400000001</v>
      </c>
      <c r="I258" s="23">
        <v>128738.38</v>
      </c>
      <c r="J258" s="23">
        <v>217497.29199999999</v>
      </c>
      <c r="K258" s="23">
        <v>305724.41100000002</v>
      </c>
      <c r="L258" s="23">
        <v>238432.19099999999</v>
      </c>
      <c r="M258" s="23">
        <v>286577.005</v>
      </c>
      <c r="N258" s="23">
        <v>314139.58899999998</v>
      </c>
      <c r="O258" s="23">
        <v>315741.76699999999</v>
      </c>
      <c r="P258" s="23">
        <v>295037.39500000002</v>
      </c>
    </row>
    <row r="259" spans="1:16" x14ac:dyDescent="0.2">
      <c r="A259" s="23">
        <v>2020</v>
      </c>
      <c r="B259" s="23">
        <f t="shared" ref="B259:B322" si="12">VLOOKUP(C259,$R$2:$S$239,2,FALSE)</f>
        <v>66</v>
      </c>
      <c r="C259" s="23" t="s">
        <v>31</v>
      </c>
      <c r="D259" s="23">
        <v>2769252.9369999999</v>
      </c>
      <c r="E259" s="23">
        <v>223258.799</v>
      </c>
      <c r="F259" s="23">
        <v>244918.98699999999</v>
      </c>
      <c r="G259" s="23">
        <v>251851.22200000001</v>
      </c>
      <c r="H259" s="23">
        <v>113990.981</v>
      </c>
      <c r="I259" s="23">
        <v>147002.91099999999</v>
      </c>
      <c r="J259" s="23">
        <v>200662.63200000001</v>
      </c>
      <c r="K259" s="23">
        <v>240353.94500000001</v>
      </c>
      <c r="L259" s="23">
        <v>181205.44399999999</v>
      </c>
      <c r="M259" s="23">
        <v>265002.00400000002</v>
      </c>
      <c r="N259" s="23">
        <v>301295.56599999999</v>
      </c>
      <c r="O259" s="23">
        <v>288647.87099999998</v>
      </c>
      <c r="P259" s="23">
        <v>311062.57500000001</v>
      </c>
    </row>
    <row r="260" spans="1:16" x14ac:dyDescent="0.2">
      <c r="A260" s="23">
        <v>2020</v>
      </c>
      <c r="B260" s="23">
        <f t="shared" si="12"/>
        <v>61</v>
      </c>
      <c r="C260" s="23" t="s">
        <v>36</v>
      </c>
      <c r="D260" s="23">
        <v>2746267.568</v>
      </c>
      <c r="E260" s="23">
        <v>198010.86900000001</v>
      </c>
      <c r="F260" s="23">
        <v>225420.14</v>
      </c>
      <c r="G260" s="23">
        <v>222993.359</v>
      </c>
      <c r="H260" s="23">
        <v>128828.88800000001</v>
      </c>
      <c r="I260" s="23">
        <v>101138.505</v>
      </c>
      <c r="J260" s="23">
        <v>217191.837</v>
      </c>
      <c r="K260" s="23">
        <v>271574.75300000003</v>
      </c>
      <c r="L260" s="23">
        <v>198535.67800000001</v>
      </c>
      <c r="M260" s="23">
        <v>311348.77399999998</v>
      </c>
      <c r="N260" s="23">
        <v>285155.13099999999</v>
      </c>
      <c r="O260" s="23">
        <v>290676.15600000002</v>
      </c>
      <c r="P260" s="23">
        <v>295393.478</v>
      </c>
    </row>
    <row r="261" spans="1:16" x14ac:dyDescent="0.2">
      <c r="A261" s="23">
        <v>2020</v>
      </c>
      <c r="B261" s="23">
        <f t="shared" si="12"/>
        <v>72</v>
      </c>
      <c r="C261" s="23" t="s">
        <v>27</v>
      </c>
      <c r="D261" s="23">
        <v>2590374.5489999996</v>
      </c>
      <c r="E261" s="23">
        <v>248066.58900000001</v>
      </c>
      <c r="F261" s="23">
        <v>212292.17300000001</v>
      </c>
      <c r="G261" s="23">
        <v>190031.32800000001</v>
      </c>
      <c r="H261" s="23">
        <v>155112.72399999999</v>
      </c>
      <c r="I261" s="23">
        <v>225383.92600000001</v>
      </c>
      <c r="J261" s="23">
        <v>180149.02100000001</v>
      </c>
      <c r="K261" s="23">
        <v>185014.72899999999</v>
      </c>
      <c r="L261" s="23">
        <v>146757.76800000001</v>
      </c>
      <c r="M261" s="23">
        <v>193644.17</v>
      </c>
      <c r="N261" s="23">
        <v>228479.26</v>
      </c>
      <c r="O261" s="23">
        <v>266108.13099999999</v>
      </c>
      <c r="P261" s="23">
        <v>359334.73</v>
      </c>
    </row>
    <row r="262" spans="1:16" x14ac:dyDescent="0.2">
      <c r="A262" s="23">
        <v>2020</v>
      </c>
      <c r="B262" s="23">
        <f t="shared" si="12"/>
        <v>68</v>
      </c>
      <c r="C262" s="23" t="s">
        <v>37</v>
      </c>
      <c r="D262" s="23">
        <v>2124161.8729999997</v>
      </c>
      <c r="E262" s="23">
        <v>210510.47</v>
      </c>
      <c r="F262" s="23">
        <v>160981.72700000001</v>
      </c>
      <c r="G262" s="23">
        <v>155619.66899999999</v>
      </c>
      <c r="H262" s="23">
        <v>142650.239</v>
      </c>
      <c r="I262" s="23">
        <v>179341.91099999999</v>
      </c>
      <c r="J262" s="23">
        <v>164618.88099999999</v>
      </c>
      <c r="K262" s="23">
        <v>173940.508</v>
      </c>
      <c r="L262" s="23">
        <v>163247.63500000001</v>
      </c>
      <c r="M262" s="23">
        <v>180107.17600000001</v>
      </c>
      <c r="N262" s="23">
        <v>186442.56099999999</v>
      </c>
      <c r="O262" s="23">
        <v>185498.32199999999</v>
      </c>
      <c r="P262" s="23">
        <v>221202.774</v>
      </c>
    </row>
    <row r="263" spans="1:16" x14ac:dyDescent="0.2">
      <c r="A263" s="23">
        <v>2020</v>
      </c>
      <c r="B263" s="23">
        <f t="shared" si="12"/>
        <v>701</v>
      </c>
      <c r="C263" s="23" t="s">
        <v>34</v>
      </c>
      <c r="D263" s="23">
        <v>1989963.3820000002</v>
      </c>
      <c r="E263" s="23">
        <v>156456.98000000001</v>
      </c>
      <c r="F263" s="23">
        <v>160429.78400000001</v>
      </c>
      <c r="G263" s="23">
        <v>185413.56400000001</v>
      </c>
      <c r="H263" s="23">
        <v>160169.33900000001</v>
      </c>
      <c r="I263" s="23">
        <v>141134.595</v>
      </c>
      <c r="J263" s="23">
        <v>125805.288</v>
      </c>
      <c r="K263" s="23">
        <v>158625.66399999999</v>
      </c>
      <c r="L263" s="23">
        <v>158623.18700000001</v>
      </c>
      <c r="M263" s="23">
        <v>170031.55300000001</v>
      </c>
      <c r="N263" s="23">
        <v>213051.29399999999</v>
      </c>
      <c r="O263" s="23">
        <v>157451.49600000001</v>
      </c>
      <c r="P263" s="23">
        <v>202770.63800000001</v>
      </c>
    </row>
    <row r="264" spans="1:16" x14ac:dyDescent="0.2">
      <c r="A264" s="23">
        <v>2020</v>
      </c>
      <c r="B264" s="23">
        <f t="shared" si="12"/>
        <v>30</v>
      </c>
      <c r="C264" s="23" t="s">
        <v>42</v>
      </c>
      <c r="D264" s="23">
        <v>1763749.6029999999</v>
      </c>
      <c r="E264" s="23">
        <v>132528.89300000001</v>
      </c>
      <c r="F264" s="23">
        <v>117624.197</v>
      </c>
      <c r="G264" s="23">
        <v>143697.30499999999</v>
      </c>
      <c r="H264" s="23">
        <v>153733.60500000001</v>
      </c>
      <c r="I264" s="23">
        <v>115485.80499999999</v>
      </c>
      <c r="J264" s="23">
        <v>134999.63099999999</v>
      </c>
      <c r="K264" s="23">
        <v>160661.48199999999</v>
      </c>
      <c r="L264" s="23">
        <v>138827.15</v>
      </c>
      <c r="M264" s="23">
        <v>113916.592</v>
      </c>
      <c r="N264" s="23">
        <v>193592.50099999999</v>
      </c>
      <c r="O264" s="23">
        <v>185620.799</v>
      </c>
      <c r="P264" s="23">
        <v>173061.64300000001</v>
      </c>
    </row>
    <row r="265" spans="1:16" x14ac:dyDescent="0.2">
      <c r="A265" s="23">
        <v>2020</v>
      </c>
      <c r="B265" s="23">
        <f t="shared" si="12"/>
        <v>220</v>
      </c>
      <c r="C265" s="23" t="s">
        <v>39</v>
      </c>
      <c r="D265" s="23">
        <v>1722943.8119999997</v>
      </c>
      <c r="E265" s="23">
        <v>164513.538</v>
      </c>
      <c r="F265" s="23">
        <v>161681.64499999999</v>
      </c>
      <c r="G265" s="23">
        <v>171543.03700000001</v>
      </c>
      <c r="H265" s="23">
        <v>144432.486</v>
      </c>
      <c r="I265" s="23">
        <v>91093.356</v>
      </c>
      <c r="J265" s="23">
        <v>106332.337</v>
      </c>
      <c r="K265" s="23">
        <v>139646.25099999999</v>
      </c>
      <c r="L265" s="23">
        <v>125457.933</v>
      </c>
      <c r="M265" s="23">
        <v>126097.444</v>
      </c>
      <c r="N265" s="23">
        <v>168352.13200000001</v>
      </c>
      <c r="O265" s="23">
        <v>164490.39600000001</v>
      </c>
      <c r="P265" s="23">
        <v>159303.25700000001</v>
      </c>
    </row>
    <row r="266" spans="1:16" x14ac:dyDescent="0.2">
      <c r="A266" s="23">
        <v>2020</v>
      </c>
      <c r="B266" s="23">
        <f t="shared" si="12"/>
        <v>632</v>
      </c>
      <c r="C266" s="23" t="s">
        <v>32</v>
      </c>
      <c r="D266" s="23">
        <v>1719668.1310000001</v>
      </c>
      <c r="E266" s="23">
        <v>142357.046</v>
      </c>
      <c r="F266" s="23">
        <v>129284.41899999999</v>
      </c>
      <c r="G266" s="23">
        <v>159103.193</v>
      </c>
      <c r="H266" s="23">
        <v>132788.065</v>
      </c>
      <c r="I266" s="23">
        <v>123297.083</v>
      </c>
      <c r="J266" s="23">
        <v>138722.06299999999</v>
      </c>
      <c r="K266" s="23">
        <v>139130.04199999999</v>
      </c>
      <c r="L266" s="23">
        <v>153965.84899999999</v>
      </c>
      <c r="M266" s="23">
        <v>143157.28599999999</v>
      </c>
      <c r="N266" s="23">
        <v>135522.42800000001</v>
      </c>
      <c r="O266" s="23">
        <v>130229.58900000001</v>
      </c>
      <c r="P266" s="23">
        <v>192111.068</v>
      </c>
    </row>
    <row r="267" spans="1:16" x14ac:dyDescent="0.2">
      <c r="A267" s="23">
        <v>2020</v>
      </c>
      <c r="B267" s="23">
        <f t="shared" si="12"/>
        <v>216</v>
      </c>
      <c r="C267" s="23" t="s">
        <v>66</v>
      </c>
      <c r="D267" s="23">
        <v>1674296.5340000002</v>
      </c>
      <c r="E267" s="23">
        <v>96375.077999999994</v>
      </c>
      <c r="F267" s="23">
        <v>48841.093000000001</v>
      </c>
      <c r="G267" s="23">
        <v>36895.527000000002</v>
      </c>
      <c r="H267" s="23">
        <v>19397.173999999999</v>
      </c>
      <c r="I267" s="23">
        <v>51584.868999999999</v>
      </c>
      <c r="J267" s="23">
        <v>248880.20300000001</v>
      </c>
      <c r="K267" s="23">
        <v>284972.95600000001</v>
      </c>
      <c r="L267" s="23">
        <v>290203.56199999998</v>
      </c>
      <c r="M267" s="23">
        <v>162454.25899999999</v>
      </c>
      <c r="N267" s="23">
        <v>287154.02</v>
      </c>
      <c r="O267" s="23">
        <v>54269.999000000003</v>
      </c>
      <c r="P267" s="23">
        <v>93267.793999999994</v>
      </c>
    </row>
    <row r="268" spans="1:16" x14ac:dyDescent="0.2">
      <c r="A268" s="23">
        <v>2020</v>
      </c>
      <c r="B268" s="23">
        <f t="shared" si="12"/>
        <v>624</v>
      </c>
      <c r="C268" s="23" t="s">
        <v>40</v>
      </c>
      <c r="D268" s="23">
        <v>1496260.1809999999</v>
      </c>
      <c r="E268" s="23">
        <v>145122.283</v>
      </c>
      <c r="F268" s="23">
        <v>137980.209</v>
      </c>
      <c r="G268" s="23">
        <v>181327.65599999999</v>
      </c>
      <c r="H268" s="23">
        <v>107741.63099999999</v>
      </c>
      <c r="I268" s="23">
        <v>85879.857999999993</v>
      </c>
      <c r="J268" s="23">
        <v>101367.386</v>
      </c>
      <c r="K268" s="23">
        <v>117090.579</v>
      </c>
      <c r="L268" s="23">
        <v>153485.58100000001</v>
      </c>
      <c r="M268" s="23">
        <v>128347.686</v>
      </c>
      <c r="N268" s="23">
        <v>101622.202</v>
      </c>
      <c r="O268" s="23">
        <v>132401.92300000001</v>
      </c>
      <c r="P268" s="23">
        <v>103893.18700000001</v>
      </c>
    </row>
    <row r="269" spans="1:16" x14ac:dyDescent="0.2">
      <c r="A269" s="23">
        <v>2020</v>
      </c>
      <c r="B269" s="23">
        <f t="shared" si="12"/>
        <v>64</v>
      </c>
      <c r="C269" s="23" t="s">
        <v>49</v>
      </c>
      <c r="D269" s="23">
        <v>1470677.9030000002</v>
      </c>
      <c r="E269" s="23">
        <v>116360.25900000001</v>
      </c>
      <c r="F269" s="23">
        <v>122135.735</v>
      </c>
      <c r="G269" s="23">
        <v>124244.913</v>
      </c>
      <c r="H269" s="23">
        <v>65623.868000000002</v>
      </c>
      <c r="I269" s="23">
        <v>63663.197</v>
      </c>
      <c r="J269" s="23">
        <v>119256.274</v>
      </c>
      <c r="K269" s="23">
        <v>114760.22500000001</v>
      </c>
      <c r="L269" s="23">
        <v>113261.27099999999</v>
      </c>
      <c r="M269" s="23">
        <v>140535.86300000001</v>
      </c>
      <c r="N269" s="23">
        <v>167268.37700000001</v>
      </c>
      <c r="O269" s="23">
        <v>166775.26</v>
      </c>
      <c r="P269" s="23">
        <v>156792.66099999999</v>
      </c>
    </row>
    <row r="270" spans="1:16" x14ac:dyDescent="0.2">
      <c r="A270" s="23">
        <v>2020</v>
      </c>
      <c r="B270" s="23">
        <f t="shared" si="12"/>
        <v>38</v>
      </c>
      <c r="C270" s="23" t="s">
        <v>45</v>
      </c>
      <c r="D270" s="23">
        <v>1465026.5449999999</v>
      </c>
      <c r="E270" s="23">
        <v>104406.52899999999</v>
      </c>
      <c r="F270" s="23">
        <v>115620.463</v>
      </c>
      <c r="G270" s="23">
        <v>137482.55799999999</v>
      </c>
      <c r="H270" s="23">
        <v>90362.41</v>
      </c>
      <c r="I270" s="23">
        <v>80520.244000000006</v>
      </c>
      <c r="J270" s="23">
        <v>112645.602</v>
      </c>
      <c r="K270" s="23">
        <v>108579.724</v>
      </c>
      <c r="L270" s="23">
        <v>107507.984</v>
      </c>
      <c r="M270" s="23">
        <v>141843.81599999999</v>
      </c>
      <c r="N270" s="23">
        <v>125873.53599999999</v>
      </c>
      <c r="O270" s="23">
        <v>157758.62599999999</v>
      </c>
      <c r="P270" s="23">
        <v>182425.05300000001</v>
      </c>
    </row>
    <row r="271" spans="1:16" x14ac:dyDescent="0.2">
      <c r="A271" s="23">
        <v>2020</v>
      </c>
      <c r="B271" s="23">
        <f t="shared" si="12"/>
        <v>736</v>
      </c>
      <c r="C271" s="23" t="s">
        <v>43</v>
      </c>
      <c r="D271" s="23">
        <v>1443447.612</v>
      </c>
      <c r="E271" s="23">
        <v>116091.402</v>
      </c>
      <c r="F271" s="23">
        <v>113495.795</v>
      </c>
      <c r="G271" s="23">
        <v>130922.963</v>
      </c>
      <c r="H271" s="23">
        <v>112836.069</v>
      </c>
      <c r="I271" s="23">
        <v>111787.969</v>
      </c>
      <c r="J271" s="23">
        <v>107297.558</v>
      </c>
      <c r="K271" s="23">
        <v>107121.571</v>
      </c>
      <c r="L271" s="23">
        <v>122553.17200000001</v>
      </c>
      <c r="M271" s="23">
        <v>126178.791</v>
      </c>
      <c r="N271" s="23">
        <v>126229.504</v>
      </c>
      <c r="O271" s="23">
        <v>130895.47100000001</v>
      </c>
      <c r="P271" s="23">
        <v>138037.34700000001</v>
      </c>
    </row>
    <row r="272" spans="1:16" x14ac:dyDescent="0.2">
      <c r="A272" s="23">
        <v>2020</v>
      </c>
      <c r="B272" s="23">
        <f t="shared" si="12"/>
        <v>690</v>
      </c>
      <c r="C272" s="23" t="s">
        <v>52</v>
      </c>
      <c r="D272" s="23">
        <v>1369194.0189999999</v>
      </c>
      <c r="E272" s="23">
        <v>102963.447</v>
      </c>
      <c r="F272" s="23">
        <v>99911.016000000003</v>
      </c>
      <c r="G272" s="23">
        <v>106432.724</v>
      </c>
      <c r="H272" s="23">
        <v>84326.922000000006</v>
      </c>
      <c r="I272" s="23">
        <v>69724.84</v>
      </c>
      <c r="J272" s="23">
        <v>115703.569</v>
      </c>
      <c r="K272" s="23">
        <v>120730.62300000001</v>
      </c>
      <c r="L272" s="23">
        <v>140080.804</v>
      </c>
      <c r="M272" s="23">
        <v>136892.777</v>
      </c>
      <c r="N272" s="23">
        <v>125323.59600000001</v>
      </c>
      <c r="O272" s="23">
        <v>145332.04199999999</v>
      </c>
      <c r="P272" s="23">
        <v>121771.659</v>
      </c>
    </row>
    <row r="273" spans="1:16" x14ac:dyDescent="0.2">
      <c r="A273" s="23">
        <v>2020</v>
      </c>
      <c r="B273" s="23">
        <f t="shared" si="12"/>
        <v>9</v>
      </c>
      <c r="C273" s="23" t="s">
        <v>41</v>
      </c>
      <c r="D273" s="23">
        <v>1320976.0080000001</v>
      </c>
      <c r="E273" s="23">
        <v>153975.97399999999</v>
      </c>
      <c r="F273" s="23">
        <v>103947.583</v>
      </c>
      <c r="G273" s="23">
        <v>99277.995999999999</v>
      </c>
      <c r="H273" s="23">
        <v>85453.721000000005</v>
      </c>
      <c r="I273" s="23">
        <v>69919.119000000006</v>
      </c>
      <c r="J273" s="23">
        <v>113932.32799999999</v>
      </c>
      <c r="K273" s="23">
        <v>115795.603</v>
      </c>
      <c r="L273" s="23">
        <v>113659.44</v>
      </c>
      <c r="M273" s="23">
        <v>76297.365999999995</v>
      </c>
      <c r="N273" s="23">
        <v>105553.356</v>
      </c>
      <c r="O273" s="23">
        <v>134497.503</v>
      </c>
      <c r="P273" s="23">
        <v>148666.019</v>
      </c>
    </row>
    <row r="274" spans="1:16" x14ac:dyDescent="0.2">
      <c r="A274" s="23">
        <v>2020</v>
      </c>
      <c r="B274" s="23">
        <f t="shared" si="12"/>
        <v>680</v>
      </c>
      <c r="C274" s="23" t="s">
        <v>48</v>
      </c>
      <c r="D274" s="23">
        <v>1210609.0629999998</v>
      </c>
      <c r="E274" s="23">
        <v>102476.799</v>
      </c>
      <c r="F274" s="23">
        <v>83085.812000000005</v>
      </c>
      <c r="G274" s="23">
        <v>106684.75</v>
      </c>
      <c r="H274" s="23">
        <v>104083.625</v>
      </c>
      <c r="I274" s="23">
        <v>87343.771999999997</v>
      </c>
      <c r="J274" s="23">
        <v>90957.752999999997</v>
      </c>
      <c r="K274" s="23">
        <v>106784.955</v>
      </c>
      <c r="L274" s="23">
        <v>87922.27</v>
      </c>
      <c r="M274" s="23">
        <v>100753.58100000001</v>
      </c>
      <c r="N274" s="23">
        <v>103972.288</v>
      </c>
      <c r="O274" s="23">
        <v>105539.43399999999</v>
      </c>
      <c r="P274" s="23">
        <v>131004.024</v>
      </c>
    </row>
    <row r="275" spans="1:16" x14ac:dyDescent="0.2">
      <c r="A275" s="23">
        <v>2020</v>
      </c>
      <c r="B275" s="23">
        <f t="shared" si="12"/>
        <v>616</v>
      </c>
      <c r="C275" s="23" t="s">
        <v>35</v>
      </c>
      <c r="D275" s="23">
        <v>1192718.3790000002</v>
      </c>
      <c r="E275" s="23">
        <v>118965.359</v>
      </c>
      <c r="F275" s="23">
        <v>130441.986</v>
      </c>
      <c r="G275" s="23">
        <v>33370.949000000001</v>
      </c>
      <c r="H275" s="23">
        <v>19140.080999999998</v>
      </c>
      <c r="I275" s="23">
        <v>53930.777999999998</v>
      </c>
      <c r="J275" s="23">
        <v>112396.776</v>
      </c>
      <c r="K275" s="23">
        <v>112660.58900000001</v>
      </c>
      <c r="L275" s="23">
        <v>116084.785</v>
      </c>
      <c r="M275" s="23">
        <v>85408.895999999993</v>
      </c>
      <c r="N275" s="23">
        <v>101141.16800000001</v>
      </c>
      <c r="O275" s="23">
        <v>123602.31</v>
      </c>
      <c r="P275" s="23">
        <v>185574.70199999999</v>
      </c>
    </row>
    <row r="276" spans="1:16" x14ac:dyDescent="0.2">
      <c r="A276" s="23">
        <v>2020</v>
      </c>
      <c r="B276" s="23">
        <f t="shared" si="12"/>
        <v>700</v>
      </c>
      <c r="C276" s="23" t="s">
        <v>44</v>
      </c>
      <c r="D276" s="23">
        <v>1184812.629</v>
      </c>
      <c r="E276" s="23">
        <v>119933.75900000001</v>
      </c>
      <c r="F276" s="23">
        <v>99597.218999999997</v>
      </c>
      <c r="G276" s="23">
        <v>102505.402</v>
      </c>
      <c r="H276" s="23">
        <v>103174.12</v>
      </c>
      <c r="I276" s="23">
        <v>99679.304000000004</v>
      </c>
      <c r="J276" s="23">
        <v>82291.945999999996</v>
      </c>
      <c r="K276" s="23">
        <v>68261.668000000005</v>
      </c>
      <c r="L276" s="23">
        <v>115483.56600000001</v>
      </c>
      <c r="M276" s="23">
        <v>108168.33500000001</v>
      </c>
      <c r="N276" s="23">
        <v>105672.963</v>
      </c>
      <c r="O276" s="23">
        <v>76333.941000000006</v>
      </c>
      <c r="P276" s="23">
        <v>103710.406</v>
      </c>
    </row>
    <row r="277" spans="1:16" x14ac:dyDescent="0.2">
      <c r="A277" s="23">
        <v>2020</v>
      </c>
      <c r="B277" s="23">
        <f t="shared" si="12"/>
        <v>79</v>
      </c>
      <c r="C277" s="23" t="s">
        <v>50</v>
      </c>
      <c r="D277" s="23">
        <v>1180549.0890000002</v>
      </c>
      <c r="E277" s="23">
        <v>95422.775999999998</v>
      </c>
      <c r="F277" s="23">
        <v>71598.453999999998</v>
      </c>
      <c r="G277" s="23">
        <v>155177.43700000001</v>
      </c>
      <c r="H277" s="23">
        <v>70529.183000000005</v>
      </c>
      <c r="I277" s="23">
        <v>85970.517999999996</v>
      </c>
      <c r="J277" s="23">
        <v>100290.85</v>
      </c>
      <c r="K277" s="23">
        <v>104294.26300000001</v>
      </c>
      <c r="L277" s="23">
        <v>89810.120999999999</v>
      </c>
      <c r="M277" s="23">
        <v>99487.357999999993</v>
      </c>
      <c r="N277" s="23">
        <v>97153.634000000005</v>
      </c>
      <c r="O277" s="23">
        <v>99340.025999999998</v>
      </c>
      <c r="P277" s="23">
        <v>111474.469</v>
      </c>
    </row>
    <row r="278" spans="1:16" x14ac:dyDescent="0.2">
      <c r="A278" s="23">
        <v>2020</v>
      </c>
      <c r="B278" s="23">
        <f t="shared" si="12"/>
        <v>404</v>
      </c>
      <c r="C278" s="23" t="s">
        <v>60</v>
      </c>
      <c r="D278" s="23">
        <v>1078393.0160000001</v>
      </c>
      <c r="E278" s="23">
        <v>133313.43100000001</v>
      </c>
      <c r="F278" s="23">
        <v>46312.695</v>
      </c>
      <c r="G278" s="23">
        <v>130817.327</v>
      </c>
      <c r="H278" s="23">
        <v>99420.732000000004</v>
      </c>
      <c r="I278" s="23">
        <v>76912.067999999999</v>
      </c>
      <c r="J278" s="23">
        <v>91085.334000000003</v>
      </c>
      <c r="K278" s="23">
        <v>73748.27</v>
      </c>
      <c r="L278" s="23">
        <v>77884.471000000005</v>
      </c>
      <c r="M278" s="23">
        <v>67665.891000000003</v>
      </c>
      <c r="N278" s="23">
        <v>67408.824999999997</v>
      </c>
      <c r="O278" s="23">
        <v>103273.482</v>
      </c>
      <c r="P278" s="23">
        <v>110550.49</v>
      </c>
    </row>
    <row r="279" spans="1:16" x14ac:dyDescent="0.2">
      <c r="A279" s="23">
        <v>2020</v>
      </c>
      <c r="B279" s="23">
        <f t="shared" si="12"/>
        <v>480</v>
      </c>
      <c r="C279" s="23" t="s">
        <v>51</v>
      </c>
      <c r="D279" s="23">
        <v>1013175.5179999999</v>
      </c>
      <c r="E279" s="23">
        <v>117116.01300000001</v>
      </c>
      <c r="F279" s="23">
        <v>83702.445999999996</v>
      </c>
      <c r="G279" s="23">
        <v>132083.223</v>
      </c>
      <c r="H279" s="23">
        <v>68918.255000000005</v>
      </c>
      <c r="I279" s="23">
        <v>72556.369000000006</v>
      </c>
      <c r="J279" s="23">
        <v>67878.39</v>
      </c>
      <c r="K279" s="23">
        <v>88973.744000000006</v>
      </c>
      <c r="L279" s="23">
        <v>81721.303</v>
      </c>
      <c r="M279" s="23">
        <v>75240.486999999994</v>
      </c>
      <c r="N279" s="23">
        <v>87242.822</v>
      </c>
      <c r="O279" s="23">
        <v>70896.262000000002</v>
      </c>
      <c r="P279" s="23">
        <v>66846.203999999998</v>
      </c>
    </row>
    <row r="280" spans="1:16" x14ac:dyDescent="0.2">
      <c r="A280" s="23">
        <v>2020</v>
      </c>
      <c r="B280" s="23">
        <f t="shared" si="12"/>
        <v>32</v>
      </c>
      <c r="C280" s="23" t="s">
        <v>53</v>
      </c>
      <c r="D280" s="23">
        <v>1009074.05</v>
      </c>
      <c r="E280" s="23">
        <v>88889.971000000005</v>
      </c>
      <c r="F280" s="23">
        <v>72996.001999999993</v>
      </c>
      <c r="G280" s="23">
        <v>84333.820999999996</v>
      </c>
      <c r="H280" s="23">
        <v>81172.063999999998</v>
      </c>
      <c r="I280" s="23">
        <v>79482.763999999996</v>
      </c>
      <c r="J280" s="23">
        <v>96572.798999999999</v>
      </c>
      <c r="K280" s="23">
        <v>68450.076000000001</v>
      </c>
      <c r="L280" s="23">
        <v>93812.589000000007</v>
      </c>
      <c r="M280" s="23">
        <v>74784.45</v>
      </c>
      <c r="N280" s="23">
        <v>87879.635999999999</v>
      </c>
      <c r="O280" s="23">
        <v>82020.468999999997</v>
      </c>
      <c r="P280" s="23">
        <v>98679.409</v>
      </c>
    </row>
    <row r="281" spans="1:16" x14ac:dyDescent="0.2">
      <c r="A281" s="23">
        <v>2020</v>
      </c>
      <c r="B281" s="23">
        <f t="shared" si="12"/>
        <v>63</v>
      </c>
      <c r="C281" s="23" t="s">
        <v>57</v>
      </c>
      <c r="D281" s="23">
        <v>978397.40099999995</v>
      </c>
      <c r="E281" s="23">
        <v>54653.366000000002</v>
      </c>
      <c r="F281" s="23">
        <v>77887.343999999997</v>
      </c>
      <c r="G281" s="23">
        <v>76526.308000000005</v>
      </c>
      <c r="H281" s="23">
        <v>62132.546000000002</v>
      </c>
      <c r="I281" s="23">
        <v>49135.839999999997</v>
      </c>
      <c r="J281" s="23">
        <v>66121.698999999993</v>
      </c>
      <c r="K281" s="23">
        <v>83679.72</v>
      </c>
      <c r="L281" s="23">
        <v>69639.653000000006</v>
      </c>
      <c r="M281" s="23">
        <v>106878.429</v>
      </c>
      <c r="N281" s="23">
        <v>114586.00900000001</v>
      </c>
      <c r="O281" s="23">
        <v>110815.34699999999</v>
      </c>
      <c r="P281" s="23">
        <v>106341.14</v>
      </c>
    </row>
    <row r="282" spans="1:16" x14ac:dyDescent="0.2">
      <c r="A282" s="23">
        <v>2020</v>
      </c>
      <c r="B282" s="23">
        <f t="shared" si="12"/>
        <v>81</v>
      </c>
      <c r="C282" s="23" t="s">
        <v>46</v>
      </c>
      <c r="D282" s="23">
        <v>969980.92300000007</v>
      </c>
      <c r="E282" s="23">
        <v>112430.939</v>
      </c>
      <c r="F282" s="23">
        <v>82352.12</v>
      </c>
      <c r="G282" s="23">
        <v>46375.442999999999</v>
      </c>
      <c r="H282" s="23">
        <v>43621.455000000002</v>
      </c>
      <c r="I282" s="23">
        <v>82033.498000000007</v>
      </c>
      <c r="J282" s="23">
        <v>81134.437999999995</v>
      </c>
      <c r="K282" s="23">
        <v>82680.148000000001</v>
      </c>
      <c r="L282" s="23">
        <v>55474.47</v>
      </c>
      <c r="M282" s="23">
        <v>79728.509000000005</v>
      </c>
      <c r="N282" s="23">
        <v>99468.543000000005</v>
      </c>
      <c r="O282" s="23">
        <v>102275.894</v>
      </c>
      <c r="P282" s="23">
        <v>102405.466</v>
      </c>
    </row>
    <row r="283" spans="1:16" x14ac:dyDescent="0.2">
      <c r="A283" s="23">
        <v>2020</v>
      </c>
      <c r="B283" s="23">
        <f t="shared" si="12"/>
        <v>10</v>
      </c>
      <c r="C283" s="23" t="s">
        <v>56</v>
      </c>
      <c r="D283" s="23">
        <v>960100.18099999998</v>
      </c>
      <c r="E283" s="23">
        <v>78792.163</v>
      </c>
      <c r="F283" s="23">
        <v>74796.019</v>
      </c>
      <c r="G283" s="23">
        <v>78702.089000000007</v>
      </c>
      <c r="H283" s="23">
        <v>48064.552000000003</v>
      </c>
      <c r="I283" s="23">
        <v>51340.127</v>
      </c>
      <c r="J283" s="23">
        <v>68003.578999999998</v>
      </c>
      <c r="K283" s="23">
        <v>94718.576000000001</v>
      </c>
      <c r="L283" s="23">
        <v>73453.107000000004</v>
      </c>
      <c r="M283" s="23">
        <v>121734.662</v>
      </c>
      <c r="N283" s="23">
        <v>84610.659</v>
      </c>
      <c r="O283" s="23">
        <v>91437.25</v>
      </c>
      <c r="P283" s="23">
        <v>94447.398000000001</v>
      </c>
    </row>
    <row r="284" spans="1:16" x14ac:dyDescent="0.2">
      <c r="A284" s="23">
        <v>2020</v>
      </c>
      <c r="B284" s="23">
        <f t="shared" si="12"/>
        <v>7</v>
      </c>
      <c r="C284" s="23" t="s">
        <v>61</v>
      </c>
      <c r="D284" s="23">
        <v>916994.42899999989</v>
      </c>
      <c r="E284" s="23">
        <v>81821.173999999999</v>
      </c>
      <c r="F284" s="23">
        <v>88113.630999999994</v>
      </c>
      <c r="G284" s="23">
        <v>87874.122000000003</v>
      </c>
      <c r="H284" s="23">
        <v>100270.55899999999</v>
      </c>
      <c r="I284" s="23">
        <v>70687.293999999994</v>
      </c>
      <c r="J284" s="23">
        <v>85476.036999999997</v>
      </c>
      <c r="K284" s="23">
        <v>73760.896999999997</v>
      </c>
      <c r="L284" s="23">
        <v>47227.936999999998</v>
      </c>
      <c r="M284" s="23">
        <v>77781.380999999994</v>
      </c>
      <c r="N284" s="23">
        <v>59956.563000000002</v>
      </c>
      <c r="O284" s="23">
        <v>68679.903000000006</v>
      </c>
      <c r="P284" s="23">
        <v>75344.930999999997</v>
      </c>
    </row>
    <row r="285" spans="1:16" x14ac:dyDescent="0.2">
      <c r="A285" s="23">
        <v>2020</v>
      </c>
      <c r="B285" s="23">
        <f t="shared" si="12"/>
        <v>388</v>
      </c>
      <c r="C285" s="23" t="s">
        <v>54</v>
      </c>
      <c r="D285" s="23">
        <v>887895.89500000002</v>
      </c>
      <c r="E285" s="23">
        <v>47028.843000000001</v>
      </c>
      <c r="F285" s="23">
        <v>49423.103999999999</v>
      </c>
      <c r="G285" s="23">
        <v>141735.416</v>
      </c>
      <c r="H285" s="23">
        <v>47024.614999999998</v>
      </c>
      <c r="I285" s="23">
        <v>64879.826000000001</v>
      </c>
      <c r="J285" s="23">
        <v>47916.478000000003</v>
      </c>
      <c r="K285" s="23">
        <v>59991.987000000001</v>
      </c>
      <c r="L285" s="23">
        <v>50025.659</v>
      </c>
      <c r="M285" s="23">
        <v>66440.013999999996</v>
      </c>
      <c r="N285" s="23">
        <v>135633.122</v>
      </c>
      <c r="O285" s="23">
        <v>93046.122000000003</v>
      </c>
      <c r="P285" s="23">
        <v>84750.709000000003</v>
      </c>
    </row>
    <row r="286" spans="1:16" x14ac:dyDescent="0.2">
      <c r="A286" s="23">
        <v>2020</v>
      </c>
      <c r="B286" s="23">
        <f t="shared" si="12"/>
        <v>8</v>
      </c>
      <c r="C286" s="23" t="s">
        <v>58</v>
      </c>
      <c r="D286" s="23">
        <v>843895.90199999989</v>
      </c>
      <c r="E286" s="23">
        <v>75033.236999999994</v>
      </c>
      <c r="F286" s="23">
        <v>57129.337</v>
      </c>
      <c r="G286" s="23">
        <v>66549.853000000003</v>
      </c>
      <c r="H286" s="23">
        <v>55590.752999999997</v>
      </c>
      <c r="I286" s="23">
        <v>56745.66</v>
      </c>
      <c r="J286" s="23">
        <v>65407.499000000003</v>
      </c>
      <c r="K286" s="23">
        <v>57252.849000000002</v>
      </c>
      <c r="L286" s="23">
        <v>47557.561000000002</v>
      </c>
      <c r="M286" s="23">
        <v>100146.18399999999</v>
      </c>
      <c r="N286" s="23">
        <v>69029.171000000002</v>
      </c>
      <c r="O286" s="23">
        <v>86638.173999999999</v>
      </c>
      <c r="P286" s="23">
        <v>106815.624</v>
      </c>
    </row>
    <row r="287" spans="1:16" x14ac:dyDescent="0.2">
      <c r="A287" s="23">
        <v>2020</v>
      </c>
      <c r="B287" s="23">
        <f t="shared" si="12"/>
        <v>412</v>
      </c>
      <c r="C287" s="23" t="s">
        <v>62</v>
      </c>
      <c r="D287" s="23">
        <v>833480.82399999991</v>
      </c>
      <c r="E287" s="23">
        <v>86350.712</v>
      </c>
      <c r="F287" s="23">
        <v>64077.262000000002</v>
      </c>
      <c r="G287" s="23">
        <v>69562.313999999998</v>
      </c>
      <c r="H287" s="23">
        <v>77972.468999999997</v>
      </c>
      <c r="I287" s="23">
        <v>49884.591999999997</v>
      </c>
      <c r="J287" s="23">
        <v>72490.160999999993</v>
      </c>
      <c r="K287" s="23">
        <v>50489.273000000001</v>
      </c>
      <c r="L287" s="23">
        <v>50403.523000000001</v>
      </c>
      <c r="M287" s="23">
        <v>71221.297999999995</v>
      </c>
      <c r="N287" s="23">
        <v>72368.47</v>
      </c>
      <c r="O287" s="23">
        <v>87281.785999999993</v>
      </c>
      <c r="P287" s="23">
        <v>81378.964000000007</v>
      </c>
    </row>
    <row r="288" spans="1:16" x14ac:dyDescent="0.2">
      <c r="A288" s="23">
        <v>2020</v>
      </c>
      <c r="B288" s="23">
        <f t="shared" si="12"/>
        <v>28</v>
      </c>
      <c r="C288" s="23" t="s">
        <v>64</v>
      </c>
      <c r="D288" s="23">
        <v>682064.36199999996</v>
      </c>
      <c r="E288" s="23">
        <v>58528.349000000002</v>
      </c>
      <c r="F288" s="23">
        <v>51905.75</v>
      </c>
      <c r="G288" s="23">
        <v>47328.981</v>
      </c>
      <c r="H288" s="23">
        <v>44749.375</v>
      </c>
      <c r="I288" s="23">
        <v>56641.663999999997</v>
      </c>
      <c r="J288" s="23">
        <v>69394.634000000005</v>
      </c>
      <c r="K288" s="23">
        <v>82190.941999999995</v>
      </c>
      <c r="L288" s="23">
        <v>56282.616000000002</v>
      </c>
      <c r="M288" s="23">
        <v>50125.550999999999</v>
      </c>
      <c r="N288" s="23">
        <v>46896.31</v>
      </c>
      <c r="O288" s="23">
        <v>52889.048999999999</v>
      </c>
      <c r="P288" s="23">
        <v>65131.141000000003</v>
      </c>
    </row>
    <row r="289" spans="1:16" x14ac:dyDescent="0.2">
      <c r="A289" s="23">
        <v>2020</v>
      </c>
      <c r="B289" s="23">
        <f t="shared" si="12"/>
        <v>204</v>
      </c>
      <c r="C289" s="23" t="s">
        <v>65</v>
      </c>
      <c r="D289" s="23">
        <v>642097.44699999993</v>
      </c>
      <c r="E289" s="23">
        <v>52429.612999999998</v>
      </c>
      <c r="F289" s="23">
        <v>42718.107000000004</v>
      </c>
      <c r="G289" s="23">
        <v>27909.508000000002</v>
      </c>
      <c r="H289" s="23">
        <v>35807.288999999997</v>
      </c>
      <c r="I289" s="23">
        <v>26622.465</v>
      </c>
      <c r="J289" s="23">
        <v>39019.85</v>
      </c>
      <c r="K289" s="23">
        <v>38958.909</v>
      </c>
      <c r="L289" s="23">
        <v>47766.150999999998</v>
      </c>
      <c r="M289" s="23">
        <v>96756.512000000002</v>
      </c>
      <c r="N289" s="23">
        <v>78100.398000000001</v>
      </c>
      <c r="O289" s="23">
        <v>68598.217000000004</v>
      </c>
      <c r="P289" s="23">
        <v>87410.428</v>
      </c>
    </row>
    <row r="290" spans="1:16" x14ac:dyDescent="0.2">
      <c r="A290" s="23">
        <v>2020</v>
      </c>
      <c r="B290" s="23">
        <f t="shared" si="12"/>
        <v>666</v>
      </c>
      <c r="C290" s="23" t="s">
        <v>72</v>
      </c>
      <c r="D290" s="23">
        <v>569883.46400000004</v>
      </c>
      <c r="E290" s="23">
        <v>54069.868999999999</v>
      </c>
      <c r="F290" s="23">
        <v>54932.194000000003</v>
      </c>
      <c r="G290" s="23">
        <v>64561.921000000002</v>
      </c>
      <c r="H290" s="23">
        <v>46858.144</v>
      </c>
      <c r="I290" s="23">
        <v>38820.099000000002</v>
      </c>
      <c r="J290" s="23">
        <v>27969.455999999998</v>
      </c>
      <c r="K290" s="23">
        <v>28723.845000000001</v>
      </c>
      <c r="L290" s="23">
        <v>57153.51</v>
      </c>
      <c r="M290" s="23">
        <v>55596.733999999997</v>
      </c>
      <c r="N290" s="23">
        <v>49970.677000000003</v>
      </c>
      <c r="O290" s="23">
        <v>44632.91</v>
      </c>
      <c r="P290" s="23">
        <v>46594.105000000003</v>
      </c>
    </row>
    <row r="291" spans="1:16" x14ac:dyDescent="0.2">
      <c r="A291" s="23">
        <v>2020</v>
      </c>
      <c r="B291" s="23">
        <f t="shared" si="12"/>
        <v>208</v>
      </c>
      <c r="C291" s="23" t="s">
        <v>55</v>
      </c>
      <c r="D291" s="23">
        <v>567383.59199999995</v>
      </c>
      <c r="E291" s="23">
        <v>84737.963000000003</v>
      </c>
      <c r="F291" s="23">
        <v>48893.053</v>
      </c>
      <c r="G291" s="23">
        <v>39546.995000000003</v>
      </c>
      <c r="H291" s="23">
        <v>31574.984</v>
      </c>
      <c r="I291" s="23">
        <v>33880.455000000002</v>
      </c>
      <c r="J291" s="23">
        <v>60093.105000000003</v>
      </c>
      <c r="K291" s="23">
        <v>51407.214999999997</v>
      </c>
      <c r="L291" s="23">
        <v>39939.228000000003</v>
      </c>
      <c r="M291" s="23">
        <v>44562.355000000003</v>
      </c>
      <c r="N291" s="23">
        <v>67985.543000000005</v>
      </c>
      <c r="O291" s="23">
        <v>32411.667000000001</v>
      </c>
      <c r="P291" s="23">
        <v>32351.028999999999</v>
      </c>
    </row>
    <row r="292" spans="1:16" x14ac:dyDescent="0.2">
      <c r="A292" s="23">
        <v>2020</v>
      </c>
      <c r="B292" s="23">
        <f t="shared" si="12"/>
        <v>528</v>
      </c>
      <c r="C292" s="23" t="s">
        <v>71</v>
      </c>
      <c r="D292" s="23">
        <v>557477.90599999996</v>
      </c>
      <c r="E292" s="23">
        <v>59303.83</v>
      </c>
      <c r="F292" s="23">
        <v>14596.621999999999</v>
      </c>
      <c r="G292" s="23">
        <v>17905.86</v>
      </c>
      <c r="H292" s="23">
        <v>33179.544999999998</v>
      </c>
      <c r="I292" s="23">
        <v>31044.649000000001</v>
      </c>
      <c r="J292" s="23">
        <v>90447.167000000001</v>
      </c>
      <c r="K292" s="23">
        <v>73733.327000000005</v>
      </c>
      <c r="L292" s="23">
        <v>24953.798999999999</v>
      </c>
      <c r="M292" s="23">
        <v>37107.597999999998</v>
      </c>
      <c r="N292" s="23">
        <v>20699.414000000001</v>
      </c>
      <c r="O292" s="23">
        <v>75831.952999999994</v>
      </c>
      <c r="P292" s="23">
        <v>78674.142000000007</v>
      </c>
    </row>
    <row r="293" spans="1:16" x14ac:dyDescent="0.2">
      <c r="A293" s="23">
        <v>2020</v>
      </c>
      <c r="B293" s="23">
        <f t="shared" si="12"/>
        <v>55</v>
      </c>
      <c r="C293" s="23" t="s">
        <v>70</v>
      </c>
      <c r="D293" s="23">
        <v>459100.20499999996</v>
      </c>
      <c r="E293" s="23">
        <v>26556.016</v>
      </c>
      <c r="F293" s="23">
        <v>48269.841999999997</v>
      </c>
      <c r="G293" s="23">
        <v>44359.004000000001</v>
      </c>
      <c r="H293" s="23">
        <v>48962.093000000001</v>
      </c>
      <c r="I293" s="23">
        <v>35667.705999999998</v>
      </c>
      <c r="J293" s="23">
        <v>36307.892</v>
      </c>
      <c r="K293" s="23">
        <v>25663.875</v>
      </c>
      <c r="L293" s="23">
        <v>26708.885999999999</v>
      </c>
      <c r="M293" s="23">
        <v>6861.2439999999997</v>
      </c>
      <c r="N293" s="23">
        <v>35503.023999999998</v>
      </c>
      <c r="O293" s="23">
        <v>42744.307000000001</v>
      </c>
      <c r="P293" s="23">
        <v>81496.316000000006</v>
      </c>
    </row>
    <row r="294" spans="1:16" x14ac:dyDescent="0.2">
      <c r="A294" s="23">
        <v>2020</v>
      </c>
      <c r="B294" s="23">
        <f t="shared" si="12"/>
        <v>98</v>
      </c>
      <c r="C294" s="23" t="s">
        <v>76</v>
      </c>
      <c r="D294" s="23">
        <v>432305.12199999997</v>
      </c>
      <c r="E294" s="23">
        <v>28575.584999999999</v>
      </c>
      <c r="F294" s="23">
        <v>30229.438999999998</v>
      </c>
      <c r="G294" s="23">
        <v>37461.995000000003</v>
      </c>
      <c r="H294" s="23">
        <v>23147.718000000001</v>
      </c>
      <c r="I294" s="23">
        <v>25353.687999999998</v>
      </c>
      <c r="J294" s="23">
        <v>32004.598000000002</v>
      </c>
      <c r="K294" s="23">
        <v>36492.614000000001</v>
      </c>
      <c r="L294" s="23">
        <v>36416.067000000003</v>
      </c>
      <c r="M294" s="23">
        <v>43577.701999999997</v>
      </c>
      <c r="N294" s="23">
        <v>46239.705999999998</v>
      </c>
      <c r="O294" s="23">
        <v>40772.811999999998</v>
      </c>
      <c r="P294" s="23">
        <v>52033.197999999997</v>
      </c>
    </row>
    <row r="295" spans="1:16" x14ac:dyDescent="0.2">
      <c r="A295" s="23">
        <v>2020</v>
      </c>
      <c r="B295" s="23">
        <f t="shared" si="12"/>
        <v>78</v>
      </c>
      <c r="C295" s="23" t="s">
        <v>67</v>
      </c>
      <c r="D295" s="23">
        <v>410710.27800000005</v>
      </c>
      <c r="E295" s="23">
        <v>56584.468000000001</v>
      </c>
      <c r="F295" s="23">
        <v>41583.271000000001</v>
      </c>
      <c r="G295" s="23">
        <v>37567.188000000002</v>
      </c>
      <c r="H295" s="23">
        <v>10053.666999999999</v>
      </c>
      <c r="I295" s="23">
        <v>23372.077000000001</v>
      </c>
      <c r="J295" s="23">
        <v>30101.797999999999</v>
      </c>
      <c r="K295" s="23">
        <v>33346.427000000003</v>
      </c>
      <c r="L295" s="23">
        <v>23012.066999999999</v>
      </c>
      <c r="M295" s="23">
        <v>27384.080000000002</v>
      </c>
      <c r="N295" s="23">
        <v>27413.407999999999</v>
      </c>
      <c r="O295" s="23">
        <v>42141.856</v>
      </c>
      <c r="P295" s="23">
        <v>58149.970999999998</v>
      </c>
    </row>
    <row r="296" spans="1:16" x14ac:dyDescent="0.2">
      <c r="A296" s="23">
        <v>2020</v>
      </c>
      <c r="B296" s="23">
        <f t="shared" si="12"/>
        <v>800</v>
      </c>
      <c r="C296" s="23" t="s">
        <v>63</v>
      </c>
      <c r="D296" s="23">
        <v>406697.90100000007</v>
      </c>
      <c r="E296" s="23">
        <v>9233.3080000000009</v>
      </c>
      <c r="F296" s="23">
        <v>9198.2309999999998</v>
      </c>
      <c r="G296" s="23">
        <v>91909.774999999994</v>
      </c>
      <c r="H296" s="23">
        <v>18315.969000000001</v>
      </c>
      <c r="I296" s="23">
        <v>9958.4689999999991</v>
      </c>
      <c r="J296" s="23">
        <v>10036.532999999999</v>
      </c>
      <c r="K296" s="23">
        <v>8972.0640000000003</v>
      </c>
      <c r="L296" s="23">
        <v>150796.351</v>
      </c>
      <c r="M296" s="23">
        <v>17597.921999999999</v>
      </c>
      <c r="N296" s="23">
        <v>17831.041000000001</v>
      </c>
      <c r="O296" s="23">
        <v>37643.995999999999</v>
      </c>
      <c r="P296" s="23">
        <v>25204.241999999998</v>
      </c>
    </row>
    <row r="297" spans="1:16" x14ac:dyDescent="0.2">
      <c r="A297" s="23">
        <v>2020</v>
      </c>
      <c r="B297" s="23">
        <f t="shared" si="12"/>
        <v>91</v>
      </c>
      <c r="C297" s="23" t="s">
        <v>75</v>
      </c>
      <c r="D297" s="23">
        <v>390164.571</v>
      </c>
      <c r="E297" s="23">
        <v>24962.973999999998</v>
      </c>
      <c r="F297" s="23">
        <v>32935.239000000001</v>
      </c>
      <c r="G297" s="23">
        <v>38787.781999999999</v>
      </c>
      <c r="H297" s="23">
        <v>20492.507000000001</v>
      </c>
      <c r="I297" s="23">
        <v>21509.687000000002</v>
      </c>
      <c r="J297" s="23">
        <v>31589.924999999999</v>
      </c>
      <c r="K297" s="23">
        <v>32907.300000000003</v>
      </c>
      <c r="L297" s="23">
        <v>31429.192999999999</v>
      </c>
      <c r="M297" s="23">
        <v>38615.713000000003</v>
      </c>
      <c r="N297" s="23">
        <v>35495.684000000001</v>
      </c>
      <c r="O297" s="23">
        <v>37423.195</v>
      </c>
      <c r="P297" s="23">
        <v>44015.372000000003</v>
      </c>
    </row>
    <row r="298" spans="1:16" x14ac:dyDescent="0.2">
      <c r="A298" s="23">
        <v>2020</v>
      </c>
      <c r="B298" s="23">
        <f t="shared" si="12"/>
        <v>76</v>
      </c>
      <c r="C298" s="23" t="s">
        <v>73</v>
      </c>
      <c r="D298" s="23">
        <v>348883.55800000002</v>
      </c>
      <c r="E298" s="23">
        <v>30752.899000000001</v>
      </c>
      <c r="F298" s="23">
        <v>31364.41</v>
      </c>
      <c r="G298" s="23">
        <v>51578.381999999998</v>
      </c>
      <c r="H298" s="23">
        <v>20549.080000000002</v>
      </c>
      <c r="I298" s="23">
        <v>25844.9</v>
      </c>
      <c r="J298" s="23">
        <v>30025.32</v>
      </c>
      <c r="K298" s="23">
        <v>22225.159</v>
      </c>
      <c r="L298" s="23">
        <v>22379.331999999999</v>
      </c>
      <c r="M298" s="23">
        <v>29697.68</v>
      </c>
      <c r="N298" s="23">
        <v>31313.39</v>
      </c>
      <c r="O298" s="23">
        <v>26255.827000000001</v>
      </c>
      <c r="P298" s="23">
        <v>26897.179</v>
      </c>
    </row>
    <row r="299" spans="1:16" x14ac:dyDescent="0.2">
      <c r="A299" s="23">
        <v>2020</v>
      </c>
      <c r="B299" s="23">
        <f t="shared" si="12"/>
        <v>649</v>
      </c>
      <c r="C299" s="23" t="s">
        <v>59</v>
      </c>
      <c r="D299" s="23">
        <v>329576.57400000002</v>
      </c>
      <c r="E299" s="23">
        <v>35239.32</v>
      </c>
      <c r="F299" s="23">
        <v>38453.732000000004</v>
      </c>
      <c r="G299" s="23">
        <v>21520.848000000002</v>
      </c>
      <c r="H299" s="23">
        <v>26713.692999999999</v>
      </c>
      <c r="I299" s="23">
        <v>17544.727999999999</v>
      </c>
      <c r="J299" s="23">
        <v>21592.345000000001</v>
      </c>
      <c r="K299" s="23">
        <v>31316.181</v>
      </c>
      <c r="L299" s="23">
        <v>27368.348000000002</v>
      </c>
      <c r="M299" s="23">
        <v>15925.456</v>
      </c>
      <c r="N299" s="23">
        <v>37418.373</v>
      </c>
      <c r="O299" s="23">
        <v>29603.963</v>
      </c>
      <c r="P299" s="23">
        <v>26879.587</v>
      </c>
    </row>
    <row r="300" spans="1:16" x14ac:dyDescent="0.2">
      <c r="A300" s="23">
        <v>2020</v>
      </c>
      <c r="B300" s="23">
        <f t="shared" si="12"/>
        <v>272</v>
      </c>
      <c r="C300" s="23" t="s">
        <v>79</v>
      </c>
      <c r="D300" s="23">
        <v>322637.87800000003</v>
      </c>
      <c r="E300" s="23">
        <v>20419.967000000001</v>
      </c>
      <c r="F300" s="23">
        <v>24338.95</v>
      </c>
      <c r="G300" s="23">
        <v>23236.272000000001</v>
      </c>
      <c r="H300" s="23">
        <v>34283.141000000003</v>
      </c>
      <c r="I300" s="23">
        <v>42706.961000000003</v>
      </c>
      <c r="J300" s="23">
        <v>47645.152999999998</v>
      </c>
      <c r="K300" s="23">
        <v>40622.15</v>
      </c>
      <c r="L300" s="23">
        <v>17074.241000000002</v>
      </c>
      <c r="M300" s="23">
        <v>23506.728999999999</v>
      </c>
      <c r="N300" s="23">
        <v>13022.404</v>
      </c>
      <c r="O300" s="23">
        <v>12779.287</v>
      </c>
      <c r="P300" s="23">
        <v>23002.623</v>
      </c>
    </row>
    <row r="301" spans="1:16" x14ac:dyDescent="0.2">
      <c r="A301" s="23">
        <v>2020</v>
      </c>
      <c r="B301" s="23">
        <f t="shared" si="12"/>
        <v>80</v>
      </c>
      <c r="C301" s="23" t="s">
        <v>68</v>
      </c>
      <c r="D301" s="23">
        <v>319386.75900000002</v>
      </c>
      <c r="E301" s="23">
        <v>29426.502</v>
      </c>
      <c r="F301" s="23">
        <v>26082.804</v>
      </c>
      <c r="G301" s="23">
        <v>12982.647999999999</v>
      </c>
      <c r="H301" s="23">
        <v>12072.415000000001</v>
      </c>
      <c r="I301" s="23">
        <v>24734.692999999999</v>
      </c>
      <c r="J301" s="23">
        <v>23822.83</v>
      </c>
      <c r="K301" s="23">
        <v>34641.18</v>
      </c>
      <c r="L301" s="23">
        <v>36586.622000000003</v>
      </c>
      <c r="M301" s="23">
        <v>28340.733</v>
      </c>
      <c r="N301" s="23">
        <v>29680.782999999999</v>
      </c>
      <c r="O301" s="23">
        <v>31159.173999999999</v>
      </c>
      <c r="P301" s="23">
        <v>29856.375</v>
      </c>
    </row>
    <row r="302" spans="1:16" x14ac:dyDescent="0.2">
      <c r="A302" s="23">
        <v>2020</v>
      </c>
      <c r="B302" s="23">
        <f t="shared" si="12"/>
        <v>644</v>
      </c>
      <c r="C302" s="23" t="s">
        <v>69</v>
      </c>
      <c r="D302" s="23">
        <v>301504.57699999999</v>
      </c>
      <c r="E302" s="23">
        <v>22263.234</v>
      </c>
      <c r="F302" s="23">
        <v>27456.357</v>
      </c>
      <c r="G302" s="23">
        <v>32381.119999999999</v>
      </c>
      <c r="H302" s="23">
        <v>22149.011999999999</v>
      </c>
      <c r="I302" s="23">
        <v>25534.46</v>
      </c>
      <c r="J302" s="23">
        <v>16373.133</v>
      </c>
      <c r="K302" s="23">
        <v>22204.317999999999</v>
      </c>
      <c r="L302" s="23">
        <v>13421.183000000001</v>
      </c>
      <c r="M302" s="23">
        <v>29933.09</v>
      </c>
      <c r="N302" s="23">
        <v>29972.486000000001</v>
      </c>
      <c r="O302" s="23">
        <v>33909.409</v>
      </c>
      <c r="P302" s="23">
        <v>25906.775000000001</v>
      </c>
    </row>
    <row r="303" spans="1:16" x14ac:dyDescent="0.2">
      <c r="A303" s="23">
        <v>2020</v>
      </c>
      <c r="B303" s="23">
        <f t="shared" si="12"/>
        <v>706</v>
      </c>
      <c r="C303" s="23" t="s">
        <v>77</v>
      </c>
      <c r="D303" s="23">
        <v>299747.86600000004</v>
      </c>
      <c r="E303" s="23">
        <v>30355.428</v>
      </c>
      <c r="F303" s="23">
        <v>20748.323</v>
      </c>
      <c r="G303" s="23">
        <v>41569.288</v>
      </c>
      <c r="H303" s="23">
        <v>26472.580999999998</v>
      </c>
      <c r="I303" s="23">
        <v>16292.424000000001</v>
      </c>
      <c r="J303" s="23">
        <v>16064.388000000001</v>
      </c>
      <c r="K303" s="23">
        <v>21632.201000000001</v>
      </c>
      <c r="L303" s="23">
        <v>18160.687000000002</v>
      </c>
      <c r="M303" s="23">
        <v>34651.048000000003</v>
      </c>
      <c r="N303" s="23">
        <v>22696.898000000001</v>
      </c>
      <c r="O303" s="23">
        <v>24146.07</v>
      </c>
      <c r="P303" s="23">
        <v>26958.53</v>
      </c>
    </row>
    <row r="304" spans="1:16" x14ac:dyDescent="0.2">
      <c r="A304" s="23">
        <v>2020</v>
      </c>
      <c r="B304" s="23">
        <f t="shared" si="12"/>
        <v>512</v>
      </c>
      <c r="C304" s="23" t="s">
        <v>80</v>
      </c>
      <c r="D304" s="23">
        <v>294600.24000000005</v>
      </c>
      <c r="E304" s="23">
        <v>28557.465</v>
      </c>
      <c r="F304" s="23">
        <v>13127.745999999999</v>
      </c>
      <c r="G304" s="23">
        <v>17551.325000000001</v>
      </c>
      <c r="H304" s="23">
        <v>39481.777999999998</v>
      </c>
      <c r="I304" s="23">
        <v>14991.334000000001</v>
      </c>
      <c r="J304" s="23">
        <v>21000.885999999999</v>
      </c>
      <c r="K304" s="23">
        <v>27831.313999999998</v>
      </c>
      <c r="L304" s="23">
        <v>12728.423000000001</v>
      </c>
      <c r="M304" s="23">
        <v>36191.622000000003</v>
      </c>
      <c r="N304" s="23">
        <v>26305.91</v>
      </c>
      <c r="O304" s="23">
        <v>44910.938999999998</v>
      </c>
      <c r="P304" s="23">
        <v>11921.498</v>
      </c>
    </row>
    <row r="305" spans="1:16" x14ac:dyDescent="0.2">
      <c r="A305" s="23">
        <v>2020</v>
      </c>
      <c r="B305" s="23">
        <f t="shared" si="12"/>
        <v>276</v>
      </c>
      <c r="C305" s="23" t="s">
        <v>100</v>
      </c>
      <c r="D305" s="23">
        <v>294084.64199999999</v>
      </c>
      <c r="E305" s="23">
        <v>4824.0060000000003</v>
      </c>
      <c r="F305" s="23">
        <v>8823.9050000000007</v>
      </c>
      <c r="G305" s="23">
        <v>4338.6189999999997</v>
      </c>
      <c r="H305" s="23">
        <v>114081.22199999999</v>
      </c>
      <c r="I305" s="23">
        <v>36645.135000000002</v>
      </c>
      <c r="J305" s="23">
        <v>83838.44</v>
      </c>
      <c r="K305" s="23">
        <v>9913.07</v>
      </c>
      <c r="L305" s="23">
        <v>10754.272000000001</v>
      </c>
      <c r="M305" s="23">
        <v>8537.2129999999997</v>
      </c>
      <c r="N305" s="23">
        <v>4175.4530000000004</v>
      </c>
      <c r="O305" s="23">
        <v>2152.596</v>
      </c>
      <c r="P305" s="23">
        <v>6000.7110000000002</v>
      </c>
    </row>
    <row r="306" spans="1:16" x14ac:dyDescent="0.2">
      <c r="A306" s="23">
        <v>2020</v>
      </c>
      <c r="B306" s="23">
        <f t="shared" si="12"/>
        <v>504</v>
      </c>
      <c r="C306" s="23" t="s">
        <v>86</v>
      </c>
      <c r="D306" s="23">
        <v>288599.91200000001</v>
      </c>
      <c r="E306" s="23">
        <v>24456.438999999998</v>
      </c>
      <c r="F306" s="23">
        <v>18989.785</v>
      </c>
      <c r="G306" s="23">
        <v>15944.398999999999</v>
      </c>
      <c r="H306" s="23">
        <v>33835.052000000003</v>
      </c>
      <c r="I306" s="23">
        <v>17916.102999999999</v>
      </c>
      <c r="J306" s="23">
        <v>15433.781000000001</v>
      </c>
      <c r="K306" s="23">
        <v>15764.977999999999</v>
      </c>
      <c r="L306" s="23">
        <v>26376.198</v>
      </c>
      <c r="M306" s="23">
        <v>27001.616000000002</v>
      </c>
      <c r="N306" s="23">
        <v>23842.888999999999</v>
      </c>
      <c r="O306" s="23">
        <v>31462.327000000001</v>
      </c>
      <c r="P306" s="23">
        <v>37576.345000000001</v>
      </c>
    </row>
    <row r="307" spans="1:16" x14ac:dyDescent="0.2">
      <c r="A307" s="23">
        <v>2020</v>
      </c>
      <c r="B307" s="23">
        <f t="shared" si="12"/>
        <v>662</v>
      </c>
      <c r="C307" s="23" t="s">
        <v>83</v>
      </c>
      <c r="D307" s="23">
        <v>268762.63</v>
      </c>
      <c r="E307" s="23">
        <v>25650.566999999999</v>
      </c>
      <c r="F307" s="23">
        <v>22594.5</v>
      </c>
      <c r="G307" s="23">
        <v>24991.621999999999</v>
      </c>
      <c r="H307" s="23">
        <v>26993.838</v>
      </c>
      <c r="I307" s="23">
        <v>14817.165000000001</v>
      </c>
      <c r="J307" s="23">
        <v>19450.328000000001</v>
      </c>
      <c r="K307" s="23">
        <v>18221.454000000002</v>
      </c>
      <c r="L307" s="23">
        <v>26886.492999999999</v>
      </c>
      <c r="M307" s="23">
        <v>24620.516</v>
      </c>
      <c r="N307" s="23">
        <v>21920.324000000001</v>
      </c>
      <c r="O307" s="23">
        <v>22875.870999999999</v>
      </c>
      <c r="P307" s="23">
        <v>19739.952000000001</v>
      </c>
    </row>
    <row r="308" spans="1:16" x14ac:dyDescent="0.2">
      <c r="A308" s="23">
        <v>2020</v>
      </c>
      <c r="B308" s="23">
        <f t="shared" si="12"/>
        <v>740</v>
      </c>
      <c r="C308" s="23" t="s">
        <v>109</v>
      </c>
      <c r="D308" s="23">
        <v>254349.06900000002</v>
      </c>
      <c r="E308" s="23">
        <v>7161.3220000000001</v>
      </c>
      <c r="F308" s="23">
        <v>3245.39</v>
      </c>
      <c r="G308" s="23">
        <v>106059.946</v>
      </c>
      <c r="H308" s="23">
        <v>6538.5190000000002</v>
      </c>
      <c r="I308" s="23">
        <v>8824.9290000000001</v>
      </c>
      <c r="J308" s="23">
        <v>5633.0309999999999</v>
      </c>
      <c r="K308" s="23">
        <v>2770.4960000000001</v>
      </c>
      <c r="L308" s="23">
        <v>41975.241000000002</v>
      </c>
      <c r="M308" s="23">
        <v>42113.398999999998</v>
      </c>
      <c r="N308" s="23">
        <v>13000.941000000001</v>
      </c>
      <c r="O308" s="23">
        <v>8136.5640000000003</v>
      </c>
      <c r="P308" s="23">
        <v>8889.2909999999993</v>
      </c>
    </row>
    <row r="309" spans="1:16" x14ac:dyDescent="0.2">
      <c r="A309" s="23">
        <v>2020</v>
      </c>
      <c r="B309" s="23">
        <f t="shared" si="12"/>
        <v>608</v>
      </c>
      <c r="C309" s="23" t="s">
        <v>93</v>
      </c>
      <c r="D309" s="23">
        <v>246873.72000000003</v>
      </c>
      <c r="E309" s="23">
        <v>15368.893</v>
      </c>
      <c r="F309" s="23">
        <v>20819.968000000001</v>
      </c>
      <c r="G309" s="23">
        <v>15294.351000000001</v>
      </c>
      <c r="H309" s="23">
        <v>10275.418</v>
      </c>
      <c r="I309" s="23">
        <v>6417.2269999999999</v>
      </c>
      <c r="J309" s="23">
        <v>10263.16</v>
      </c>
      <c r="K309" s="23">
        <v>21144.851999999999</v>
      </c>
      <c r="L309" s="23">
        <v>20369.778999999999</v>
      </c>
      <c r="M309" s="23">
        <v>22969.657999999999</v>
      </c>
      <c r="N309" s="23">
        <v>34535.284</v>
      </c>
      <c r="O309" s="23">
        <v>35428.521999999997</v>
      </c>
      <c r="P309" s="23">
        <v>33986.608</v>
      </c>
    </row>
    <row r="310" spans="1:16" x14ac:dyDescent="0.2">
      <c r="A310" s="23">
        <v>2020</v>
      </c>
      <c r="B310" s="23">
        <f t="shared" si="12"/>
        <v>92</v>
      </c>
      <c r="C310" s="23" t="s">
        <v>78</v>
      </c>
      <c r="D310" s="23">
        <v>241349.40899999999</v>
      </c>
      <c r="E310" s="23">
        <v>23659.100999999999</v>
      </c>
      <c r="F310" s="23">
        <v>26678.083999999999</v>
      </c>
      <c r="G310" s="23">
        <v>12270.08</v>
      </c>
      <c r="H310" s="23">
        <v>13363.271000000001</v>
      </c>
      <c r="I310" s="23">
        <v>10755.058000000001</v>
      </c>
      <c r="J310" s="23">
        <v>10130.68</v>
      </c>
      <c r="K310" s="23">
        <v>19805.366999999998</v>
      </c>
      <c r="L310" s="23">
        <v>23501.846000000001</v>
      </c>
      <c r="M310" s="23">
        <v>27746.071</v>
      </c>
      <c r="N310" s="23">
        <v>17869.973000000002</v>
      </c>
      <c r="O310" s="23">
        <v>27714.241000000002</v>
      </c>
      <c r="P310" s="23">
        <v>27855.636999999999</v>
      </c>
    </row>
    <row r="311" spans="1:16" x14ac:dyDescent="0.2">
      <c r="A311" s="23">
        <v>2020</v>
      </c>
      <c r="B311" s="23">
        <f t="shared" si="12"/>
        <v>524</v>
      </c>
      <c r="C311" s="23" t="s">
        <v>87</v>
      </c>
      <c r="D311" s="23">
        <v>225294.37299999999</v>
      </c>
      <c r="E311" s="23">
        <v>16388.629000000001</v>
      </c>
      <c r="F311" s="23">
        <v>17818.994999999999</v>
      </c>
      <c r="G311" s="23">
        <v>7580.3040000000001</v>
      </c>
      <c r="H311" s="23">
        <v>18923.420999999998</v>
      </c>
      <c r="I311" s="23">
        <v>24068.071</v>
      </c>
      <c r="J311" s="23">
        <v>8477.65</v>
      </c>
      <c r="K311" s="23">
        <v>26584.246999999999</v>
      </c>
      <c r="L311" s="23">
        <v>15728.785</v>
      </c>
      <c r="M311" s="23">
        <v>33545.254999999997</v>
      </c>
      <c r="N311" s="23">
        <v>16918.603999999999</v>
      </c>
      <c r="O311" s="23">
        <v>12511</v>
      </c>
      <c r="P311" s="23">
        <v>26749.412</v>
      </c>
    </row>
    <row r="312" spans="1:16" x14ac:dyDescent="0.2">
      <c r="A312" s="23">
        <v>2020</v>
      </c>
      <c r="B312" s="23">
        <f t="shared" si="12"/>
        <v>93</v>
      </c>
      <c r="C312" s="23" t="s">
        <v>90</v>
      </c>
      <c r="D312" s="23">
        <v>203069.16099999999</v>
      </c>
      <c r="E312" s="23">
        <v>16134.32</v>
      </c>
      <c r="F312" s="23">
        <v>15417.127</v>
      </c>
      <c r="G312" s="23">
        <v>19716.437000000002</v>
      </c>
      <c r="H312" s="23">
        <v>9370.8880000000008</v>
      </c>
      <c r="I312" s="23">
        <v>13504.145</v>
      </c>
      <c r="J312" s="23">
        <v>12149.800999999999</v>
      </c>
      <c r="K312" s="23">
        <v>11557.105</v>
      </c>
      <c r="L312" s="23">
        <v>15634.328</v>
      </c>
      <c r="M312" s="23">
        <v>18019.843000000001</v>
      </c>
      <c r="N312" s="23">
        <v>19273.148000000001</v>
      </c>
      <c r="O312" s="23">
        <v>27842.008999999998</v>
      </c>
      <c r="P312" s="23">
        <v>24450.01</v>
      </c>
    </row>
    <row r="313" spans="1:16" x14ac:dyDescent="0.2">
      <c r="A313" s="23">
        <v>2020</v>
      </c>
      <c r="B313" s="23">
        <f t="shared" si="12"/>
        <v>74</v>
      </c>
      <c r="C313" s="23" t="s">
        <v>81</v>
      </c>
      <c r="D313" s="23">
        <v>181389.04200000002</v>
      </c>
      <c r="E313" s="23">
        <v>19302.553</v>
      </c>
      <c r="F313" s="23">
        <v>26481.913</v>
      </c>
      <c r="G313" s="23">
        <v>15200.21</v>
      </c>
      <c r="H313" s="23">
        <v>9558.1740000000009</v>
      </c>
      <c r="I313" s="23">
        <v>24875.27</v>
      </c>
      <c r="J313" s="23">
        <v>17793.919999999998</v>
      </c>
      <c r="K313" s="23">
        <v>13922.06</v>
      </c>
      <c r="L313" s="23">
        <v>5125.3500000000004</v>
      </c>
      <c r="M313" s="23">
        <v>4934.3339999999998</v>
      </c>
      <c r="N313" s="23">
        <v>7112.8419999999996</v>
      </c>
      <c r="O313" s="23">
        <v>12724.987999999999</v>
      </c>
      <c r="P313" s="23">
        <v>24357.428</v>
      </c>
    </row>
    <row r="314" spans="1:16" x14ac:dyDescent="0.2">
      <c r="A314" s="23">
        <v>2020</v>
      </c>
      <c r="B314" s="23">
        <f t="shared" si="12"/>
        <v>640</v>
      </c>
      <c r="C314" s="23" t="s">
        <v>82</v>
      </c>
      <c r="D314" s="23">
        <v>177923.47</v>
      </c>
      <c r="E314" s="23">
        <v>14213.615</v>
      </c>
      <c r="F314" s="23">
        <v>12416.106</v>
      </c>
      <c r="G314" s="23">
        <v>13099.534</v>
      </c>
      <c r="H314" s="23">
        <v>25356.503000000001</v>
      </c>
      <c r="I314" s="23">
        <v>19070.494999999999</v>
      </c>
      <c r="J314" s="23">
        <v>11597.391</v>
      </c>
      <c r="K314" s="23">
        <v>9121.6980000000003</v>
      </c>
      <c r="L314" s="23">
        <v>19270.411</v>
      </c>
      <c r="M314" s="23">
        <v>11003.352999999999</v>
      </c>
      <c r="N314" s="23">
        <v>16059.246999999999</v>
      </c>
      <c r="O314" s="23">
        <v>13253.009</v>
      </c>
      <c r="P314" s="23">
        <v>13462.108</v>
      </c>
    </row>
    <row r="315" spans="1:16" x14ac:dyDescent="0.2">
      <c r="A315" s="23">
        <v>2020</v>
      </c>
      <c r="B315" s="23">
        <f t="shared" si="12"/>
        <v>73</v>
      </c>
      <c r="C315" s="23" t="s">
        <v>88</v>
      </c>
      <c r="D315" s="23">
        <v>176005.31999999998</v>
      </c>
      <c r="E315" s="23">
        <v>12946.044</v>
      </c>
      <c r="F315" s="23">
        <v>28372.023000000001</v>
      </c>
      <c r="G315" s="23">
        <v>14001.242</v>
      </c>
      <c r="H315" s="23">
        <v>15497.21</v>
      </c>
      <c r="I315" s="23">
        <v>6980.9979999999996</v>
      </c>
      <c r="J315" s="23">
        <v>6442.259</v>
      </c>
      <c r="K315" s="23">
        <v>12125.787</v>
      </c>
      <c r="L315" s="23">
        <v>14051.630999999999</v>
      </c>
      <c r="M315" s="23">
        <v>9743.0849999999991</v>
      </c>
      <c r="N315" s="23">
        <v>7459.97</v>
      </c>
      <c r="O315" s="23">
        <v>30914.821</v>
      </c>
      <c r="P315" s="23">
        <v>17470.25</v>
      </c>
    </row>
    <row r="316" spans="1:16" x14ac:dyDescent="0.2">
      <c r="A316" s="23">
        <v>2020</v>
      </c>
      <c r="B316" s="23">
        <f t="shared" si="12"/>
        <v>516</v>
      </c>
      <c r="C316" s="23" t="s">
        <v>97</v>
      </c>
      <c r="D316" s="23">
        <v>167162.26100000003</v>
      </c>
      <c r="E316" s="23">
        <v>5396.41</v>
      </c>
      <c r="F316" s="23">
        <v>5163.2920000000004</v>
      </c>
      <c r="G316" s="23">
        <v>7458.49</v>
      </c>
      <c r="H316" s="23">
        <v>6.2149999999999999</v>
      </c>
      <c r="I316" s="23">
        <v>319.23399999999998</v>
      </c>
      <c r="J316" s="23">
        <v>4599.1099999999997</v>
      </c>
      <c r="K316" s="23">
        <v>11268.144</v>
      </c>
      <c r="L316" s="23">
        <v>21616.863000000001</v>
      </c>
      <c r="M316" s="23">
        <v>43084.178999999996</v>
      </c>
      <c r="N316" s="23">
        <v>35540.436000000002</v>
      </c>
      <c r="O316" s="23">
        <v>11090.404</v>
      </c>
      <c r="P316" s="23">
        <v>21619.484</v>
      </c>
    </row>
    <row r="317" spans="1:16" x14ac:dyDescent="0.2">
      <c r="A317" s="23">
        <v>2020</v>
      </c>
      <c r="B317" s="23">
        <f t="shared" si="12"/>
        <v>53</v>
      </c>
      <c r="C317" s="23" t="s">
        <v>91</v>
      </c>
      <c r="D317" s="23">
        <v>166325.39299999998</v>
      </c>
      <c r="E317" s="23">
        <v>9813.5210000000006</v>
      </c>
      <c r="F317" s="23">
        <v>27427.190999999999</v>
      </c>
      <c r="G317" s="23">
        <v>13169.054</v>
      </c>
      <c r="H317" s="23">
        <v>9527.8629999999994</v>
      </c>
      <c r="I317" s="23">
        <v>14630.526</v>
      </c>
      <c r="J317" s="23">
        <v>15009.636</v>
      </c>
      <c r="K317" s="23">
        <v>14851.356</v>
      </c>
      <c r="L317" s="23">
        <v>14213.856</v>
      </c>
      <c r="M317" s="23">
        <v>7920.415</v>
      </c>
      <c r="N317" s="23">
        <v>18398.763999999999</v>
      </c>
      <c r="O317" s="23">
        <v>7759.4709999999995</v>
      </c>
      <c r="P317" s="23">
        <v>13603.74</v>
      </c>
    </row>
    <row r="318" spans="1:16" x14ac:dyDescent="0.2">
      <c r="A318" s="23">
        <v>2020</v>
      </c>
      <c r="B318" s="23">
        <f t="shared" si="12"/>
        <v>260</v>
      </c>
      <c r="C318" s="23" t="s">
        <v>149</v>
      </c>
      <c r="D318" s="23">
        <v>162016.66699999996</v>
      </c>
      <c r="E318" s="23">
        <v>2.2799999999999998</v>
      </c>
      <c r="F318" s="23">
        <v>0</v>
      </c>
      <c r="G318" s="23">
        <v>1105.5909999999999</v>
      </c>
      <c r="H318" s="23">
        <v>41883.423999999999</v>
      </c>
      <c r="I318" s="23">
        <v>57037.048000000003</v>
      </c>
      <c r="J318" s="23">
        <v>20818.008999999998</v>
      </c>
      <c r="K318" s="23">
        <v>40400.201999999997</v>
      </c>
      <c r="L318" s="23">
        <v>145.35900000000001</v>
      </c>
      <c r="M318" s="23">
        <v>26.12</v>
      </c>
      <c r="N318" s="23">
        <v>18.318000000000001</v>
      </c>
      <c r="O318" s="23">
        <v>84.587999999999994</v>
      </c>
      <c r="P318" s="23">
        <v>495.72800000000001</v>
      </c>
    </row>
    <row r="319" spans="1:16" x14ac:dyDescent="0.2">
      <c r="A319" s="23">
        <v>2020</v>
      </c>
      <c r="B319" s="23">
        <f t="shared" si="12"/>
        <v>500</v>
      </c>
      <c r="C319" s="23" t="s">
        <v>96</v>
      </c>
      <c r="D319" s="23">
        <v>155895.65200000003</v>
      </c>
      <c r="E319" s="23">
        <v>11782.085999999999</v>
      </c>
      <c r="F319" s="23">
        <v>14411.241</v>
      </c>
      <c r="G319" s="23">
        <v>13730.933999999999</v>
      </c>
      <c r="H319" s="23">
        <v>14893.654</v>
      </c>
      <c r="I319" s="23">
        <v>12974.537</v>
      </c>
      <c r="J319" s="23">
        <v>19256.757000000001</v>
      </c>
      <c r="K319" s="23">
        <v>10659.450999999999</v>
      </c>
      <c r="L319" s="23">
        <v>13161.627</v>
      </c>
      <c r="M319" s="23">
        <v>17285.099999999999</v>
      </c>
      <c r="N319" s="23">
        <v>9853.2219999999998</v>
      </c>
      <c r="O319" s="23">
        <v>7444.7650000000003</v>
      </c>
      <c r="P319" s="23">
        <v>10442.278</v>
      </c>
    </row>
    <row r="320" spans="1:16" x14ac:dyDescent="0.2">
      <c r="A320" s="23">
        <v>2020</v>
      </c>
      <c r="B320" s="23">
        <f t="shared" si="12"/>
        <v>54</v>
      </c>
      <c r="C320" s="23" t="s">
        <v>89</v>
      </c>
      <c r="D320" s="23">
        <v>155479.37600000002</v>
      </c>
      <c r="E320" s="23">
        <v>28160.107</v>
      </c>
      <c r="F320" s="23">
        <v>19427.635999999999</v>
      </c>
      <c r="G320" s="23">
        <v>5717.192</v>
      </c>
      <c r="H320" s="23">
        <v>15324.763000000001</v>
      </c>
      <c r="I320" s="23">
        <v>3625.143</v>
      </c>
      <c r="J320" s="23">
        <v>4717.3609999999999</v>
      </c>
      <c r="K320" s="23">
        <v>16218.263000000001</v>
      </c>
      <c r="L320" s="23">
        <v>7009.4319999999998</v>
      </c>
      <c r="M320" s="23">
        <v>4920.848</v>
      </c>
      <c r="N320" s="23">
        <v>19269.060000000001</v>
      </c>
      <c r="O320" s="23">
        <v>14573.272999999999</v>
      </c>
      <c r="P320" s="23">
        <v>16516.297999999999</v>
      </c>
    </row>
    <row r="321" spans="1:16" x14ac:dyDescent="0.2">
      <c r="A321" s="23">
        <v>2020</v>
      </c>
      <c r="B321" s="23">
        <f t="shared" si="12"/>
        <v>212</v>
      </c>
      <c r="C321" s="23" t="s">
        <v>85</v>
      </c>
      <c r="D321" s="23">
        <v>150604.64700000003</v>
      </c>
      <c r="E321" s="23">
        <v>14534.168</v>
      </c>
      <c r="F321" s="23">
        <v>20025.929</v>
      </c>
      <c r="G321" s="23">
        <v>16057.870999999999</v>
      </c>
      <c r="H321" s="23">
        <v>9833.1080000000002</v>
      </c>
      <c r="I321" s="23">
        <v>5557.1109999999999</v>
      </c>
      <c r="J321" s="23">
        <v>11428.653</v>
      </c>
      <c r="K321" s="23">
        <v>10672.315000000001</v>
      </c>
      <c r="L321" s="23">
        <v>9286.8119999999999</v>
      </c>
      <c r="M321" s="23">
        <v>14634.913</v>
      </c>
      <c r="N321" s="23">
        <v>14390.078</v>
      </c>
      <c r="O321" s="23">
        <v>10477.42</v>
      </c>
      <c r="P321" s="23">
        <v>13706.269</v>
      </c>
    </row>
    <row r="322" spans="1:16" x14ac:dyDescent="0.2">
      <c r="A322" s="23">
        <v>2020</v>
      </c>
      <c r="B322" s="23">
        <f t="shared" si="12"/>
        <v>82</v>
      </c>
      <c r="C322" s="23" t="s">
        <v>94</v>
      </c>
      <c r="D322" s="23">
        <v>149040.30099999998</v>
      </c>
      <c r="E322" s="23">
        <v>9973.2710000000006</v>
      </c>
      <c r="F322" s="23">
        <v>15558.246999999999</v>
      </c>
      <c r="G322" s="23">
        <v>12112.305</v>
      </c>
      <c r="H322" s="23">
        <v>20606.637999999999</v>
      </c>
      <c r="I322" s="23">
        <v>1692.633</v>
      </c>
      <c r="J322" s="23">
        <v>3585.9850000000001</v>
      </c>
      <c r="K322" s="23">
        <v>4730.192</v>
      </c>
      <c r="L322" s="23">
        <v>15906.626</v>
      </c>
      <c r="M322" s="23">
        <v>7230.0739999999996</v>
      </c>
      <c r="N322" s="23">
        <v>23887.512999999999</v>
      </c>
      <c r="O322" s="23">
        <v>20769.107</v>
      </c>
      <c r="P322" s="23">
        <v>12987.71</v>
      </c>
    </row>
    <row r="323" spans="1:16" x14ac:dyDescent="0.2">
      <c r="A323" s="23">
        <v>2020</v>
      </c>
      <c r="B323" s="23">
        <f t="shared" ref="B323:B386" si="13">VLOOKUP(C323,$R$2:$S$239,2,FALSE)</f>
        <v>18</v>
      </c>
      <c r="C323" s="23" t="s">
        <v>98</v>
      </c>
      <c r="D323" s="23">
        <v>139745.83000000002</v>
      </c>
      <c r="E323" s="23">
        <v>8706.9330000000009</v>
      </c>
      <c r="F323" s="23">
        <v>9508.348</v>
      </c>
      <c r="G323" s="23">
        <v>10440.243</v>
      </c>
      <c r="H323" s="23">
        <v>9813.991</v>
      </c>
      <c r="I323" s="23">
        <v>23168.144</v>
      </c>
      <c r="J323" s="23">
        <v>11561.718999999999</v>
      </c>
      <c r="K323" s="23">
        <v>17983.944</v>
      </c>
      <c r="L323" s="23">
        <v>7724.9129999999996</v>
      </c>
      <c r="M323" s="23">
        <v>13492.111000000001</v>
      </c>
      <c r="N323" s="23">
        <v>8410.11</v>
      </c>
      <c r="O323" s="23">
        <v>8250.0349999999999</v>
      </c>
      <c r="P323" s="23">
        <v>10685.339</v>
      </c>
    </row>
    <row r="324" spans="1:16" x14ac:dyDescent="0.2">
      <c r="A324" s="23">
        <v>2020</v>
      </c>
      <c r="B324" s="23">
        <f t="shared" si="13"/>
        <v>96</v>
      </c>
      <c r="C324" s="23" t="s">
        <v>92</v>
      </c>
      <c r="D324" s="23">
        <v>130732.944</v>
      </c>
      <c r="E324" s="23">
        <v>10783.206</v>
      </c>
      <c r="F324" s="23">
        <v>10883.45</v>
      </c>
      <c r="G324" s="23">
        <v>8300.9599999999991</v>
      </c>
      <c r="H324" s="23">
        <v>5863.1549999999997</v>
      </c>
      <c r="I324" s="23">
        <v>8435.4940000000006</v>
      </c>
      <c r="J324" s="23">
        <v>12018.852000000001</v>
      </c>
      <c r="K324" s="23">
        <v>10839.618</v>
      </c>
      <c r="L324" s="23">
        <v>9225.2340000000004</v>
      </c>
      <c r="M324" s="23">
        <v>13718.366</v>
      </c>
      <c r="N324" s="23">
        <v>11852.205</v>
      </c>
      <c r="O324" s="23">
        <v>12653.254999999999</v>
      </c>
      <c r="P324" s="23">
        <v>16159.148999999999</v>
      </c>
    </row>
    <row r="325" spans="1:16" x14ac:dyDescent="0.2">
      <c r="A325" s="23">
        <v>2020</v>
      </c>
      <c r="B325" s="23">
        <f t="shared" si="13"/>
        <v>708</v>
      </c>
      <c r="C325" s="23" t="s">
        <v>95</v>
      </c>
      <c r="D325" s="23">
        <v>129980.97600000001</v>
      </c>
      <c r="E325" s="23">
        <v>10701.014999999999</v>
      </c>
      <c r="F325" s="23">
        <v>11543.495000000001</v>
      </c>
      <c r="G325" s="23">
        <v>13629.458000000001</v>
      </c>
      <c r="H325" s="23">
        <v>7704.5190000000002</v>
      </c>
      <c r="I325" s="23">
        <v>8325.0540000000001</v>
      </c>
      <c r="J325" s="23">
        <v>9057.7659999999996</v>
      </c>
      <c r="K325" s="23">
        <v>11253.652</v>
      </c>
      <c r="L325" s="23">
        <v>9761.8549999999996</v>
      </c>
      <c r="M325" s="23">
        <v>11866.825000000001</v>
      </c>
      <c r="N325" s="23">
        <v>10016.713</v>
      </c>
      <c r="O325" s="23">
        <v>10755.373</v>
      </c>
      <c r="P325" s="23">
        <v>15365.251</v>
      </c>
    </row>
    <row r="326" spans="1:16" x14ac:dyDescent="0.2">
      <c r="A326" s="23">
        <v>2020</v>
      </c>
      <c r="B326" s="23">
        <f t="shared" si="13"/>
        <v>288</v>
      </c>
      <c r="C326" s="23" t="s">
        <v>104</v>
      </c>
      <c r="D326" s="23">
        <v>128978.08199999999</v>
      </c>
      <c r="E326" s="23">
        <v>18571.648000000001</v>
      </c>
      <c r="F326" s="23">
        <v>17933.164000000001</v>
      </c>
      <c r="G326" s="23">
        <v>28786.345000000001</v>
      </c>
      <c r="H326" s="23">
        <v>15858.978999999999</v>
      </c>
      <c r="I326" s="23">
        <v>14118.999</v>
      </c>
      <c r="J326" s="23">
        <v>7715.05</v>
      </c>
      <c r="K326" s="23">
        <v>3179.8560000000002</v>
      </c>
      <c r="L326" s="23">
        <v>6817.9719999999998</v>
      </c>
      <c r="M326" s="23">
        <v>4505.4679999999998</v>
      </c>
      <c r="N326" s="23">
        <v>4152.9589999999998</v>
      </c>
      <c r="O326" s="23">
        <v>5536.2730000000001</v>
      </c>
      <c r="P326" s="23">
        <v>1801.3689999999999</v>
      </c>
    </row>
    <row r="327" spans="1:16" x14ac:dyDescent="0.2">
      <c r="A327" s="23">
        <v>2020</v>
      </c>
      <c r="B327" s="23">
        <f t="shared" si="13"/>
        <v>46</v>
      </c>
      <c r="C327" s="23" t="s">
        <v>103</v>
      </c>
      <c r="D327" s="23">
        <v>107129.46800000001</v>
      </c>
      <c r="E327" s="23">
        <v>5018.4449999999997</v>
      </c>
      <c r="F327" s="23">
        <v>20159.900000000001</v>
      </c>
      <c r="G327" s="23">
        <v>4733.2309999999998</v>
      </c>
      <c r="H327" s="23">
        <v>2669.0549999999998</v>
      </c>
      <c r="I327" s="23">
        <v>1432.183</v>
      </c>
      <c r="J327" s="23">
        <v>2550.58</v>
      </c>
      <c r="K327" s="23">
        <v>5705.5429999999997</v>
      </c>
      <c r="L327" s="23">
        <v>19522.011999999999</v>
      </c>
      <c r="M327" s="23">
        <v>11046.752</v>
      </c>
      <c r="N327" s="23">
        <v>4408.5140000000001</v>
      </c>
      <c r="O327" s="23">
        <v>14649.54</v>
      </c>
      <c r="P327" s="23">
        <v>15233.713</v>
      </c>
    </row>
    <row r="328" spans="1:16" x14ac:dyDescent="0.2">
      <c r="A328" s="23">
        <v>2020</v>
      </c>
      <c r="B328" s="23">
        <f t="shared" si="13"/>
        <v>224</v>
      </c>
      <c r="C328" s="23" t="s">
        <v>105</v>
      </c>
      <c r="D328" s="23">
        <v>105465.05900000002</v>
      </c>
      <c r="E328" s="23">
        <v>8334.3410000000003</v>
      </c>
      <c r="F328" s="23">
        <v>15012.525</v>
      </c>
      <c r="G328" s="23">
        <v>13147.08</v>
      </c>
      <c r="H328" s="23">
        <v>7308.7709999999997</v>
      </c>
      <c r="I328" s="23">
        <v>9912.2540000000008</v>
      </c>
      <c r="J328" s="23">
        <v>7087.0619999999999</v>
      </c>
      <c r="K328" s="23">
        <v>7109.1319999999996</v>
      </c>
      <c r="L328" s="23">
        <v>6495.32</v>
      </c>
      <c r="M328" s="23">
        <v>11427.721</v>
      </c>
      <c r="N328" s="23">
        <v>6116.9049999999997</v>
      </c>
      <c r="O328" s="23">
        <v>2864.72</v>
      </c>
      <c r="P328" s="23">
        <v>10649.227999999999</v>
      </c>
    </row>
    <row r="329" spans="1:16" x14ac:dyDescent="0.2">
      <c r="A329" s="23">
        <v>2020</v>
      </c>
      <c r="B329" s="23">
        <f t="shared" si="13"/>
        <v>268</v>
      </c>
      <c r="C329" s="23" t="s">
        <v>159</v>
      </c>
      <c r="D329" s="23">
        <v>100209.13600000001</v>
      </c>
      <c r="E329" s="23">
        <v>4.21</v>
      </c>
      <c r="F329" s="23">
        <v>0</v>
      </c>
      <c r="G329" s="23">
        <v>527.41499999999996</v>
      </c>
      <c r="H329" s="23">
        <v>14513.361000000001</v>
      </c>
      <c r="I329" s="23">
        <v>11928.002</v>
      </c>
      <c r="J329" s="23">
        <v>13898.634</v>
      </c>
      <c r="K329" s="23">
        <v>11249.839</v>
      </c>
      <c r="L329" s="23">
        <v>12135.125</v>
      </c>
      <c r="M329" s="23">
        <v>8825.2119999999995</v>
      </c>
      <c r="N329" s="23">
        <v>12503.898999999999</v>
      </c>
      <c r="O329" s="23">
        <v>1300.866</v>
      </c>
      <c r="P329" s="23">
        <v>13322.573</v>
      </c>
    </row>
    <row r="330" spans="1:16" x14ac:dyDescent="0.2">
      <c r="A330" s="23">
        <v>2020</v>
      </c>
      <c r="B330" s="23">
        <f t="shared" si="13"/>
        <v>628</v>
      </c>
      <c r="C330" s="23" t="s">
        <v>101</v>
      </c>
      <c r="D330" s="23">
        <v>94201.054000000004</v>
      </c>
      <c r="E330" s="23">
        <v>9909.4060000000009</v>
      </c>
      <c r="F330" s="23">
        <v>3944.0610000000001</v>
      </c>
      <c r="G330" s="23">
        <v>7555.2550000000001</v>
      </c>
      <c r="H330" s="23">
        <v>5550.4129999999996</v>
      </c>
      <c r="I330" s="23">
        <v>6074.7870000000003</v>
      </c>
      <c r="J330" s="23">
        <v>7244.9709999999995</v>
      </c>
      <c r="K330" s="23">
        <v>2740.4389999999999</v>
      </c>
      <c r="L330" s="23">
        <v>18150.933000000001</v>
      </c>
      <c r="M330" s="23">
        <v>13347.916999999999</v>
      </c>
      <c r="N330" s="23">
        <v>9781.3870000000006</v>
      </c>
      <c r="O330" s="23">
        <v>5286.0249999999996</v>
      </c>
      <c r="P330" s="23">
        <v>4615.46</v>
      </c>
    </row>
    <row r="331" spans="1:16" x14ac:dyDescent="0.2">
      <c r="A331" s="23">
        <v>2020</v>
      </c>
      <c r="B331" s="23">
        <f t="shared" si="13"/>
        <v>83</v>
      </c>
      <c r="C331" s="23" t="s">
        <v>108</v>
      </c>
      <c r="D331" s="23">
        <v>91158.666000000012</v>
      </c>
      <c r="E331" s="23">
        <v>8620.366</v>
      </c>
      <c r="F331" s="23">
        <v>5506.4530000000004</v>
      </c>
      <c r="G331" s="23">
        <v>5432.7250000000004</v>
      </c>
      <c r="H331" s="23">
        <v>4677.3360000000002</v>
      </c>
      <c r="I331" s="23">
        <v>1547.712</v>
      </c>
      <c r="J331" s="23">
        <v>1954.865</v>
      </c>
      <c r="K331" s="23">
        <v>4785.4740000000002</v>
      </c>
      <c r="L331" s="23">
        <v>6974.5649999999996</v>
      </c>
      <c r="M331" s="23">
        <v>6106.14</v>
      </c>
      <c r="N331" s="23">
        <v>17737.355</v>
      </c>
      <c r="O331" s="23">
        <v>12119.67</v>
      </c>
      <c r="P331" s="23">
        <v>15696.004999999999</v>
      </c>
    </row>
    <row r="332" spans="1:16" x14ac:dyDescent="0.2">
      <c r="A332" s="23">
        <v>2020</v>
      </c>
      <c r="B332" s="23">
        <f t="shared" si="13"/>
        <v>669</v>
      </c>
      <c r="C332" s="23" t="s">
        <v>106</v>
      </c>
      <c r="D332" s="23">
        <v>89890.23599999999</v>
      </c>
      <c r="E332" s="23">
        <v>8973.3369999999995</v>
      </c>
      <c r="F332" s="23">
        <v>7048.3969999999999</v>
      </c>
      <c r="G332" s="23">
        <v>8733.3889999999992</v>
      </c>
      <c r="H332" s="23">
        <v>5522.03</v>
      </c>
      <c r="I332" s="23">
        <v>2700.3980000000001</v>
      </c>
      <c r="J332" s="23">
        <v>6303.7910000000002</v>
      </c>
      <c r="K332" s="23">
        <v>7287.0659999999998</v>
      </c>
      <c r="L332" s="23">
        <v>9277.9110000000001</v>
      </c>
      <c r="M332" s="23">
        <v>7764.7060000000001</v>
      </c>
      <c r="N332" s="23">
        <v>9479.8719999999994</v>
      </c>
      <c r="O332" s="23">
        <v>9705.9390000000003</v>
      </c>
      <c r="P332" s="23">
        <v>7093.4</v>
      </c>
    </row>
    <row r="333" spans="1:16" x14ac:dyDescent="0.2">
      <c r="A333" s="23">
        <v>2020</v>
      </c>
      <c r="B333" s="23">
        <f t="shared" si="13"/>
        <v>601</v>
      </c>
      <c r="C333" s="23" t="s">
        <v>99</v>
      </c>
      <c r="D333" s="23">
        <v>80082.20199999999</v>
      </c>
      <c r="E333" s="23">
        <v>8169.8789999999999</v>
      </c>
      <c r="F333" s="23">
        <v>14452.273999999999</v>
      </c>
      <c r="G333" s="23">
        <v>7683.2889999999998</v>
      </c>
      <c r="H333" s="23">
        <v>9352.68</v>
      </c>
      <c r="I333" s="23">
        <v>8201.0769999999993</v>
      </c>
      <c r="J333" s="23">
        <v>4792.8509999999997</v>
      </c>
      <c r="K333" s="23">
        <v>4919.4049999999997</v>
      </c>
      <c r="L333" s="23">
        <v>4094.22</v>
      </c>
      <c r="M333" s="23">
        <v>4167.9290000000001</v>
      </c>
      <c r="N333" s="23">
        <v>3931.9</v>
      </c>
      <c r="O333" s="23">
        <v>4536.4459999999999</v>
      </c>
      <c r="P333" s="23">
        <v>5780.2520000000004</v>
      </c>
    </row>
    <row r="334" spans="1:16" x14ac:dyDescent="0.2">
      <c r="A334" s="23">
        <v>2020</v>
      </c>
      <c r="B334" s="23">
        <f t="shared" si="13"/>
        <v>366</v>
      </c>
      <c r="C334" s="23" t="s">
        <v>117</v>
      </c>
      <c r="D334" s="23">
        <v>71046.172000000006</v>
      </c>
      <c r="E334" s="23">
        <v>11371.382</v>
      </c>
      <c r="F334" s="23">
        <v>3654.25</v>
      </c>
      <c r="G334" s="23">
        <v>3816.24</v>
      </c>
      <c r="H334" s="23">
        <v>1556.393</v>
      </c>
      <c r="I334" s="23">
        <v>3233.893</v>
      </c>
      <c r="J334" s="23">
        <v>12457.377</v>
      </c>
      <c r="K334" s="23">
        <v>4345.9399999999996</v>
      </c>
      <c r="L334" s="23">
        <v>6456.24</v>
      </c>
      <c r="M334" s="23">
        <v>5321.5410000000002</v>
      </c>
      <c r="N334" s="23">
        <v>9222.7150000000001</v>
      </c>
      <c r="O334" s="23">
        <v>5471.4709999999995</v>
      </c>
      <c r="P334" s="23">
        <v>4138.7299999999996</v>
      </c>
    </row>
    <row r="335" spans="1:16" x14ac:dyDescent="0.2">
      <c r="A335" s="23">
        <v>2020</v>
      </c>
      <c r="B335" s="23">
        <f t="shared" si="13"/>
        <v>244</v>
      </c>
      <c r="C335" s="23" t="s">
        <v>102</v>
      </c>
      <c r="D335" s="23">
        <v>70731.86</v>
      </c>
      <c r="E335" s="23">
        <v>104.557</v>
      </c>
      <c r="F335" s="23">
        <v>3646.799</v>
      </c>
      <c r="G335" s="23">
        <v>8158.1840000000002</v>
      </c>
      <c r="H335" s="23">
        <v>13649.06</v>
      </c>
      <c r="I335" s="23">
        <v>13672.522000000001</v>
      </c>
      <c r="J335" s="23">
        <v>5453.0349999999999</v>
      </c>
      <c r="K335" s="23">
        <v>3667.884</v>
      </c>
      <c r="L335" s="23">
        <v>2541.3710000000001</v>
      </c>
      <c r="M335" s="23">
        <v>7698.201</v>
      </c>
      <c r="N335" s="23">
        <v>3157.6129999999998</v>
      </c>
      <c r="O335" s="23">
        <v>4048.9589999999998</v>
      </c>
      <c r="P335" s="23">
        <v>4933.6750000000002</v>
      </c>
    </row>
    <row r="336" spans="1:16" x14ac:dyDescent="0.2">
      <c r="A336" s="23">
        <v>2020</v>
      </c>
      <c r="B336" s="23">
        <f t="shared" si="13"/>
        <v>436</v>
      </c>
      <c r="C336" s="23" t="s">
        <v>115</v>
      </c>
      <c r="D336" s="23">
        <v>65992.566000000006</v>
      </c>
      <c r="E336" s="23">
        <v>5594.17</v>
      </c>
      <c r="F336" s="23">
        <v>4830.6629999999996</v>
      </c>
      <c r="G336" s="23">
        <v>8479.9290000000001</v>
      </c>
      <c r="H336" s="23">
        <v>9271.74</v>
      </c>
      <c r="I336" s="23">
        <v>3956.7779999999998</v>
      </c>
      <c r="J336" s="23">
        <v>3921.54</v>
      </c>
      <c r="K336" s="23">
        <v>3047.268</v>
      </c>
      <c r="L336" s="23">
        <v>3621.393</v>
      </c>
      <c r="M336" s="23">
        <v>5119.402</v>
      </c>
      <c r="N336" s="23">
        <v>5026.9750000000004</v>
      </c>
      <c r="O336" s="23">
        <v>6186.3580000000002</v>
      </c>
      <c r="P336" s="23">
        <v>6936.35</v>
      </c>
    </row>
    <row r="337" spans="1:16" x14ac:dyDescent="0.2">
      <c r="A337" s="23">
        <v>2020</v>
      </c>
      <c r="B337" s="23">
        <f t="shared" si="13"/>
        <v>696</v>
      </c>
      <c r="C337" s="23" t="s">
        <v>110</v>
      </c>
      <c r="D337" s="23">
        <v>63784.327999999994</v>
      </c>
      <c r="E337" s="23">
        <v>6650.598</v>
      </c>
      <c r="F337" s="23">
        <v>9492.9879999999994</v>
      </c>
      <c r="G337" s="23">
        <v>6562.5940000000001</v>
      </c>
      <c r="H337" s="23">
        <v>2157.7570000000001</v>
      </c>
      <c r="I337" s="23">
        <v>3592.6709999999998</v>
      </c>
      <c r="J337" s="23">
        <v>3789.884</v>
      </c>
      <c r="K337" s="23">
        <v>5071.6319999999996</v>
      </c>
      <c r="L337" s="23">
        <v>7307.27</v>
      </c>
      <c r="M337" s="23">
        <v>4905.7309999999998</v>
      </c>
      <c r="N337" s="23">
        <v>4773.4070000000002</v>
      </c>
      <c r="O337" s="23">
        <v>4891.3230000000003</v>
      </c>
      <c r="P337" s="23">
        <v>4588.473</v>
      </c>
    </row>
    <row r="338" spans="1:16" x14ac:dyDescent="0.2">
      <c r="A338" s="23">
        <v>2020</v>
      </c>
      <c r="B338" s="23">
        <f t="shared" si="13"/>
        <v>484</v>
      </c>
      <c r="C338" s="23" t="s">
        <v>74</v>
      </c>
      <c r="D338" s="23">
        <v>61778.066999999995</v>
      </c>
      <c r="E338" s="23">
        <v>5371.5860000000002</v>
      </c>
      <c r="F338" s="23">
        <v>1434.7570000000001</v>
      </c>
      <c r="G338" s="23">
        <v>7995.2579999999998</v>
      </c>
      <c r="H338" s="23">
        <v>956.83799999999997</v>
      </c>
      <c r="I338" s="23">
        <v>2195.297</v>
      </c>
      <c r="J338" s="23">
        <v>1317.8689999999999</v>
      </c>
      <c r="K338" s="23">
        <v>1435.3209999999999</v>
      </c>
      <c r="L338" s="23">
        <v>84.813999999999993</v>
      </c>
      <c r="M338" s="23">
        <v>6971.5450000000001</v>
      </c>
      <c r="N338" s="23">
        <v>8701.8449999999993</v>
      </c>
      <c r="O338" s="23">
        <v>9367.2440000000006</v>
      </c>
      <c r="P338" s="23">
        <v>15945.692999999999</v>
      </c>
    </row>
    <row r="339" spans="1:16" x14ac:dyDescent="0.2">
      <c r="A339" s="23">
        <v>2020</v>
      </c>
      <c r="B339" s="23">
        <f t="shared" si="13"/>
        <v>324</v>
      </c>
      <c r="C339" s="23" t="s">
        <v>180</v>
      </c>
      <c r="D339" s="23">
        <v>54052.029000000002</v>
      </c>
      <c r="E339" s="23">
        <v>0</v>
      </c>
      <c r="F339" s="23">
        <v>0.124</v>
      </c>
      <c r="G339" s="23">
        <v>11.679</v>
      </c>
      <c r="H339" s="23">
        <v>6.3E-2</v>
      </c>
      <c r="I339" s="23">
        <v>25286.406999999999</v>
      </c>
      <c r="J339" s="23">
        <v>11.276</v>
      </c>
      <c r="K339" s="23">
        <v>28684.668000000001</v>
      </c>
      <c r="L339" s="23">
        <v>1.7809999999999999</v>
      </c>
      <c r="M339" s="23">
        <v>35.634</v>
      </c>
      <c r="N339" s="23">
        <v>5.0000000000000001E-3</v>
      </c>
      <c r="O339" s="23">
        <v>1.861</v>
      </c>
      <c r="P339" s="23">
        <v>18.530999999999999</v>
      </c>
    </row>
    <row r="340" spans="1:16" x14ac:dyDescent="0.2">
      <c r="A340" s="23">
        <v>2020</v>
      </c>
      <c r="B340" s="23">
        <f t="shared" si="13"/>
        <v>636</v>
      </c>
      <c r="C340" s="23" t="s">
        <v>107</v>
      </c>
      <c r="D340" s="23">
        <v>53385.23000000001</v>
      </c>
      <c r="E340" s="23">
        <v>3507.8780000000002</v>
      </c>
      <c r="F340" s="23">
        <v>1249.1110000000001</v>
      </c>
      <c r="G340" s="23">
        <v>1718.6110000000001</v>
      </c>
      <c r="H340" s="23">
        <v>3162.569</v>
      </c>
      <c r="I340" s="23">
        <v>12236.133</v>
      </c>
      <c r="J340" s="23">
        <v>3122.5680000000002</v>
      </c>
      <c r="K340" s="23">
        <v>1778.0709999999999</v>
      </c>
      <c r="L340" s="23">
        <v>11413.922</v>
      </c>
      <c r="M340" s="23">
        <v>7133.7849999999999</v>
      </c>
      <c r="N340" s="23">
        <v>2139.19</v>
      </c>
      <c r="O340" s="23">
        <v>2110.5010000000002</v>
      </c>
      <c r="P340" s="23">
        <v>3812.8910000000001</v>
      </c>
    </row>
    <row r="341" spans="1:16" x14ac:dyDescent="0.2">
      <c r="A341" s="23">
        <v>2020</v>
      </c>
      <c r="B341" s="23">
        <f t="shared" si="13"/>
        <v>604</v>
      </c>
      <c r="C341" s="23" t="s">
        <v>114</v>
      </c>
      <c r="D341" s="23">
        <v>51548.704000000005</v>
      </c>
      <c r="E341" s="23">
        <v>4734.1350000000002</v>
      </c>
      <c r="F341" s="23">
        <v>1916.8979999999999</v>
      </c>
      <c r="G341" s="23">
        <v>3738.326</v>
      </c>
      <c r="H341" s="23">
        <v>3463.8470000000002</v>
      </c>
      <c r="I341" s="23">
        <v>4421.5069999999996</v>
      </c>
      <c r="J341" s="23">
        <v>8132.1030000000001</v>
      </c>
      <c r="K341" s="23">
        <v>3990.277</v>
      </c>
      <c r="L341" s="23">
        <v>2227.6669999999999</v>
      </c>
      <c r="M341" s="23">
        <v>5383.4889999999996</v>
      </c>
      <c r="N341" s="23">
        <v>4876.9120000000003</v>
      </c>
      <c r="O341" s="23">
        <v>3049.7649999999999</v>
      </c>
      <c r="P341" s="23">
        <v>5613.7780000000002</v>
      </c>
    </row>
    <row r="342" spans="1:16" x14ac:dyDescent="0.2">
      <c r="A342" s="23">
        <v>2020</v>
      </c>
      <c r="B342" s="23">
        <f t="shared" si="13"/>
        <v>352</v>
      </c>
      <c r="C342" s="23" t="s">
        <v>118</v>
      </c>
      <c r="D342" s="23">
        <v>49680.738000000012</v>
      </c>
      <c r="E342" s="23">
        <v>6525.9089999999997</v>
      </c>
      <c r="F342" s="23">
        <v>1921.99</v>
      </c>
      <c r="G342" s="23">
        <v>1164.4749999999999</v>
      </c>
      <c r="H342" s="23">
        <v>6827.2030000000004</v>
      </c>
      <c r="I342" s="23">
        <v>1530.501</v>
      </c>
      <c r="J342" s="23">
        <v>2719.2559999999999</v>
      </c>
      <c r="K342" s="23">
        <v>1553.3440000000001</v>
      </c>
      <c r="L342" s="23">
        <v>3587.04</v>
      </c>
      <c r="M342" s="23">
        <v>3557.8470000000002</v>
      </c>
      <c r="N342" s="23">
        <v>2360.5050000000001</v>
      </c>
      <c r="O342" s="23">
        <v>5385.22</v>
      </c>
      <c r="P342" s="23">
        <v>12547.448</v>
      </c>
    </row>
    <row r="343" spans="1:16" x14ac:dyDescent="0.2">
      <c r="A343" s="23">
        <v>2020</v>
      </c>
      <c r="B343" s="23">
        <f t="shared" si="13"/>
        <v>676</v>
      </c>
      <c r="C343" s="23" t="s">
        <v>116</v>
      </c>
      <c r="D343" s="23">
        <v>48429.212</v>
      </c>
      <c r="E343" s="23">
        <v>5268.0429999999997</v>
      </c>
      <c r="F343" s="23">
        <v>4648.3729999999996</v>
      </c>
      <c r="G343" s="23">
        <v>3129.2379999999998</v>
      </c>
      <c r="H343" s="23">
        <v>1958.4860000000001</v>
      </c>
      <c r="I343" s="23">
        <v>1711.8330000000001</v>
      </c>
      <c r="J343" s="23">
        <v>1807.239</v>
      </c>
      <c r="K343" s="23">
        <v>3176.7849999999999</v>
      </c>
      <c r="L343" s="23">
        <v>4693.2449999999999</v>
      </c>
      <c r="M343" s="23">
        <v>6102.1660000000002</v>
      </c>
      <c r="N343" s="23">
        <v>6329.7479999999996</v>
      </c>
      <c r="O343" s="23">
        <v>6058.7290000000003</v>
      </c>
      <c r="P343" s="23">
        <v>3545.3270000000002</v>
      </c>
    </row>
    <row r="344" spans="1:16" x14ac:dyDescent="0.2">
      <c r="A344" s="23">
        <v>2020</v>
      </c>
      <c r="B344" s="23">
        <f t="shared" si="13"/>
        <v>302</v>
      </c>
      <c r="C344" s="23" t="s">
        <v>112</v>
      </c>
      <c r="D344" s="23">
        <v>43775.260999999999</v>
      </c>
      <c r="E344" s="23">
        <v>2976.8180000000002</v>
      </c>
      <c r="F344" s="23">
        <v>760.86699999999996</v>
      </c>
      <c r="G344" s="23">
        <v>4850.2690000000002</v>
      </c>
      <c r="H344" s="23">
        <v>2009.682</v>
      </c>
      <c r="I344" s="23">
        <v>2485.038</v>
      </c>
      <c r="J344" s="23">
        <v>5013.1009999999997</v>
      </c>
      <c r="K344" s="23">
        <v>3693.0709999999999</v>
      </c>
      <c r="L344" s="23">
        <v>1772.296</v>
      </c>
      <c r="M344" s="23">
        <v>2250.3330000000001</v>
      </c>
      <c r="N344" s="23">
        <v>5981.5820000000003</v>
      </c>
      <c r="O344" s="23">
        <v>7383.143</v>
      </c>
      <c r="P344" s="23">
        <v>4599.0609999999997</v>
      </c>
    </row>
    <row r="345" spans="1:16" x14ac:dyDescent="0.2">
      <c r="A345" s="23">
        <v>2020</v>
      </c>
      <c r="B345" s="23">
        <f t="shared" si="13"/>
        <v>334</v>
      </c>
      <c r="C345" s="23" t="s">
        <v>128</v>
      </c>
      <c r="D345" s="23">
        <v>40527.249000000003</v>
      </c>
      <c r="E345" s="23">
        <v>2616.9920000000002</v>
      </c>
      <c r="F345" s="23">
        <v>6440.0770000000002</v>
      </c>
      <c r="G345" s="23">
        <v>4826.9059999999999</v>
      </c>
      <c r="H345" s="23">
        <v>5007.2120000000004</v>
      </c>
      <c r="I345" s="23">
        <v>2636.5880000000002</v>
      </c>
      <c r="J345" s="23">
        <v>3922.2809999999999</v>
      </c>
      <c r="K345" s="23">
        <v>3447.8249999999998</v>
      </c>
      <c r="L345" s="23">
        <v>2681.78</v>
      </c>
      <c r="M345" s="23">
        <v>2195.3310000000001</v>
      </c>
      <c r="N345" s="23">
        <v>2544.7240000000002</v>
      </c>
      <c r="O345" s="23">
        <v>3034.15</v>
      </c>
      <c r="P345" s="23">
        <v>1173.383</v>
      </c>
    </row>
    <row r="346" spans="1:16" x14ac:dyDescent="0.2">
      <c r="A346" s="23">
        <v>2020</v>
      </c>
      <c r="B346" s="23">
        <f t="shared" si="13"/>
        <v>442</v>
      </c>
      <c r="C346" s="23" t="s">
        <v>134</v>
      </c>
      <c r="D346" s="23">
        <v>40216.561000000002</v>
      </c>
      <c r="E346" s="23">
        <v>2373.3229999999999</v>
      </c>
      <c r="F346" s="23">
        <v>3955.904</v>
      </c>
      <c r="G346" s="23">
        <v>350.31599999999997</v>
      </c>
      <c r="H346" s="23">
        <v>2647.1120000000001</v>
      </c>
      <c r="I346" s="23">
        <v>224.17699999999999</v>
      </c>
      <c r="J346" s="23">
        <v>15843.851000000001</v>
      </c>
      <c r="K346" s="23">
        <v>166.99700000000001</v>
      </c>
      <c r="L346" s="23">
        <v>3044.8939999999998</v>
      </c>
      <c r="M346" s="23">
        <v>322.63400000000001</v>
      </c>
      <c r="N346" s="23">
        <v>3220.3809999999999</v>
      </c>
      <c r="O346" s="23">
        <v>3561.3119999999999</v>
      </c>
      <c r="P346" s="23">
        <v>4505.66</v>
      </c>
    </row>
    <row r="347" spans="1:16" x14ac:dyDescent="0.2">
      <c r="A347" s="23">
        <v>2020</v>
      </c>
      <c r="B347" s="23">
        <f t="shared" si="13"/>
        <v>824</v>
      </c>
      <c r="C347" s="23" t="s">
        <v>119</v>
      </c>
      <c r="D347" s="23">
        <v>37919.536999999997</v>
      </c>
      <c r="E347" s="23">
        <v>9280.06</v>
      </c>
      <c r="F347" s="23">
        <v>1013.397</v>
      </c>
      <c r="G347" s="23">
        <v>17922.718000000001</v>
      </c>
      <c r="H347" s="23">
        <v>3955</v>
      </c>
      <c r="I347" s="23">
        <v>4426.8289999999997</v>
      </c>
      <c r="J347" s="23">
        <v>387.99599999999998</v>
      </c>
      <c r="K347" s="23">
        <v>0</v>
      </c>
      <c r="L347" s="23">
        <v>0</v>
      </c>
      <c r="M347" s="23">
        <v>20.690999999999999</v>
      </c>
      <c r="N347" s="23">
        <v>0</v>
      </c>
      <c r="O347" s="23">
        <v>1.9159999999999999</v>
      </c>
      <c r="P347" s="23">
        <v>910.93</v>
      </c>
    </row>
    <row r="348" spans="1:16" x14ac:dyDescent="0.2">
      <c r="A348" s="23">
        <v>2020</v>
      </c>
      <c r="B348" s="23">
        <f t="shared" si="13"/>
        <v>625</v>
      </c>
      <c r="C348" s="23" t="s">
        <v>144</v>
      </c>
      <c r="D348" s="23">
        <v>35993.161</v>
      </c>
      <c r="E348" s="23">
        <v>1030.7829999999999</v>
      </c>
      <c r="F348" s="23">
        <v>4948.3069999999998</v>
      </c>
      <c r="G348" s="23">
        <v>3043.26</v>
      </c>
      <c r="H348" s="23">
        <v>1088.1759999999999</v>
      </c>
      <c r="I348" s="23">
        <v>168.65700000000001</v>
      </c>
      <c r="J348" s="23">
        <v>526.15200000000004</v>
      </c>
      <c r="K348" s="23">
        <v>270.41000000000003</v>
      </c>
      <c r="L348" s="23">
        <v>11864.312</v>
      </c>
      <c r="M348" s="23">
        <v>8967</v>
      </c>
      <c r="N348" s="23">
        <v>1114.2639999999999</v>
      </c>
      <c r="O348" s="23">
        <v>171.54900000000001</v>
      </c>
      <c r="P348" s="23">
        <v>2800.2910000000002</v>
      </c>
    </row>
    <row r="349" spans="1:16" x14ac:dyDescent="0.2">
      <c r="A349" s="23">
        <v>2020</v>
      </c>
      <c r="B349" s="23">
        <f t="shared" si="13"/>
        <v>804</v>
      </c>
      <c r="C349" s="23" t="s">
        <v>122</v>
      </c>
      <c r="D349" s="23">
        <v>35599.206999999995</v>
      </c>
      <c r="E349" s="23">
        <v>2084.806</v>
      </c>
      <c r="F349" s="23">
        <v>2502.105</v>
      </c>
      <c r="G349" s="23">
        <v>3233.6590000000001</v>
      </c>
      <c r="H349" s="23">
        <v>2610.0610000000001</v>
      </c>
      <c r="I349" s="23">
        <v>2098.4119999999998</v>
      </c>
      <c r="J349" s="23">
        <v>2479.5569999999998</v>
      </c>
      <c r="K349" s="23">
        <v>1553.385</v>
      </c>
      <c r="L349" s="23">
        <v>2628.1610000000001</v>
      </c>
      <c r="M349" s="23">
        <v>2251.058</v>
      </c>
      <c r="N349" s="23">
        <v>8078.4920000000002</v>
      </c>
      <c r="O349" s="23">
        <v>2480.4209999999998</v>
      </c>
      <c r="P349" s="23">
        <v>3599.09</v>
      </c>
    </row>
    <row r="350" spans="1:16" x14ac:dyDescent="0.2">
      <c r="A350" s="23">
        <v>2020</v>
      </c>
      <c r="B350" s="23">
        <f t="shared" si="13"/>
        <v>70</v>
      </c>
      <c r="C350" s="23" t="s">
        <v>111</v>
      </c>
      <c r="D350" s="23">
        <v>33589.025000000001</v>
      </c>
      <c r="E350" s="23">
        <v>2047.4659999999999</v>
      </c>
      <c r="F350" s="23">
        <v>2744.924</v>
      </c>
      <c r="G350" s="23">
        <v>2540.06</v>
      </c>
      <c r="H350" s="23">
        <v>934.68100000000004</v>
      </c>
      <c r="I350" s="23">
        <v>1616.48</v>
      </c>
      <c r="J350" s="23">
        <v>2366.498</v>
      </c>
      <c r="K350" s="23">
        <v>2482.7350000000001</v>
      </c>
      <c r="L350" s="23">
        <v>3754.7829999999999</v>
      </c>
      <c r="M350" s="23">
        <v>3231.232</v>
      </c>
      <c r="N350" s="23">
        <v>2869.0410000000002</v>
      </c>
      <c r="O350" s="23">
        <v>3645.6570000000002</v>
      </c>
      <c r="P350" s="23">
        <v>5355.4679999999998</v>
      </c>
    </row>
    <row r="351" spans="1:16" x14ac:dyDescent="0.2">
      <c r="A351" s="23">
        <v>2020</v>
      </c>
      <c r="B351" s="23">
        <f t="shared" si="13"/>
        <v>660</v>
      </c>
      <c r="C351" s="23" t="s">
        <v>121</v>
      </c>
      <c r="D351" s="23">
        <v>27298.824999999997</v>
      </c>
      <c r="E351" s="23">
        <v>1773.25</v>
      </c>
      <c r="F351" s="23">
        <v>2319.1770000000001</v>
      </c>
      <c r="G351" s="23">
        <v>1169.4960000000001</v>
      </c>
      <c r="H351" s="23">
        <v>416.04899999999998</v>
      </c>
      <c r="I351" s="23">
        <v>953.98500000000001</v>
      </c>
      <c r="J351" s="23">
        <v>2987.9270000000001</v>
      </c>
      <c r="K351" s="23">
        <v>2139.73</v>
      </c>
      <c r="L351" s="23">
        <v>2620.9140000000002</v>
      </c>
      <c r="M351" s="23">
        <v>3306.0279999999998</v>
      </c>
      <c r="N351" s="23">
        <v>3210.6190000000001</v>
      </c>
      <c r="O351" s="23">
        <v>3526.3539999999998</v>
      </c>
      <c r="P351" s="23">
        <v>2875.2959999999998</v>
      </c>
    </row>
    <row r="352" spans="1:16" x14ac:dyDescent="0.2">
      <c r="A352" s="23">
        <v>2020</v>
      </c>
      <c r="B352" s="23">
        <f t="shared" si="13"/>
        <v>228</v>
      </c>
      <c r="C352" s="23" t="s">
        <v>84</v>
      </c>
      <c r="D352" s="23">
        <v>27038.654999999999</v>
      </c>
      <c r="E352" s="23">
        <v>823.51900000000001</v>
      </c>
      <c r="F352" s="23">
        <v>382.40600000000001</v>
      </c>
      <c r="G352" s="23">
        <v>1309.0260000000001</v>
      </c>
      <c r="H352" s="23">
        <v>163.352</v>
      </c>
      <c r="I352" s="23">
        <v>6290.3720000000003</v>
      </c>
      <c r="J352" s="23">
        <v>527.89700000000005</v>
      </c>
      <c r="K352" s="23">
        <v>5251.8760000000002</v>
      </c>
      <c r="L352" s="23">
        <v>148.85900000000001</v>
      </c>
      <c r="M352" s="23">
        <v>4709.8029999999999</v>
      </c>
      <c r="N352" s="23">
        <v>2174.3420000000001</v>
      </c>
      <c r="O352" s="23">
        <v>3746.6210000000001</v>
      </c>
      <c r="P352" s="23">
        <v>1510.5820000000001</v>
      </c>
    </row>
    <row r="353" spans="1:16" x14ac:dyDescent="0.2">
      <c r="A353" s="23">
        <v>2020</v>
      </c>
      <c r="B353" s="23">
        <f t="shared" si="13"/>
        <v>24</v>
      </c>
      <c r="C353" s="23" t="s">
        <v>124</v>
      </c>
      <c r="D353" s="23">
        <v>25963.697</v>
      </c>
      <c r="E353" s="23">
        <v>3805.6469999999999</v>
      </c>
      <c r="F353" s="23">
        <v>1692.0450000000001</v>
      </c>
      <c r="G353" s="23">
        <v>3400.069</v>
      </c>
      <c r="H353" s="23">
        <v>3065.3560000000002</v>
      </c>
      <c r="I353" s="23">
        <v>817.83600000000001</v>
      </c>
      <c r="J353" s="23">
        <v>530.38599999999997</v>
      </c>
      <c r="K353" s="23">
        <v>996.28700000000003</v>
      </c>
      <c r="L353" s="23">
        <v>2186.5439999999999</v>
      </c>
      <c r="M353" s="23">
        <v>3507.7579999999998</v>
      </c>
      <c r="N353" s="23">
        <v>1628.4159999999999</v>
      </c>
      <c r="O353" s="23">
        <v>2483.6030000000001</v>
      </c>
      <c r="P353" s="23">
        <v>1849.75</v>
      </c>
    </row>
    <row r="354" spans="1:16" x14ac:dyDescent="0.2">
      <c r="A354" s="23">
        <v>2020</v>
      </c>
      <c r="B354" s="23">
        <f t="shared" si="13"/>
        <v>346</v>
      </c>
      <c r="C354" s="23" t="s">
        <v>130</v>
      </c>
      <c r="D354" s="23">
        <v>24047.613000000001</v>
      </c>
      <c r="E354" s="23">
        <v>1320.636</v>
      </c>
      <c r="F354" s="23">
        <v>1158.4770000000001</v>
      </c>
      <c r="G354" s="23">
        <v>1480.713</v>
      </c>
      <c r="H354" s="23">
        <v>2140.7649999999999</v>
      </c>
      <c r="I354" s="23">
        <v>1758.0709999999999</v>
      </c>
      <c r="J354" s="23">
        <v>4416.7790000000005</v>
      </c>
      <c r="K354" s="23">
        <v>3476.4079999999999</v>
      </c>
      <c r="L354" s="23">
        <v>1476.152</v>
      </c>
      <c r="M354" s="23">
        <v>1251.3050000000001</v>
      </c>
      <c r="N354" s="23">
        <v>944.43299999999999</v>
      </c>
      <c r="O354" s="23">
        <v>1662.3589999999999</v>
      </c>
      <c r="P354" s="23">
        <v>2961.5149999999999</v>
      </c>
    </row>
    <row r="355" spans="1:16" x14ac:dyDescent="0.2">
      <c r="A355" s="23">
        <v>2020</v>
      </c>
      <c r="B355" s="23">
        <f t="shared" si="13"/>
        <v>958</v>
      </c>
      <c r="C355" s="23" t="s">
        <v>120</v>
      </c>
      <c r="D355" s="23">
        <v>23177.049000000003</v>
      </c>
      <c r="E355" s="23">
        <v>1708.8489999999999</v>
      </c>
      <c r="F355" s="23">
        <v>1341.6869999999999</v>
      </c>
      <c r="G355" s="23">
        <v>1882.64</v>
      </c>
      <c r="H355" s="23">
        <v>511.85199999999998</v>
      </c>
      <c r="I355" s="23">
        <v>4923.1909999999998</v>
      </c>
      <c r="J355" s="23">
        <v>1563.3489999999999</v>
      </c>
      <c r="K355" s="23">
        <v>2067.0419999999999</v>
      </c>
      <c r="L355" s="23">
        <v>1637.8050000000001</v>
      </c>
      <c r="M355" s="23">
        <v>2080.471</v>
      </c>
      <c r="N355" s="23">
        <v>1640.8420000000001</v>
      </c>
      <c r="O355" s="23">
        <v>1888.8009999999999</v>
      </c>
      <c r="P355" s="23">
        <v>1930.52</v>
      </c>
    </row>
    <row r="356" spans="1:16" x14ac:dyDescent="0.2">
      <c r="A356" s="23">
        <v>2020</v>
      </c>
      <c r="B356" s="23">
        <f t="shared" si="13"/>
        <v>472</v>
      </c>
      <c r="C356" s="23" t="s">
        <v>171</v>
      </c>
      <c r="D356" s="23">
        <v>22895.458000000002</v>
      </c>
      <c r="E356" s="23">
        <v>174.50899999999999</v>
      </c>
      <c r="F356" s="23">
        <v>7103.5749999999998</v>
      </c>
      <c r="G356" s="23">
        <v>0.30499999999999999</v>
      </c>
      <c r="H356" s="23">
        <v>817.81299999999999</v>
      </c>
      <c r="I356" s="23">
        <v>3374.069</v>
      </c>
      <c r="J356" s="23">
        <v>172.40299999999999</v>
      </c>
      <c r="K356" s="23">
        <v>5441.6909999999998</v>
      </c>
      <c r="L356" s="23">
        <v>5439.9660000000003</v>
      </c>
      <c r="M356" s="23">
        <v>27.468</v>
      </c>
      <c r="N356" s="23">
        <v>82.385000000000005</v>
      </c>
      <c r="O356" s="23">
        <v>0</v>
      </c>
      <c r="P356" s="23">
        <v>261.274</v>
      </c>
    </row>
    <row r="357" spans="1:16" x14ac:dyDescent="0.2">
      <c r="A357" s="23">
        <v>2020</v>
      </c>
      <c r="B357" s="23">
        <f t="shared" si="13"/>
        <v>314</v>
      </c>
      <c r="C357" s="23" t="s">
        <v>127</v>
      </c>
      <c r="D357" s="23">
        <v>20375.645999999997</v>
      </c>
      <c r="E357" s="23">
        <v>984.60500000000002</v>
      </c>
      <c r="F357" s="23">
        <v>1246.694</v>
      </c>
      <c r="G357" s="23">
        <v>326.28100000000001</v>
      </c>
      <c r="H357" s="23">
        <v>109.455</v>
      </c>
      <c r="I357" s="23">
        <v>2313.6819999999998</v>
      </c>
      <c r="J357" s="23">
        <v>3293.277</v>
      </c>
      <c r="K357" s="23">
        <v>116.92700000000001</v>
      </c>
      <c r="L357" s="23">
        <v>2989.4479999999999</v>
      </c>
      <c r="M357" s="23">
        <v>1062.92</v>
      </c>
      <c r="N357" s="23">
        <v>1858.9269999999999</v>
      </c>
      <c r="O357" s="23">
        <v>4543.6289999999999</v>
      </c>
      <c r="P357" s="23">
        <v>1529.8009999999999</v>
      </c>
    </row>
    <row r="358" spans="1:16" x14ac:dyDescent="0.2">
      <c r="A358" s="23">
        <v>2020</v>
      </c>
      <c r="B358" s="23">
        <f t="shared" si="13"/>
        <v>386</v>
      </c>
      <c r="C358" s="23" t="s">
        <v>129</v>
      </c>
      <c r="D358" s="23">
        <v>19806.916000000001</v>
      </c>
      <c r="E358" s="23">
        <v>1621.5540000000001</v>
      </c>
      <c r="F358" s="23">
        <v>813.79499999999996</v>
      </c>
      <c r="G358" s="23">
        <v>1675.3720000000001</v>
      </c>
      <c r="H358" s="23">
        <v>1425.548</v>
      </c>
      <c r="I358" s="23">
        <v>365.31400000000002</v>
      </c>
      <c r="J358" s="23">
        <v>2456.0889999999999</v>
      </c>
      <c r="K358" s="23">
        <v>1308.0029999999999</v>
      </c>
      <c r="L358" s="23">
        <v>1128.875</v>
      </c>
      <c r="M358" s="23">
        <v>1974.386</v>
      </c>
      <c r="N358" s="23">
        <v>2297.3359999999998</v>
      </c>
      <c r="O358" s="23">
        <v>2426.6309999999999</v>
      </c>
      <c r="P358" s="23">
        <v>2314.0129999999999</v>
      </c>
    </row>
    <row r="359" spans="1:16" x14ac:dyDescent="0.2">
      <c r="A359" s="23">
        <v>2020</v>
      </c>
      <c r="B359" s="23">
        <f t="shared" si="13"/>
        <v>248</v>
      </c>
      <c r="C359" s="23" t="s">
        <v>146</v>
      </c>
      <c r="D359" s="23">
        <v>19028.784</v>
      </c>
      <c r="E359" s="23">
        <v>1580.2909999999999</v>
      </c>
      <c r="F359" s="23">
        <v>6323.6210000000001</v>
      </c>
      <c r="G359" s="23">
        <v>1775.327</v>
      </c>
      <c r="H359" s="23">
        <v>979.73</v>
      </c>
      <c r="I359" s="23">
        <v>250.92</v>
      </c>
      <c r="J359" s="23">
        <v>845.04200000000003</v>
      </c>
      <c r="K359" s="23">
        <v>289.02999999999997</v>
      </c>
      <c r="L359" s="23">
        <v>1300.258</v>
      </c>
      <c r="M359" s="23">
        <v>651.24400000000003</v>
      </c>
      <c r="N359" s="23">
        <v>916.83299999999997</v>
      </c>
      <c r="O359" s="23">
        <v>799.42100000000005</v>
      </c>
      <c r="P359" s="23">
        <v>3317.067</v>
      </c>
    </row>
    <row r="360" spans="1:16" x14ac:dyDescent="0.2">
      <c r="A360" s="23">
        <v>2020</v>
      </c>
      <c r="B360" s="23">
        <f t="shared" si="13"/>
        <v>97</v>
      </c>
      <c r="C360" s="23" t="s">
        <v>132</v>
      </c>
      <c r="D360" s="23">
        <v>18019.859</v>
      </c>
      <c r="E360" s="23">
        <v>303.26900000000001</v>
      </c>
      <c r="F360" s="23">
        <v>863.46199999999999</v>
      </c>
      <c r="G360" s="23">
        <v>482.64299999999997</v>
      </c>
      <c r="H360" s="23">
        <v>178.75800000000001</v>
      </c>
      <c r="I360" s="23">
        <v>4796.848</v>
      </c>
      <c r="J360" s="23">
        <v>251.27600000000001</v>
      </c>
      <c r="K360" s="23">
        <v>8424.5609999999997</v>
      </c>
      <c r="L360" s="23">
        <v>113.03</v>
      </c>
      <c r="M360" s="23">
        <v>121.02800000000001</v>
      </c>
      <c r="N360" s="23">
        <v>244.62</v>
      </c>
      <c r="O360" s="23">
        <v>515.52</v>
      </c>
      <c r="P360" s="23">
        <v>1724.8440000000001</v>
      </c>
    </row>
    <row r="361" spans="1:16" x14ac:dyDescent="0.2">
      <c r="A361" s="23">
        <v>2020</v>
      </c>
      <c r="B361" s="23">
        <f t="shared" si="13"/>
        <v>416</v>
      </c>
      <c r="C361" s="23" t="s">
        <v>138</v>
      </c>
      <c r="D361" s="23">
        <v>17807.334999999999</v>
      </c>
      <c r="E361" s="23">
        <v>2177.739</v>
      </c>
      <c r="F361" s="23">
        <v>1053.885</v>
      </c>
      <c r="G361" s="23">
        <v>1647.7249999999999</v>
      </c>
      <c r="H361" s="23">
        <v>2002.3589999999999</v>
      </c>
      <c r="I361" s="23">
        <v>1277.5650000000001</v>
      </c>
      <c r="J361" s="23">
        <v>2492.739</v>
      </c>
      <c r="K361" s="23">
        <v>967.57899999999995</v>
      </c>
      <c r="L361" s="23">
        <v>785.19899999999996</v>
      </c>
      <c r="M361" s="23">
        <v>949.50900000000001</v>
      </c>
      <c r="N361" s="23">
        <v>1746.992</v>
      </c>
      <c r="O361" s="23">
        <v>1951.492</v>
      </c>
      <c r="P361" s="23">
        <v>754.55200000000002</v>
      </c>
    </row>
    <row r="362" spans="1:16" x14ac:dyDescent="0.2">
      <c r="A362" s="23">
        <v>2020</v>
      </c>
      <c r="B362" s="23">
        <f t="shared" si="13"/>
        <v>456</v>
      </c>
      <c r="C362" s="23" t="s">
        <v>125</v>
      </c>
      <c r="D362" s="23">
        <v>17015.593999999997</v>
      </c>
      <c r="E362" s="23">
        <v>2047.768</v>
      </c>
      <c r="F362" s="23">
        <v>1217.231</v>
      </c>
      <c r="G362" s="23">
        <v>1214.182</v>
      </c>
      <c r="H362" s="23">
        <v>1563.172</v>
      </c>
      <c r="I362" s="23">
        <v>1380.556</v>
      </c>
      <c r="J362" s="23">
        <v>1464.5260000000001</v>
      </c>
      <c r="K362" s="23">
        <v>1437.5</v>
      </c>
      <c r="L362" s="23">
        <v>1254.4870000000001</v>
      </c>
      <c r="M362" s="23">
        <v>1476.0229999999999</v>
      </c>
      <c r="N362" s="23">
        <v>1298.9739999999999</v>
      </c>
      <c r="O362" s="23">
        <v>882.84699999999998</v>
      </c>
      <c r="P362" s="23">
        <v>1778.328</v>
      </c>
    </row>
    <row r="363" spans="1:16" x14ac:dyDescent="0.2">
      <c r="A363" s="23">
        <v>2020</v>
      </c>
      <c r="B363" s="23">
        <f t="shared" si="13"/>
        <v>370</v>
      </c>
      <c r="C363" s="23" t="s">
        <v>135</v>
      </c>
      <c r="D363" s="23">
        <v>14626.877999999997</v>
      </c>
      <c r="E363" s="23">
        <v>1204.0139999999999</v>
      </c>
      <c r="F363" s="23">
        <v>946.39200000000005</v>
      </c>
      <c r="G363" s="23">
        <v>332.36799999999999</v>
      </c>
      <c r="H363" s="23">
        <v>288.14699999999999</v>
      </c>
      <c r="I363" s="23">
        <v>382.22699999999998</v>
      </c>
      <c r="J363" s="23">
        <v>1669.501</v>
      </c>
      <c r="K363" s="23">
        <v>3380.4850000000001</v>
      </c>
      <c r="L363" s="23">
        <v>591.91499999999996</v>
      </c>
      <c r="M363" s="23">
        <v>1289.327</v>
      </c>
      <c r="N363" s="23">
        <v>1446.0039999999999</v>
      </c>
      <c r="O363" s="23">
        <v>1332.7449999999999</v>
      </c>
      <c r="P363" s="23">
        <v>1763.7529999999999</v>
      </c>
    </row>
    <row r="364" spans="1:16" x14ac:dyDescent="0.2">
      <c r="A364" s="23">
        <v>2020</v>
      </c>
      <c r="B364" s="23">
        <f t="shared" si="13"/>
        <v>672</v>
      </c>
      <c r="C364" s="23" t="s">
        <v>136</v>
      </c>
      <c r="D364" s="23">
        <v>14389.198999999999</v>
      </c>
      <c r="E364" s="23">
        <v>1440.028</v>
      </c>
      <c r="F364" s="23">
        <v>1290.54</v>
      </c>
      <c r="G364" s="23">
        <v>2692.4830000000002</v>
      </c>
      <c r="H364" s="23">
        <v>1434.3409999999999</v>
      </c>
      <c r="I364" s="23">
        <v>1489.77</v>
      </c>
      <c r="J364" s="23">
        <v>1016.085</v>
      </c>
      <c r="K364" s="23">
        <v>688.61699999999996</v>
      </c>
      <c r="L364" s="23">
        <v>534.72400000000005</v>
      </c>
      <c r="M364" s="23">
        <v>1456.1790000000001</v>
      </c>
      <c r="N364" s="23">
        <v>884.17200000000003</v>
      </c>
      <c r="O364" s="23">
        <v>550.36199999999997</v>
      </c>
      <c r="P364" s="23">
        <v>911.89800000000002</v>
      </c>
    </row>
    <row r="365" spans="1:16" x14ac:dyDescent="0.2">
      <c r="A365" s="23">
        <v>2020</v>
      </c>
      <c r="B365" s="23">
        <f t="shared" si="13"/>
        <v>95</v>
      </c>
      <c r="C365" s="23" t="s">
        <v>131</v>
      </c>
      <c r="D365" s="23">
        <v>13596.498</v>
      </c>
      <c r="E365" s="23">
        <v>933.69500000000005</v>
      </c>
      <c r="F365" s="23">
        <v>1369.0989999999999</v>
      </c>
      <c r="G365" s="23">
        <v>1293.597</v>
      </c>
      <c r="H365" s="23">
        <v>260.09399999999999</v>
      </c>
      <c r="I365" s="23">
        <v>513.27499999999998</v>
      </c>
      <c r="J365" s="23">
        <v>1113.5139999999999</v>
      </c>
      <c r="K365" s="23">
        <v>1607.318</v>
      </c>
      <c r="L365" s="23">
        <v>1761.7470000000001</v>
      </c>
      <c r="M365" s="23">
        <v>554.91600000000005</v>
      </c>
      <c r="N365" s="23">
        <v>1264.1320000000001</v>
      </c>
      <c r="O365" s="23">
        <v>1145.54</v>
      </c>
      <c r="P365" s="23">
        <v>1779.5709999999999</v>
      </c>
    </row>
    <row r="366" spans="1:16" x14ac:dyDescent="0.2">
      <c r="A366" s="23">
        <v>2020</v>
      </c>
      <c r="B366" s="23">
        <f t="shared" si="13"/>
        <v>382</v>
      </c>
      <c r="C366" s="23" t="s">
        <v>137</v>
      </c>
      <c r="D366" s="23">
        <v>13584.070000000002</v>
      </c>
      <c r="E366" s="23">
        <v>908.27300000000002</v>
      </c>
      <c r="F366" s="23">
        <v>221.09700000000001</v>
      </c>
      <c r="G366" s="23">
        <v>1627.57</v>
      </c>
      <c r="H366" s="23">
        <v>772.92600000000004</v>
      </c>
      <c r="I366" s="23">
        <v>945.47299999999996</v>
      </c>
      <c r="J366" s="23">
        <v>1253.547</v>
      </c>
      <c r="K366" s="23">
        <v>668.803</v>
      </c>
      <c r="L366" s="23">
        <v>1019.7</v>
      </c>
      <c r="M366" s="23">
        <v>1292.8530000000001</v>
      </c>
      <c r="N366" s="23">
        <v>626.28899999999999</v>
      </c>
      <c r="O366" s="23">
        <v>783.17100000000005</v>
      </c>
      <c r="P366" s="23">
        <v>3464.3679999999999</v>
      </c>
    </row>
    <row r="367" spans="1:16" x14ac:dyDescent="0.2">
      <c r="A367" s="23">
        <v>2020</v>
      </c>
      <c r="B367" s="23">
        <f t="shared" si="13"/>
        <v>448</v>
      </c>
      <c r="C367" s="23" t="s">
        <v>142</v>
      </c>
      <c r="D367" s="23">
        <v>13016.679</v>
      </c>
      <c r="E367" s="23">
        <v>1416.462</v>
      </c>
      <c r="F367" s="23">
        <v>786.73800000000006</v>
      </c>
      <c r="G367" s="23">
        <v>1826.8979999999999</v>
      </c>
      <c r="H367" s="23">
        <v>1229.521</v>
      </c>
      <c r="I367" s="23">
        <v>1018.545</v>
      </c>
      <c r="J367" s="23">
        <v>891.851</v>
      </c>
      <c r="K367" s="23">
        <v>1074.376</v>
      </c>
      <c r="L367" s="23">
        <v>438.495</v>
      </c>
      <c r="M367" s="23">
        <v>1455.9069999999999</v>
      </c>
      <c r="N367" s="23">
        <v>977.47500000000002</v>
      </c>
      <c r="O367" s="23">
        <v>1108.866</v>
      </c>
      <c r="P367" s="23">
        <v>791.54499999999996</v>
      </c>
    </row>
    <row r="368" spans="1:16" x14ac:dyDescent="0.2">
      <c r="A368" s="23">
        <v>2020</v>
      </c>
      <c r="B368" s="23">
        <f t="shared" si="13"/>
        <v>280</v>
      </c>
      <c r="C368" s="23" t="s">
        <v>123</v>
      </c>
      <c r="D368" s="23">
        <v>10881.142</v>
      </c>
      <c r="E368" s="23">
        <v>1724.1510000000001</v>
      </c>
      <c r="F368" s="23">
        <v>549.86300000000006</v>
      </c>
      <c r="G368" s="23">
        <v>2212.5459999999998</v>
      </c>
      <c r="H368" s="23">
        <v>425.14400000000001</v>
      </c>
      <c r="I368" s="23">
        <v>624.83900000000006</v>
      </c>
      <c r="J368" s="23">
        <v>518.23299999999995</v>
      </c>
      <c r="K368" s="23">
        <v>1308.0930000000001</v>
      </c>
      <c r="L368" s="23">
        <v>2346.6410000000001</v>
      </c>
      <c r="M368" s="23">
        <v>246.02699999999999</v>
      </c>
      <c r="N368" s="23">
        <v>532.79499999999996</v>
      </c>
      <c r="O368" s="23">
        <v>0</v>
      </c>
      <c r="P368" s="23">
        <v>392.81</v>
      </c>
    </row>
    <row r="369" spans="1:16" x14ac:dyDescent="0.2">
      <c r="A369" s="23">
        <v>2020</v>
      </c>
      <c r="B369" s="23">
        <f t="shared" si="13"/>
        <v>350</v>
      </c>
      <c r="C369" s="23" t="s">
        <v>143</v>
      </c>
      <c r="D369" s="23">
        <v>9092.978000000001</v>
      </c>
      <c r="E369" s="23">
        <v>558.46</v>
      </c>
      <c r="F369" s="23">
        <v>468.19</v>
      </c>
      <c r="G369" s="23">
        <v>1238.691</v>
      </c>
      <c r="H369" s="23">
        <v>801.46600000000001</v>
      </c>
      <c r="I369" s="23">
        <v>1313.9549999999999</v>
      </c>
      <c r="J369" s="23">
        <v>1438.212</v>
      </c>
      <c r="K369" s="23">
        <v>105.01300000000001</v>
      </c>
      <c r="L369" s="23">
        <v>33.92</v>
      </c>
      <c r="M369" s="23">
        <v>942.73</v>
      </c>
      <c r="N369" s="23">
        <v>623.86199999999997</v>
      </c>
      <c r="O369" s="23">
        <v>1378.9069999999999</v>
      </c>
      <c r="P369" s="23">
        <v>189.572</v>
      </c>
    </row>
    <row r="370" spans="1:16" x14ac:dyDescent="0.2">
      <c r="A370" s="23">
        <v>2020</v>
      </c>
      <c r="B370" s="23">
        <f t="shared" si="13"/>
        <v>355</v>
      </c>
      <c r="C370" s="23" t="s">
        <v>126</v>
      </c>
      <c r="D370" s="23">
        <v>9045.6319999999996</v>
      </c>
      <c r="E370" s="23">
        <v>22.254000000000001</v>
      </c>
      <c r="F370" s="23">
        <v>1.1060000000000001</v>
      </c>
      <c r="G370" s="23">
        <v>4.2229999999999999</v>
      </c>
      <c r="H370" s="23">
        <v>396.178</v>
      </c>
      <c r="I370" s="23">
        <v>698.62900000000002</v>
      </c>
      <c r="J370" s="23">
        <v>1318.758</v>
      </c>
      <c r="K370" s="23">
        <v>1328.3910000000001</v>
      </c>
      <c r="L370" s="23">
        <v>676.72900000000004</v>
      </c>
      <c r="M370" s="23">
        <v>0</v>
      </c>
      <c r="N370" s="23">
        <v>741.50300000000004</v>
      </c>
      <c r="O370" s="23">
        <v>917.03700000000003</v>
      </c>
      <c r="P370" s="23">
        <v>2940.8240000000001</v>
      </c>
    </row>
    <row r="371" spans="1:16" x14ac:dyDescent="0.2">
      <c r="A371" s="23">
        <v>2020</v>
      </c>
      <c r="B371" s="23">
        <f t="shared" si="13"/>
        <v>825</v>
      </c>
      <c r="C371" s="23" t="s">
        <v>173</v>
      </c>
      <c r="D371" s="23">
        <v>9032.8649999999998</v>
      </c>
      <c r="E371" s="23">
        <v>7836.44</v>
      </c>
      <c r="F371" s="23">
        <v>286.39600000000002</v>
      </c>
      <c r="G371" s="23">
        <v>1.3440000000000001</v>
      </c>
      <c r="H371" s="23">
        <v>376.125</v>
      </c>
      <c r="I371" s="23">
        <v>0</v>
      </c>
      <c r="J371" s="23">
        <v>30</v>
      </c>
      <c r="K371" s="23">
        <v>0</v>
      </c>
      <c r="L371" s="23">
        <v>177.56</v>
      </c>
      <c r="M371" s="23">
        <v>0</v>
      </c>
      <c r="N371" s="23">
        <v>325</v>
      </c>
      <c r="O371" s="23">
        <v>0</v>
      </c>
      <c r="P371" s="23">
        <v>0</v>
      </c>
    </row>
    <row r="372" spans="1:16" x14ac:dyDescent="0.2">
      <c r="A372" s="23">
        <v>2020</v>
      </c>
      <c r="B372" s="23">
        <f t="shared" si="13"/>
        <v>318</v>
      </c>
      <c r="C372" s="23" t="s">
        <v>165</v>
      </c>
      <c r="D372" s="23">
        <v>8704.2199999999993</v>
      </c>
      <c r="E372" s="23">
        <v>36.966000000000001</v>
      </c>
      <c r="F372" s="23">
        <v>1459.8030000000001</v>
      </c>
      <c r="G372" s="23">
        <v>2718.9349999999999</v>
      </c>
      <c r="H372" s="23">
        <v>126.93600000000001</v>
      </c>
      <c r="I372" s="23">
        <v>160.54499999999999</v>
      </c>
      <c r="J372" s="23">
        <v>76.513000000000005</v>
      </c>
      <c r="K372" s="23">
        <v>216.79900000000001</v>
      </c>
      <c r="L372" s="23">
        <v>234.58099999999999</v>
      </c>
      <c r="M372" s="23">
        <v>242.053</v>
      </c>
      <c r="N372" s="23">
        <v>35.847000000000001</v>
      </c>
      <c r="O372" s="23">
        <v>0</v>
      </c>
      <c r="P372" s="23">
        <v>3395.2420000000002</v>
      </c>
    </row>
    <row r="373" spans="1:16" x14ac:dyDescent="0.2">
      <c r="A373" s="23">
        <v>2020</v>
      </c>
      <c r="B373" s="23">
        <f t="shared" si="13"/>
        <v>653</v>
      </c>
      <c r="C373" s="23" t="s">
        <v>133</v>
      </c>
      <c r="D373" s="23">
        <v>7665.6510000000007</v>
      </c>
      <c r="E373" s="23">
        <v>427.089</v>
      </c>
      <c r="F373" s="23">
        <v>833.221</v>
      </c>
      <c r="G373" s="23">
        <v>330.62400000000002</v>
      </c>
      <c r="H373" s="23">
        <v>700.02700000000004</v>
      </c>
      <c r="I373" s="23">
        <v>355.072</v>
      </c>
      <c r="J373" s="23">
        <v>750.40800000000002</v>
      </c>
      <c r="K373" s="23">
        <v>385.52499999999998</v>
      </c>
      <c r="L373" s="23">
        <v>1246.597</v>
      </c>
      <c r="M373" s="23">
        <v>229.821</v>
      </c>
      <c r="N373" s="23">
        <v>671.79899999999998</v>
      </c>
      <c r="O373" s="23">
        <v>327.07799999999997</v>
      </c>
      <c r="P373" s="23">
        <v>1408.39</v>
      </c>
    </row>
    <row r="374" spans="1:16" x14ac:dyDescent="0.2">
      <c r="A374" s="23">
        <v>2020</v>
      </c>
      <c r="B374" s="23">
        <f t="shared" si="13"/>
        <v>236</v>
      </c>
      <c r="C374" s="23" t="s">
        <v>140</v>
      </c>
      <c r="D374" s="23">
        <v>7510.1770000000006</v>
      </c>
      <c r="E374" s="23">
        <v>255.72499999999999</v>
      </c>
      <c r="F374" s="23">
        <v>879.572</v>
      </c>
      <c r="G374" s="23">
        <v>862.73400000000004</v>
      </c>
      <c r="H374" s="23">
        <v>1894.3140000000001</v>
      </c>
      <c r="I374" s="23">
        <v>1132.2329999999999</v>
      </c>
      <c r="J374" s="23">
        <v>685.71600000000001</v>
      </c>
      <c r="K374" s="23">
        <v>0.17799999999999999</v>
      </c>
      <c r="L374" s="23">
        <v>794.44500000000005</v>
      </c>
      <c r="M374" s="23">
        <v>449.161</v>
      </c>
      <c r="N374" s="23">
        <v>1.4750000000000001</v>
      </c>
      <c r="O374" s="23">
        <v>377.27300000000002</v>
      </c>
      <c r="P374" s="23">
        <v>177.351</v>
      </c>
    </row>
    <row r="375" spans="1:16" x14ac:dyDescent="0.2">
      <c r="A375" s="23">
        <v>2020</v>
      </c>
      <c r="B375" s="23">
        <f t="shared" si="13"/>
        <v>453</v>
      </c>
      <c r="C375" s="23" t="s">
        <v>176</v>
      </c>
      <c r="D375" s="23">
        <v>7414.3020000000006</v>
      </c>
      <c r="E375" s="23">
        <v>3.052</v>
      </c>
      <c r="F375" s="23">
        <v>3.9740000000000002</v>
      </c>
      <c r="G375" s="23">
        <v>15.661</v>
      </c>
      <c r="H375" s="23">
        <v>0</v>
      </c>
      <c r="I375" s="23">
        <v>0</v>
      </c>
      <c r="J375" s="23">
        <v>1.149</v>
      </c>
      <c r="K375" s="23">
        <v>1482.38</v>
      </c>
      <c r="L375" s="23">
        <v>0</v>
      </c>
      <c r="M375" s="23">
        <v>3119.1329999999998</v>
      </c>
      <c r="N375" s="23">
        <v>2785.0279999999998</v>
      </c>
      <c r="O375" s="23">
        <v>3.609</v>
      </c>
      <c r="P375" s="23">
        <v>0.316</v>
      </c>
    </row>
    <row r="376" spans="1:16" x14ac:dyDescent="0.2">
      <c r="A376" s="23">
        <v>2020</v>
      </c>
      <c r="B376" s="23">
        <f t="shared" si="13"/>
        <v>424</v>
      </c>
      <c r="C376" s="23" t="s">
        <v>147</v>
      </c>
      <c r="D376" s="23">
        <v>5841.9750000000004</v>
      </c>
      <c r="E376" s="23">
        <v>832.36300000000006</v>
      </c>
      <c r="F376" s="23">
        <v>457.755</v>
      </c>
      <c r="G376" s="23">
        <v>976.26499999999999</v>
      </c>
      <c r="H376" s="23">
        <v>351.52600000000001</v>
      </c>
      <c r="I376" s="23">
        <v>315.45499999999998</v>
      </c>
      <c r="J376" s="23">
        <v>385.33100000000002</v>
      </c>
      <c r="K376" s="23">
        <v>370.70299999999997</v>
      </c>
      <c r="L376" s="23">
        <v>340.47</v>
      </c>
      <c r="M376" s="23">
        <v>538.971</v>
      </c>
      <c r="N376" s="23">
        <v>416.08</v>
      </c>
      <c r="O376" s="23">
        <v>347.291</v>
      </c>
      <c r="P376" s="23">
        <v>509.76499999999999</v>
      </c>
    </row>
    <row r="377" spans="1:16" x14ac:dyDescent="0.2">
      <c r="A377" s="23">
        <v>2020</v>
      </c>
      <c r="B377" s="23">
        <f t="shared" si="13"/>
        <v>284</v>
      </c>
      <c r="C377" s="23" t="s">
        <v>141</v>
      </c>
      <c r="D377" s="23">
        <v>5465.1540000000005</v>
      </c>
      <c r="E377" s="23">
        <v>663.51</v>
      </c>
      <c r="F377" s="23">
        <v>718.76800000000003</v>
      </c>
      <c r="G377" s="23">
        <v>108.13</v>
      </c>
      <c r="H377" s="23">
        <v>916</v>
      </c>
      <c r="I377" s="23">
        <v>59.280999999999999</v>
      </c>
      <c r="J377" s="23">
        <v>364.541</v>
      </c>
      <c r="K377" s="23">
        <v>654.01700000000005</v>
      </c>
      <c r="L377" s="23">
        <v>916.524</v>
      </c>
      <c r="M377" s="23">
        <v>394.74299999999999</v>
      </c>
      <c r="N377" s="23">
        <v>425.03</v>
      </c>
      <c r="O377" s="23">
        <v>174.625</v>
      </c>
      <c r="P377" s="23">
        <v>69.984999999999999</v>
      </c>
    </row>
    <row r="378" spans="1:16" x14ac:dyDescent="0.2">
      <c r="A378" s="23">
        <v>2020</v>
      </c>
      <c r="B378" s="23">
        <f t="shared" si="13"/>
        <v>342</v>
      </c>
      <c r="C378" s="23" t="s">
        <v>156</v>
      </c>
      <c r="D378" s="23">
        <v>4938.3459999999995</v>
      </c>
      <c r="E378" s="23">
        <v>503.43400000000003</v>
      </c>
      <c r="F378" s="23">
        <v>4.681</v>
      </c>
      <c r="G378" s="23">
        <v>560.67999999999995</v>
      </c>
      <c r="H378" s="23">
        <v>68.400000000000006</v>
      </c>
      <c r="I378" s="23">
        <v>485.68200000000002</v>
      </c>
      <c r="J378" s="23">
        <v>1068.1500000000001</v>
      </c>
      <c r="K378" s="23">
        <v>1214.9459999999999</v>
      </c>
      <c r="L378" s="23">
        <v>278.16000000000003</v>
      </c>
      <c r="M378" s="23">
        <v>63.320999999999998</v>
      </c>
      <c r="N378" s="23">
        <v>39.131</v>
      </c>
      <c r="O378" s="23">
        <v>6.9279999999999999</v>
      </c>
      <c r="P378" s="23">
        <v>644.83299999999997</v>
      </c>
    </row>
    <row r="379" spans="1:16" x14ac:dyDescent="0.2">
      <c r="A379" s="23">
        <v>2020</v>
      </c>
      <c r="B379" s="23">
        <f t="shared" si="13"/>
        <v>375</v>
      </c>
      <c r="C379" s="23" t="s">
        <v>150</v>
      </c>
      <c r="D379" s="23">
        <v>4646.0369999999994</v>
      </c>
      <c r="E379" s="23">
        <v>684.077</v>
      </c>
      <c r="F379" s="23">
        <v>33.722000000000001</v>
      </c>
      <c r="G379" s="23">
        <v>46.762999999999998</v>
      </c>
      <c r="H379" s="23">
        <v>1310.922</v>
      </c>
      <c r="I379" s="23">
        <v>304.80900000000003</v>
      </c>
      <c r="J379" s="23">
        <v>1000.037</v>
      </c>
      <c r="K379" s="23">
        <v>260</v>
      </c>
      <c r="L379" s="23">
        <v>0.97</v>
      </c>
      <c r="M379" s="23">
        <v>0</v>
      </c>
      <c r="N379" s="23">
        <v>0</v>
      </c>
      <c r="O379" s="23">
        <v>120.502</v>
      </c>
      <c r="P379" s="23">
        <v>884.23500000000001</v>
      </c>
    </row>
    <row r="380" spans="1:16" x14ac:dyDescent="0.2">
      <c r="A380" s="23">
        <v>2020</v>
      </c>
      <c r="B380" s="23">
        <f t="shared" si="13"/>
        <v>330</v>
      </c>
      <c r="C380" s="23" t="s">
        <v>145</v>
      </c>
      <c r="D380" s="23">
        <v>4228.3500000000004</v>
      </c>
      <c r="E380" s="23">
        <v>543.05399999999997</v>
      </c>
      <c r="F380" s="23">
        <v>172.73</v>
      </c>
      <c r="G380" s="23">
        <v>253.358</v>
      </c>
      <c r="H380" s="23">
        <v>296.70100000000002</v>
      </c>
      <c r="I380" s="23">
        <v>182.13900000000001</v>
      </c>
      <c r="J380" s="23">
        <v>266.38299999999998</v>
      </c>
      <c r="K380" s="23">
        <v>375.55</v>
      </c>
      <c r="L380" s="23">
        <v>427.608</v>
      </c>
      <c r="M380" s="23">
        <v>318.78800000000001</v>
      </c>
      <c r="N380" s="23">
        <v>530.44500000000005</v>
      </c>
      <c r="O380" s="23">
        <v>208.828</v>
      </c>
      <c r="P380" s="23">
        <v>652.76599999999996</v>
      </c>
    </row>
    <row r="381" spans="1:16" x14ac:dyDescent="0.2">
      <c r="A381" s="23">
        <v>2020</v>
      </c>
      <c r="B381" s="23">
        <f t="shared" si="13"/>
        <v>520</v>
      </c>
      <c r="C381" s="23" t="s">
        <v>151</v>
      </c>
      <c r="D381" s="23">
        <v>4186.6480000000001</v>
      </c>
      <c r="E381" s="23">
        <v>330.24200000000002</v>
      </c>
      <c r="F381" s="23">
        <v>596.81600000000003</v>
      </c>
      <c r="G381" s="23">
        <v>155.54</v>
      </c>
      <c r="H381" s="23">
        <v>86.048000000000002</v>
      </c>
      <c r="I381" s="23">
        <v>144.536</v>
      </c>
      <c r="J381" s="23">
        <v>294.44400000000002</v>
      </c>
      <c r="K381" s="23">
        <v>34.738</v>
      </c>
      <c r="L381" s="23">
        <v>553.54100000000005</v>
      </c>
      <c r="M381" s="23">
        <v>143.45099999999999</v>
      </c>
      <c r="N381" s="23">
        <v>1023.764</v>
      </c>
      <c r="O381" s="23">
        <v>385.13400000000001</v>
      </c>
      <c r="P381" s="23">
        <v>438.39400000000001</v>
      </c>
    </row>
    <row r="382" spans="1:16" x14ac:dyDescent="0.2">
      <c r="A382" s="23">
        <v>2020</v>
      </c>
      <c r="B382" s="23">
        <f t="shared" si="13"/>
        <v>378</v>
      </c>
      <c r="C382" s="23" t="s">
        <v>155</v>
      </c>
      <c r="D382" s="23">
        <v>4135.2359999999999</v>
      </c>
      <c r="E382" s="23">
        <v>715.47900000000004</v>
      </c>
      <c r="F382" s="23">
        <v>267.601</v>
      </c>
      <c r="G382" s="23">
        <v>622.09400000000005</v>
      </c>
      <c r="H382" s="23">
        <v>300.036</v>
      </c>
      <c r="I382" s="23">
        <v>351.82100000000003</v>
      </c>
      <c r="J382" s="23">
        <v>120.804</v>
      </c>
      <c r="K382" s="23">
        <v>402.92700000000002</v>
      </c>
      <c r="L382" s="23">
        <v>332.23399999999998</v>
      </c>
      <c r="M382" s="23">
        <v>351.26499999999999</v>
      </c>
      <c r="N382" s="23">
        <v>355.23700000000002</v>
      </c>
      <c r="O382" s="23">
        <v>218.42400000000001</v>
      </c>
      <c r="P382" s="23">
        <v>97.313999999999993</v>
      </c>
    </row>
    <row r="383" spans="1:16" x14ac:dyDescent="0.2">
      <c r="A383" s="23">
        <v>2020</v>
      </c>
      <c r="B383" s="23">
        <f t="shared" si="13"/>
        <v>684</v>
      </c>
      <c r="C383" s="23" t="s">
        <v>157</v>
      </c>
      <c r="D383" s="23">
        <v>3832.0030000000006</v>
      </c>
      <c r="E383" s="23">
        <v>436.315</v>
      </c>
      <c r="F383" s="23">
        <v>365.38799999999998</v>
      </c>
      <c r="G383" s="23">
        <v>612.88900000000001</v>
      </c>
      <c r="H383" s="23">
        <v>383.13600000000002</v>
      </c>
      <c r="I383" s="23">
        <v>236.94900000000001</v>
      </c>
      <c r="J383" s="23">
        <v>106.446</v>
      </c>
      <c r="K383" s="23">
        <v>149.69300000000001</v>
      </c>
      <c r="L383" s="23">
        <v>410.608</v>
      </c>
      <c r="M383" s="23">
        <v>115.765</v>
      </c>
      <c r="N383" s="23">
        <v>421.75700000000001</v>
      </c>
      <c r="O383" s="23">
        <v>243.40199999999999</v>
      </c>
      <c r="P383" s="23">
        <v>349.65499999999997</v>
      </c>
    </row>
    <row r="384" spans="1:16" x14ac:dyDescent="0.2">
      <c r="A384" s="23">
        <v>2020</v>
      </c>
      <c r="B384" s="23">
        <f t="shared" si="13"/>
        <v>232</v>
      </c>
      <c r="C384" s="23" t="s">
        <v>113</v>
      </c>
      <c r="D384" s="23">
        <v>3806.556</v>
      </c>
      <c r="E384" s="23">
        <v>330.79899999999998</v>
      </c>
      <c r="F384" s="23">
        <v>302.46699999999998</v>
      </c>
      <c r="G384" s="23">
        <v>3.0950000000000002</v>
      </c>
      <c r="H384" s="23">
        <v>819.79899999999998</v>
      </c>
      <c r="I384" s="23">
        <v>21.459</v>
      </c>
      <c r="J384" s="23">
        <v>16.393000000000001</v>
      </c>
      <c r="K384" s="23">
        <v>1.1990000000000001</v>
      </c>
      <c r="L384" s="23">
        <v>0</v>
      </c>
      <c r="M384" s="23">
        <v>95.34</v>
      </c>
      <c r="N384" s="23">
        <v>2.1890000000000001</v>
      </c>
      <c r="O384" s="23">
        <v>0.224</v>
      </c>
      <c r="P384" s="23">
        <v>2213.5920000000001</v>
      </c>
    </row>
    <row r="385" spans="1:16" x14ac:dyDescent="0.2">
      <c r="A385" s="23">
        <v>2020</v>
      </c>
      <c r="B385" s="23">
        <f t="shared" si="13"/>
        <v>77</v>
      </c>
      <c r="C385" s="23" t="s">
        <v>158</v>
      </c>
      <c r="D385" s="23">
        <v>3351.6560000000013</v>
      </c>
      <c r="E385" s="23">
        <v>288.64999999999998</v>
      </c>
      <c r="F385" s="23">
        <v>194.072</v>
      </c>
      <c r="G385" s="23">
        <v>2290.2130000000002</v>
      </c>
      <c r="H385" s="23">
        <v>6.2229999999999999</v>
      </c>
      <c r="I385" s="23">
        <v>0.89800000000000002</v>
      </c>
      <c r="J385" s="23">
        <v>2.9830000000000001</v>
      </c>
      <c r="K385" s="23">
        <v>3.0030000000000001</v>
      </c>
      <c r="L385" s="23">
        <v>34.484000000000002</v>
      </c>
      <c r="M385" s="23">
        <v>386.89400000000001</v>
      </c>
      <c r="N385" s="23">
        <v>47.984999999999999</v>
      </c>
      <c r="O385" s="23">
        <v>25.893000000000001</v>
      </c>
      <c r="P385" s="23">
        <v>70.358000000000004</v>
      </c>
    </row>
    <row r="386" spans="1:16" x14ac:dyDescent="0.2">
      <c r="A386" s="23">
        <v>2020</v>
      </c>
      <c r="B386" s="23">
        <f t="shared" si="13"/>
        <v>373</v>
      </c>
      <c r="C386" s="23" t="s">
        <v>170</v>
      </c>
      <c r="D386" s="23">
        <v>2702.36</v>
      </c>
      <c r="E386" s="23">
        <v>1111.6780000000001</v>
      </c>
      <c r="F386" s="23">
        <v>602.99599999999998</v>
      </c>
      <c r="G386" s="23">
        <v>187.49</v>
      </c>
      <c r="H386" s="23">
        <v>43.201000000000001</v>
      </c>
      <c r="I386" s="23">
        <v>11.97</v>
      </c>
      <c r="J386" s="23">
        <v>106.99299999999999</v>
      </c>
      <c r="K386" s="23">
        <v>66.975999999999999</v>
      </c>
      <c r="L386" s="23">
        <v>142.68</v>
      </c>
      <c r="M386" s="23">
        <v>88.962999999999994</v>
      </c>
      <c r="N386" s="23">
        <v>159.40199999999999</v>
      </c>
      <c r="O386" s="23">
        <v>69.674000000000007</v>
      </c>
      <c r="P386" s="23">
        <v>110.337</v>
      </c>
    </row>
    <row r="387" spans="1:16" x14ac:dyDescent="0.2">
      <c r="A387" s="23">
        <v>2020</v>
      </c>
      <c r="B387" s="23">
        <f t="shared" ref="B387:B450" si="14">VLOOKUP(C387,$R$2:$S$239,2,FALSE)</f>
        <v>716</v>
      </c>
      <c r="C387" s="23" t="s">
        <v>163</v>
      </c>
      <c r="D387" s="23">
        <v>2107.3939999999998</v>
      </c>
      <c r="E387" s="23">
        <v>1.496</v>
      </c>
      <c r="F387" s="23">
        <v>53.326000000000001</v>
      </c>
      <c r="G387" s="23">
        <v>159.65600000000001</v>
      </c>
      <c r="H387" s="23">
        <v>104.27500000000001</v>
      </c>
      <c r="I387" s="23">
        <v>133.80699999999999</v>
      </c>
      <c r="J387" s="23">
        <v>250.744</v>
      </c>
      <c r="K387" s="23">
        <v>981.053</v>
      </c>
      <c r="L387" s="23">
        <v>14.25</v>
      </c>
      <c r="M387" s="23">
        <v>266.61099999999999</v>
      </c>
      <c r="N387" s="23">
        <v>8.4499999999999993</v>
      </c>
      <c r="O387" s="23">
        <v>7.8330000000000002</v>
      </c>
      <c r="P387" s="23">
        <v>125.893</v>
      </c>
    </row>
    <row r="388" spans="1:16" x14ac:dyDescent="0.2">
      <c r="A388" s="23">
        <v>2020</v>
      </c>
      <c r="B388" s="23">
        <f t="shared" si="14"/>
        <v>449</v>
      </c>
      <c r="C388" s="23" t="s">
        <v>207</v>
      </c>
      <c r="D388" s="23">
        <v>1980.6110000000001</v>
      </c>
      <c r="E388" s="23">
        <v>8.5999999999999993E-2</v>
      </c>
      <c r="F388" s="23">
        <v>0</v>
      </c>
      <c r="G388" s="23">
        <v>0</v>
      </c>
      <c r="H388" s="23">
        <v>0</v>
      </c>
      <c r="I388" s="23">
        <v>0</v>
      </c>
      <c r="J388" s="23">
        <v>0</v>
      </c>
      <c r="K388" s="23">
        <v>0</v>
      </c>
      <c r="L388" s="23">
        <v>0</v>
      </c>
      <c r="M388" s="23">
        <v>0</v>
      </c>
      <c r="N388" s="23">
        <v>0</v>
      </c>
      <c r="O388" s="23">
        <v>0</v>
      </c>
      <c r="P388" s="23">
        <v>1980.5250000000001</v>
      </c>
    </row>
    <row r="389" spans="1:16" x14ac:dyDescent="0.2">
      <c r="A389" s="23">
        <v>2020</v>
      </c>
      <c r="B389" s="23">
        <f t="shared" si="14"/>
        <v>428</v>
      </c>
      <c r="C389" s="23" t="s">
        <v>152</v>
      </c>
      <c r="D389" s="23">
        <v>1903.8140000000001</v>
      </c>
      <c r="E389" s="23">
        <v>246.14</v>
      </c>
      <c r="F389" s="23">
        <v>129.86799999999999</v>
      </c>
      <c r="G389" s="23">
        <v>327.62400000000002</v>
      </c>
      <c r="H389" s="23">
        <v>154.84800000000001</v>
      </c>
      <c r="I389" s="23">
        <v>153.11199999999999</v>
      </c>
      <c r="J389" s="23">
        <v>34.838999999999999</v>
      </c>
      <c r="K389" s="23">
        <v>41.067</v>
      </c>
      <c r="L389" s="23">
        <v>59.093000000000004</v>
      </c>
      <c r="M389" s="23">
        <v>137.27099999999999</v>
      </c>
      <c r="N389" s="23">
        <v>243.52099999999999</v>
      </c>
      <c r="O389" s="23">
        <v>157.94300000000001</v>
      </c>
      <c r="P389" s="23">
        <v>218.488</v>
      </c>
    </row>
    <row r="390" spans="1:16" x14ac:dyDescent="0.2">
      <c r="A390" s="23">
        <v>2020</v>
      </c>
      <c r="B390" s="23">
        <f t="shared" si="14"/>
        <v>264</v>
      </c>
      <c r="C390" s="23" t="s">
        <v>148</v>
      </c>
      <c r="D390" s="23">
        <v>1788.3790000000001</v>
      </c>
      <c r="E390" s="23">
        <v>2.6389999999999998</v>
      </c>
      <c r="F390" s="23">
        <v>0.92700000000000005</v>
      </c>
      <c r="G390" s="23">
        <v>80.381</v>
      </c>
      <c r="H390" s="23">
        <v>10.839</v>
      </c>
      <c r="I390" s="23">
        <v>847.18600000000004</v>
      </c>
      <c r="J390" s="23">
        <v>1.625</v>
      </c>
      <c r="K390" s="23">
        <v>1.7629999999999999</v>
      </c>
      <c r="L390" s="23">
        <v>32.26</v>
      </c>
      <c r="M390" s="23">
        <v>77.212000000000003</v>
      </c>
      <c r="N390" s="23">
        <v>35.591999999999999</v>
      </c>
      <c r="O390" s="23">
        <v>548.78899999999999</v>
      </c>
      <c r="P390" s="23">
        <v>149.166</v>
      </c>
    </row>
    <row r="391" spans="1:16" x14ac:dyDescent="0.2">
      <c r="A391" s="23">
        <v>2020</v>
      </c>
      <c r="B391" s="23">
        <f t="shared" si="14"/>
        <v>306</v>
      </c>
      <c r="C391" s="23" t="s">
        <v>166</v>
      </c>
      <c r="D391" s="23">
        <v>1774.0989999999999</v>
      </c>
      <c r="E391" s="23">
        <v>67.650999999999996</v>
      </c>
      <c r="F391" s="23">
        <v>185.816</v>
      </c>
      <c r="G391" s="23">
        <v>273.73599999999999</v>
      </c>
      <c r="H391" s="23">
        <v>337.858</v>
      </c>
      <c r="I391" s="23">
        <v>237.32300000000001</v>
      </c>
      <c r="J391" s="23">
        <v>92.051000000000002</v>
      </c>
      <c r="K391" s="23">
        <v>154.09399999999999</v>
      </c>
      <c r="L391" s="23">
        <v>148.78100000000001</v>
      </c>
      <c r="M391" s="23">
        <v>115.67400000000001</v>
      </c>
      <c r="N391" s="23">
        <v>54.277999999999999</v>
      </c>
      <c r="O391" s="23">
        <v>86.343000000000004</v>
      </c>
      <c r="P391" s="23">
        <v>20.494</v>
      </c>
    </row>
    <row r="392" spans="1:16" x14ac:dyDescent="0.2">
      <c r="A392" s="23">
        <v>2020</v>
      </c>
      <c r="B392" s="23">
        <f t="shared" si="14"/>
        <v>47</v>
      </c>
      <c r="C392" s="23" t="s">
        <v>168</v>
      </c>
      <c r="D392" s="23">
        <v>1759.5010000000002</v>
      </c>
      <c r="E392" s="23">
        <v>116.663</v>
      </c>
      <c r="F392" s="23">
        <v>79.626999999999995</v>
      </c>
      <c r="G392" s="23">
        <v>92.593000000000004</v>
      </c>
      <c r="H392" s="23">
        <v>144.398</v>
      </c>
      <c r="I392" s="23">
        <v>73.578000000000003</v>
      </c>
      <c r="J392" s="23">
        <v>84.87</v>
      </c>
      <c r="K392" s="23">
        <v>281.00299999999999</v>
      </c>
      <c r="L392" s="23">
        <v>194.19800000000001</v>
      </c>
      <c r="M392" s="23">
        <v>76.978999999999999</v>
      </c>
      <c r="N392" s="23">
        <v>156.98099999999999</v>
      </c>
      <c r="O392" s="23">
        <v>218.614</v>
      </c>
      <c r="P392" s="23">
        <v>239.99700000000001</v>
      </c>
    </row>
    <row r="393" spans="1:16" x14ac:dyDescent="0.2">
      <c r="A393" s="23">
        <v>2020</v>
      </c>
      <c r="B393" s="23">
        <f t="shared" si="14"/>
        <v>252</v>
      </c>
      <c r="C393" s="23" t="s">
        <v>188</v>
      </c>
      <c r="D393" s="23">
        <v>1459.5079999999998</v>
      </c>
      <c r="E393" s="23">
        <v>0</v>
      </c>
      <c r="F393" s="23">
        <v>261.63499999999999</v>
      </c>
      <c r="G393" s="23">
        <v>308.75</v>
      </c>
      <c r="H393" s="23">
        <v>807.52300000000002</v>
      </c>
      <c r="I393" s="23">
        <v>0</v>
      </c>
      <c r="J393" s="23">
        <v>45.6</v>
      </c>
      <c r="K393" s="23">
        <v>36</v>
      </c>
      <c r="L393" s="23">
        <v>0</v>
      </c>
      <c r="M393" s="23">
        <v>0</v>
      </c>
      <c r="N393" s="23">
        <v>0</v>
      </c>
      <c r="O393" s="23">
        <v>0</v>
      </c>
      <c r="P393" s="23">
        <v>0</v>
      </c>
    </row>
    <row r="394" spans="1:16" x14ac:dyDescent="0.2">
      <c r="A394" s="23">
        <v>2020</v>
      </c>
      <c r="B394" s="23">
        <f t="shared" si="14"/>
        <v>488</v>
      </c>
      <c r="C394" s="23" t="s">
        <v>160</v>
      </c>
      <c r="D394" s="23">
        <v>1401.3550000000002</v>
      </c>
      <c r="E394" s="23">
        <v>0</v>
      </c>
      <c r="F394" s="23">
        <v>0</v>
      </c>
      <c r="G394" s="23">
        <v>0</v>
      </c>
      <c r="H394" s="23">
        <v>0</v>
      </c>
      <c r="I394" s="23">
        <v>0.33200000000000002</v>
      </c>
      <c r="J394" s="23">
        <v>1389.3440000000001</v>
      </c>
      <c r="K394" s="23">
        <v>0</v>
      </c>
      <c r="L394" s="23">
        <v>0</v>
      </c>
      <c r="M394" s="23">
        <v>8.7829999999999995</v>
      </c>
      <c r="N394" s="23">
        <v>0.38300000000000001</v>
      </c>
      <c r="O394" s="23">
        <v>6.0000000000000001E-3</v>
      </c>
      <c r="P394" s="23">
        <v>2.5070000000000001</v>
      </c>
    </row>
    <row r="395" spans="1:16" x14ac:dyDescent="0.2">
      <c r="A395" s="23">
        <v>2020</v>
      </c>
      <c r="B395" s="23">
        <f t="shared" si="14"/>
        <v>467</v>
      </c>
      <c r="C395" s="23" t="s">
        <v>219</v>
      </c>
      <c r="D395" s="23">
        <v>1194.171</v>
      </c>
      <c r="E395" s="23">
        <v>0</v>
      </c>
      <c r="F395" s="23">
        <v>0</v>
      </c>
      <c r="G395" s="23">
        <v>0</v>
      </c>
      <c r="H395" s="23">
        <v>0</v>
      </c>
      <c r="I395" s="23">
        <v>0</v>
      </c>
      <c r="J395" s="23">
        <v>0</v>
      </c>
      <c r="K395" s="23">
        <v>0</v>
      </c>
      <c r="L395" s="23">
        <v>0</v>
      </c>
      <c r="M395" s="23">
        <v>0</v>
      </c>
      <c r="N395" s="23">
        <v>1194.171</v>
      </c>
      <c r="O395" s="23">
        <v>0</v>
      </c>
      <c r="P395" s="23">
        <v>0</v>
      </c>
    </row>
    <row r="396" spans="1:16" x14ac:dyDescent="0.2">
      <c r="A396" s="23">
        <v>2020</v>
      </c>
      <c r="B396" s="23">
        <f t="shared" si="14"/>
        <v>41</v>
      </c>
      <c r="C396" s="23" t="s">
        <v>177</v>
      </c>
      <c r="D396" s="23">
        <v>1191.7190000000003</v>
      </c>
      <c r="E396" s="23">
        <v>198.672</v>
      </c>
      <c r="F396" s="23">
        <v>0</v>
      </c>
      <c r="G396" s="23">
        <v>21.689</v>
      </c>
      <c r="H396" s="23">
        <v>108.282</v>
      </c>
      <c r="I396" s="23">
        <v>74.179000000000002</v>
      </c>
      <c r="J396" s="23">
        <v>3.6999999999999998E-2</v>
      </c>
      <c r="K396" s="23">
        <v>3.694</v>
      </c>
      <c r="L396" s="23">
        <v>136.27199999999999</v>
      </c>
      <c r="M396" s="23">
        <v>5.1999999999999998E-2</v>
      </c>
      <c r="N396" s="23">
        <v>272.589</v>
      </c>
      <c r="O396" s="23">
        <v>330.31200000000001</v>
      </c>
      <c r="P396" s="23">
        <v>45.941000000000003</v>
      </c>
    </row>
    <row r="397" spans="1:16" x14ac:dyDescent="0.2">
      <c r="A397" s="23">
        <v>2020</v>
      </c>
      <c r="B397" s="23">
        <f t="shared" si="14"/>
        <v>257</v>
      </c>
      <c r="C397" s="23" t="s">
        <v>154</v>
      </c>
      <c r="D397" s="23">
        <v>1180.499</v>
      </c>
      <c r="E397" s="23">
        <v>0</v>
      </c>
      <c r="F397" s="23">
        <v>0</v>
      </c>
      <c r="G397" s="23">
        <v>0</v>
      </c>
      <c r="H397" s="23">
        <v>118.955</v>
      </c>
      <c r="I397" s="23">
        <v>716.61099999999999</v>
      </c>
      <c r="J397" s="23">
        <v>142.68199999999999</v>
      </c>
      <c r="K397" s="23">
        <v>0</v>
      </c>
      <c r="L397" s="23">
        <v>0</v>
      </c>
      <c r="M397" s="23">
        <v>0</v>
      </c>
      <c r="N397" s="23">
        <v>0</v>
      </c>
      <c r="O397" s="23">
        <v>0</v>
      </c>
      <c r="P397" s="23">
        <v>202.251</v>
      </c>
    </row>
    <row r="398" spans="1:16" x14ac:dyDescent="0.2">
      <c r="A398" s="23">
        <v>2020</v>
      </c>
      <c r="B398" s="23">
        <f t="shared" si="14"/>
        <v>322</v>
      </c>
      <c r="C398" s="23" t="s">
        <v>139</v>
      </c>
      <c r="D398" s="23">
        <v>939.08299999999997</v>
      </c>
      <c r="E398" s="23">
        <v>53.137999999999998</v>
      </c>
      <c r="F398" s="23">
        <v>2.2480000000000002</v>
      </c>
      <c r="G398" s="23">
        <v>0</v>
      </c>
      <c r="H398" s="23">
        <v>213.065</v>
      </c>
      <c r="I398" s="23">
        <v>134.322</v>
      </c>
      <c r="J398" s="23">
        <v>197.55699999999999</v>
      </c>
      <c r="K398" s="23">
        <v>196.45099999999999</v>
      </c>
      <c r="L398" s="23">
        <v>43.039000000000001</v>
      </c>
      <c r="M398" s="23">
        <v>12.756</v>
      </c>
      <c r="N398" s="23">
        <v>0</v>
      </c>
      <c r="O398" s="23">
        <v>24.8</v>
      </c>
      <c r="P398" s="23">
        <v>61.707000000000001</v>
      </c>
    </row>
    <row r="399" spans="1:16" x14ac:dyDescent="0.2">
      <c r="A399" s="23">
        <v>2020</v>
      </c>
      <c r="B399" s="23">
        <f t="shared" si="14"/>
        <v>37</v>
      </c>
      <c r="C399" s="23" t="s">
        <v>162</v>
      </c>
      <c r="D399" s="23">
        <v>938.98699999999997</v>
      </c>
      <c r="E399" s="23">
        <v>30.855</v>
      </c>
      <c r="F399" s="23">
        <v>41.755000000000003</v>
      </c>
      <c r="G399" s="23">
        <v>49.523000000000003</v>
      </c>
      <c r="H399" s="23">
        <v>47.747999999999998</v>
      </c>
      <c r="I399" s="23">
        <v>66.555999999999997</v>
      </c>
      <c r="J399" s="23">
        <v>88.191999999999993</v>
      </c>
      <c r="K399" s="23">
        <v>138.989</v>
      </c>
      <c r="L399" s="23">
        <v>181.21700000000001</v>
      </c>
      <c r="M399" s="23">
        <v>100.727</v>
      </c>
      <c r="N399" s="23">
        <v>52.448999999999998</v>
      </c>
      <c r="O399" s="23">
        <v>37.328000000000003</v>
      </c>
      <c r="P399" s="23">
        <v>103.648</v>
      </c>
    </row>
    <row r="400" spans="1:16" x14ac:dyDescent="0.2">
      <c r="A400" s="23">
        <v>2020</v>
      </c>
      <c r="B400" s="23">
        <f t="shared" si="14"/>
        <v>432</v>
      </c>
      <c r="C400" s="23" t="s">
        <v>169</v>
      </c>
      <c r="D400" s="23">
        <v>932.24800000000016</v>
      </c>
      <c r="E400" s="23">
        <v>51.006999999999998</v>
      </c>
      <c r="F400" s="23">
        <v>50.807000000000002</v>
      </c>
      <c r="G400" s="23">
        <v>199.958</v>
      </c>
      <c r="H400" s="23">
        <v>170.55099999999999</v>
      </c>
      <c r="I400" s="23">
        <v>1.004</v>
      </c>
      <c r="J400" s="23">
        <v>44.988999999999997</v>
      </c>
      <c r="K400" s="23">
        <v>10.670999999999999</v>
      </c>
      <c r="L400" s="23">
        <v>177.99700000000001</v>
      </c>
      <c r="M400" s="23">
        <v>53.292000000000002</v>
      </c>
      <c r="N400" s="23">
        <v>5.1449999999999996</v>
      </c>
      <c r="O400" s="23">
        <v>53.936</v>
      </c>
      <c r="P400" s="23">
        <v>112.89100000000001</v>
      </c>
    </row>
    <row r="401" spans="1:16" x14ac:dyDescent="0.2">
      <c r="A401" s="23">
        <v>2020</v>
      </c>
      <c r="B401" s="23">
        <f t="shared" si="14"/>
        <v>675</v>
      </c>
      <c r="C401" s="23" t="s">
        <v>179</v>
      </c>
      <c r="D401" s="23">
        <v>921.36500000000001</v>
      </c>
      <c r="E401" s="23">
        <v>204.39</v>
      </c>
      <c r="F401" s="23">
        <v>167.255</v>
      </c>
      <c r="G401" s="23">
        <v>230.04</v>
      </c>
      <c r="H401" s="23">
        <v>0</v>
      </c>
      <c r="I401" s="23">
        <v>36.99</v>
      </c>
      <c r="J401" s="23">
        <v>0</v>
      </c>
      <c r="K401" s="23">
        <v>85.59</v>
      </c>
      <c r="L401" s="23">
        <v>36.99</v>
      </c>
      <c r="M401" s="23">
        <v>85.59</v>
      </c>
      <c r="N401" s="23">
        <v>74.52</v>
      </c>
      <c r="O401" s="23">
        <v>0</v>
      </c>
      <c r="P401" s="23">
        <v>0</v>
      </c>
    </row>
    <row r="402" spans="1:16" x14ac:dyDescent="0.2">
      <c r="A402" s="23">
        <v>2020</v>
      </c>
      <c r="B402" s="23">
        <f t="shared" si="14"/>
        <v>452</v>
      </c>
      <c r="C402" s="23" t="s">
        <v>172</v>
      </c>
      <c r="D402" s="23">
        <v>709.35900000000004</v>
      </c>
      <c r="E402" s="23">
        <v>55.573999999999998</v>
      </c>
      <c r="F402" s="23">
        <v>0.59099999999999997</v>
      </c>
      <c r="G402" s="23">
        <v>98.918999999999997</v>
      </c>
      <c r="H402" s="23">
        <v>66.403999999999996</v>
      </c>
      <c r="I402" s="23">
        <v>295.762</v>
      </c>
      <c r="J402" s="23">
        <v>15.929</v>
      </c>
      <c r="K402" s="23">
        <v>8.0489999999999995</v>
      </c>
      <c r="L402" s="23">
        <v>0.66800000000000004</v>
      </c>
      <c r="M402" s="23">
        <v>26.5</v>
      </c>
      <c r="N402" s="23">
        <v>2.2349999999999999</v>
      </c>
      <c r="O402" s="23">
        <v>34.652999999999999</v>
      </c>
      <c r="P402" s="23">
        <v>104.075</v>
      </c>
    </row>
    <row r="403" spans="1:16" x14ac:dyDescent="0.2">
      <c r="A403" s="23">
        <v>2020</v>
      </c>
      <c r="B403" s="23">
        <f t="shared" si="14"/>
        <v>44</v>
      </c>
      <c r="C403" s="23" t="s">
        <v>167</v>
      </c>
      <c r="D403" s="23">
        <v>624.95600000000013</v>
      </c>
      <c r="E403" s="23">
        <v>1.7999999999999999E-2</v>
      </c>
      <c r="F403" s="23">
        <v>0</v>
      </c>
      <c r="G403" s="23">
        <v>0.14000000000000001</v>
      </c>
      <c r="H403" s="23">
        <v>22.988</v>
      </c>
      <c r="I403" s="23">
        <v>1E-3</v>
      </c>
      <c r="J403" s="23">
        <v>0</v>
      </c>
      <c r="K403" s="23">
        <v>0</v>
      </c>
      <c r="L403" s="23">
        <v>13.592000000000001</v>
      </c>
      <c r="M403" s="23">
        <v>0</v>
      </c>
      <c r="N403" s="23">
        <v>0</v>
      </c>
      <c r="O403" s="23">
        <v>586.80100000000004</v>
      </c>
      <c r="P403" s="23">
        <v>1.4159999999999999</v>
      </c>
    </row>
    <row r="404" spans="1:16" x14ac:dyDescent="0.2">
      <c r="A404" s="23">
        <v>2020</v>
      </c>
      <c r="B404" s="23">
        <f t="shared" si="14"/>
        <v>801</v>
      </c>
      <c r="C404" s="23" t="s">
        <v>183</v>
      </c>
      <c r="D404" s="23">
        <v>365.05099999999993</v>
      </c>
      <c r="E404" s="23">
        <v>67.891999999999996</v>
      </c>
      <c r="F404" s="23">
        <v>11.388999999999999</v>
      </c>
      <c r="G404" s="23">
        <v>100.78100000000001</v>
      </c>
      <c r="H404" s="23">
        <v>19.73</v>
      </c>
      <c r="I404" s="23">
        <v>6.1950000000000003</v>
      </c>
      <c r="J404" s="23">
        <v>7.165</v>
      </c>
      <c r="K404" s="23">
        <v>53.777999999999999</v>
      </c>
      <c r="L404" s="23">
        <v>3.645</v>
      </c>
      <c r="M404" s="23">
        <v>12.933</v>
      </c>
      <c r="N404" s="23">
        <v>13.180999999999999</v>
      </c>
      <c r="O404" s="23">
        <v>28.411999999999999</v>
      </c>
      <c r="P404" s="23">
        <v>39.950000000000003</v>
      </c>
    </row>
    <row r="405" spans="1:16" x14ac:dyDescent="0.2">
      <c r="A405" s="23">
        <v>2020</v>
      </c>
      <c r="B405" s="23">
        <f t="shared" si="14"/>
        <v>832</v>
      </c>
      <c r="C405" s="23" t="s">
        <v>200</v>
      </c>
      <c r="D405" s="23">
        <v>243.05700000000002</v>
      </c>
      <c r="E405" s="23">
        <v>0.59899999999999998</v>
      </c>
      <c r="F405" s="23">
        <v>0</v>
      </c>
      <c r="G405" s="23">
        <v>0</v>
      </c>
      <c r="H405" s="23">
        <v>0.41499999999999998</v>
      </c>
      <c r="I405" s="23">
        <v>0</v>
      </c>
      <c r="J405" s="23">
        <v>45.976999999999997</v>
      </c>
      <c r="K405" s="23">
        <v>0</v>
      </c>
      <c r="L405" s="23">
        <v>0.34100000000000003</v>
      </c>
      <c r="M405" s="23">
        <v>0</v>
      </c>
      <c r="N405" s="23">
        <v>0.24</v>
      </c>
      <c r="O405" s="23">
        <v>195.48500000000001</v>
      </c>
      <c r="P405" s="23">
        <v>0</v>
      </c>
    </row>
    <row r="406" spans="1:16" x14ac:dyDescent="0.2">
      <c r="A406" s="23">
        <v>2020</v>
      </c>
      <c r="B406" s="23">
        <f t="shared" si="14"/>
        <v>457</v>
      </c>
      <c r="C406" s="23" t="s">
        <v>213</v>
      </c>
      <c r="D406" s="23">
        <v>187.81700000000001</v>
      </c>
      <c r="E406" s="23">
        <v>2</v>
      </c>
      <c r="F406" s="23">
        <v>17.189</v>
      </c>
      <c r="G406" s="23">
        <v>0</v>
      </c>
      <c r="H406" s="23">
        <v>4.4450000000000003</v>
      </c>
      <c r="I406" s="23">
        <v>0</v>
      </c>
      <c r="J406" s="23">
        <v>0</v>
      </c>
      <c r="K406" s="23">
        <v>0</v>
      </c>
      <c r="L406" s="23">
        <v>0</v>
      </c>
      <c r="M406" s="23">
        <v>0</v>
      </c>
      <c r="N406" s="23">
        <v>164.18299999999999</v>
      </c>
      <c r="O406" s="23">
        <v>0</v>
      </c>
      <c r="P406" s="23">
        <v>0</v>
      </c>
    </row>
    <row r="407" spans="1:16" x14ac:dyDescent="0.2">
      <c r="A407" s="23">
        <v>2020</v>
      </c>
      <c r="B407" s="23">
        <f t="shared" si="14"/>
        <v>240</v>
      </c>
      <c r="C407" s="23" t="s">
        <v>153</v>
      </c>
      <c r="D407" s="23">
        <v>165.91399999999999</v>
      </c>
      <c r="E407" s="23">
        <v>3.4220000000000002</v>
      </c>
      <c r="F407" s="23">
        <v>129.47999999999999</v>
      </c>
      <c r="G407" s="23">
        <v>1E-3</v>
      </c>
      <c r="H407" s="23">
        <v>5.0999999999999997E-2</v>
      </c>
      <c r="I407" s="23">
        <v>2.8620000000000001</v>
      </c>
      <c r="J407" s="23">
        <v>5.6420000000000003</v>
      </c>
      <c r="K407" s="23">
        <v>9.6029999999999998</v>
      </c>
      <c r="L407" s="23">
        <v>0.25600000000000001</v>
      </c>
      <c r="M407" s="23">
        <v>0.317</v>
      </c>
      <c r="N407" s="23">
        <v>4.0730000000000004</v>
      </c>
      <c r="O407" s="23">
        <v>2.1000000000000001E-2</v>
      </c>
      <c r="P407" s="23">
        <v>10.186</v>
      </c>
    </row>
    <row r="408" spans="1:16" x14ac:dyDescent="0.2">
      <c r="A408" s="23">
        <v>2020</v>
      </c>
      <c r="B408" s="23">
        <f t="shared" si="14"/>
        <v>464</v>
      </c>
      <c r="C408" s="23" t="s">
        <v>186</v>
      </c>
      <c r="D408" s="23">
        <v>160.43200000000002</v>
      </c>
      <c r="E408" s="23">
        <v>14.183999999999999</v>
      </c>
      <c r="F408" s="23">
        <v>1.54</v>
      </c>
      <c r="G408" s="23">
        <v>6.2830000000000004</v>
      </c>
      <c r="H408" s="23">
        <v>7.633</v>
      </c>
      <c r="I408" s="23">
        <v>21.390999999999998</v>
      </c>
      <c r="J408" s="23">
        <v>10.52</v>
      </c>
      <c r="K408" s="23">
        <v>0</v>
      </c>
      <c r="L408" s="23">
        <v>0</v>
      </c>
      <c r="M408" s="23">
        <v>43.7</v>
      </c>
      <c r="N408" s="23">
        <v>8.9999999999999993E-3</v>
      </c>
      <c r="O408" s="23">
        <v>31.33</v>
      </c>
      <c r="P408" s="23">
        <v>23.841999999999999</v>
      </c>
    </row>
    <row r="409" spans="1:16" x14ac:dyDescent="0.2">
      <c r="A409" s="23">
        <v>2020</v>
      </c>
      <c r="B409" s="23">
        <f t="shared" si="14"/>
        <v>389</v>
      </c>
      <c r="C409" s="23" t="s">
        <v>192</v>
      </c>
      <c r="D409" s="23">
        <v>129.22899999999998</v>
      </c>
      <c r="E409" s="23">
        <v>20.901</v>
      </c>
      <c r="F409" s="23">
        <v>17.178000000000001</v>
      </c>
      <c r="G409" s="23">
        <v>5.3250000000000002</v>
      </c>
      <c r="H409" s="23">
        <v>10.324</v>
      </c>
      <c r="I409" s="23">
        <v>2.6629999999999998</v>
      </c>
      <c r="J409" s="23">
        <v>20.248000000000001</v>
      </c>
      <c r="K409" s="23">
        <v>3.0819999999999999</v>
      </c>
      <c r="L409" s="23">
        <v>0.505</v>
      </c>
      <c r="M409" s="23">
        <v>6.3739999999999997</v>
      </c>
      <c r="N409" s="23">
        <v>6.907</v>
      </c>
      <c r="O409" s="23">
        <v>8.5310000000000006</v>
      </c>
      <c r="P409" s="23">
        <v>27.190999999999999</v>
      </c>
    </row>
    <row r="410" spans="1:16" x14ac:dyDescent="0.2">
      <c r="A410" s="23">
        <v>2020</v>
      </c>
      <c r="B410" s="23">
        <f t="shared" si="14"/>
        <v>328</v>
      </c>
      <c r="C410" s="23" t="s">
        <v>195</v>
      </c>
      <c r="D410" s="23">
        <v>107.26999999999998</v>
      </c>
      <c r="E410" s="23">
        <v>4.32</v>
      </c>
      <c r="F410" s="23">
        <v>2.766</v>
      </c>
      <c r="G410" s="23">
        <v>0</v>
      </c>
      <c r="H410" s="23">
        <v>0</v>
      </c>
      <c r="I410" s="23">
        <v>28.416</v>
      </c>
      <c r="J410" s="23">
        <v>9.7539999999999996</v>
      </c>
      <c r="K410" s="23">
        <v>1.86</v>
      </c>
      <c r="L410" s="23">
        <v>35.750999999999998</v>
      </c>
      <c r="M410" s="23">
        <v>0</v>
      </c>
      <c r="N410" s="23">
        <v>2.7789999999999999</v>
      </c>
      <c r="O410" s="23">
        <v>14.832000000000001</v>
      </c>
      <c r="P410" s="23">
        <v>6.7919999999999998</v>
      </c>
    </row>
    <row r="411" spans="1:16" x14ac:dyDescent="0.2">
      <c r="A411" s="23">
        <v>2020</v>
      </c>
      <c r="B411" s="23">
        <f t="shared" si="14"/>
        <v>807</v>
      </c>
      <c r="C411" s="23" t="s">
        <v>193</v>
      </c>
      <c r="D411" s="23">
        <v>98.832999999999998</v>
      </c>
      <c r="E411" s="23">
        <v>0</v>
      </c>
      <c r="F411" s="23">
        <v>0</v>
      </c>
      <c r="G411" s="23">
        <v>0</v>
      </c>
      <c r="H411" s="23">
        <v>0</v>
      </c>
      <c r="I411" s="23">
        <v>0</v>
      </c>
      <c r="J411" s="23">
        <v>0</v>
      </c>
      <c r="K411" s="23">
        <v>0</v>
      </c>
      <c r="L411" s="23">
        <v>0</v>
      </c>
      <c r="M411" s="23">
        <v>0</v>
      </c>
      <c r="N411" s="23">
        <v>98.832999999999998</v>
      </c>
      <c r="O411" s="23">
        <v>0</v>
      </c>
      <c r="P411" s="23">
        <v>0</v>
      </c>
    </row>
    <row r="412" spans="1:16" x14ac:dyDescent="0.2">
      <c r="A412" s="23">
        <v>2020</v>
      </c>
      <c r="B412" s="23">
        <f t="shared" si="14"/>
        <v>724</v>
      </c>
      <c r="C412" s="23" t="s">
        <v>236</v>
      </c>
      <c r="D412" s="23">
        <v>93.303999999999988</v>
      </c>
      <c r="E412" s="23">
        <v>2.4060000000000001</v>
      </c>
      <c r="F412" s="23">
        <v>0.106</v>
      </c>
      <c r="G412" s="23">
        <v>4.0490000000000004</v>
      </c>
      <c r="H412" s="23">
        <v>0</v>
      </c>
      <c r="I412" s="23">
        <v>0.224</v>
      </c>
      <c r="J412" s="23">
        <v>9.4169999999999998</v>
      </c>
      <c r="K412" s="23">
        <v>25.494</v>
      </c>
      <c r="L412" s="23">
        <v>3.778</v>
      </c>
      <c r="M412" s="23">
        <v>0.38500000000000001</v>
      </c>
      <c r="N412" s="23">
        <v>0.21099999999999999</v>
      </c>
      <c r="O412" s="23">
        <v>6.6929999999999996</v>
      </c>
      <c r="P412" s="23">
        <v>40.540999999999997</v>
      </c>
    </row>
    <row r="413" spans="1:16" x14ac:dyDescent="0.2">
      <c r="A413" s="23">
        <v>2020</v>
      </c>
      <c r="B413" s="23">
        <f t="shared" si="14"/>
        <v>838</v>
      </c>
      <c r="C413" s="23" t="s">
        <v>187</v>
      </c>
      <c r="D413" s="23">
        <v>81.037000000000006</v>
      </c>
      <c r="E413" s="23">
        <v>0</v>
      </c>
      <c r="F413" s="23">
        <v>11.935</v>
      </c>
      <c r="G413" s="23">
        <v>4.5599999999999996</v>
      </c>
      <c r="H413" s="23">
        <v>4.1529999999999996</v>
      </c>
      <c r="I413" s="23">
        <v>0.33300000000000002</v>
      </c>
      <c r="J413" s="23">
        <v>2.613</v>
      </c>
      <c r="K413" s="23">
        <v>8.5519999999999996</v>
      </c>
      <c r="L413" s="23">
        <v>24.885999999999999</v>
      </c>
      <c r="M413" s="23">
        <v>0</v>
      </c>
      <c r="N413" s="23">
        <v>10.564</v>
      </c>
      <c r="O413" s="23">
        <v>8.0429999999999993</v>
      </c>
      <c r="P413" s="23">
        <v>5.3979999999999997</v>
      </c>
    </row>
    <row r="414" spans="1:16" x14ac:dyDescent="0.2">
      <c r="A414" s="23">
        <v>2020</v>
      </c>
      <c r="B414" s="23">
        <f t="shared" si="14"/>
        <v>492</v>
      </c>
      <c r="C414" s="23" t="s">
        <v>189</v>
      </c>
      <c r="D414" s="23">
        <v>80.996000000000009</v>
      </c>
      <c r="E414" s="23">
        <v>12.619</v>
      </c>
      <c r="F414" s="23">
        <v>10.618</v>
      </c>
      <c r="G414" s="23">
        <v>6.141</v>
      </c>
      <c r="H414" s="23">
        <v>14.862</v>
      </c>
      <c r="I414" s="23">
        <v>8.3070000000000004</v>
      </c>
      <c r="J414" s="23">
        <v>3.85</v>
      </c>
      <c r="K414" s="23">
        <v>2.2240000000000002</v>
      </c>
      <c r="L414" s="23">
        <v>0</v>
      </c>
      <c r="M414" s="23">
        <v>3.9780000000000002</v>
      </c>
      <c r="N414" s="23">
        <v>3.9239999999999999</v>
      </c>
      <c r="O414" s="23">
        <v>3.2090000000000001</v>
      </c>
      <c r="P414" s="23">
        <v>11.263999999999999</v>
      </c>
    </row>
    <row r="415" spans="1:16" x14ac:dyDescent="0.2">
      <c r="A415" s="23">
        <v>2020</v>
      </c>
      <c r="B415" s="23">
        <f t="shared" si="14"/>
        <v>459</v>
      </c>
      <c r="C415" s="23" t="s">
        <v>228</v>
      </c>
      <c r="D415" s="23">
        <v>72.857000000000014</v>
      </c>
      <c r="E415" s="23">
        <v>0</v>
      </c>
      <c r="F415" s="23">
        <v>0</v>
      </c>
      <c r="G415" s="23">
        <v>0</v>
      </c>
      <c r="H415" s="23">
        <v>0</v>
      </c>
      <c r="I415" s="23">
        <v>71.888000000000005</v>
      </c>
      <c r="J415" s="23">
        <v>0</v>
      </c>
      <c r="K415" s="23">
        <v>0</v>
      </c>
      <c r="L415" s="23">
        <v>0</v>
      </c>
      <c r="M415" s="23">
        <v>0</v>
      </c>
      <c r="N415" s="23">
        <v>0.33100000000000002</v>
      </c>
      <c r="O415" s="23">
        <v>0.63800000000000001</v>
      </c>
      <c r="P415" s="23">
        <v>0</v>
      </c>
    </row>
    <row r="416" spans="1:16" x14ac:dyDescent="0.2">
      <c r="A416" s="23">
        <v>2020</v>
      </c>
      <c r="B416" s="23">
        <f t="shared" si="14"/>
        <v>626</v>
      </c>
      <c r="C416" s="23" t="s">
        <v>194</v>
      </c>
      <c r="D416" s="23">
        <v>68.307999999999993</v>
      </c>
      <c r="E416" s="23">
        <v>0</v>
      </c>
      <c r="F416" s="23">
        <v>0.28199999999999997</v>
      </c>
      <c r="G416" s="23">
        <v>0</v>
      </c>
      <c r="H416" s="23">
        <v>0</v>
      </c>
      <c r="I416" s="23">
        <v>0</v>
      </c>
      <c r="J416" s="23">
        <v>0</v>
      </c>
      <c r="K416" s="23">
        <v>0</v>
      </c>
      <c r="L416" s="23">
        <v>0</v>
      </c>
      <c r="M416" s="23">
        <v>27.69</v>
      </c>
      <c r="N416" s="23">
        <v>40.335999999999999</v>
      </c>
      <c r="O416" s="23">
        <v>0</v>
      </c>
      <c r="P416" s="23">
        <v>0</v>
      </c>
    </row>
    <row r="417" spans="1:16" x14ac:dyDescent="0.2">
      <c r="A417" s="23">
        <v>2020</v>
      </c>
      <c r="B417" s="23">
        <f t="shared" si="14"/>
        <v>460</v>
      </c>
      <c r="C417" s="23" t="s">
        <v>212</v>
      </c>
      <c r="D417" s="23">
        <v>62.617000000000004</v>
      </c>
      <c r="E417" s="23">
        <v>0</v>
      </c>
      <c r="F417" s="23">
        <v>0</v>
      </c>
      <c r="G417" s="23">
        <v>55.636000000000003</v>
      </c>
      <c r="H417" s="23">
        <v>0</v>
      </c>
      <c r="I417" s="23">
        <v>0</v>
      </c>
      <c r="J417" s="23">
        <v>0.14599999999999999</v>
      </c>
      <c r="K417" s="23">
        <v>0.03</v>
      </c>
      <c r="L417" s="23">
        <v>6.452</v>
      </c>
      <c r="M417" s="23">
        <v>7.0000000000000007E-2</v>
      </c>
      <c r="N417" s="23">
        <v>0</v>
      </c>
      <c r="O417" s="23">
        <v>0.20799999999999999</v>
      </c>
      <c r="P417" s="23">
        <v>7.4999999999999997E-2</v>
      </c>
    </row>
    <row r="418" spans="1:16" x14ac:dyDescent="0.2">
      <c r="A418" s="23">
        <v>2020</v>
      </c>
      <c r="B418" s="23">
        <f t="shared" si="14"/>
        <v>338</v>
      </c>
      <c r="C418" s="23" t="s">
        <v>178</v>
      </c>
      <c r="D418" s="23">
        <v>53.915999999999997</v>
      </c>
      <c r="E418" s="23">
        <v>0.59499999999999997</v>
      </c>
      <c r="F418" s="23">
        <v>0.17</v>
      </c>
      <c r="G418" s="23">
        <v>0</v>
      </c>
      <c r="H418" s="23">
        <v>30.24</v>
      </c>
      <c r="I418" s="23">
        <v>9.5169999999999995</v>
      </c>
      <c r="J418" s="23">
        <v>0</v>
      </c>
      <c r="K418" s="23">
        <v>0</v>
      </c>
      <c r="L418" s="23">
        <v>3.1560000000000001</v>
      </c>
      <c r="M418" s="23">
        <v>10.238</v>
      </c>
      <c r="N418" s="23">
        <v>0</v>
      </c>
      <c r="O418" s="23">
        <v>0</v>
      </c>
      <c r="P418" s="23">
        <v>0</v>
      </c>
    </row>
    <row r="419" spans="1:16" x14ac:dyDescent="0.2">
      <c r="A419" s="23">
        <v>2020</v>
      </c>
      <c r="B419" s="23">
        <f t="shared" si="14"/>
        <v>815</v>
      </c>
      <c r="C419" s="23" t="s">
        <v>191</v>
      </c>
      <c r="D419" s="23">
        <v>45.018999999999998</v>
      </c>
      <c r="E419" s="23">
        <v>38.735999999999997</v>
      </c>
      <c r="F419" s="23">
        <v>0</v>
      </c>
      <c r="G419" s="23">
        <v>0</v>
      </c>
      <c r="H419" s="23">
        <v>0</v>
      </c>
      <c r="I419" s="23">
        <v>0.13100000000000001</v>
      </c>
      <c r="J419" s="23">
        <v>0</v>
      </c>
      <c r="K419" s="23">
        <v>0</v>
      </c>
      <c r="L419" s="23">
        <v>0</v>
      </c>
      <c r="M419" s="23">
        <v>3.0289999999999999</v>
      </c>
      <c r="N419" s="23">
        <v>3.0760000000000001</v>
      </c>
      <c r="O419" s="23">
        <v>4.7E-2</v>
      </c>
      <c r="P419" s="23">
        <v>0</v>
      </c>
    </row>
    <row r="420" spans="1:16" x14ac:dyDescent="0.2">
      <c r="A420" s="23">
        <v>2020</v>
      </c>
      <c r="B420" s="23">
        <f t="shared" si="14"/>
        <v>803</v>
      </c>
      <c r="C420" s="23" t="s">
        <v>197</v>
      </c>
      <c r="D420" s="23">
        <v>41.670999999999992</v>
      </c>
      <c r="E420" s="23">
        <v>35.491999999999997</v>
      </c>
      <c r="F420" s="23">
        <v>0</v>
      </c>
      <c r="G420" s="23">
        <v>2.891</v>
      </c>
      <c r="H420" s="23">
        <v>0</v>
      </c>
      <c r="I420" s="23">
        <v>0</v>
      </c>
      <c r="J420" s="23">
        <v>0</v>
      </c>
      <c r="K420" s="23">
        <v>0</v>
      </c>
      <c r="L420" s="23">
        <v>2.9950000000000001</v>
      </c>
      <c r="M420" s="23">
        <v>0</v>
      </c>
      <c r="N420" s="23">
        <v>0</v>
      </c>
      <c r="O420" s="23">
        <v>0.29299999999999998</v>
      </c>
      <c r="P420" s="23">
        <v>0</v>
      </c>
    </row>
    <row r="421" spans="1:16" x14ac:dyDescent="0.2">
      <c r="A421" s="23">
        <v>2020</v>
      </c>
      <c r="B421" s="23">
        <f t="shared" si="14"/>
        <v>470</v>
      </c>
      <c r="C421" s="23" t="s">
        <v>237</v>
      </c>
      <c r="D421" s="23">
        <v>40.000999999999998</v>
      </c>
      <c r="E421" s="23">
        <v>0</v>
      </c>
      <c r="F421" s="23">
        <v>0</v>
      </c>
      <c r="G421" s="23">
        <v>0</v>
      </c>
      <c r="H421" s="23">
        <v>0</v>
      </c>
      <c r="I421" s="23">
        <v>0</v>
      </c>
      <c r="J421" s="23">
        <v>0</v>
      </c>
      <c r="K421" s="23">
        <v>39.661000000000001</v>
      </c>
      <c r="L421" s="23">
        <v>0</v>
      </c>
      <c r="M421" s="23">
        <v>5.1999999999999998E-2</v>
      </c>
      <c r="N421" s="23">
        <v>0.28199999999999997</v>
      </c>
      <c r="O421" s="23">
        <v>6.0000000000000001E-3</v>
      </c>
      <c r="P421" s="23">
        <v>0</v>
      </c>
    </row>
    <row r="422" spans="1:16" x14ac:dyDescent="0.2">
      <c r="A422" s="23">
        <v>2020</v>
      </c>
      <c r="B422" s="23">
        <f t="shared" si="14"/>
        <v>743</v>
      </c>
      <c r="C422" s="23" t="s">
        <v>181</v>
      </c>
      <c r="D422" s="23">
        <v>33.751000000000005</v>
      </c>
      <c r="E422" s="23">
        <v>1.0649999999999999</v>
      </c>
      <c r="F422" s="23">
        <v>5.9690000000000003</v>
      </c>
      <c r="G422" s="23">
        <v>0.20100000000000001</v>
      </c>
      <c r="H422" s="23">
        <v>4.3579999999999997</v>
      </c>
      <c r="I422" s="23">
        <v>0.59399999999999997</v>
      </c>
      <c r="J422" s="23">
        <v>0.22</v>
      </c>
      <c r="K422" s="23">
        <v>13.542999999999999</v>
      </c>
      <c r="L422" s="23">
        <v>2.06</v>
      </c>
      <c r="M422" s="23">
        <v>2.3380000000000001</v>
      </c>
      <c r="N422" s="23">
        <v>1.018</v>
      </c>
      <c r="O422" s="23">
        <v>1.167</v>
      </c>
      <c r="P422" s="23">
        <v>1.218</v>
      </c>
    </row>
    <row r="423" spans="1:16" x14ac:dyDescent="0.2">
      <c r="A423" s="23">
        <v>2020</v>
      </c>
      <c r="B423" s="23">
        <f t="shared" si="14"/>
        <v>311</v>
      </c>
      <c r="C423" s="23" t="s">
        <v>238</v>
      </c>
      <c r="D423" s="23">
        <v>25.843</v>
      </c>
      <c r="E423" s="23">
        <v>0</v>
      </c>
      <c r="F423" s="23">
        <v>0</v>
      </c>
      <c r="G423" s="23">
        <v>0</v>
      </c>
      <c r="H423" s="23">
        <v>0</v>
      </c>
      <c r="I423" s="23">
        <v>0</v>
      </c>
      <c r="J423" s="23">
        <v>0</v>
      </c>
      <c r="K423" s="23">
        <v>0</v>
      </c>
      <c r="L423" s="23">
        <v>25.843</v>
      </c>
      <c r="M423" s="23">
        <v>0</v>
      </c>
      <c r="N423" s="23">
        <v>0</v>
      </c>
      <c r="O423" s="23">
        <v>0</v>
      </c>
      <c r="P423" s="23">
        <v>0</v>
      </c>
    </row>
    <row r="424" spans="1:16" x14ac:dyDescent="0.2">
      <c r="A424" s="23">
        <v>2020</v>
      </c>
      <c r="B424" s="23">
        <f t="shared" si="14"/>
        <v>310</v>
      </c>
      <c r="C424" s="23" t="s">
        <v>198</v>
      </c>
      <c r="D424" s="23">
        <v>25.420999999999999</v>
      </c>
      <c r="E424" s="23">
        <v>0</v>
      </c>
      <c r="F424" s="23">
        <v>1.0999999999999999E-2</v>
      </c>
      <c r="G424" s="23">
        <v>5.0000000000000001E-3</v>
      </c>
      <c r="H424" s="23">
        <v>0</v>
      </c>
      <c r="I424" s="23">
        <v>0</v>
      </c>
      <c r="J424" s="23">
        <v>0</v>
      </c>
      <c r="K424" s="23">
        <v>24.763999999999999</v>
      </c>
      <c r="L424" s="23">
        <v>0.64100000000000001</v>
      </c>
      <c r="M424" s="23">
        <v>0</v>
      </c>
      <c r="N424" s="23">
        <v>0</v>
      </c>
      <c r="O424" s="23">
        <v>0</v>
      </c>
      <c r="P424" s="23">
        <v>0</v>
      </c>
    </row>
    <row r="425" spans="1:16" x14ac:dyDescent="0.2">
      <c r="A425" s="23">
        <v>2020</v>
      </c>
      <c r="B425" s="23">
        <f t="shared" si="14"/>
        <v>667</v>
      </c>
      <c r="C425" s="23" t="s">
        <v>211</v>
      </c>
      <c r="D425" s="23">
        <v>24.077000000000002</v>
      </c>
      <c r="E425" s="23">
        <v>0.17</v>
      </c>
      <c r="F425" s="23">
        <v>0.495</v>
      </c>
      <c r="G425" s="23">
        <v>0.14000000000000001</v>
      </c>
      <c r="H425" s="23">
        <v>1.7999999999999999E-2</v>
      </c>
      <c r="I425" s="23">
        <v>0</v>
      </c>
      <c r="J425" s="23">
        <v>23.100999999999999</v>
      </c>
      <c r="K425" s="23">
        <v>0</v>
      </c>
      <c r="L425" s="23">
        <v>0.108</v>
      </c>
      <c r="M425" s="23">
        <v>0</v>
      </c>
      <c r="N425" s="23">
        <v>0</v>
      </c>
      <c r="O425" s="23">
        <v>0</v>
      </c>
      <c r="P425" s="23">
        <v>4.4999999999999998E-2</v>
      </c>
    </row>
    <row r="426" spans="1:16" x14ac:dyDescent="0.2">
      <c r="A426" s="23">
        <v>2020</v>
      </c>
      <c r="B426" s="23">
        <f t="shared" si="14"/>
        <v>830</v>
      </c>
      <c r="C426" s="23" t="s">
        <v>203</v>
      </c>
      <c r="D426" s="23">
        <v>23.855999999999998</v>
      </c>
      <c r="E426" s="23">
        <v>1.0189999999999999</v>
      </c>
      <c r="F426" s="23">
        <v>0</v>
      </c>
      <c r="G426" s="23">
        <v>3.9220000000000002</v>
      </c>
      <c r="H426" s="23">
        <v>4.0129999999999999</v>
      </c>
      <c r="I426" s="23">
        <v>1.421</v>
      </c>
      <c r="J426" s="23">
        <v>0</v>
      </c>
      <c r="K426" s="23">
        <v>0.66400000000000003</v>
      </c>
      <c r="L426" s="23">
        <v>6.2E-2</v>
      </c>
      <c r="M426" s="23">
        <v>0</v>
      </c>
      <c r="N426" s="23">
        <v>4.8940000000000001</v>
      </c>
      <c r="O426" s="23">
        <v>5.6980000000000004</v>
      </c>
      <c r="P426" s="23">
        <v>2.1629999999999998</v>
      </c>
    </row>
    <row r="427" spans="1:16" x14ac:dyDescent="0.2">
      <c r="A427" s="23">
        <v>2020</v>
      </c>
      <c r="B427" s="23">
        <f t="shared" si="14"/>
        <v>835</v>
      </c>
      <c r="C427" s="23" t="s">
        <v>239</v>
      </c>
      <c r="D427" s="23">
        <v>22.948999999999998</v>
      </c>
      <c r="E427" s="23">
        <v>0.45700000000000002</v>
      </c>
      <c r="F427" s="23">
        <v>0</v>
      </c>
      <c r="G427" s="23">
        <v>1E-3</v>
      </c>
      <c r="H427" s="23">
        <v>0</v>
      </c>
      <c r="I427" s="23">
        <v>0</v>
      </c>
      <c r="J427" s="23">
        <v>0</v>
      </c>
      <c r="K427" s="23">
        <v>0</v>
      </c>
      <c r="L427" s="23">
        <v>0</v>
      </c>
      <c r="M427" s="23">
        <v>0</v>
      </c>
      <c r="N427" s="23">
        <v>0</v>
      </c>
      <c r="O427" s="23">
        <v>0</v>
      </c>
      <c r="P427" s="23">
        <v>22.491</v>
      </c>
    </row>
    <row r="428" spans="1:16" x14ac:dyDescent="0.2">
      <c r="A428" s="23">
        <v>2020</v>
      </c>
      <c r="B428" s="23">
        <f t="shared" si="14"/>
        <v>469</v>
      </c>
      <c r="C428" s="23" t="s">
        <v>199</v>
      </c>
      <c r="D428" s="23">
        <v>18.721</v>
      </c>
      <c r="E428" s="23">
        <v>9.625</v>
      </c>
      <c r="F428" s="23">
        <v>0</v>
      </c>
      <c r="G428" s="23">
        <v>3.8439999999999999</v>
      </c>
      <c r="H428" s="23">
        <v>0</v>
      </c>
      <c r="I428" s="23">
        <v>0.107</v>
      </c>
      <c r="J428" s="23">
        <v>0</v>
      </c>
      <c r="K428" s="23">
        <v>2.5000000000000001E-2</v>
      </c>
      <c r="L428" s="23">
        <v>2.9000000000000001E-2</v>
      </c>
      <c r="M428" s="23">
        <v>0</v>
      </c>
      <c r="N428" s="23">
        <v>2.149</v>
      </c>
      <c r="O428" s="23">
        <v>2.9079999999999999</v>
      </c>
      <c r="P428" s="23">
        <v>3.4000000000000002E-2</v>
      </c>
    </row>
    <row r="429" spans="1:16" x14ac:dyDescent="0.2">
      <c r="A429" s="23">
        <v>2020</v>
      </c>
      <c r="B429" s="23">
        <f t="shared" si="14"/>
        <v>463</v>
      </c>
      <c r="C429" s="23" t="s">
        <v>164</v>
      </c>
      <c r="D429" s="23">
        <v>17.984999999999999</v>
      </c>
      <c r="E429" s="23">
        <v>0</v>
      </c>
      <c r="F429" s="23">
        <v>0</v>
      </c>
      <c r="G429" s="23">
        <v>0</v>
      </c>
      <c r="H429" s="23">
        <v>17.984999999999999</v>
      </c>
      <c r="I429" s="23">
        <v>0</v>
      </c>
      <c r="J429" s="23">
        <v>0</v>
      </c>
      <c r="K429" s="23">
        <v>0</v>
      </c>
      <c r="L429" s="23">
        <v>0</v>
      </c>
      <c r="M429" s="23">
        <v>0</v>
      </c>
      <c r="N429" s="23">
        <v>0</v>
      </c>
      <c r="O429" s="23">
        <v>0</v>
      </c>
      <c r="P429" s="23">
        <v>0</v>
      </c>
    </row>
    <row r="430" spans="1:16" x14ac:dyDescent="0.2">
      <c r="A430" s="23">
        <v>2020</v>
      </c>
      <c r="B430" s="23">
        <f t="shared" si="14"/>
        <v>822</v>
      </c>
      <c r="C430" s="23" t="s">
        <v>208</v>
      </c>
      <c r="D430" s="23">
        <v>14.311999999999999</v>
      </c>
      <c r="E430" s="23">
        <v>0.17299999999999999</v>
      </c>
      <c r="F430" s="23">
        <v>0</v>
      </c>
      <c r="G430" s="23">
        <v>1.673</v>
      </c>
      <c r="H430" s="23">
        <v>2.4060000000000001</v>
      </c>
      <c r="I430" s="23">
        <v>2.206</v>
      </c>
      <c r="J430" s="23">
        <v>0</v>
      </c>
      <c r="K430" s="23">
        <v>0.25600000000000001</v>
      </c>
      <c r="L430" s="23">
        <v>0</v>
      </c>
      <c r="M430" s="23">
        <v>1.405</v>
      </c>
      <c r="N430" s="23">
        <v>1.8049999999999999</v>
      </c>
      <c r="O430" s="23">
        <v>2.2269999999999999</v>
      </c>
      <c r="P430" s="23">
        <v>2.161</v>
      </c>
    </row>
    <row r="431" spans="1:16" x14ac:dyDescent="0.2">
      <c r="A431" s="23">
        <v>2020</v>
      </c>
      <c r="B431" s="23">
        <f t="shared" si="14"/>
        <v>703</v>
      </c>
      <c r="C431" s="23" t="s">
        <v>210</v>
      </c>
      <c r="D431" s="23">
        <v>14.05</v>
      </c>
      <c r="E431" s="23">
        <v>2E-3</v>
      </c>
      <c r="F431" s="23">
        <v>0</v>
      </c>
      <c r="G431" s="23">
        <v>0</v>
      </c>
      <c r="H431" s="23">
        <v>4.2999999999999997E-2</v>
      </c>
      <c r="I431" s="23">
        <v>0</v>
      </c>
      <c r="J431" s="23">
        <v>7.6310000000000002</v>
      </c>
      <c r="K431" s="23">
        <v>0.20100000000000001</v>
      </c>
      <c r="L431" s="23">
        <v>0</v>
      </c>
      <c r="M431" s="23">
        <v>3.6080000000000001</v>
      </c>
      <c r="N431" s="23">
        <v>0.108</v>
      </c>
      <c r="O431" s="23">
        <v>0.95499999999999996</v>
      </c>
      <c r="P431" s="23">
        <v>1.502</v>
      </c>
    </row>
    <row r="432" spans="1:16" x14ac:dyDescent="0.2">
      <c r="A432" s="23">
        <v>2020</v>
      </c>
      <c r="B432" s="23">
        <f t="shared" si="14"/>
        <v>839</v>
      </c>
      <c r="C432" s="23" t="s">
        <v>206</v>
      </c>
      <c r="D432" s="23">
        <v>13.946000000000002</v>
      </c>
      <c r="E432" s="23">
        <v>4.8000000000000001E-2</v>
      </c>
      <c r="F432" s="23">
        <v>0.80200000000000005</v>
      </c>
      <c r="G432" s="23">
        <v>9.9410000000000007</v>
      </c>
      <c r="H432" s="23">
        <v>5.2999999999999999E-2</v>
      </c>
      <c r="I432" s="23">
        <v>0.12</v>
      </c>
      <c r="J432" s="23">
        <v>1.18</v>
      </c>
      <c r="K432" s="23">
        <v>0.193</v>
      </c>
      <c r="L432" s="23">
        <v>5.2999999999999999E-2</v>
      </c>
      <c r="M432" s="23">
        <v>0.31900000000000001</v>
      </c>
      <c r="N432" s="23">
        <v>0.50600000000000001</v>
      </c>
      <c r="O432" s="23">
        <v>0.73099999999999998</v>
      </c>
      <c r="P432" s="23">
        <v>0</v>
      </c>
    </row>
    <row r="433" spans="1:16" x14ac:dyDescent="0.2">
      <c r="A433" s="23">
        <v>2020</v>
      </c>
      <c r="B433" s="23">
        <f t="shared" si="14"/>
        <v>811</v>
      </c>
      <c r="C433" s="23" t="s">
        <v>240</v>
      </c>
      <c r="D433" s="23">
        <v>13.831</v>
      </c>
      <c r="E433" s="23">
        <v>13.831</v>
      </c>
      <c r="F433" s="23">
        <v>0</v>
      </c>
      <c r="G433" s="23">
        <v>0</v>
      </c>
      <c r="H433" s="23">
        <v>0</v>
      </c>
      <c r="I433" s="23">
        <v>0</v>
      </c>
      <c r="J433" s="23">
        <v>0</v>
      </c>
      <c r="K433" s="23">
        <v>0</v>
      </c>
      <c r="L433" s="23">
        <v>0</v>
      </c>
      <c r="M433" s="23">
        <v>0</v>
      </c>
      <c r="N433" s="23">
        <v>0</v>
      </c>
      <c r="O433" s="23">
        <v>0</v>
      </c>
      <c r="P433" s="23">
        <v>0</v>
      </c>
    </row>
    <row r="434" spans="1:16" x14ac:dyDescent="0.2">
      <c r="A434" s="23">
        <v>2020</v>
      </c>
      <c r="B434" s="23">
        <f t="shared" si="14"/>
        <v>395</v>
      </c>
      <c r="C434" s="23" t="s">
        <v>185</v>
      </c>
      <c r="D434" s="23">
        <v>12.879</v>
      </c>
      <c r="E434" s="23">
        <v>0.50900000000000001</v>
      </c>
      <c r="F434" s="23">
        <v>2.0529999999999999</v>
      </c>
      <c r="G434" s="23">
        <v>0.13300000000000001</v>
      </c>
      <c r="H434" s="23">
        <v>3.9750000000000001</v>
      </c>
      <c r="I434" s="23">
        <v>0.79100000000000004</v>
      </c>
      <c r="J434" s="23">
        <v>2.657</v>
      </c>
      <c r="K434" s="23">
        <v>0.28899999999999998</v>
      </c>
      <c r="L434" s="23">
        <v>0.46400000000000002</v>
      </c>
      <c r="M434" s="23">
        <v>1.024</v>
      </c>
      <c r="N434" s="23">
        <v>0.66600000000000004</v>
      </c>
      <c r="O434" s="23">
        <v>0.318</v>
      </c>
      <c r="P434" s="23">
        <v>0</v>
      </c>
    </row>
    <row r="435" spans="1:16" x14ac:dyDescent="0.2">
      <c r="A435" s="23">
        <v>2020</v>
      </c>
      <c r="B435" s="23">
        <f t="shared" si="14"/>
        <v>406</v>
      </c>
      <c r="C435" s="23" t="s">
        <v>215</v>
      </c>
      <c r="D435" s="23">
        <v>12.323</v>
      </c>
      <c r="E435" s="23">
        <v>10.212999999999999</v>
      </c>
      <c r="F435" s="23">
        <v>0</v>
      </c>
      <c r="G435" s="23">
        <v>0</v>
      </c>
      <c r="H435" s="23">
        <v>0.66200000000000003</v>
      </c>
      <c r="I435" s="23">
        <v>0</v>
      </c>
      <c r="J435" s="23">
        <v>0</v>
      </c>
      <c r="K435" s="23">
        <v>0</v>
      </c>
      <c r="L435" s="23">
        <v>0</v>
      </c>
      <c r="M435" s="23">
        <v>0</v>
      </c>
      <c r="N435" s="23">
        <v>0</v>
      </c>
      <c r="O435" s="23">
        <v>0</v>
      </c>
      <c r="P435" s="23">
        <v>1.448</v>
      </c>
    </row>
    <row r="436" spans="1:16" x14ac:dyDescent="0.2">
      <c r="A436" s="23">
        <v>2020</v>
      </c>
      <c r="B436" s="23">
        <f t="shared" si="14"/>
        <v>43</v>
      </c>
      <c r="C436" s="23" t="s">
        <v>202</v>
      </c>
      <c r="D436" s="23">
        <v>12.124000000000001</v>
      </c>
      <c r="E436" s="23">
        <v>0.42799999999999999</v>
      </c>
      <c r="F436" s="23">
        <v>0</v>
      </c>
      <c r="G436" s="23">
        <v>1.585</v>
      </c>
      <c r="H436" s="23">
        <v>0</v>
      </c>
      <c r="I436" s="23">
        <v>1.4999999999999999E-2</v>
      </c>
      <c r="J436" s="23">
        <v>0</v>
      </c>
      <c r="K436" s="23">
        <v>4.7859999999999996</v>
      </c>
      <c r="L436" s="23">
        <v>5.2439999999999998</v>
      </c>
      <c r="M436" s="23">
        <v>0</v>
      </c>
      <c r="N436" s="23">
        <v>0</v>
      </c>
      <c r="O436" s="23">
        <v>6.6000000000000003E-2</v>
      </c>
      <c r="P436" s="23">
        <v>0</v>
      </c>
    </row>
    <row r="437" spans="1:16" x14ac:dyDescent="0.2">
      <c r="A437" s="23">
        <v>2020</v>
      </c>
      <c r="B437" s="23">
        <f t="shared" si="14"/>
        <v>247</v>
      </c>
      <c r="C437" s="23" t="s">
        <v>174</v>
      </c>
      <c r="D437" s="23">
        <v>9.4</v>
      </c>
      <c r="E437" s="23">
        <v>1.0999999999999999E-2</v>
      </c>
      <c r="F437" s="23">
        <v>0</v>
      </c>
      <c r="G437" s="23">
        <v>0</v>
      </c>
      <c r="H437" s="23">
        <v>7.9539999999999997</v>
      </c>
      <c r="I437" s="23">
        <v>0</v>
      </c>
      <c r="J437" s="23">
        <v>0</v>
      </c>
      <c r="K437" s="23">
        <v>1.006</v>
      </c>
      <c r="L437" s="23">
        <v>0.42899999999999999</v>
      </c>
      <c r="M437" s="23">
        <v>0</v>
      </c>
      <c r="N437" s="23">
        <v>0</v>
      </c>
      <c r="O437" s="23">
        <v>0</v>
      </c>
      <c r="P437" s="23">
        <v>0</v>
      </c>
    </row>
    <row r="438" spans="1:16" x14ac:dyDescent="0.2">
      <c r="A438" s="23">
        <v>2020</v>
      </c>
      <c r="B438" s="23">
        <f t="shared" si="14"/>
        <v>393</v>
      </c>
      <c r="C438" s="23" t="s">
        <v>205</v>
      </c>
      <c r="D438" s="23">
        <v>9.36</v>
      </c>
      <c r="E438" s="23">
        <v>0.379</v>
      </c>
      <c r="F438" s="23">
        <v>0.40500000000000003</v>
      </c>
      <c r="G438" s="23">
        <v>1.796</v>
      </c>
      <c r="H438" s="23">
        <v>0.20799999999999999</v>
      </c>
      <c r="I438" s="23">
        <v>0.96599999999999997</v>
      </c>
      <c r="J438" s="23">
        <v>1.5580000000000001</v>
      </c>
      <c r="K438" s="23">
        <v>2.34</v>
      </c>
      <c r="L438" s="23">
        <v>0.54500000000000004</v>
      </c>
      <c r="M438" s="23">
        <v>0.14899999999999999</v>
      </c>
      <c r="N438" s="23">
        <v>0.14799999999999999</v>
      </c>
      <c r="O438" s="23">
        <v>0.84699999999999998</v>
      </c>
      <c r="P438" s="23">
        <v>1.9E-2</v>
      </c>
    </row>
    <row r="439" spans="1:16" x14ac:dyDescent="0.2">
      <c r="A439" s="23">
        <v>2020</v>
      </c>
      <c r="B439" s="23">
        <f t="shared" si="14"/>
        <v>454</v>
      </c>
      <c r="C439" s="23" t="s">
        <v>223</v>
      </c>
      <c r="D439" s="23">
        <v>9.3239999999999998</v>
      </c>
      <c r="E439" s="23">
        <v>0</v>
      </c>
      <c r="F439" s="23">
        <v>0</v>
      </c>
      <c r="G439" s="23">
        <v>0</v>
      </c>
      <c r="H439" s="23">
        <v>9.2989999999999995</v>
      </c>
      <c r="I439" s="23">
        <v>2.5000000000000001E-2</v>
      </c>
      <c r="J439" s="23">
        <v>0</v>
      </c>
      <c r="K439" s="23">
        <v>0</v>
      </c>
      <c r="L439" s="23">
        <v>0</v>
      </c>
      <c r="M439" s="23">
        <v>0</v>
      </c>
      <c r="N439" s="23">
        <v>0</v>
      </c>
      <c r="O439" s="23">
        <v>0</v>
      </c>
      <c r="P439" s="23">
        <v>0</v>
      </c>
    </row>
    <row r="440" spans="1:16" x14ac:dyDescent="0.2">
      <c r="A440" s="23">
        <v>2020</v>
      </c>
      <c r="B440" s="23">
        <f t="shared" si="14"/>
        <v>391</v>
      </c>
      <c r="C440" s="23" t="s">
        <v>184</v>
      </c>
      <c r="D440" s="23">
        <v>5.3860000000000001</v>
      </c>
      <c r="E440" s="23">
        <v>0.55300000000000005</v>
      </c>
      <c r="F440" s="23">
        <v>0</v>
      </c>
      <c r="G440" s="23">
        <v>0</v>
      </c>
      <c r="H440" s="23">
        <v>6.6000000000000003E-2</v>
      </c>
      <c r="I440" s="23">
        <v>1.3819999999999999</v>
      </c>
      <c r="J440" s="23">
        <v>0</v>
      </c>
      <c r="K440" s="23">
        <v>1.327</v>
      </c>
      <c r="L440" s="23">
        <v>0</v>
      </c>
      <c r="M440" s="23">
        <v>0</v>
      </c>
      <c r="N440" s="23">
        <v>0.51500000000000001</v>
      </c>
      <c r="O440" s="23">
        <v>0</v>
      </c>
      <c r="P440" s="23">
        <v>1.5429999999999999</v>
      </c>
    </row>
    <row r="441" spans="1:16" x14ac:dyDescent="0.2">
      <c r="A441" s="23">
        <v>2020</v>
      </c>
      <c r="B441" s="23">
        <f t="shared" si="14"/>
        <v>336</v>
      </c>
      <c r="C441" s="23" t="s">
        <v>196</v>
      </c>
      <c r="D441" s="23">
        <v>4.1929999999999987</v>
      </c>
      <c r="E441" s="23">
        <v>0</v>
      </c>
      <c r="F441" s="23">
        <v>0</v>
      </c>
      <c r="G441" s="23">
        <v>0</v>
      </c>
      <c r="H441" s="23">
        <v>0</v>
      </c>
      <c r="I441" s="23">
        <v>1.242</v>
      </c>
      <c r="J441" s="23">
        <v>1.8839999999999999</v>
      </c>
      <c r="K441" s="23">
        <v>0.48899999999999999</v>
      </c>
      <c r="L441" s="23">
        <v>0.123</v>
      </c>
      <c r="M441" s="23">
        <v>1.0999999999999999E-2</v>
      </c>
      <c r="N441" s="23">
        <v>0.11899999999999999</v>
      </c>
      <c r="O441" s="23">
        <v>0.14000000000000001</v>
      </c>
      <c r="P441" s="23">
        <v>0.185</v>
      </c>
    </row>
    <row r="442" spans="1:16" x14ac:dyDescent="0.2">
      <c r="A442" s="23">
        <v>2020</v>
      </c>
      <c r="B442" s="23">
        <f t="shared" si="14"/>
        <v>413</v>
      </c>
      <c r="C442" s="23" t="s">
        <v>204</v>
      </c>
      <c r="D442" s="23">
        <v>3.3149999999999999</v>
      </c>
      <c r="E442" s="23">
        <v>0.33900000000000002</v>
      </c>
      <c r="F442" s="23">
        <v>0.40699999999999997</v>
      </c>
      <c r="G442" s="23">
        <v>0.8</v>
      </c>
      <c r="H442" s="23">
        <v>0.63900000000000001</v>
      </c>
      <c r="I442" s="23">
        <v>0</v>
      </c>
      <c r="J442" s="23">
        <v>0</v>
      </c>
      <c r="K442" s="23">
        <v>0</v>
      </c>
      <c r="L442" s="23">
        <v>0</v>
      </c>
      <c r="M442" s="23">
        <v>7.0000000000000001E-3</v>
      </c>
      <c r="N442" s="23">
        <v>0.502</v>
      </c>
      <c r="O442" s="23">
        <v>2.1000000000000001E-2</v>
      </c>
      <c r="P442" s="23">
        <v>0.6</v>
      </c>
    </row>
    <row r="443" spans="1:16" x14ac:dyDescent="0.2">
      <c r="A443" s="23">
        <v>2020</v>
      </c>
      <c r="B443" s="23">
        <f t="shared" si="14"/>
        <v>421</v>
      </c>
      <c r="C443" s="23" t="s">
        <v>161</v>
      </c>
      <c r="D443" s="23">
        <v>2.2839999999999998</v>
      </c>
      <c r="E443" s="23">
        <v>0</v>
      </c>
      <c r="F443" s="23">
        <v>0.71499999999999997</v>
      </c>
      <c r="G443" s="23">
        <v>0</v>
      </c>
      <c r="H443" s="23">
        <v>0</v>
      </c>
      <c r="I443" s="23">
        <v>0.91200000000000003</v>
      </c>
      <c r="J443" s="23">
        <v>0</v>
      </c>
      <c r="K443" s="23">
        <v>1.2E-2</v>
      </c>
      <c r="L443" s="23">
        <v>0</v>
      </c>
      <c r="M443" s="23">
        <v>0</v>
      </c>
      <c r="N443" s="23">
        <v>0</v>
      </c>
      <c r="O443" s="23">
        <v>0.64500000000000002</v>
      </c>
      <c r="P443" s="23">
        <v>0</v>
      </c>
    </row>
    <row r="444" spans="1:16" x14ac:dyDescent="0.2">
      <c r="A444" s="23">
        <v>2020</v>
      </c>
      <c r="B444" s="23">
        <f t="shared" si="14"/>
        <v>475</v>
      </c>
      <c r="C444" s="23" t="s">
        <v>241</v>
      </c>
      <c r="D444" s="23">
        <v>1.9990000000000001</v>
      </c>
      <c r="E444" s="23">
        <v>0</v>
      </c>
      <c r="F444" s="23">
        <v>0</v>
      </c>
      <c r="G444" s="23">
        <v>0</v>
      </c>
      <c r="H444" s="23">
        <v>0</v>
      </c>
      <c r="I444" s="23">
        <v>0</v>
      </c>
      <c r="J444" s="23">
        <v>1.9990000000000001</v>
      </c>
      <c r="K444" s="23">
        <v>0</v>
      </c>
      <c r="L444" s="23">
        <v>0</v>
      </c>
      <c r="M444" s="23">
        <v>0</v>
      </c>
      <c r="N444" s="23">
        <v>0</v>
      </c>
      <c r="O444" s="23">
        <v>0</v>
      </c>
      <c r="P444" s="23">
        <v>0</v>
      </c>
    </row>
    <row r="445" spans="1:16" x14ac:dyDescent="0.2">
      <c r="A445" s="23">
        <v>2020</v>
      </c>
      <c r="B445" s="23">
        <f t="shared" si="14"/>
        <v>473</v>
      </c>
      <c r="C445" s="23" t="s">
        <v>214</v>
      </c>
      <c r="D445" s="23">
        <v>1.514</v>
      </c>
      <c r="E445" s="23">
        <v>0</v>
      </c>
      <c r="F445" s="23">
        <v>1.514</v>
      </c>
      <c r="G445" s="23">
        <v>0</v>
      </c>
      <c r="H445" s="23">
        <v>0</v>
      </c>
      <c r="I445" s="23">
        <v>0</v>
      </c>
      <c r="J445" s="23">
        <v>0</v>
      </c>
      <c r="K445" s="23">
        <v>0</v>
      </c>
      <c r="L445" s="23">
        <v>0</v>
      </c>
      <c r="M445" s="23">
        <v>0</v>
      </c>
      <c r="N445" s="23">
        <v>0</v>
      </c>
      <c r="O445" s="23">
        <v>0</v>
      </c>
      <c r="P445" s="23">
        <v>0</v>
      </c>
    </row>
    <row r="446" spans="1:16" x14ac:dyDescent="0.2">
      <c r="A446" s="23">
        <v>2020</v>
      </c>
      <c r="B446" s="23">
        <f t="shared" si="14"/>
        <v>812</v>
      </c>
      <c r="C446" s="23" t="s">
        <v>234</v>
      </c>
      <c r="D446" s="23">
        <v>1.4629999999999999</v>
      </c>
      <c r="E446" s="23">
        <v>0</v>
      </c>
      <c r="F446" s="23">
        <v>0</v>
      </c>
      <c r="G446" s="23">
        <v>0</v>
      </c>
      <c r="H446" s="23">
        <v>0</v>
      </c>
      <c r="I446" s="23">
        <v>0</v>
      </c>
      <c r="J446" s="23">
        <v>0</v>
      </c>
      <c r="K446" s="23">
        <v>1.1579999999999999</v>
      </c>
      <c r="L446" s="23">
        <v>0</v>
      </c>
      <c r="M446" s="23">
        <v>0.30499999999999999</v>
      </c>
      <c r="N446" s="23">
        <v>0</v>
      </c>
      <c r="O446" s="23">
        <v>0</v>
      </c>
      <c r="P446" s="23">
        <v>0</v>
      </c>
    </row>
    <row r="447" spans="1:16" x14ac:dyDescent="0.2">
      <c r="A447" s="23">
        <v>2020</v>
      </c>
      <c r="B447" s="23">
        <f t="shared" si="14"/>
        <v>329</v>
      </c>
      <c r="C447" s="23" t="s">
        <v>242</v>
      </c>
      <c r="D447" s="23">
        <v>1.046</v>
      </c>
      <c r="E447" s="23">
        <v>0</v>
      </c>
      <c r="F447" s="23">
        <v>0.78700000000000003</v>
      </c>
      <c r="G447" s="23">
        <v>0</v>
      </c>
      <c r="H447" s="23">
        <v>0</v>
      </c>
      <c r="I447" s="23">
        <v>0</v>
      </c>
      <c r="J447" s="23">
        <v>0</v>
      </c>
      <c r="K447" s="23">
        <v>0</v>
      </c>
      <c r="L447" s="23">
        <v>0</v>
      </c>
      <c r="M447" s="23">
        <v>1.4999999999999999E-2</v>
      </c>
      <c r="N447" s="23">
        <v>0.24399999999999999</v>
      </c>
      <c r="O447" s="23">
        <v>0</v>
      </c>
      <c r="P447" s="23">
        <v>0</v>
      </c>
    </row>
    <row r="448" spans="1:16" x14ac:dyDescent="0.2">
      <c r="A448" s="23">
        <v>2020</v>
      </c>
      <c r="B448" s="23">
        <f t="shared" si="14"/>
        <v>809</v>
      </c>
      <c r="C448" s="23" t="s">
        <v>218</v>
      </c>
      <c r="D448" s="23">
        <v>0.71800000000000008</v>
      </c>
      <c r="E448" s="23">
        <v>0</v>
      </c>
      <c r="F448" s="23">
        <v>0</v>
      </c>
      <c r="G448" s="23">
        <v>0</v>
      </c>
      <c r="H448" s="23">
        <v>0</v>
      </c>
      <c r="I448" s="23">
        <v>0.55100000000000005</v>
      </c>
      <c r="J448" s="23">
        <v>0</v>
      </c>
      <c r="K448" s="23">
        <v>0</v>
      </c>
      <c r="L448" s="23">
        <v>0</v>
      </c>
      <c r="M448" s="23">
        <v>0</v>
      </c>
      <c r="N448" s="23">
        <v>0</v>
      </c>
      <c r="O448" s="23">
        <v>0</v>
      </c>
      <c r="P448" s="23">
        <v>0.16700000000000001</v>
      </c>
    </row>
    <row r="449" spans="1:16" x14ac:dyDescent="0.2">
      <c r="A449" s="23">
        <v>2020</v>
      </c>
      <c r="B449" s="23">
        <f t="shared" si="14"/>
        <v>225</v>
      </c>
      <c r="C449" s="23" t="s">
        <v>201</v>
      </c>
      <c r="D449" s="23">
        <v>0.67700000000000005</v>
      </c>
      <c r="E449" s="23">
        <v>0.17799999999999999</v>
      </c>
      <c r="F449" s="23">
        <v>0</v>
      </c>
      <c r="G449" s="23">
        <v>0</v>
      </c>
      <c r="H449" s="23">
        <v>0</v>
      </c>
      <c r="I449" s="23">
        <v>0</v>
      </c>
      <c r="J449" s="23">
        <v>0</v>
      </c>
      <c r="K449" s="23">
        <v>0</v>
      </c>
      <c r="L449" s="23">
        <v>0.499</v>
      </c>
      <c r="M449" s="23">
        <v>0</v>
      </c>
      <c r="N449" s="23">
        <v>0</v>
      </c>
      <c r="O449" s="23">
        <v>0</v>
      </c>
      <c r="P449" s="23">
        <v>0</v>
      </c>
    </row>
    <row r="450" spans="1:16" x14ac:dyDescent="0.2">
      <c r="A450" s="23">
        <v>2020</v>
      </c>
      <c r="B450" s="23">
        <f t="shared" si="14"/>
        <v>833</v>
      </c>
      <c r="C450" s="23" t="s">
        <v>225</v>
      </c>
      <c r="D450" s="23">
        <v>0.66200000000000003</v>
      </c>
      <c r="E450" s="23">
        <v>0</v>
      </c>
      <c r="F450" s="23">
        <v>0.222</v>
      </c>
      <c r="G450" s="23">
        <v>0</v>
      </c>
      <c r="H450" s="23">
        <v>0</v>
      </c>
      <c r="I450" s="23">
        <v>0</v>
      </c>
      <c r="J450" s="23">
        <v>0</v>
      </c>
      <c r="K450" s="23">
        <v>0</v>
      </c>
      <c r="L450" s="23">
        <v>0</v>
      </c>
      <c r="M450" s="23">
        <v>0</v>
      </c>
      <c r="N450" s="23">
        <v>0.44</v>
      </c>
      <c r="O450" s="23">
        <v>0</v>
      </c>
      <c r="P450" s="23">
        <v>0</v>
      </c>
    </row>
    <row r="451" spans="1:16" x14ac:dyDescent="0.2">
      <c r="A451" s="23">
        <v>2020</v>
      </c>
      <c r="B451" s="23">
        <f t="shared" ref="B451:B514" si="15">VLOOKUP(C451,$R$2:$S$239,2,FALSE)</f>
        <v>377</v>
      </c>
      <c r="C451" s="23" t="s">
        <v>232</v>
      </c>
      <c r="D451" s="23">
        <v>0.41399999999999998</v>
      </c>
      <c r="E451" s="23">
        <v>0</v>
      </c>
      <c r="F451" s="23">
        <v>0</v>
      </c>
      <c r="G451" s="23">
        <v>0</v>
      </c>
      <c r="H451" s="23">
        <v>0</v>
      </c>
      <c r="I451" s="23">
        <v>0</v>
      </c>
      <c r="J451" s="23">
        <v>0</v>
      </c>
      <c r="K451" s="23">
        <v>0</v>
      </c>
      <c r="L451" s="23">
        <v>0</v>
      </c>
      <c r="M451" s="23">
        <v>0</v>
      </c>
      <c r="N451" s="23">
        <v>0.41399999999999998</v>
      </c>
      <c r="O451" s="23">
        <v>0</v>
      </c>
      <c r="P451" s="23">
        <v>0</v>
      </c>
    </row>
    <row r="452" spans="1:16" x14ac:dyDescent="0.2">
      <c r="A452" s="23">
        <v>2020</v>
      </c>
      <c r="B452" s="23">
        <f t="shared" si="15"/>
        <v>834</v>
      </c>
      <c r="C452" s="23" t="s">
        <v>221</v>
      </c>
      <c r="D452" s="23">
        <v>0.375</v>
      </c>
      <c r="E452" s="23">
        <v>0.216</v>
      </c>
      <c r="F452" s="23">
        <v>7.0000000000000001E-3</v>
      </c>
      <c r="G452" s="23">
        <v>0</v>
      </c>
      <c r="H452" s="23">
        <v>0</v>
      </c>
      <c r="I452" s="23">
        <v>4.1000000000000002E-2</v>
      </c>
      <c r="J452" s="23">
        <v>0</v>
      </c>
      <c r="K452" s="23">
        <v>0</v>
      </c>
      <c r="L452" s="23">
        <v>0</v>
      </c>
      <c r="M452" s="23">
        <v>0</v>
      </c>
      <c r="N452" s="23">
        <v>0</v>
      </c>
      <c r="O452" s="23">
        <v>0</v>
      </c>
      <c r="P452" s="23">
        <v>0.111</v>
      </c>
    </row>
    <row r="453" spans="1:16" x14ac:dyDescent="0.2">
      <c r="A453" s="23">
        <v>2020</v>
      </c>
      <c r="B453" s="23">
        <f t="shared" si="15"/>
        <v>408</v>
      </c>
      <c r="C453" s="23" t="s">
        <v>243</v>
      </c>
      <c r="D453" s="23">
        <v>0.36099999999999999</v>
      </c>
      <c r="E453" s="23">
        <v>0</v>
      </c>
      <c r="F453" s="23">
        <v>0</v>
      </c>
      <c r="G453" s="23">
        <v>0</v>
      </c>
      <c r="H453" s="23">
        <v>0</v>
      </c>
      <c r="I453" s="23">
        <v>0</v>
      </c>
      <c r="J453" s="23">
        <v>0</v>
      </c>
      <c r="K453" s="23">
        <v>0</v>
      </c>
      <c r="L453" s="23">
        <v>0.36099999999999999</v>
      </c>
      <c r="M453" s="23">
        <v>0</v>
      </c>
      <c r="N453" s="23">
        <v>0</v>
      </c>
      <c r="O453" s="23">
        <v>0</v>
      </c>
      <c r="P453" s="23">
        <v>0</v>
      </c>
    </row>
    <row r="454" spans="1:16" x14ac:dyDescent="0.2">
      <c r="A454" s="23">
        <v>2020</v>
      </c>
      <c r="B454" s="23">
        <f t="shared" si="15"/>
        <v>816</v>
      </c>
      <c r="C454" s="23" t="s">
        <v>182</v>
      </c>
      <c r="D454" s="23">
        <v>0.29500000000000004</v>
      </c>
      <c r="E454" s="23">
        <v>3.1E-2</v>
      </c>
      <c r="F454" s="23">
        <v>0.254</v>
      </c>
      <c r="G454" s="23">
        <v>0</v>
      </c>
      <c r="H454" s="23">
        <v>0.01</v>
      </c>
      <c r="I454" s="23">
        <v>0</v>
      </c>
      <c r="J454" s="23">
        <v>0</v>
      </c>
      <c r="K454" s="23">
        <v>0</v>
      </c>
      <c r="L454" s="23">
        <v>0</v>
      </c>
      <c r="M454" s="23">
        <v>0</v>
      </c>
      <c r="N454" s="23">
        <v>0</v>
      </c>
      <c r="O454" s="23">
        <v>0</v>
      </c>
      <c r="P454" s="23">
        <v>0</v>
      </c>
    </row>
    <row r="455" spans="1:16" x14ac:dyDescent="0.2">
      <c r="A455" s="23">
        <v>2020</v>
      </c>
      <c r="B455" s="23">
        <f t="shared" si="15"/>
        <v>813</v>
      </c>
      <c r="C455" s="23" t="s">
        <v>244</v>
      </c>
      <c r="D455" s="23">
        <v>0.129</v>
      </c>
      <c r="E455" s="23">
        <v>0</v>
      </c>
      <c r="F455" s="23">
        <v>0</v>
      </c>
      <c r="G455" s="23">
        <v>0</v>
      </c>
      <c r="H455" s="23">
        <v>0</v>
      </c>
      <c r="I455" s="23">
        <v>0</v>
      </c>
      <c r="J455" s="23">
        <v>0</v>
      </c>
      <c r="K455" s="23">
        <v>0.129</v>
      </c>
      <c r="L455" s="23">
        <v>0</v>
      </c>
      <c r="M455" s="23">
        <v>0</v>
      </c>
      <c r="N455" s="23">
        <v>0</v>
      </c>
      <c r="O455" s="23">
        <v>0</v>
      </c>
      <c r="P455" s="23">
        <v>0</v>
      </c>
    </row>
    <row r="456" spans="1:16" x14ac:dyDescent="0.2">
      <c r="A456" s="23">
        <v>2020</v>
      </c>
      <c r="B456" s="23">
        <f t="shared" si="15"/>
        <v>837</v>
      </c>
      <c r="C456" s="23" t="s">
        <v>175</v>
      </c>
      <c r="D456" s="23">
        <v>0</v>
      </c>
      <c r="E456" s="23">
        <v>0</v>
      </c>
      <c r="F456" s="23">
        <v>0</v>
      </c>
      <c r="G456" s="23">
        <v>0</v>
      </c>
      <c r="H456" s="23">
        <v>0</v>
      </c>
      <c r="I456" s="23">
        <v>0</v>
      </c>
      <c r="J456" s="23">
        <v>0</v>
      </c>
      <c r="K456" s="23">
        <v>0</v>
      </c>
      <c r="L456" s="23">
        <v>0</v>
      </c>
      <c r="M456" s="23">
        <v>0</v>
      </c>
      <c r="N456" s="23">
        <v>0</v>
      </c>
      <c r="O456" s="23">
        <v>0</v>
      </c>
      <c r="P456" s="23">
        <v>0</v>
      </c>
    </row>
    <row r="457" spans="1:16" x14ac:dyDescent="0.2">
      <c r="A457" s="23">
        <v>2020</v>
      </c>
      <c r="B457" s="23">
        <f t="shared" si="15"/>
        <v>45</v>
      </c>
      <c r="C457" s="23" t="s">
        <v>190</v>
      </c>
      <c r="D457" s="23">
        <v>0</v>
      </c>
      <c r="E457" s="23">
        <v>0</v>
      </c>
      <c r="F457" s="23">
        <v>0</v>
      </c>
      <c r="G457" s="23">
        <v>0</v>
      </c>
      <c r="H457" s="23">
        <v>0</v>
      </c>
      <c r="I457" s="23">
        <v>0</v>
      </c>
      <c r="J457" s="23">
        <v>0</v>
      </c>
      <c r="K457" s="23">
        <v>0</v>
      </c>
      <c r="L457" s="23">
        <v>0</v>
      </c>
      <c r="M457" s="23">
        <v>0</v>
      </c>
      <c r="N457" s="23">
        <v>0</v>
      </c>
      <c r="O457" s="23">
        <v>0</v>
      </c>
      <c r="P457" s="23">
        <v>0</v>
      </c>
    </row>
    <row r="458" spans="1:16" x14ac:dyDescent="0.2">
      <c r="A458" s="23">
        <v>2020</v>
      </c>
      <c r="B458" s="23">
        <f t="shared" si="15"/>
        <v>831</v>
      </c>
      <c r="C458" s="23" t="s">
        <v>209</v>
      </c>
      <c r="D458" s="23">
        <v>0</v>
      </c>
      <c r="E458" s="23">
        <v>0</v>
      </c>
      <c r="F458" s="23">
        <v>0</v>
      </c>
      <c r="G458" s="23">
        <v>0</v>
      </c>
      <c r="H458" s="23">
        <v>0</v>
      </c>
      <c r="I458" s="23">
        <v>0</v>
      </c>
      <c r="J458" s="23">
        <v>0</v>
      </c>
      <c r="K458" s="23">
        <v>0</v>
      </c>
      <c r="L458" s="23">
        <v>0</v>
      </c>
      <c r="M458" s="23">
        <v>0</v>
      </c>
      <c r="N458" s="23">
        <v>0</v>
      </c>
      <c r="O458" s="23">
        <v>0</v>
      </c>
      <c r="P458" s="23">
        <v>0</v>
      </c>
    </row>
    <row r="459" spans="1:16" x14ac:dyDescent="0.2">
      <c r="A459" s="23">
        <v>2020</v>
      </c>
      <c r="B459" s="23">
        <f t="shared" si="15"/>
        <v>891</v>
      </c>
      <c r="C459" s="23" t="s">
        <v>216</v>
      </c>
      <c r="D459" s="23">
        <v>0</v>
      </c>
      <c r="E459" s="23">
        <v>0</v>
      </c>
      <c r="F459" s="23">
        <v>0</v>
      </c>
      <c r="G459" s="23">
        <v>0</v>
      </c>
      <c r="H459" s="23">
        <v>0</v>
      </c>
      <c r="I459" s="23">
        <v>0</v>
      </c>
      <c r="J459" s="23">
        <v>0</v>
      </c>
      <c r="K459" s="23">
        <v>0</v>
      </c>
      <c r="L459" s="23">
        <v>0</v>
      </c>
      <c r="M459" s="23">
        <v>0</v>
      </c>
      <c r="N459" s="23">
        <v>0</v>
      </c>
      <c r="O459" s="23">
        <v>0</v>
      </c>
      <c r="P459" s="23">
        <v>0</v>
      </c>
    </row>
    <row r="460" spans="1:16" x14ac:dyDescent="0.2">
      <c r="A460" s="23">
        <v>2020</v>
      </c>
      <c r="B460" s="23">
        <f t="shared" si="15"/>
        <v>893</v>
      </c>
      <c r="C460" s="23" t="s">
        <v>217</v>
      </c>
      <c r="D460" s="23">
        <v>0</v>
      </c>
      <c r="E460" s="23">
        <v>0</v>
      </c>
      <c r="F460" s="23">
        <v>0</v>
      </c>
      <c r="G460" s="23">
        <v>0</v>
      </c>
      <c r="H460" s="23">
        <v>0</v>
      </c>
      <c r="I460" s="23">
        <v>0</v>
      </c>
      <c r="J460" s="23">
        <v>0</v>
      </c>
      <c r="K460" s="23">
        <v>0</v>
      </c>
      <c r="L460" s="23">
        <v>0</v>
      </c>
      <c r="M460" s="23">
        <v>0</v>
      </c>
      <c r="N460" s="23">
        <v>0</v>
      </c>
      <c r="O460" s="23">
        <v>0</v>
      </c>
      <c r="P460" s="23">
        <v>0</v>
      </c>
    </row>
    <row r="461" spans="1:16" x14ac:dyDescent="0.2">
      <c r="A461" s="23">
        <v>2020</v>
      </c>
      <c r="B461" s="23">
        <f t="shared" si="15"/>
        <v>823</v>
      </c>
      <c r="C461" s="23" t="s">
        <v>220</v>
      </c>
      <c r="D461" s="23">
        <v>0</v>
      </c>
      <c r="E461" s="23">
        <v>0</v>
      </c>
      <c r="F461" s="23">
        <v>0</v>
      </c>
      <c r="G461" s="23">
        <v>0</v>
      </c>
      <c r="H461" s="23">
        <v>0</v>
      </c>
      <c r="I461" s="23">
        <v>0</v>
      </c>
      <c r="J461" s="23">
        <v>0</v>
      </c>
      <c r="K461" s="23">
        <v>0</v>
      </c>
      <c r="L461" s="23">
        <v>0</v>
      </c>
      <c r="M461" s="23">
        <v>0</v>
      </c>
      <c r="N461" s="23">
        <v>0</v>
      </c>
      <c r="O461" s="23">
        <v>0</v>
      </c>
      <c r="P461" s="23">
        <v>0</v>
      </c>
    </row>
    <row r="462" spans="1:16" x14ac:dyDescent="0.2">
      <c r="A462" s="23">
        <v>2020</v>
      </c>
      <c r="B462" s="23">
        <f t="shared" si="15"/>
        <v>806</v>
      </c>
      <c r="C462" s="23" t="s">
        <v>222</v>
      </c>
      <c r="D462" s="23">
        <v>0</v>
      </c>
      <c r="E462" s="23">
        <v>0</v>
      </c>
      <c r="F462" s="23">
        <v>0</v>
      </c>
      <c r="G462" s="23">
        <v>0</v>
      </c>
      <c r="H462" s="23">
        <v>0</v>
      </c>
      <c r="I462" s="23">
        <v>0</v>
      </c>
      <c r="J462" s="23">
        <v>0</v>
      </c>
      <c r="K462" s="23">
        <v>0</v>
      </c>
      <c r="L462" s="23">
        <v>0</v>
      </c>
      <c r="M462" s="23">
        <v>0</v>
      </c>
      <c r="N462" s="23">
        <v>0</v>
      </c>
      <c r="O462" s="23">
        <v>0</v>
      </c>
      <c r="P462" s="23">
        <v>0</v>
      </c>
    </row>
    <row r="463" spans="1:16" x14ac:dyDescent="0.2">
      <c r="A463" s="23">
        <v>2020</v>
      </c>
      <c r="B463" s="23">
        <f t="shared" si="15"/>
        <v>474</v>
      </c>
      <c r="C463" s="23" t="s">
        <v>224</v>
      </c>
      <c r="D463" s="23">
        <v>0</v>
      </c>
      <c r="E463" s="23">
        <v>0</v>
      </c>
      <c r="F463" s="23">
        <v>0</v>
      </c>
      <c r="G463" s="23">
        <v>0</v>
      </c>
      <c r="H463" s="23">
        <v>0</v>
      </c>
      <c r="I463" s="23">
        <v>0</v>
      </c>
      <c r="J463" s="23">
        <v>0</v>
      </c>
      <c r="K463" s="23">
        <v>0</v>
      </c>
      <c r="L463" s="23">
        <v>0</v>
      </c>
      <c r="M463" s="23">
        <v>0</v>
      </c>
      <c r="N463" s="23">
        <v>0</v>
      </c>
      <c r="O463" s="23">
        <v>0</v>
      </c>
      <c r="P463" s="23">
        <v>0</v>
      </c>
    </row>
    <row r="464" spans="1:16" x14ac:dyDescent="0.2">
      <c r="A464" s="23">
        <v>2020</v>
      </c>
      <c r="B464" s="23">
        <f t="shared" si="15"/>
        <v>357</v>
      </c>
      <c r="C464" s="23" t="s">
        <v>226</v>
      </c>
      <c r="D464" s="23">
        <v>0</v>
      </c>
      <c r="E464" s="23">
        <v>0</v>
      </c>
      <c r="F464" s="23">
        <v>0</v>
      </c>
      <c r="G464" s="23">
        <v>0</v>
      </c>
      <c r="H464" s="23">
        <v>0</v>
      </c>
      <c r="I464" s="23">
        <v>0</v>
      </c>
      <c r="J464" s="23">
        <v>0</v>
      </c>
      <c r="K464" s="23">
        <v>0</v>
      </c>
      <c r="L464" s="23">
        <v>0</v>
      </c>
      <c r="M464" s="23">
        <v>0</v>
      </c>
      <c r="N464" s="23">
        <v>0</v>
      </c>
      <c r="O464" s="23">
        <v>0</v>
      </c>
      <c r="P464" s="23">
        <v>0</v>
      </c>
    </row>
    <row r="465" spans="1:16" x14ac:dyDescent="0.2">
      <c r="A465" s="23">
        <v>2020</v>
      </c>
      <c r="B465" s="23">
        <f t="shared" si="15"/>
        <v>446</v>
      </c>
      <c r="C465" s="23" t="s">
        <v>227</v>
      </c>
      <c r="D465" s="23">
        <v>0</v>
      </c>
      <c r="E465" s="23">
        <v>0</v>
      </c>
      <c r="F465" s="23">
        <v>0</v>
      </c>
      <c r="G465" s="23">
        <v>0</v>
      </c>
      <c r="H465" s="23">
        <v>0</v>
      </c>
      <c r="I465" s="23">
        <v>0</v>
      </c>
      <c r="J465" s="23">
        <v>0</v>
      </c>
      <c r="K465" s="23">
        <v>0</v>
      </c>
      <c r="L465" s="23">
        <v>0</v>
      </c>
      <c r="M465" s="23">
        <v>0</v>
      </c>
      <c r="N465" s="23">
        <v>0</v>
      </c>
      <c r="O465" s="23">
        <v>0</v>
      </c>
      <c r="P465" s="23">
        <v>0</v>
      </c>
    </row>
    <row r="466" spans="1:16" x14ac:dyDescent="0.2">
      <c r="A466" s="23">
        <v>2020</v>
      </c>
      <c r="B466" s="23">
        <f t="shared" si="15"/>
        <v>820</v>
      </c>
      <c r="C466" s="23" t="s">
        <v>229</v>
      </c>
      <c r="D466" s="23">
        <v>0</v>
      </c>
      <c r="E466" s="23">
        <v>0</v>
      </c>
      <c r="F466" s="23">
        <v>0</v>
      </c>
      <c r="G466" s="23">
        <v>0</v>
      </c>
      <c r="H466" s="23">
        <v>0</v>
      </c>
      <c r="I466" s="23">
        <v>0</v>
      </c>
      <c r="J466" s="23">
        <v>0</v>
      </c>
      <c r="K466" s="23">
        <v>0</v>
      </c>
      <c r="L466" s="23">
        <v>0</v>
      </c>
      <c r="M466" s="23">
        <v>0</v>
      </c>
      <c r="N466" s="23">
        <v>0</v>
      </c>
      <c r="O466" s="23">
        <v>0</v>
      </c>
      <c r="P466" s="23">
        <v>0</v>
      </c>
    </row>
    <row r="467" spans="1:16" x14ac:dyDescent="0.2">
      <c r="A467" s="23">
        <v>2020</v>
      </c>
      <c r="B467" s="23">
        <f t="shared" si="15"/>
        <v>465</v>
      </c>
      <c r="C467" s="23" t="s">
        <v>230</v>
      </c>
      <c r="D467" s="23">
        <v>0</v>
      </c>
      <c r="E467" s="23">
        <v>0</v>
      </c>
      <c r="F467" s="23">
        <v>0</v>
      </c>
      <c r="G467" s="23">
        <v>0</v>
      </c>
      <c r="H467" s="23">
        <v>0</v>
      </c>
      <c r="I467" s="23">
        <v>0</v>
      </c>
      <c r="J467" s="23">
        <v>0</v>
      </c>
      <c r="K467" s="23">
        <v>0</v>
      </c>
      <c r="L467" s="23">
        <v>0</v>
      </c>
      <c r="M467" s="23">
        <v>0</v>
      </c>
      <c r="N467" s="23">
        <v>0</v>
      </c>
      <c r="O467" s="23">
        <v>0</v>
      </c>
      <c r="P467" s="23">
        <v>0</v>
      </c>
    </row>
    <row r="468" spans="1:16" x14ac:dyDescent="0.2">
      <c r="A468" s="23">
        <v>2020</v>
      </c>
      <c r="B468" s="23">
        <f t="shared" si="15"/>
        <v>894</v>
      </c>
      <c r="C468" s="23" t="s">
        <v>231</v>
      </c>
      <c r="D468" s="23">
        <v>0</v>
      </c>
      <c r="E468" s="23">
        <v>0</v>
      </c>
      <c r="F468" s="23">
        <v>0</v>
      </c>
      <c r="G468" s="23">
        <v>0</v>
      </c>
      <c r="H468" s="23">
        <v>0</v>
      </c>
      <c r="I468" s="23">
        <v>0</v>
      </c>
      <c r="J468" s="23">
        <v>0</v>
      </c>
      <c r="K468" s="23">
        <v>0</v>
      </c>
      <c r="L468" s="23">
        <v>0</v>
      </c>
      <c r="M468" s="23">
        <v>0</v>
      </c>
      <c r="N468" s="23">
        <v>0</v>
      </c>
      <c r="O468" s="23">
        <v>0</v>
      </c>
      <c r="P468" s="23">
        <v>0</v>
      </c>
    </row>
    <row r="469" spans="1:16" x14ac:dyDescent="0.2">
      <c r="A469" s="23">
        <v>2020</v>
      </c>
      <c r="B469" s="23">
        <f t="shared" si="15"/>
        <v>468</v>
      </c>
      <c r="C469" s="23" t="s">
        <v>233</v>
      </c>
      <c r="D469" s="23">
        <v>0</v>
      </c>
      <c r="E469" s="23">
        <v>0</v>
      </c>
      <c r="F469" s="23">
        <v>0</v>
      </c>
      <c r="G469" s="23">
        <v>0</v>
      </c>
      <c r="H469" s="23">
        <v>0</v>
      </c>
      <c r="I469" s="23">
        <v>0</v>
      </c>
      <c r="J469" s="23">
        <v>0</v>
      </c>
      <c r="K469" s="23">
        <v>0</v>
      </c>
      <c r="L469" s="23">
        <v>0</v>
      </c>
      <c r="M469" s="23">
        <v>0</v>
      </c>
      <c r="N469" s="23">
        <v>0</v>
      </c>
      <c r="O469" s="23">
        <v>0</v>
      </c>
      <c r="P469" s="23">
        <v>0</v>
      </c>
    </row>
    <row r="470" spans="1:16" x14ac:dyDescent="0.2">
      <c r="A470" s="23">
        <v>2020</v>
      </c>
      <c r="B470" s="23">
        <f t="shared" si="15"/>
        <v>819</v>
      </c>
      <c r="C470" s="23" t="s">
        <v>235</v>
      </c>
      <c r="D470" s="23">
        <v>0</v>
      </c>
      <c r="E470" s="23">
        <v>0</v>
      </c>
      <c r="F470" s="23">
        <v>0</v>
      </c>
      <c r="G470" s="23">
        <v>0</v>
      </c>
      <c r="H470" s="23">
        <v>0</v>
      </c>
      <c r="I470" s="23">
        <v>0</v>
      </c>
      <c r="J470" s="23">
        <v>0</v>
      </c>
      <c r="K470" s="23">
        <v>0</v>
      </c>
      <c r="L470" s="23">
        <v>0</v>
      </c>
      <c r="M470" s="23">
        <v>0</v>
      </c>
      <c r="N470" s="23">
        <v>0</v>
      </c>
      <c r="O470" s="23">
        <v>0</v>
      </c>
      <c r="P470" s="23">
        <v>0</v>
      </c>
    </row>
    <row r="471" spans="1:16" x14ac:dyDescent="0.2">
      <c r="A471" s="23">
        <v>2020</v>
      </c>
      <c r="B471" s="23">
        <f t="shared" si="15"/>
        <v>529</v>
      </c>
      <c r="C471" s="23" t="s">
        <v>245</v>
      </c>
      <c r="D471" s="23">
        <v>0</v>
      </c>
      <c r="E471" s="23">
        <v>0</v>
      </c>
      <c r="F471" s="23">
        <v>0</v>
      </c>
      <c r="G471" s="23">
        <v>0</v>
      </c>
      <c r="H471" s="23">
        <v>0</v>
      </c>
      <c r="I471" s="23">
        <v>0</v>
      </c>
      <c r="J471" s="23">
        <v>0</v>
      </c>
      <c r="K471" s="23">
        <v>0</v>
      </c>
      <c r="L471" s="23">
        <v>0</v>
      </c>
      <c r="M471" s="23">
        <v>0</v>
      </c>
      <c r="N471" s="23">
        <v>0</v>
      </c>
      <c r="O471" s="23">
        <v>0</v>
      </c>
      <c r="P471" s="23">
        <v>0</v>
      </c>
    </row>
    <row r="472" spans="1:16" x14ac:dyDescent="0.2">
      <c r="A472" s="23">
        <v>2020</v>
      </c>
      <c r="B472" s="23">
        <f t="shared" si="15"/>
        <v>836</v>
      </c>
      <c r="C472" s="23" t="s">
        <v>246</v>
      </c>
      <c r="D472" s="23">
        <v>0</v>
      </c>
      <c r="E472" s="23">
        <v>0</v>
      </c>
      <c r="F472" s="23">
        <v>0</v>
      </c>
      <c r="G472" s="23">
        <v>0</v>
      </c>
      <c r="H472" s="23">
        <v>0</v>
      </c>
      <c r="I472" s="23">
        <v>0</v>
      </c>
      <c r="J472" s="23">
        <v>0</v>
      </c>
      <c r="K472" s="23">
        <v>0</v>
      </c>
      <c r="L472" s="23">
        <v>0</v>
      </c>
      <c r="M472" s="23">
        <v>0</v>
      </c>
      <c r="N472" s="23">
        <v>0</v>
      </c>
      <c r="O472" s="23">
        <v>0</v>
      </c>
      <c r="P472" s="23">
        <v>0</v>
      </c>
    </row>
    <row r="473" spans="1:16" x14ac:dyDescent="0.2">
      <c r="A473" s="23">
        <v>2020</v>
      </c>
      <c r="B473" s="23">
        <f t="shared" si="15"/>
        <v>21</v>
      </c>
      <c r="C473" s="23" t="s">
        <v>247</v>
      </c>
      <c r="D473" s="23">
        <v>0</v>
      </c>
      <c r="E473" s="23">
        <v>0</v>
      </c>
      <c r="F473" s="23">
        <v>0</v>
      </c>
      <c r="G473" s="23">
        <v>0</v>
      </c>
      <c r="H473" s="23">
        <v>0</v>
      </c>
      <c r="I473" s="23">
        <v>0</v>
      </c>
      <c r="J473" s="23">
        <v>0</v>
      </c>
      <c r="K473" s="23">
        <v>0</v>
      </c>
      <c r="L473" s="23">
        <v>0</v>
      </c>
      <c r="M473" s="23">
        <v>0</v>
      </c>
      <c r="N473" s="23">
        <v>0</v>
      </c>
      <c r="O473" s="23">
        <v>0</v>
      </c>
      <c r="P473" s="23">
        <v>0</v>
      </c>
    </row>
    <row r="474" spans="1:16" x14ac:dyDescent="0.2">
      <c r="A474" s="23">
        <v>2020</v>
      </c>
      <c r="B474" s="23">
        <f t="shared" si="15"/>
        <v>23</v>
      </c>
      <c r="C474" s="23" t="s">
        <v>248</v>
      </c>
      <c r="D474" s="23">
        <v>0</v>
      </c>
      <c r="E474" s="23">
        <v>0</v>
      </c>
      <c r="F474" s="23">
        <v>0</v>
      </c>
      <c r="G474" s="23">
        <v>0</v>
      </c>
      <c r="H474" s="23">
        <v>0</v>
      </c>
      <c r="I474" s="23">
        <v>0</v>
      </c>
      <c r="J474" s="23">
        <v>0</v>
      </c>
      <c r="K474" s="23">
        <v>0</v>
      </c>
      <c r="L474" s="23">
        <v>0</v>
      </c>
      <c r="M474" s="23">
        <v>0</v>
      </c>
      <c r="N474" s="23">
        <v>0</v>
      </c>
      <c r="O474" s="23">
        <v>0</v>
      </c>
      <c r="P474" s="23">
        <v>0</v>
      </c>
    </row>
    <row r="475" spans="1:16" x14ac:dyDescent="0.2">
      <c r="A475" s="23">
        <v>2020</v>
      </c>
      <c r="B475" s="23">
        <f t="shared" si="15"/>
        <v>817</v>
      </c>
      <c r="C475" s="23" t="s">
        <v>249</v>
      </c>
      <c r="D475" s="23">
        <v>0</v>
      </c>
      <c r="E475" s="23">
        <v>0</v>
      </c>
      <c r="F475" s="23">
        <v>0</v>
      </c>
      <c r="G475" s="23">
        <v>0</v>
      </c>
      <c r="H475" s="23">
        <v>0</v>
      </c>
      <c r="I475" s="23">
        <v>0</v>
      </c>
      <c r="J475" s="23">
        <v>0</v>
      </c>
      <c r="K475" s="23">
        <v>0</v>
      </c>
      <c r="L475" s="23">
        <v>0</v>
      </c>
      <c r="M475" s="23">
        <v>0</v>
      </c>
      <c r="N475" s="23">
        <v>0</v>
      </c>
      <c r="O475" s="23">
        <v>0</v>
      </c>
      <c r="P475" s="23">
        <v>0</v>
      </c>
    </row>
    <row r="476" spans="1:16" x14ac:dyDescent="0.2">
      <c r="A476" s="23">
        <v>2020</v>
      </c>
      <c r="B476" s="23">
        <f t="shared" si="15"/>
        <v>892</v>
      </c>
      <c r="C476" s="23" t="s">
        <v>250</v>
      </c>
      <c r="D476" s="23">
        <v>0</v>
      </c>
      <c r="E476" s="23">
        <v>0</v>
      </c>
      <c r="F476" s="23">
        <v>0</v>
      </c>
      <c r="G476" s="23">
        <v>0</v>
      </c>
      <c r="H476" s="23">
        <v>0</v>
      </c>
      <c r="I476" s="23">
        <v>0</v>
      </c>
      <c r="J476" s="23">
        <v>0</v>
      </c>
      <c r="K476" s="23">
        <v>0</v>
      </c>
      <c r="L476" s="23">
        <v>0</v>
      </c>
      <c r="M476" s="23">
        <v>0</v>
      </c>
      <c r="N476" s="23">
        <v>0</v>
      </c>
      <c r="O476" s="23">
        <v>0</v>
      </c>
      <c r="P476" s="23">
        <v>0</v>
      </c>
    </row>
    <row r="477" spans="1:16" x14ac:dyDescent="0.2">
      <c r="A477" s="23">
        <v>2020</v>
      </c>
      <c r="B477" s="23">
        <f t="shared" si="15"/>
        <v>950</v>
      </c>
      <c r="C477" s="23" t="s">
        <v>251</v>
      </c>
      <c r="D477" s="23">
        <v>0</v>
      </c>
      <c r="E477" s="23">
        <v>0</v>
      </c>
      <c r="F477" s="23">
        <v>0</v>
      </c>
      <c r="G477" s="23">
        <v>0</v>
      </c>
      <c r="H477" s="23">
        <v>0</v>
      </c>
      <c r="I477" s="23">
        <v>0</v>
      </c>
      <c r="J477" s="23">
        <v>0</v>
      </c>
      <c r="K477" s="23">
        <v>0</v>
      </c>
      <c r="L477" s="23">
        <v>0</v>
      </c>
      <c r="M477" s="23">
        <v>0</v>
      </c>
      <c r="N477" s="23">
        <v>0</v>
      </c>
      <c r="O477" s="23">
        <v>0</v>
      </c>
      <c r="P477" s="23">
        <v>0</v>
      </c>
    </row>
    <row r="478" spans="1:16" x14ac:dyDescent="0.2">
      <c r="A478" s="23">
        <v>2019</v>
      </c>
      <c r="B478" s="23">
        <f t="shared" si="15"/>
        <v>75</v>
      </c>
      <c r="C478" s="23" t="s">
        <v>15</v>
      </c>
      <c r="D478" s="23">
        <v>23115236.225999996</v>
      </c>
      <c r="E478" s="23">
        <v>1759272.811</v>
      </c>
      <c r="F478" s="23">
        <v>1595372.726</v>
      </c>
      <c r="G478" s="23">
        <v>2064310.7649999999</v>
      </c>
      <c r="H478" s="23">
        <v>1889121.5630000001</v>
      </c>
      <c r="I478" s="23">
        <v>1901444.791</v>
      </c>
      <c r="J478" s="23">
        <v>1574617.8729999999</v>
      </c>
      <c r="K478" s="23">
        <v>2111436.1710000001</v>
      </c>
      <c r="L478" s="23">
        <v>2112102.6519999998</v>
      </c>
      <c r="M478" s="23">
        <v>1870617.6939999999</v>
      </c>
      <c r="N478" s="23">
        <v>1820185.8540000001</v>
      </c>
      <c r="O478" s="23">
        <v>2056412.7320000001</v>
      </c>
      <c r="P478" s="23">
        <v>2360340.594</v>
      </c>
    </row>
    <row r="479" spans="1:16" x14ac:dyDescent="0.2">
      <c r="A479" s="23">
        <v>2019</v>
      </c>
      <c r="B479" s="23">
        <f t="shared" si="15"/>
        <v>4</v>
      </c>
      <c r="C479" s="23" t="s">
        <v>17</v>
      </c>
      <c r="D479" s="23">
        <v>19280398.509999998</v>
      </c>
      <c r="E479" s="23">
        <v>1257365.3289999999</v>
      </c>
      <c r="F479" s="23">
        <v>1446245.18</v>
      </c>
      <c r="G479" s="23">
        <v>1692554.9180000001</v>
      </c>
      <c r="H479" s="23">
        <v>1560533.969</v>
      </c>
      <c r="I479" s="23">
        <v>1732963.419</v>
      </c>
      <c r="J479" s="23">
        <v>1329009.203</v>
      </c>
      <c r="K479" s="23">
        <v>1912285.409</v>
      </c>
      <c r="L479" s="23">
        <v>1381966.5989999999</v>
      </c>
      <c r="M479" s="23">
        <v>1580280.4920000001</v>
      </c>
      <c r="N479" s="23">
        <v>1624615.4890000001</v>
      </c>
      <c r="O479" s="23">
        <v>1748585.2760000001</v>
      </c>
      <c r="P479" s="23">
        <v>2013993.227</v>
      </c>
    </row>
    <row r="480" spans="1:16" x14ac:dyDescent="0.2">
      <c r="A480" s="23">
        <v>2019</v>
      </c>
      <c r="B480" s="23">
        <f t="shared" si="15"/>
        <v>720</v>
      </c>
      <c r="C480" s="23" t="s">
        <v>14</v>
      </c>
      <c r="D480" s="23">
        <v>19128159.865000002</v>
      </c>
      <c r="E480" s="23">
        <v>1502411.6510000001</v>
      </c>
      <c r="F480" s="23">
        <v>1409071.3130000001</v>
      </c>
      <c r="G480" s="23">
        <v>1419491.433</v>
      </c>
      <c r="H480" s="23">
        <v>1492398.2720000001</v>
      </c>
      <c r="I480" s="23">
        <v>1711726.335</v>
      </c>
      <c r="J480" s="23">
        <v>1347753.6240000001</v>
      </c>
      <c r="K480" s="23">
        <v>1745250.3330000001</v>
      </c>
      <c r="L480" s="23">
        <v>1499099.0859999999</v>
      </c>
      <c r="M480" s="23">
        <v>1592554.3670000001</v>
      </c>
      <c r="N480" s="23">
        <v>1759873.855</v>
      </c>
      <c r="O480" s="23">
        <v>1781521.186</v>
      </c>
      <c r="P480" s="23">
        <v>1867008.41</v>
      </c>
    </row>
    <row r="481" spans="1:16" x14ac:dyDescent="0.2">
      <c r="A481" s="23">
        <v>2019</v>
      </c>
      <c r="B481" s="23">
        <f t="shared" si="15"/>
        <v>999</v>
      </c>
      <c r="C481" s="23" t="s">
        <v>16</v>
      </c>
      <c r="D481" s="23">
        <v>15146996.671</v>
      </c>
      <c r="E481" s="23">
        <v>1626093.87</v>
      </c>
      <c r="F481" s="23">
        <v>1371104.388</v>
      </c>
      <c r="G481" s="23">
        <v>1069981.8389999999</v>
      </c>
      <c r="H481" s="23">
        <v>1063076.4990000001</v>
      </c>
      <c r="I481" s="23">
        <v>1047841.41</v>
      </c>
      <c r="J481" s="23">
        <v>971965.87699999998</v>
      </c>
      <c r="K481" s="23">
        <v>1305409.7960000001</v>
      </c>
      <c r="L481" s="23">
        <v>1257819.2320000001</v>
      </c>
      <c r="M481" s="23">
        <v>1314774.611</v>
      </c>
      <c r="N481" s="23">
        <v>1378443.0079999999</v>
      </c>
      <c r="O481" s="23">
        <v>1211044.8389999999</v>
      </c>
      <c r="P481" s="23">
        <v>1529441.3019999999</v>
      </c>
    </row>
    <row r="482" spans="1:16" x14ac:dyDescent="0.2">
      <c r="A482" s="23">
        <v>2019</v>
      </c>
      <c r="B482" s="23">
        <f t="shared" si="15"/>
        <v>400</v>
      </c>
      <c r="C482" s="23" t="s">
        <v>18</v>
      </c>
      <c r="D482" s="23">
        <v>11847373.366999999</v>
      </c>
      <c r="E482" s="23">
        <v>757129.73</v>
      </c>
      <c r="F482" s="23">
        <v>875747.58400000003</v>
      </c>
      <c r="G482" s="23">
        <v>996939.57700000005</v>
      </c>
      <c r="H482" s="23">
        <v>988428.33100000001</v>
      </c>
      <c r="I482" s="23">
        <v>1061171.567</v>
      </c>
      <c r="J482" s="23">
        <v>1015503.817</v>
      </c>
      <c r="K482" s="23">
        <v>1343409.82</v>
      </c>
      <c r="L482" s="23">
        <v>898214.58</v>
      </c>
      <c r="M482" s="23">
        <v>1042764.719</v>
      </c>
      <c r="N482" s="23">
        <v>1028869.7610000001</v>
      </c>
      <c r="O482" s="23">
        <v>866804.81700000004</v>
      </c>
      <c r="P482" s="23">
        <v>972389.06400000001</v>
      </c>
    </row>
    <row r="483" spans="1:16" x14ac:dyDescent="0.2">
      <c r="A483" s="23">
        <v>2019</v>
      </c>
      <c r="B483" s="23">
        <f t="shared" si="15"/>
        <v>5</v>
      </c>
      <c r="C483" s="23" t="s">
        <v>19</v>
      </c>
      <c r="D483" s="23">
        <v>9349592.818</v>
      </c>
      <c r="E483" s="23">
        <v>592453.47900000005</v>
      </c>
      <c r="F483" s="23">
        <v>638564.48400000005</v>
      </c>
      <c r="G483" s="23">
        <v>789208.679</v>
      </c>
      <c r="H483" s="23">
        <v>836941.46799999999</v>
      </c>
      <c r="I483" s="23">
        <v>890568.98800000001</v>
      </c>
      <c r="J483" s="23">
        <v>724611.59299999999</v>
      </c>
      <c r="K483" s="23">
        <v>950119.40500000003</v>
      </c>
      <c r="L483" s="23">
        <v>652914.13600000006</v>
      </c>
      <c r="M483" s="23">
        <v>722799.821</v>
      </c>
      <c r="N483" s="23">
        <v>867561.82499999995</v>
      </c>
      <c r="O483" s="23">
        <v>759766.45200000005</v>
      </c>
      <c r="P483" s="23">
        <v>924082.48800000001</v>
      </c>
    </row>
    <row r="484" spans="1:16" x14ac:dyDescent="0.2">
      <c r="A484" s="23">
        <v>2019</v>
      </c>
      <c r="B484" s="23">
        <f t="shared" si="15"/>
        <v>1</v>
      </c>
      <c r="C484" s="23" t="s">
        <v>21</v>
      </c>
      <c r="D484" s="23">
        <v>6760063.9110000012</v>
      </c>
      <c r="E484" s="23">
        <v>460062.52100000001</v>
      </c>
      <c r="F484" s="23">
        <v>465419.01799999998</v>
      </c>
      <c r="G484" s="23">
        <v>595001.13800000004</v>
      </c>
      <c r="H484" s="23">
        <v>584634.90599999996</v>
      </c>
      <c r="I484" s="23">
        <v>631879.19900000002</v>
      </c>
      <c r="J484" s="23">
        <v>489522.01500000001</v>
      </c>
      <c r="K484" s="23">
        <v>605904.46100000001</v>
      </c>
      <c r="L484" s="23">
        <v>475633.76899999997</v>
      </c>
      <c r="M484" s="23">
        <v>518746.88199999998</v>
      </c>
      <c r="N484" s="23">
        <v>599618.70700000005</v>
      </c>
      <c r="O484" s="23">
        <v>616768.50699999998</v>
      </c>
      <c r="P484" s="23">
        <v>716872.78799999994</v>
      </c>
    </row>
    <row r="485" spans="1:16" x14ac:dyDescent="0.2">
      <c r="A485" s="23">
        <v>2019</v>
      </c>
      <c r="B485" s="23">
        <f t="shared" si="15"/>
        <v>664</v>
      </c>
      <c r="C485" s="23" t="s">
        <v>20</v>
      </c>
      <c r="D485" s="23">
        <v>6635216.8029999994</v>
      </c>
      <c r="E485" s="23">
        <v>531533.54200000002</v>
      </c>
      <c r="F485" s="23">
        <v>510115.27899999998</v>
      </c>
      <c r="G485" s="23">
        <v>650775.86300000001</v>
      </c>
      <c r="H485" s="23">
        <v>550650.67500000005</v>
      </c>
      <c r="I485" s="23">
        <v>574645.45400000003</v>
      </c>
      <c r="J485" s="23">
        <v>429800.29399999999</v>
      </c>
      <c r="K485" s="23">
        <v>597280.50399999996</v>
      </c>
      <c r="L485" s="23">
        <v>437937.67800000001</v>
      </c>
      <c r="M485" s="23">
        <v>611523.54099999997</v>
      </c>
      <c r="N485" s="23">
        <v>675253.625</v>
      </c>
      <c r="O485" s="23">
        <v>505328.96299999999</v>
      </c>
      <c r="P485" s="23">
        <v>560371.38500000001</v>
      </c>
    </row>
    <row r="486" spans="1:16" x14ac:dyDescent="0.2">
      <c r="A486" s="23">
        <v>2019</v>
      </c>
      <c r="B486" s="23">
        <f t="shared" si="15"/>
        <v>728</v>
      </c>
      <c r="C486" s="23" t="s">
        <v>22</v>
      </c>
      <c r="D486" s="23">
        <v>5777022.3489999995</v>
      </c>
      <c r="E486" s="23">
        <v>471934.51199999999</v>
      </c>
      <c r="F486" s="23">
        <v>655993.55000000005</v>
      </c>
      <c r="G486" s="23">
        <v>428936.973</v>
      </c>
      <c r="H486" s="23">
        <v>483296.33100000001</v>
      </c>
      <c r="I486" s="23">
        <v>504362.4</v>
      </c>
      <c r="J486" s="23">
        <v>425460.43699999998</v>
      </c>
      <c r="K486" s="23">
        <v>474056.717</v>
      </c>
      <c r="L486" s="23">
        <v>447860.34499999997</v>
      </c>
      <c r="M486" s="23">
        <v>455987.68300000002</v>
      </c>
      <c r="N486" s="23">
        <v>521728.04300000001</v>
      </c>
      <c r="O486" s="23">
        <v>482204.95600000001</v>
      </c>
      <c r="P486" s="23">
        <v>425200.402</v>
      </c>
    </row>
    <row r="487" spans="1:16" x14ac:dyDescent="0.2">
      <c r="A487" s="23">
        <v>2019</v>
      </c>
      <c r="B487" s="23">
        <f t="shared" si="15"/>
        <v>6</v>
      </c>
      <c r="C487" s="23" t="s">
        <v>25</v>
      </c>
      <c r="D487" s="23">
        <v>5638296.3289999999</v>
      </c>
      <c r="E487" s="23">
        <v>365679.489</v>
      </c>
      <c r="F487" s="23">
        <v>381016.00400000002</v>
      </c>
      <c r="G487" s="23">
        <v>513066.04800000001</v>
      </c>
      <c r="H487" s="23">
        <v>486657.20299999998</v>
      </c>
      <c r="I487" s="23">
        <v>445653.69699999999</v>
      </c>
      <c r="J487" s="23">
        <v>379998.71299999999</v>
      </c>
      <c r="K487" s="23">
        <v>579774.01500000001</v>
      </c>
      <c r="L487" s="23">
        <v>336838.49699999997</v>
      </c>
      <c r="M487" s="23">
        <v>414937.79700000002</v>
      </c>
      <c r="N487" s="23">
        <v>552748.75600000005</v>
      </c>
      <c r="O487" s="23">
        <v>467419.31099999999</v>
      </c>
      <c r="P487" s="23">
        <v>714506.799</v>
      </c>
    </row>
    <row r="488" spans="1:16" x14ac:dyDescent="0.2">
      <c r="A488" s="23">
        <v>2019</v>
      </c>
      <c r="B488" s="23">
        <f t="shared" si="15"/>
        <v>11</v>
      </c>
      <c r="C488" s="23" t="s">
        <v>23</v>
      </c>
      <c r="D488" s="23">
        <v>4446112.9340000013</v>
      </c>
      <c r="E488" s="23">
        <v>321520.10800000001</v>
      </c>
      <c r="F488" s="23">
        <v>297207.77100000001</v>
      </c>
      <c r="G488" s="23">
        <v>394556.62</v>
      </c>
      <c r="H488" s="23">
        <v>389378.16600000003</v>
      </c>
      <c r="I488" s="23">
        <v>418035.20000000001</v>
      </c>
      <c r="J488" s="23">
        <v>364219.38299999997</v>
      </c>
      <c r="K488" s="23">
        <v>394564.85800000001</v>
      </c>
      <c r="L488" s="23">
        <v>306714.76</v>
      </c>
      <c r="M488" s="23">
        <v>346152.603</v>
      </c>
      <c r="N488" s="23">
        <v>380619.495</v>
      </c>
      <c r="O488" s="23">
        <v>418730.43900000001</v>
      </c>
      <c r="P488" s="23">
        <v>414413.53100000002</v>
      </c>
    </row>
    <row r="489" spans="1:16" x14ac:dyDescent="0.2">
      <c r="A489" s="23">
        <v>2019</v>
      </c>
      <c r="B489" s="23">
        <f t="shared" si="15"/>
        <v>647</v>
      </c>
      <c r="C489" s="23" t="s">
        <v>38</v>
      </c>
      <c r="D489" s="23">
        <v>4388996.3830000004</v>
      </c>
      <c r="E489" s="23">
        <v>239784.75899999999</v>
      </c>
      <c r="F489" s="23">
        <v>434030.97899999999</v>
      </c>
      <c r="G489" s="23">
        <v>351309.679</v>
      </c>
      <c r="H489" s="23">
        <v>458416.696</v>
      </c>
      <c r="I489" s="23">
        <v>425773.42300000001</v>
      </c>
      <c r="J489" s="23">
        <v>378606.83199999999</v>
      </c>
      <c r="K489" s="23">
        <v>367144.37599999999</v>
      </c>
      <c r="L489" s="23">
        <v>305734.283</v>
      </c>
      <c r="M489" s="23">
        <v>363791.82500000001</v>
      </c>
      <c r="N489" s="23">
        <v>363574.734</v>
      </c>
      <c r="O489" s="23">
        <v>270079.49400000001</v>
      </c>
      <c r="P489" s="23">
        <v>430749.30300000001</v>
      </c>
    </row>
    <row r="490" spans="1:16" x14ac:dyDescent="0.2">
      <c r="A490" s="23">
        <v>2019</v>
      </c>
      <c r="B490" s="23">
        <f t="shared" si="15"/>
        <v>732</v>
      </c>
      <c r="C490" s="23" t="s">
        <v>28</v>
      </c>
      <c r="D490" s="23">
        <v>3647961.645</v>
      </c>
      <c r="E490" s="23">
        <v>335873.01199999999</v>
      </c>
      <c r="F490" s="23">
        <v>282401.34100000001</v>
      </c>
      <c r="G490" s="23">
        <v>303392.14</v>
      </c>
      <c r="H490" s="23">
        <v>339579.95299999998</v>
      </c>
      <c r="I490" s="23">
        <v>299512.09499999997</v>
      </c>
      <c r="J490" s="23">
        <v>248145.53599999999</v>
      </c>
      <c r="K490" s="23">
        <v>304105.29300000001</v>
      </c>
      <c r="L490" s="23">
        <v>228022.416</v>
      </c>
      <c r="M490" s="23">
        <v>312259.28600000002</v>
      </c>
      <c r="N490" s="23">
        <v>329295.80300000001</v>
      </c>
      <c r="O490" s="23">
        <v>333615.78499999997</v>
      </c>
      <c r="P490" s="23">
        <v>331758.98499999999</v>
      </c>
    </row>
    <row r="491" spans="1:16" x14ac:dyDescent="0.2">
      <c r="A491" s="23">
        <v>2019</v>
      </c>
      <c r="B491" s="23">
        <f t="shared" si="15"/>
        <v>616</v>
      </c>
      <c r="C491" s="23" t="s">
        <v>35</v>
      </c>
      <c r="D491" s="23">
        <v>3608218.5120000001</v>
      </c>
      <c r="E491" s="23">
        <v>562627.98400000005</v>
      </c>
      <c r="F491" s="23">
        <v>486993.538</v>
      </c>
      <c r="G491" s="23">
        <v>652919.38399999996</v>
      </c>
      <c r="H491" s="23">
        <v>499214.42599999998</v>
      </c>
      <c r="I491" s="23">
        <v>555985.72499999998</v>
      </c>
      <c r="J491" s="23">
        <v>168755.29300000001</v>
      </c>
      <c r="K491" s="23">
        <v>127326.66499999999</v>
      </c>
      <c r="L491" s="23">
        <v>102971.898</v>
      </c>
      <c r="M491" s="23">
        <v>121346.63800000001</v>
      </c>
      <c r="N491" s="23">
        <v>108558.234</v>
      </c>
      <c r="O491" s="23">
        <v>97568.985000000001</v>
      </c>
      <c r="P491" s="23">
        <v>123949.742</v>
      </c>
    </row>
    <row r="492" spans="1:16" x14ac:dyDescent="0.2">
      <c r="A492" s="23">
        <v>2019</v>
      </c>
      <c r="B492" s="23">
        <f t="shared" si="15"/>
        <v>39</v>
      </c>
      <c r="C492" s="23" t="s">
        <v>33</v>
      </c>
      <c r="D492" s="23">
        <v>3374800.3970000003</v>
      </c>
      <c r="E492" s="23">
        <v>231265.38399999999</v>
      </c>
      <c r="F492" s="23">
        <v>225580.85399999999</v>
      </c>
      <c r="G492" s="23">
        <v>435631.69400000002</v>
      </c>
      <c r="H492" s="23">
        <v>369182.19400000002</v>
      </c>
      <c r="I492" s="23">
        <v>163080.85</v>
      </c>
      <c r="J492" s="23">
        <v>104451.724</v>
      </c>
      <c r="K492" s="23">
        <v>135521.943</v>
      </c>
      <c r="L492" s="23">
        <v>120094.94</v>
      </c>
      <c r="M492" s="23">
        <v>121362.726</v>
      </c>
      <c r="N492" s="23">
        <v>483593.61599999998</v>
      </c>
      <c r="O492" s="23">
        <v>692895.98600000003</v>
      </c>
      <c r="P492" s="23">
        <v>292138.48599999998</v>
      </c>
    </row>
    <row r="493" spans="1:16" x14ac:dyDescent="0.2">
      <c r="A493" s="23">
        <v>2019</v>
      </c>
      <c r="B493" s="23">
        <f t="shared" si="15"/>
        <v>17</v>
      </c>
      <c r="C493" s="23" t="s">
        <v>24</v>
      </c>
      <c r="D493" s="23">
        <v>3229279.7030000002</v>
      </c>
      <c r="E493" s="23">
        <v>200882.25200000001</v>
      </c>
      <c r="F493" s="23">
        <v>229199.77</v>
      </c>
      <c r="G493" s="23">
        <v>282559.13199999998</v>
      </c>
      <c r="H493" s="23">
        <v>273037.02799999999</v>
      </c>
      <c r="I493" s="23">
        <v>293460.679</v>
      </c>
      <c r="J493" s="23">
        <v>237360.291</v>
      </c>
      <c r="K493" s="23">
        <v>329419.23200000002</v>
      </c>
      <c r="L493" s="23">
        <v>225938.003</v>
      </c>
      <c r="M493" s="23">
        <v>240292.95600000001</v>
      </c>
      <c r="N493" s="23">
        <v>218937.83199999999</v>
      </c>
      <c r="O493" s="23">
        <v>339422.67099999997</v>
      </c>
      <c r="P493" s="23">
        <v>358769.85700000002</v>
      </c>
    </row>
    <row r="494" spans="1:16" x14ac:dyDescent="0.2">
      <c r="A494" s="23">
        <v>2019</v>
      </c>
      <c r="B494" s="23">
        <f t="shared" si="15"/>
        <v>3</v>
      </c>
      <c r="C494" s="23" t="s">
        <v>26</v>
      </c>
      <c r="D494" s="23">
        <v>3202985.0350000001</v>
      </c>
      <c r="E494" s="23">
        <v>239439.587</v>
      </c>
      <c r="F494" s="23">
        <v>240808.853</v>
      </c>
      <c r="G494" s="23">
        <v>294850.57500000001</v>
      </c>
      <c r="H494" s="23">
        <v>355461.28</v>
      </c>
      <c r="I494" s="23">
        <v>296556.84499999997</v>
      </c>
      <c r="J494" s="23">
        <v>205883.71100000001</v>
      </c>
      <c r="K494" s="23">
        <v>270610.37099999998</v>
      </c>
      <c r="L494" s="23">
        <v>232245.723</v>
      </c>
      <c r="M494" s="23">
        <v>253982.50399999999</v>
      </c>
      <c r="N494" s="23">
        <v>236751.622</v>
      </c>
      <c r="O494" s="23">
        <v>287947.49099999998</v>
      </c>
      <c r="P494" s="23">
        <v>288446.473</v>
      </c>
    </row>
    <row r="495" spans="1:16" x14ac:dyDescent="0.2">
      <c r="A495" s="23">
        <v>2019</v>
      </c>
      <c r="B495" s="23">
        <f t="shared" si="15"/>
        <v>66</v>
      </c>
      <c r="C495" s="23" t="s">
        <v>31</v>
      </c>
      <c r="D495" s="23">
        <v>2770907.7889999999</v>
      </c>
      <c r="E495" s="23">
        <v>173694.78099999999</v>
      </c>
      <c r="F495" s="23">
        <v>175874.32399999999</v>
      </c>
      <c r="G495" s="23">
        <v>237929.177</v>
      </c>
      <c r="H495" s="23">
        <v>276983.04100000003</v>
      </c>
      <c r="I495" s="23">
        <v>275684.28899999999</v>
      </c>
      <c r="J495" s="23">
        <v>220380.65</v>
      </c>
      <c r="K495" s="23">
        <v>256771.05600000001</v>
      </c>
      <c r="L495" s="23">
        <v>113314.36500000001</v>
      </c>
      <c r="M495" s="23">
        <v>238220.234</v>
      </c>
      <c r="N495" s="23">
        <v>244815.163</v>
      </c>
      <c r="O495" s="23">
        <v>257831.54399999999</v>
      </c>
      <c r="P495" s="23">
        <v>299409.16499999998</v>
      </c>
    </row>
    <row r="496" spans="1:16" x14ac:dyDescent="0.2">
      <c r="A496" s="23">
        <v>2019</v>
      </c>
      <c r="B496" s="23">
        <f t="shared" si="15"/>
        <v>72</v>
      </c>
      <c r="C496" s="23" t="s">
        <v>27</v>
      </c>
      <c r="D496" s="23">
        <v>2725419.1850000001</v>
      </c>
      <c r="E496" s="23">
        <v>195880.413</v>
      </c>
      <c r="F496" s="23">
        <v>230154.641</v>
      </c>
      <c r="G496" s="23">
        <v>237496.04699999999</v>
      </c>
      <c r="H496" s="23">
        <v>209607.57699999999</v>
      </c>
      <c r="I496" s="23">
        <v>237194.79199999999</v>
      </c>
      <c r="J496" s="23">
        <v>187036.639</v>
      </c>
      <c r="K496" s="23">
        <v>283332.61800000002</v>
      </c>
      <c r="L496" s="23">
        <v>186931.00200000001</v>
      </c>
      <c r="M496" s="23">
        <v>183061.546</v>
      </c>
      <c r="N496" s="23">
        <v>222364.56899999999</v>
      </c>
      <c r="O496" s="23">
        <v>245962.255</v>
      </c>
      <c r="P496" s="23">
        <v>306397.08600000001</v>
      </c>
    </row>
    <row r="497" spans="1:16" x14ac:dyDescent="0.2">
      <c r="A497" s="23">
        <v>2019</v>
      </c>
      <c r="B497" s="23">
        <f t="shared" si="15"/>
        <v>612</v>
      </c>
      <c r="C497" s="23" t="s">
        <v>47</v>
      </c>
      <c r="D497" s="23">
        <v>2678192.909</v>
      </c>
      <c r="E497" s="23">
        <v>61750.131999999998</v>
      </c>
      <c r="F497" s="23">
        <v>55096.423000000003</v>
      </c>
      <c r="G497" s="23">
        <v>36938.394</v>
      </c>
      <c r="H497" s="23">
        <v>40276.050999999999</v>
      </c>
      <c r="I497" s="23">
        <v>79111.058999999994</v>
      </c>
      <c r="J497" s="23">
        <v>162127.70300000001</v>
      </c>
      <c r="K497" s="23">
        <v>395299.20799999998</v>
      </c>
      <c r="L497" s="23">
        <v>410329.87699999998</v>
      </c>
      <c r="M497" s="23">
        <v>395827.34399999998</v>
      </c>
      <c r="N497" s="23">
        <v>415538.26899999997</v>
      </c>
      <c r="O497" s="23">
        <v>301605.50300000003</v>
      </c>
      <c r="P497" s="23">
        <v>324292.946</v>
      </c>
    </row>
    <row r="498" spans="1:16" x14ac:dyDescent="0.2">
      <c r="A498" s="23">
        <v>2019</v>
      </c>
      <c r="B498" s="23">
        <f t="shared" si="15"/>
        <v>508</v>
      </c>
      <c r="C498" s="23" t="s">
        <v>29</v>
      </c>
      <c r="D498" s="23">
        <v>2655109.1200000006</v>
      </c>
      <c r="E498" s="23">
        <v>215976.54500000001</v>
      </c>
      <c r="F498" s="23">
        <v>109806.86500000001</v>
      </c>
      <c r="G498" s="23">
        <v>249489.17300000001</v>
      </c>
      <c r="H498" s="23">
        <v>298863.51199999999</v>
      </c>
      <c r="I498" s="23">
        <v>221366.046</v>
      </c>
      <c r="J498" s="23">
        <v>253470.94</v>
      </c>
      <c r="K498" s="23">
        <v>259857.8</v>
      </c>
      <c r="L498" s="23">
        <v>214835.63099999999</v>
      </c>
      <c r="M498" s="23">
        <v>240606.58300000001</v>
      </c>
      <c r="N498" s="23">
        <v>210071.035</v>
      </c>
      <c r="O498" s="23">
        <v>154461.739</v>
      </c>
      <c r="P498" s="23">
        <v>226303.25099999999</v>
      </c>
    </row>
    <row r="499" spans="1:16" x14ac:dyDescent="0.2">
      <c r="A499" s="23">
        <v>2019</v>
      </c>
      <c r="B499" s="23">
        <f t="shared" si="15"/>
        <v>60</v>
      </c>
      <c r="C499" s="23" t="s">
        <v>30</v>
      </c>
      <c r="D499" s="23">
        <v>2603243.2039999999</v>
      </c>
      <c r="E499" s="23">
        <v>184886.18299999999</v>
      </c>
      <c r="F499" s="23">
        <v>198260.60399999999</v>
      </c>
      <c r="G499" s="23">
        <v>220506.943</v>
      </c>
      <c r="H499" s="23">
        <v>242864.747</v>
      </c>
      <c r="I499" s="23">
        <v>230095.984</v>
      </c>
      <c r="J499" s="23">
        <v>199794.99100000001</v>
      </c>
      <c r="K499" s="23">
        <v>221858.73300000001</v>
      </c>
      <c r="L499" s="23">
        <v>154985.60399999999</v>
      </c>
      <c r="M499" s="23">
        <v>210457.492</v>
      </c>
      <c r="N499" s="23">
        <v>242910.05</v>
      </c>
      <c r="O499" s="23">
        <v>234196.66699999999</v>
      </c>
      <c r="P499" s="23">
        <v>262425.20600000001</v>
      </c>
    </row>
    <row r="500" spans="1:16" x14ac:dyDescent="0.2">
      <c r="A500" s="23">
        <v>2019</v>
      </c>
      <c r="B500" s="23">
        <f t="shared" si="15"/>
        <v>68</v>
      </c>
      <c r="C500" s="23" t="s">
        <v>37</v>
      </c>
      <c r="D500" s="23">
        <v>2384901.108</v>
      </c>
      <c r="E500" s="23">
        <v>178992.413</v>
      </c>
      <c r="F500" s="23">
        <v>198611.54399999999</v>
      </c>
      <c r="G500" s="23">
        <v>167675.19</v>
      </c>
      <c r="H500" s="23">
        <v>204914.954</v>
      </c>
      <c r="I500" s="23">
        <v>228281.36600000001</v>
      </c>
      <c r="J500" s="23">
        <v>185133.20600000001</v>
      </c>
      <c r="K500" s="23">
        <v>227078.60200000001</v>
      </c>
      <c r="L500" s="23">
        <v>163457.709</v>
      </c>
      <c r="M500" s="23">
        <v>205590.739</v>
      </c>
      <c r="N500" s="23">
        <v>211416.633</v>
      </c>
      <c r="O500" s="23">
        <v>211735.69099999999</v>
      </c>
      <c r="P500" s="23">
        <v>202013.06099999999</v>
      </c>
    </row>
    <row r="501" spans="1:16" x14ac:dyDescent="0.2">
      <c r="A501" s="23">
        <v>2019</v>
      </c>
      <c r="B501" s="23">
        <f t="shared" si="15"/>
        <v>61</v>
      </c>
      <c r="C501" s="23" t="s">
        <v>36</v>
      </c>
      <c r="D501" s="23">
        <v>2338350.1309999996</v>
      </c>
      <c r="E501" s="23">
        <v>145472.77299999999</v>
      </c>
      <c r="F501" s="23">
        <v>158780.97099999999</v>
      </c>
      <c r="G501" s="23">
        <v>197605.21100000001</v>
      </c>
      <c r="H501" s="23">
        <v>190589.85500000001</v>
      </c>
      <c r="I501" s="23">
        <v>195578.217</v>
      </c>
      <c r="J501" s="23">
        <v>180254.96400000001</v>
      </c>
      <c r="K501" s="23">
        <v>179276.77499999999</v>
      </c>
      <c r="L501" s="23">
        <v>126908.652</v>
      </c>
      <c r="M501" s="23">
        <v>209320.52100000001</v>
      </c>
      <c r="N501" s="23">
        <v>259349.69200000001</v>
      </c>
      <c r="O501" s="23">
        <v>226810.258</v>
      </c>
      <c r="P501" s="23">
        <v>268402.24200000003</v>
      </c>
    </row>
    <row r="502" spans="1:16" x14ac:dyDescent="0.2">
      <c r="A502" s="23">
        <v>2019</v>
      </c>
      <c r="B502" s="23">
        <f t="shared" si="15"/>
        <v>632</v>
      </c>
      <c r="C502" s="23" t="s">
        <v>32</v>
      </c>
      <c r="D502" s="23">
        <v>2005216.7960000003</v>
      </c>
      <c r="E502" s="23">
        <v>173132.36199999999</v>
      </c>
      <c r="F502" s="23">
        <v>146828.52100000001</v>
      </c>
      <c r="G502" s="23">
        <v>173055.67600000001</v>
      </c>
      <c r="H502" s="23">
        <v>195375.92600000001</v>
      </c>
      <c r="I502" s="23">
        <v>205704.13699999999</v>
      </c>
      <c r="J502" s="23">
        <v>170960.296</v>
      </c>
      <c r="K502" s="23">
        <v>213644.12400000001</v>
      </c>
      <c r="L502" s="23">
        <v>169466.74</v>
      </c>
      <c r="M502" s="23">
        <v>119096.83</v>
      </c>
      <c r="N502" s="23">
        <v>162048.97200000001</v>
      </c>
      <c r="O502" s="23">
        <v>135087.557</v>
      </c>
      <c r="P502" s="23">
        <v>140815.655</v>
      </c>
    </row>
    <row r="503" spans="1:16" x14ac:dyDescent="0.2">
      <c r="A503" s="23">
        <v>2019</v>
      </c>
      <c r="B503" s="23">
        <f t="shared" si="15"/>
        <v>220</v>
      </c>
      <c r="C503" s="23" t="s">
        <v>39</v>
      </c>
      <c r="D503" s="23">
        <v>1903804.8260000004</v>
      </c>
      <c r="E503" s="23">
        <v>166061.976</v>
      </c>
      <c r="F503" s="23">
        <v>141988.36199999999</v>
      </c>
      <c r="G503" s="23">
        <v>192575.61900000001</v>
      </c>
      <c r="H503" s="23">
        <v>177256.13399999999</v>
      </c>
      <c r="I503" s="23">
        <v>178560.88200000001</v>
      </c>
      <c r="J503" s="23">
        <v>110784.56200000001</v>
      </c>
      <c r="K503" s="23">
        <v>143820.791</v>
      </c>
      <c r="L503" s="23">
        <v>172555.47899999999</v>
      </c>
      <c r="M503" s="23">
        <v>154492.95300000001</v>
      </c>
      <c r="N503" s="23">
        <v>155145.93799999999</v>
      </c>
      <c r="O503" s="23">
        <v>160408.946</v>
      </c>
      <c r="P503" s="23">
        <v>150153.18400000001</v>
      </c>
    </row>
    <row r="504" spans="1:16" x14ac:dyDescent="0.2">
      <c r="A504" s="23">
        <v>2019</v>
      </c>
      <c r="B504" s="23">
        <f t="shared" si="15"/>
        <v>701</v>
      </c>
      <c r="C504" s="23" t="s">
        <v>34</v>
      </c>
      <c r="D504" s="23">
        <v>1847830.8969999999</v>
      </c>
      <c r="E504" s="23">
        <v>156638.97700000001</v>
      </c>
      <c r="F504" s="23">
        <v>148757.72700000001</v>
      </c>
      <c r="G504" s="23">
        <v>138713.86199999999</v>
      </c>
      <c r="H504" s="23">
        <v>174740.872</v>
      </c>
      <c r="I504" s="23">
        <v>168649.69500000001</v>
      </c>
      <c r="J504" s="23">
        <v>175143.13500000001</v>
      </c>
      <c r="K504" s="23">
        <v>182562.46400000001</v>
      </c>
      <c r="L504" s="23">
        <v>135113.54300000001</v>
      </c>
      <c r="M504" s="23">
        <v>128268.125</v>
      </c>
      <c r="N504" s="23">
        <v>136126.989</v>
      </c>
      <c r="O504" s="23">
        <v>149024.196</v>
      </c>
      <c r="P504" s="23">
        <v>154091.31200000001</v>
      </c>
    </row>
    <row r="505" spans="1:16" x14ac:dyDescent="0.2">
      <c r="A505" s="23">
        <v>2019</v>
      </c>
      <c r="B505" s="23">
        <f t="shared" si="15"/>
        <v>404</v>
      </c>
      <c r="C505" s="23" t="s">
        <v>60</v>
      </c>
      <c r="D505" s="23">
        <v>1631782.4610000001</v>
      </c>
      <c r="E505" s="23">
        <v>113880.81200000001</v>
      </c>
      <c r="F505" s="23">
        <v>166917.147</v>
      </c>
      <c r="G505" s="23">
        <v>127296.039</v>
      </c>
      <c r="H505" s="23">
        <v>148069.49600000001</v>
      </c>
      <c r="I505" s="23">
        <v>102270.79</v>
      </c>
      <c r="J505" s="23">
        <v>86973.38</v>
      </c>
      <c r="K505" s="23">
        <v>115714.591</v>
      </c>
      <c r="L505" s="23">
        <v>76890.527000000002</v>
      </c>
      <c r="M505" s="23">
        <v>167134.15100000001</v>
      </c>
      <c r="N505" s="23">
        <v>132920.62299999999</v>
      </c>
      <c r="O505" s="23">
        <v>244343.035</v>
      </c>
      <c r="P505" s="23">
        <v>149371.87</v>
      </c>
    </row>
    <row r="506" spans="1:16" x14ac:dyDescent="0.2">
      <c r="A506" s="23">
        <v>2019</v>
      </c>
      <c r="B506" s="23">
        <f t="shared" si="15"/>
        <v>624</v>
      </c>
      <c r="C506" s="23" t="s">
        <v>40</v>
      </c>
      <c r="D506" s="23">
        <v>1600818.044</v>
      </c>
      <c r="E506" s="23">
        <v>116759.49400000001</v>
      </c>
      <c r="F506" s="23">
        <v>174051.136</v>
      </c>
      <c r="G506" s="23">
        <v>180298.88800000001</v>
      </c>
      <c r="H506" s="23">
        <v>144149.283</v>
      </c>
      <c r="I506" s="23">
        <v>165345.81</v>
      </c>
      <c r="J506" s="23">
        <v>109567.33</v>
      </c>
      <c r="K506" s="23">
        <v>154444.18100000001</v>
      </c>
      <c r="L506" s="23">
        <v>112536.88</v>
      </c>
      <c r="M506" s="23">
        <v>101907.914</v>
      </c>
      <c r="N506" s="23">
        <v>107946.47199999999</v>
      </c>
      <c r="O506" s="23">
        <v>91385.004000000001</v>
      </c>
      <c r="P506" s="23">
        <v>142425.652</v>
      </c>
    </row>
    <row r="507" spans="1:16" x14ac:dyDescent="0.2">
      <c r="A507" s="23">
        <v>2019</v>
      </c>
      <c r="B507" s="23">
        <f t="shared" si="15"/>
        <v>30</v>
      </c>
      <c r="C507" s="23" t="s">
        <v>42</v>
      </c>
      <c r="D507" s="23">
        <v>1578250.645</v>
      </c>
      <c r="E507" s="23">
        <v>160578.875</v>
      </c>
      <c r="F507" s="23">
        <v>96123.334000000003</v>
      </c>
      <c r="G507" s="23">
        <v>206039.95499999999</v>
      </c>
      <c r="H507" s="23">
        <v>121960.38499999999</v>
      </c>
      <c r="I507" s="23">
        <v>136467.75700000001</v>
      </c>
      <c r="J507" s="23">
        <v>126548.49099999999</v>
      </c>
      <c r="K507" s="23">
        <v>133028.47099999999</v>
      </c>
      <c r="L507" s="23">
        <v>119097.68799999999</v>
      </c>
      <c r="M507" s="23">
        <v>106316.639</v>
      </c>
      <c r="N507" s="23">
        <v>150016.068</v>
      </c>
      <c r="O507" s="23">
        <v>107970.47900000001</v>
      </c>
      <c r="P507" s="23">
        <v>114102.503</v>
      </c>
    </row>
    <row r="508" spans="1:16" x14ac:dyDescent="0.2">
      <c r="A508" s="23">
        <v>2019</v>
      </c>
      <c r="B508" s="23">
        <f t="shared" si="15"/>
        <v>690</v>
      </c>
      <c r="C508" s="23" t="s">
        <v>52</v>
      </c>
      <c r="D508" s="23">
        <v>1574622.0600000003</v>
      </c>
      <c r="E508" s="23">
        <v>164180.33600000001</v>
      </c>
      <c r="F508" s="23">
        <v>122114.658</v>
      </c>
      <c r="G508" s="23">
        <v>140924.242</v>
      </c>
      <c r="H508" s="23">
        <v>145497.88099999999</v>
      </c>
      <c r="I508" s="23">
        <v>140052.56200000001</v>
      </c>
      <c r="J508" s="23">
        <v>144800.34299999999</v>
      </c>
      <c r="K508" s="23">
        <v>154538.04</v>
      </c>
      <c r="L508" s="23">
        <v>117476.773</v>
      </c>
      <c r="M508" s="23">
        <v>107737.658</v>
      </c>
      <c r="N508" s="23">
        <v>111860.44100000001</v>
      </c>
      <c r="O508" s="23">
        <v>106669.39</v>
      </c>
      <c r="P508" s="23">
        <v>118769.736</v>
      </c>
    </row>
    <row r="509" spans="1:16" x14ac:dyDescent="0.2">
      <c r="A509" s="23">
        <v>2019</v>
      </c>
      <c r="B509" s="23">
        <f t="shared" si="15"/>
        <v>9</v>
      </c>
      <c r="C509" s="23" t="s">
        <v>41</v>
      </c>
      <c r="D509" s="23">
        <v>1474999.4899999998</v>
      </c>
      <c r="E509" s="23">
        <v>117188.8</v>
      </c>
      <c r="F509" s="23">
        <v>102675.658</v>
      </c>
      <c r="G509" s="23">
        <v>138509.12</v>
      </c>
      <c r="H509" s="23">
        <v>211839.54800000001</v>
      </c>
      <c r="I509" s="23">
        <v>151951.519</v>
      </c>
      <c r="J509" s="23">
        <v>80737.725999999995</v>
      </c>
      <c r="K509" s="23">
        <v>56642.256999999998</v>
      </c>
      <c r="L509" s="23">
        <v>110715.09</v>
      </c>
      <c r="M509" s="23">
        <v>76456.403000000006</v>
      </c>
      <c r="N509" s="23">
        <v>126254.924</v>
      </c>
      <c r="O509" s="23">
        <v>148578.24100000001</v>
      </c>
      <c r="P509" s="23">
        <v>153450.204</v>
      </c>
    </row>
    <row r="510" spans="1:16" x14ac:dyDescent="0.2">
      <c r="A510" s="23">
        <v>2019</v>
      </c>
      <c r="B510" s="23">
        <f t="shared" si="15"/>
        <v>480</v>
      </c>
      <c r="C510" s="23" t="s">
        <v>51</v>
      </c>
      <c r="D510" s="23">
        <v>1438050.6459999999</v>
      </c>
      <c r="E510" s="23">
        <v>137867.72200000001</v>
      </c>
      <c r="F510" s="23">
        <v>112793.04</v>
      </c>
      <c r="G510" s="23">
        <v>118335.965</v>
      </c>
      <c r="H510" s="23">
        <v>143797.07399999999</v>
      </c>
      <c r="I510" s="23">
        <v>109817.117</v>
      </c>
      <c r="J510" s="23">
        <v>89257.451000000001</v>
      </c>
      <c r="K510" s="23">
        <v>79795.505000000005</v>
      </c>
      <c r="L510" s="23">
        <v>126598.738</v>
      </c>
      <c r="M510" s="23">
        <v>109041.88800000001</v>
      </c>
      <c r="N510" s="23">
        <v>135376.57199999999</v>
      </c>
      <c r="O510" s="23">
        <v>135474.17000000001</v>
      </c>
      <c r="P510" s="23">
        <v>139895.40400000001</v>
      </c>
    </row>
    <row r="511" spans="1:16" x14ac:dyDescent="0.2">
      <c r="A511" s="23">
        <v>2019</v>
      </c>
      <c r="B511" s="23">
        <f t="shared" si="15"/>
        <v>79</v>
      </c>
      <c r="C511" s="23" t="s">
        <v>50</v>
      </c>
      <c r="D511" s="23">
        <v>1403956.3930000004</v>
      </c>
      <c r="E511" s="23">
        <v>165452.91399999999</v>
      </c>
      <c r="F511" s="23">
        <v>109411.07399999999</v>
      </c>
      <c r="G511" s="23">
        <v>114686.726</v>
      </c>
      <c r="H511" s="23">
        <v>108849.575</v>
      </c>
      <c r="I511" s="23">
        <v>134840.55100000001</v>
      </c>
      <c r="J511" s="23">
        <v>99426.203999999998</v>
      </c>
      <c r="K511" s="23">
        <v>126884.898</v>
      </c>
      <c r="L511" s="23">
        <v>78020.345000000001</v>
      </c>
      <c r="M511" s="23">
        <v>104113.124</v>
      </c>
      <c r="N511" s="23">
        <v>108842.06600000001</v>
      </c>
      <c r="O511" s="23">
        <v>172078.27900000001</v>
      </c>
      <c r="P511" s="23">
        <v>81350.637000000002</v>
      </c>
    </row>
    <row r="512" spans="1:16" x14ac:dyDescent="0.2">
      <c r="A512" s="23">
        <v>2019</v>
      </c>
      <c r="B512" s="23">
        <f t="shared" si="15"/>
        <v>38</v>
      </c>
      <c r="C512" s="23" t="s">
        <v>45</v>
      </c>
      <c r="D512" s="23">
        <v>1360986.2469999997</v>
      </c>
      <c r="E512" s="23">
        <v>108301.49</v>
      </c>
      <c r="F512" s="23">
        <v>103868.311</v>
      </c>
      <c r="G512" s="23">
        <v>128664.79399999999</v>
      </c>
      <c r="H512" s="23">
        <v>129411.05</v>
      </c>
      <c r="I512" s="23">
        <v>117547.15399999999</v>
      </c>
      <c r="J512" s="23">
        <v>93168.631999999998</v>
      </c>
      <c r="K512" s="23">
        <v>120355.62699999999</v>
      </c>
      <c r="L512" s="23">
        <v>87674.135999999999</v>
      </c>
      <c r="M512" s="23">
        <v>105473.586</v>
      </c>
      <c r="N512" s="23">
        <v>111932.003</v>
      </c>
      <c r="O512" s="23">
        <v>111854.626</v>
      </c>
      <c r="P512" s="23">
        <v>142734.83799999999</v>
      </c>
    </row>
    <row r="513" spans="1:16" x14ac:dyDescent="0.2">
      <c r="A513" s="23">
        <v>2019</v>
      </c>
      <c r="B513" s="23">
        <f t="shared" si="15"/>
        <v>700</v>
      </c>
      <c r="C513" s="23" t="s">
        <v>44</v>
      </c>
      <c r="D513" s="23">
        <v>1352296.3930000002</v>
      </c>
      <c r="E513" s="23">
        <v>108959.545</v>
      </c>
      <c r="F513" s="23">
        <v>109992.538</v>
      </c>
      <c r="G513" s="23">
        <v>97555.726999999999</v>
      </c>
      <c r="H513" s="23">
        <v>111368.345</v>
      </c>
      <c r="I513" s="23">
        <v>133611.29999999999</v>
      </c>
      <c r="J513" s="23">
        <v>103588.433</v>
      </c>
      <c r="K513" s="23">
        <v>125798.908</v>
      </c>
      <c r="L513" s="23">
        <v>110922.162</v>
      </c>
      <c r="M513" s="23">
        <v>110036.29300000001</v>
      </c>
      <c r="N513" s="23">
        <v>125893.474</v>
      </c>
      <c r="O513" s="23">
        <v>118079.09699999999</v>
      </c>
      <c r="P513" s="23">
        <v>96490.570999999996</v>
      </c>
    </row>
    <row r="514" spans="1:16" x14ac:dyDescent="0.2">
      <c r="A514" s="23">
        <v>2019</v>
      </c>
      <c r="B514" s="23">
        <f t="shared" si="15"/>
        <v>64</v>
      </c>
      <c r="C514" s="23" t="s">
        <v>49</v>
      </c>
      <c r="D514" s="23">
        <v>1308084.79</v>
      </c>
      <c r="E514" s="23">
        <v>95304.006999999998</v>
      </c>
      <c r="F514" s="23">
        <v>94607.13</v>
      </c>
      <c r="G514" s="23">
        <v>100679.94100000001</v>
      </c>
      <c r="H514" s="23">
        <v>114652.583</v>
      </c>
      <c r="I514" s="23">
        <v>125917.561</v>
      </c>
      <c r="J514" s="23">
        <v>100456.88</v>
      </c>
      <c r="K514" s="23">
        <v>119195.007</v>
      </c>
      <c r="L514" s="23">
        <v>70565.888000000006</v>
      </c>
      <c r="M514" s="23">
        <v>124423.777</v>
      </c>
      <c r="N514" s="23">
        <v>122405.425</v>
      </c>
      <c r="O514" s="23">
        <v>113370.927</v>
      </c>
      <c r="P514" s="23">
        <v>126505.664</v>
      </c>
    </row>
    <row r="515" spans="1:16" x14ac:dyDescent="0.2">
      <c r="A515" s="23">
        <v>2019</v>
      </c>
      <c r="B515" s="23">
        <f t="shared" ref="B515:B578" si="16">VLOOKUP(C515,$R$2:$S$239,2,FALSE)</f>
        <v>736</v>
      </c>
      <c r="C515" s="23" t="s">
        <v>43</v>
      </c>
      <c r="D515" s="23">
        <v>1283466.827</v>
      </c>
      <c r="E515" s="23">
        <v>108643.749</v>
      </c>
      <c r="F515" s="23">
        <v>88977.82</v>
      </c>
      <c r="G515" s="23">
        <v>92017.093999999997</v>
      </c>
      <c r="H515" s="23">
        <v>112079.33199999999</v>
      </c>
      <c r="I515" s="23">
        <v>115918.15399999999</v>
      </c>
      <c r="J515" s="23">
        <v>101402.231</v>
      </c>
      <c r="K515" s="23">
        <v>117664.05100000001</v>
      </c>
      <c r="L515" s="23">
        <v>108102.18</v>
      </c>
      <c r="M515" s="23">
        <v>99785.32</v>
      </c>
      <c r="N515" s="23">
        <v>115063.70299999999</v>
      </c>
      <c r="O515" s="23">
        <v>112041.74099999999</v>
      </c>
      <c r="P515" s="23">
        <v>111771.452</v>
      </c>
    </row>
    <row r="516" spans="1:16" x14ac:dyDescent="0.2">
      <c r="A516" s="23">
        <v>2019</v>
      </c>
      <c r="B516" s="23">
        <f t="shared" si="16"/>
        <v>680</v>
      </c>
      <c r="C516" s="23" t="s">
        <v>48</v>
      </c>
      <c r="D516" s="23">
        <v>1140699.632</v>
      </c>
      <c r="E516" s="23">
        <v>85399.409</v>
      </c>
      <c r="F516" s="23">
        <v>74175.308000000005</v>
      </c>
      <c r="G516" s="23">
        <v>80956.082999999999</v>
      </c>
      <c r="H516" s="23">
        <v>119238.296</v>
      </c>
      <c r="I516" s="23">
        <v>101632.325</v>
      </c>
      <c r="J516" s="23">
        <v>89605.074999999997</v>
      </c>
      <c r="K516" s="23">
        <v>104984.944</v>
      </c>
      <c r="L516" s="23">
        <v>85204.524000000005</v>
      </c>
      <c r="M516" s="23">
        <v>93973.316000000006</v>
      </c>
      <c r="N516" s="23">
        <v>108081.18700000001</v>
      </c>
      <c r="O516" s="23">
        <v>104648.022</v>
      </c>
      <c r="P516" s="23">
        <v>92801.142999999996</v>
      </c>
    </row>
    <row r="517" spans="1:16" x14ac:dyDescent="0.2">
      <c r="A517" s="23">
        <v>2019</v>
      </c>
      <c r="B517" s="23">
        <f t="shared" si="16"/>
        <v>81</v>
      </c>
      <c r="C517" s="23" t="s">
        <v>46</v>
      </c>
      <c r="D517" s="23">
        <v>1140193.2139999999</v>
      </c>
      <c r="E517" s="23">
        <v>93647.778000000006</v>
      </c>
      <c r="F517" s="23">
        <v>71064.203999999998</v>
      </c>
      <c r="G517" s="23">
        <v>66015.213000000003</v>
      </c>
      <c r="H517" s="23">
        <v>109660.985</v>
      </c>
      <c r="I517" s="23">
        <v>119895.295</v>
      </c>
      <c r="J517" s="23">
        <v>72759.97</v>
      </c>
      <c r="K517" s="23">
        <v>98407.679999999993</v>
      </c>
      <c r="L517" s="23">
        <v>96446.394</v>
      </c>
      <c r="M517" s="23">
        <v>100804.776</v>
      </c>
      <c r="N517" s="23">
        <v>96694.607999999993</v>
      </c>
      <c r="O517" s="23">
        <v>98010.676999999996</v>
      </c>
      <c r="P517" s="23">
        <v>116785.63400000001</v>
      </c>
    </row>
    <row r="518" spans="1:16" x14ac:dyDescent="0.2">
      <c r="A518" s="23">
        <v>2019</v>
      </c>
      <c r="B518" s="23">
        <f t="shared" si="16"/>
        <v>800</v>
      </c>
      <c r="C518" s="23" t="s">
        <v>63</v>
      </c>
      <c r="D518" s="23">
        <v>1034271.6529999998</v>
      </c>
      <c r="E518" s="23">
        <v>47262.499000000003</v>
      </c>
      <c r="F518" s="23">
        <v>103201.72100000001</v>
      </c>
      <c r="G518" s="23">
        <v>153492.96799999999</v>
      </c>
      <c r="H518" s="23">
        <v>83862.241999999998</v>
      </c>
      <c r="I518" s="23">
        <v>115755.65300000001</v>
      </c>
      <c r="J518" s="23">
        <v>10707.915999999999</v>
      </c>
      <c r="K518" s="23">
        <v>150383.492</v>
      </c>
      <c r="L518" s="23">
        <v>58989.754000000001</v>
      </c>
      <c r="M518" s="23">
        <v>27329.237000000001</v>
      </c>
      <c r="N518" s="23">
        <v>28501.221000000001</v>
      </c>
      <c r="O518" s="23">
        <v>106453.031</v>
      </c>
      <c r="P518" s="23">
        <v>148331.91899999999</v>
      </c>
    </row>
    <row r="519" spans="1:16" x14ac:dyDescent="0.2">
      <c r="A519" s="23">
        <v>2019</v>
      </c>
      <c r="B519" s="23">
        <f t="shared" si="16"/>
        <v>8</v>
      </c>
      <c r="C519" s="23" t="s">
        <v>58</v>
      </c>
      <c r="D519" s="23">
        <v>963149.21499999997</v>
      </c>
      <c r="E519" s="23">
        <v>60543.093000000001</v>
      </c>
      <c r="F519" s="23">
        <v>165811.20199999999</v>
      </c>
      <c r="G519" s="23">
        <v>56697.17</v>
      </c>
      <c r="H519" s="23">
        <v>59524.635000000002</v>
      </c>
      <c r="I519" s="23">
        <v>106143.12300000001</v>
      </c>
      <c r="J519" s="23">
        <v>157564.36499999999</v>
      </c>
      <c r="K519" s="23">
        <v>73281.736999999994</v>
      </c>
      <c r="L519" s="23">
        <v>34564.89</v>
      </c>
      <c r="M519" s="23">
        <v>77169.286999999997</v>
      </c>
      <c r="N519" s="23">
        <v>55704.49</v>
      </c>
      <c r="O519" s="23">
        <v>58404.773000000001</v>
      </c>
      <c r="P519" s="23">
        <v>57740.45</v>
      </c>
    </row>
    <row r="520" spans="1:16" x14ac:dyDescent="0.2">
      <c r="A520" s="23">
        <v>2019</v>
      </c>
      <c r="B520" s="23">
        <f t="shared" si="16"/>
        <v>32</v>
      </c>
      <c r="C520" s="23" t="s">
        <v>53</v>
      </c>
      <c r="D520" s="23">
        <v>911244.55099999998</v>
      </c>
      <c r="E520" s="23">
        <v>87247.679999999993</v>
      </c>
      <c r="F520" s="23">
        <v>58917.355000000003</v>
      </c>
      <c r="G520" s="23">
        <v>60454.194000000003</v>
      </c>
      <c r="H520" s="23">
        <v>66055.604000000007</v>
      </c>
      <c r="I520" s="23">
        <v>88515.785000000003</v>
      </c>
      <c r="J520" s="23">
        <v>70259.774000000005</v>
      </c>
      <c r="K520" s="23">
        <v>84050.748999999996</v>
      </c>
      <c r="L520" s="23">
        <v>75009.896999999997</v>
      </c>
      <c r="M520" s="23">
        <v>85142.03</v>
      </c>
      <c r="N520" s="23">
        <v>79357.062999999995</v>
      </c>
      <c r="O520" s="23">
        <v>70392.413</v>
      </c>
      <c r="P520" s="23">
        <v>85842.006999999998</v>
      </c>
    </row>
    <row r="521" spans="1:16" x14ac:dyDescent="0.2">
      <c r="A521" s="23">
        <v>2019</v>
      </c>
      <c r="B521" s="23">
        <f t="shared" si="16"/>
        <v>10</v>
      </c>
      <c r="C521" s="23" t="s">
        <v>56</v>
      </c>
      <c r="D521" s="23">
        <v>903201.2919999999</v>
      </c>
      <c r="E521" s="23">
        <v>56446.8</v>
      </c>
      <c r="F521" s="23">
        <v>77486.005999999994</v>
      </c>
      <c r="G521" s="23">
        <v>70685.671000000002</v>
      </c>
      <c r="H521" s="23">
        <v>77886.759999999995</v>
      </c>
      <c r="I521" s="23">
        <v>89999.41</v>
      </c>
      <c r="J521" s="23">
        <v>59124.445</v>
      </c>
      <c r="K521" s="23">
        <v>80076.756999999998</v>
      </c>
      <c r="L521" s="23">
        <v>64968.243000000002</v>
      </c>
      <c r="M521" s="23">
        <v>72485.385999999999</v>
      </c>
      <c r="N521" s="23">
        <v>81070.834000000003</v>
      </c>
      <c r="O521" s="23">
        <v>74533.149000000005</v>
      </c>
      <c r="P521" s="23">
        <v>98437.831000000006</v>
      </c>
    </row>
    <row r="522" spans="1:16" x14ac:dyDescent="0.2">
      <c r="A522" s="23">
        <v>2019</v>
      </c>
      <c r="B522" s="23">
        <f t="shared" si="16"/>
        <v>7</v>
      </c>
      <c r="C522" s="23" t="s">
        <v>61</v>
      </c>
      <c r="D522" s="23">
        <v>826109.554</v>
      </c>
      <c r="E522" s="23">
        <v>59793.696000000004</v>
      </c>
      <c r="F522" s="23">
        <v>66188.525999999998</v>
      </c>
      <c r="G522" s="23">
        <v>108259.024</v>
      </c>
      <c r="H522" s="23">
        <v>58685.474999999999</v>
      </c>
      <c r="I522" s="23">
        <v>103354.033</v>
      </c>
      <c r="J522" s="23">
        <v>56300.737999999998</v>
      </c>
      <c r="K522" s="23">
        <v>78632.695000000007</v>
      </c>
      <c r="L522" s="23">
        <v>57235.553999999996</v>
      </c>
      <c r="M522" s="23">
        <v>56990.896999999997</v>
      </c>
      <c r="N522" s="23">
        <v>47354.288</v>
      </c>
      <c r="O522" s="23">
        <v>56735.610999999997</v>
      </c>
      <c r="P522" s="23">
        <v>76579.017000000007</v>
      </c>
    </row>
    <row r="523" spans="1:16" x14ac:dyDescent="0.2">
      <c r="A523" s="23">
        <v>2019</v>
      </c>
      <c r="B523" s="23">
        <f t="shared" si="16"/>
        <v>28</v>
      </c>
      <c r="C523" s="23" t="s">
        <v>64</v>
      </c>
      <c r="D523" s="23">
        <v>775897.73100000003</v>
      </c>
      <c r="E523" s="23">
        <v>47487.45</v>
      </c>
      <c r="F523" s="23">
        <v>49786.116999999998</v>
      </c>
      <c r="G523" s="23">
        <v>78172.161999999997</v>
      </c>
      <c r="H523" s="23">
        <v>89096.224000000002</v>
      </c>
      <c r="I523" s="23">
        <v>63399.095999999998</v>
      </c>
      <c r="J523" s="23">
        <v>86858.517000000007</v>
      </c>
      <c r="K523" s="23">
        <v>78742.728000000003</v>
      </c>
      <c r="L523" s="23">
        <v>58602.96</v>
      </c>
      <c r="M523" s="23">
        <v>63125.809000000001</v>
      </c>
      <c r="N523" s="23">
        <v>51781.756000000001</v>
      </c>
      <c r="O523" s="23">
        <v>62931.292000000001</v>
      </c>
      <c r="P523" s="23">
        <v>45913.62</v>
      </c>
    </row>
    <row r="524" spans="1:16" x14ac:dyDescent="0.2">
      <c r="A524" s="23">
        <v>2019</v>
      </c>
      <c r="B524" s="23">
        <f t="shared" si="16"/>
        <v>63</v>
      </c>
      <c r="C524" s="23" t="s">
        <v>57</v>
      </c>
      <c r="D524" s="23">
        <v>771584.49299999978</v>
      </c>
      <c r="E524" s="23">
        <v>61172.951000000001</v>
      </c>
      <c r="F524" s="23">
        <v>60523.129000000001</v>
      </c>
      <c r="G524" s="23">
        <v>70704.758000000002</v>
      </c>
      <c r="H524" s="23">
        <v>67709.58</v>
      </c>
      <c r="I524" s="23">
        <v>58679.324999999997</v>
      </c>
      <c r="J524" s="23">
        <v>56266.148999999998</v>
      </c>
      <c r="K524" s="23">
        <v>69799.236000000004</v>
      </c>
      <c r="L524" s="23">
        <v>53544.790999999997</v>
      </c>
      <c r="M524" s="23">
        <v>66144.885999999999</v>
      </c>
      <c r="N524" s="23">
        <v>68833.428</v>
      </c>
      <c r="O524" s="23">
        <v>62072.364000000001</v>
      </c>
      <c r="P524" s="23">
        <v>76133.895999999993</v>
      </c>
    </row>
    <row r="525" spans="1:16" x14ac:dyDescent="0.2">
      <c r="A525" s="23">
        <v>2019</v>
      </c>
      <c r="B525" s="23">
        <f t="shared" si="16"/>
        <v>388</v>
      </c>
      <c r="C525" s="23" t="s">
        <v>54</v>
      </c>
      <c r="D525" s="23">
        <v>754214.0120000001</v>
      </c>
      <c r="E525" s="23">
        <v>121482.352</v>
      </c>
      <c r="F525" s="23">
        <v>23329.162</v>
      </c>
      <c r="G525" s="23">
        <v>153755.17000000001</v>
      </c>
      <c r="H525" s="23">
        <v>50852.404999999999</v>
      </c>
      <c r="I525" s="23">
        <v>55845.633000000002</v>
      </c>
      <c r="J525" s="23">
        <v>40357.665999999997</v>
      </c>
      <c r="K525" s="23">
        <v>62112.004000000001</v>
      </c>
      <c r="L525" s="23">
        <v>26505.222000000002</v>
      </c>
      <c r="M525" s="23">
        <v>46518.83</v>
      </c>
      <c r="N525" s="23">
        <v>51333.54</v>
      </c>
      <c r="O525" s="23">
        <v>46285.159</v>
      </c>
      <c r="P525" s="23">
        <v>75836.869000000006</v>
      </c>
    </row>
    <row r="526" spans="1:16" x14ac:dyDescent="0.2">
      <c r="A526" s="23">
        <v>2019</v>
      </c>
      <c r="B526" s="23">
        <f t="shared" si="16"/>
        <v>412</v>
      </c>
      <c r="C526" s="23" t="s">
        <v>62</v>
      </c>
      <c r="D526" s="23">
        <v>742063.6939999999</v>
      </c>
      <c r="E526" s="23">
        <v>41563.870999999999</v>
      </c>
      <c r="F526" s="23">
        <v>38937.953999999998</v>
      </c>
      <c r="G526" s="23">
        <v>44742.94</v>
      </c>
      <c r="H526" s="23">
        <v>66645.615999999995</v>
      </c>
      <c r="I526" s="23">
        <v>61481.186000000002</v>
      </c>
      <c r="J526" s="23">
        <v>46088.517999999996</v>
      </c>
      <c r="K526" s="23">
        <v>62726.63</v>
      </c>
      <c r="L526" s="23">
        <v>59488.012000000002</v>
      </c>
      <c r="M526" s="23">
        <v>92839.407999999996</v>
      </c>
      <c r="N526" s="23">
        <v>72310.592999999993</v>
      </c>
      <c r="O526" s="23">
        <v>68470.157999999996</v>
      </c>
      <c r="P526" s="23">
        <v>86768.808000000005</v>
      </c>
    </row>
    <row r="527" spans="1:16" x14ac:dyDescent="0.2">
      <c r="A527" s="23">
        <v>2019</v>
      </c>
      <c r="B527" s="23">
        <f t="shared" si="16"/>
        <v>208</v>
      </c>
      <c r="C527" s="23" t="s">
        <v>55</v>
      </c>
      <c r="D527" s="23">
        <v>719266.72300000011</v>
      </c>
      <c r="E527" s="23">
        <v>87454.282000000007</v>
      </c>
      <c r="F527" s="23">
        <v>46501.716999999997</v>
      </c>
      <c r="G527" s="23">
        <v>59295.531999999999</v>
      </c>
      <c r="H527" s="23">
        <v>64125.523999999998</v>
      </c>
      <c r="I527" s="23">
        <v>79602.320999999996</v>
      </c>
      <c r="J527" s="23">
        <v>57983.71</v>
      </c>
      <c r="K527" s="23">
        <v>40643.961000000003</v>
      </c>
      <c r="L527" s="23">
        <v>66050.043000000005</v>
      </c>
      <c r="M527" s="23">
        <v>61632.158000000003</v>
      </c>
      <c r="N527" s="23">
        <v>48888.328000000001</v>
      </c>
      <c r="O527" s="23">
        <v>41658.063000000002</v>
      </c>
      <c r="P527" s="23">
        <v>65431.084000000003</v>
      </c>
    </row>
    <row r="528" spans="1:16" x14ac:dyDescent="0.2">
      <c r="A528" s="23">
        <v>2019</v>
      </c>
      <c r="B528" s="23">
        <f t="shared" si="16"/>
        <v>204</v>
      </c>
      <c r="C528" s="23" t="s">
        <v>65</v>
      </c>
      <c r="D528" s="23">
        <v>713305.70699999994</v>
      </c>
      <c r="E528" s="23">
        <v>31028.566999999999</v>
      </c>
      <c r="F528" s="23">
        <v>32083.991000000002</v>
      </c>
      <c r="G528" s="23">
        <v>36194.273999999998</v>
      </c>
      <c r="H528" s="23">
        <v>50134.421000000002</v>
      </c>
      <c r="I528" s="23">
        <v>71903.789999999994</v>
      </c>
      <c r="J528" s="23">
        <v>63880.19</v>
      </c>
      <c r="K528" s="23">
        <v>86440.642000000007</v>
      </c>
      <c r="L528" s="23">
        <v>79678.09</v>
      </c>
      <c r="M528" s="23">
        <v>67696.501999999993</v>
      </c>
      <c r="N528" s="23">
        <v>59040.124000000003</v>
      </c>
      <c r="O528" s="23">
        <v>72295.145000000004</v>
      </c>
      <c r="P528" s="23">
        <v>62929.970999999998</v>
      </c>
    </row>
    <row r="529" spans="1:16" x14ac:dyDescent="0.2">
      <c r="A529" s="23">
        <v>2019</v>
      </c>
      <c r="B529" s="23">
        <f t="shared" si="16"/>
        <v>528</v>
      </c>
      <c r="C529" s="23" t="s">
        <v>71</v>
      </c>
      <c r="D529" s="23">
        <v>514802.75899999996</v>
      </c>
      <c r="E529" s="23">
        <v>20309.093000000001</v>
      </c>
      <c r="F529" s="23">
        <v>46557.152999999998</v>
      </c>
      <c r="G529" s="23">
        <v>62083.212</v>
      </c>
      <c r="H529" s="23">
        <v>44974.46</v>
      </c>
      <c r="I529" s="23">
        <v>30710.842000000001</v>
      </c>
      <c r="J529" s="23">
        <v>36306.288999999997</v>
      </c>
      <c r="K529" s="23">
        <v>47027.747000000003</v>
      </c>
      <c r="L529" s="23">
        <v>50342.347000000002</v>
      </c>
      <c r="M529" s="23">
        <v>48854.258000000002</v>
      </c>
      <c r="N529" s="23">
        <v>27354.437999999998</v>
      </c>
      <c r="O529" s="23">
        <v>46128.3</v>
      </c>
      <c r="P529" s="23">
        <v>54154.62</v>
      </c>
    </row>
    <row r="530" spans="1:16" x14ac:dyDescent="0.2">
      <c r="A530" s="23">
        <v>2019</v>
      </c>
      <c r="B530" s="23">
        <f t="shared" si="16"/>
        <v>666</v>
      </c>
      <c r="C530" s="23" t="s">
        <v>72</v>
      </c>
      <c r="D530" s="23">
        <v>508630.391</v>
      </c>
      <c r="E530" s="23">
        <v>43366.586000000003</v>
      </c>
      <c r="F530" s="23">
        <v>37816.084999999999</v>
      </c>
      <c r="G530" s="23">
        <v>38197.122000000003</v>
      </c>
      <c r="H530" s="23">
        <v>34451.588000000003</v>
      </c>
      <c r="I530" s="23">
        <v>44554.455000000002</v>
      </c>
      <c r="J530" s="23">
        <v>39988.387999999999</v>
      </c>
      <c r="K530" s="23">
        <v>40033.652999999998</v>
      </c>
      <c r="L530" s="23">
        <v>43958.432000000001</v>
      </c>
      <c r="M530" s="23">
        <v>44260.34</v>
      </c>
      <c r="N530" s="23">
        <v>40928.093000000001</v>
      </c>
      <c r="O530" s="23">
        <v>47401.775000000001</v>
      </c>
      <c r="P530" s="23">
        <v>53673.874000000003</v>
      </c>
    </row>
    <row r="531" spans="1:16" x14ac:dyDescent="0.2">
      <c r="A531" s="23">
        <v>2019</v>
      </c>
      <c r="B531" s="23">
        <f t="shared" si="16"/>
        <v>216</v>
      </c>
      <c r="C531" s="23" t="s">
        <v>66</v>
      </c>
      <c r="D531" s="23">
        <v>483501.79899999994</v>
      </c>
      <c r="E531" s="23">
        <v>38532.879999999997</v>
      </c>
      <c r="F531" s="23">
        <v>32302.467000000001</v>
      </c>
      <c r="G531" s="23">
        <v>30191.052</v>
      </c>
      <c r="H531" s="23">
        <v>49646.156999999999</v>
      </c>
      <c r="I531" s="23">
        <v>37183.552000000003</v>
      </c>
      <c r="J531" s="23">
        <v>50916.048000000003</v>
      </c>
      <c r="K531" s="23">
        <v>35695.063000000002</v>
      </c>
      <c r="L531" s="23">
        <v>29077.194</v>
      </c>
      <c r="M531" s="23">
        <v>37628.652999999998</v>
      </c>
      <c r="N531" s="23">
        <v>40476.284</v>
      </c>
      <c r="O531" s="23">
        <v>43538.648000000001</v>
      </c>
      <c r="P531" s="23">
        <v>58313.800999999999</v>
      </c>
    </row>
    <row r="532" spans="1:16" x14ac:dyDescent="0.2">
      <c r="A532" s="23">
        <v>2019</v>
      </c>
      <c r="B532" s="23">
        <f t="shared" si="16"/>
        <v>98</v>
      </c>
      <c r="C532" s="23" t="s">
        <v>76</v>
      </c>
      <c r="D532" s="23">
        <v>437522.02299999993</v>
      </c>
      <c r="E532" s="23">
        <v>28521.957999999999</v>
      </c>
      <c r="F532" s="23">
        <v>29901.109</v>
      </c>
      <c r="G532" s="23">
        <v>48308.42</v>
      </c>
      <c r="H532" s="23">
        <v>35422.936999999998</v>
      </c>
      <c r="I532" s="23">
        <v>33099.409</v>
      </c>
      <c r="J532" s="23">
        <v>46637.165999999997</v>
      </c>
      <c r="K532" s="23">
        <v>42684.038999999997</v>
      </c>
      <c r="L532" s="23">
        <v>36486.925000000003</v>
      </c>
      <c r="M532" s="23">
        <v>33016.991999999998</v>
      </c>
      <c r="N532" s="23">
        <v>39730.595000000001</v>
      </c>
      <c r="O532" s="23">
        <v>29414.661</v>
      </c>
      <c r="P532" s="23">
        <v>34297.811999999998</v>
      </c>
    </row>
    <row r="533" spans="1:16" x14ac:dyDescent="0.2">
      <c r="A533" s="23">
        <v>2019</v>
      </c>
      <c r="B533" s="23">
        <f t="shared" si="16"/>
        <v>78</v>
      </c>
      <c r="C533" s="23" t="s">
        <v>67</v>
      </c>
      <c r="D533" s="23">
        <v>411021.55700000003</v>
      </c>
      <c r="E533" s="23">
        <v>28607.589</v>
      </c>
      <c r="F533" s="23">
        <v>33721</v>
      </c>
      <c r="G533" s="23">
        <v>41546.951999999997</v>
      </c>
      <c r="H533" s="23">
        <v>45021.167000000001</v>
      </c>
      <c r="I533" s="23">
        <v>39888.601000000002</v>
      </c>
      <c r="J533" s="23">
        <v>22913.026000000002</v>
      </c>
      <c r="K533" s="23">
        <v>45777.89</v>
      </c>
      <c r="L533" s="23">
        <v>29807.655999999999</v>
      </c>
      <c r="M533" s="23">
        <v>28691.543000000001</v>
      </c>
      <c r="N533" s="23">
        <v>21364.581999999999</v>
      </c>
      <c r="O533" s="23">
        <v>29182.76</v>
      </c>
      <c r="P533" s="23">
        <v>44498.790999999997</v>
      </c>
    </row>
    <row r="534" spans="1:16" x14ac:dyDescent="0.2">
      <c r="A534" s="23">
        <v>2019</v>
      </c>
      <c r="B534" s="23">
        <f t="shared" si="16"/>
        <v>91</v>
      </c>
      <c r="C534" s="23" t="s">
        <v>75</v>
      </c>
      <c r="D534" s="23">
        <v>372143.49799999996</v>
      </c>
      <c r="E534" s="23">
        <v>22969.65</v>
      </c>
      <c r="F534" s="23">
        <v>29775.724999999999</v>
      </c>
      <c r="G534" s="23">
        <v>35767.334000000003</v>
      </c>
      <c r="H534" s="23">
        <v>36452.917999999998</v>
      </c>
      <c r="I534" s="23">
        <v>30363.237000000001</v>
      </c>
      <c r="J534" s="23">
        <v>30829.844000000001</v>
      </c>
      <c r="K534" s="23">
        <v>36102.300999999999</v>
      </c>
      <c r="L534" s="23">
        <v>21905.088</v>
      </c>
      <c r="M534" s="23">
        <v>27814.736000000001</v>
      </c>
      <c r="N534" s="23">
        <v>34936.355000000003</v>
      </c>
      <c r="O534" s="23">
        <v>30228.094000000001</v>
      </c>
      <c r="P534" s="23">
        <v>34998.216</v>
      </c>
    </row>
    <row r="535" spans="1:16" x14ac:dyDescent="0.2">
      <c r="A535" s="23">
        <v>2019</v>
      </c>
      <c r="B535" s="23">
        <f t="shared" si="16"/>
        <v>80</v>
      </c>
      <c r="C535" s="23" t="s">
        <v>68</v>
      </c>
      <c r="D535" s="23">
        <v>344773.875</v>
      </c>
      <c r="E535" s="23">
        <v>30316.578000000001</v>
      </c>
      <c r="F535" s="23">
        <v>21265.291000000001</v>
      </c>
      <c r="G535" s="23">
        <v>23211.394</v>
      </c>
      <c r="H535" s="23">
        <v>21165.523000000001</v>
      </c>
      <c r="I535" s="23">
        <v>31891.817999999999</v>
      </c>
      <c r="J535" s="23">
        <v>24773.562000000002</v>
      </c>
      <c r="K535" s="23">
        <v>33465.779000000002</v>
      </c>
      <c r="L535" s="23">
        <v>35532.832000000002</v>
      </c>
      <c r="M535" s="23">
        <v>38888.218000000001</v>
      </c>
      <c r="N535" s="23">
        <v>26775.78</v>
      </c>
      <c r="O535" s="23">
        <v>25171.016</v>
      </c>
      <c r="P535" s="23">
        <v>32316.083999999999</v>
      </c>
    </row>
    <row r="536" spans="1:16" x14ac:dyDescent="0.2">
      <c r="A536" s="23">
        <v>2019</v>
      </c>
      <c r="B536" s="23">
        <f t="shared" si="16"/>
        <v>644</v>
      </c>
      <c r="C536" s="23" t="s">
        <v>69</v>
      </c>
      <c r="D536" s="23">
        <v>310668.38999999996</v>
      </c>
      <c r="E536" s="23">
        <v>11691.751</v>
      </c>
      <c r="F536" s="23">
        <v>35539.124000000003</v>
      </c>
      <c r="G536" s="23">
        <v>28863.813999999998</v>
      </c>
      <c r="H536" s="23">
        <v>22998.201000000001</v>
      </c>
      <c r="I536" s="23">
        <v>26966.637999999999</v>
      </c>
      <c r="J536" s="23">
        <v>24612.42</v>
      </c>
      <c r="K536" s="23">
        <v>27900.929</v>
      </c>
      <c r="L536" s="23">
        <v>23829.830999999998</v>
      </c>
      <c r="M536" s="23">
        <v>29076.342000000001</v>
      </c>
      <c r="N536" s="23">
        <v>24907.971000000001</v>
      </c>
      <c r="O536" s="23">
        <v>27187.75</v>
      </c>
      <c r="P536" s="23">
        <v>27093.618999999999</v>
      </c>
    </row>
    <row r="537" spans="1:16" x14ac:dyDescent="0.2">
      <c r="A537" s="23">
        <v>2019</v>
      </c>
      <c r="B537" s="23">
        <f t="shared" si="16"/>
        <v>662</v>
      </c>
      <c r="C537" s="23" t="s">
        <v>83</v>
      </c>
      <c r="D537" s="23">
        <v>306264.7</v>
      </c>
      <c r="E537" s="23">
        <v>23721.994999999999</v>
      </c>
      <c r="F537" s="23">
        <v>20726.434000000001</v>
      </c>
      <c r="G537" s="23">
        <v>23913.252</v>
      </c>
      <c r="H537" s="23">
        <v>29540.173999999999</v>
      </c>
      <c r="I537" s="23">
        <v>27147.768</v>
      </c>
      <c r="J537" s="23">
        <v>24032.441999999999</v>
      </c>
      <c r="K537" s="23">
        <v>32238.775000000001</v>
      </c>
      <c r="L537" s="23">
        <v>23404.204000000002</v>
      </c>
      <c r="M537" s="23">
        <v>25855.704000000002</v>
      </c>
      <c r="N537" s="23">
        <v>25754.858</v>
      </c>
      <c r="O537" s="23">
        <v>24678.062999999998</v>
      </c>
      <c r="P537" s="23">
        <v>25251.030999999999</v>
      </c>
    </row>
    <row r="538" spans="1:16" x14ac:dyDescent="0.2">
      <c r="A538" s="23">
        <v>2019</v>
      </c>
      <c r="B538" s="23">
        <f t="shared" si="16"/>
        <v>55</v>
      </c>
      <c r="C538" s="23" t="s">
        <v>70</v>
      </c>
      <c r="D538" s="23">
        <v>304062.07799999998</v>
      </c>
      <c r="E538" s="23">
        <v>32003.449000000001</v>
      </c>
      <c r="F538" s="23">
        <v>15481.536</v>
      </c>
      <c r="G538" s="23">
        <v>44654.873</v>
      </c>
      <c r="H538" s="23">
        <v>31499.156999999999</v>
      </c>
      <c r="I538" s="23">
        <v>14526.367</v>
      </c>
      <c r="J538" s="23">
        <v>34861.233</v>
      </c>
      <c r="K538" s="23">
        <v>22566.041000000001</v>
      </c>
      <c r="L538" s="23">
        <v>33452.171999999999</v>
      </c>
      <c r="M538" s="23">
        <v>4907.1549999999997</v>
      </c>
      <c r="N538" s="23">
        <v>16325.003000000001</v>
      </c>
      <c r="O538" s="23">
        <v>33431.271000000001</v>
      </c>
      <c r="P538" s="23">
        <v>20353.821</v>
      </c>
    </row>
    <row r="539" spans="1:16" x14ac:dyDescent="0.2">
      <c r="A539" s="23">
        <v>2019</v>
      </c>
      <c r="B539" s="23">
        <f t="shared" si="16"/>
        <v>524</v>
      </c>
      <c r="C539" s="23" t="s">
        <v>87</v>
      </c>
      <c r="D539" s="23">
        <v>303070.93799999997</v>
      </c>
      <c r="E539" s="23">
        <v>36247.226000000002</v>
      </c>
      <c r="F539" s="23">
        <v>27050.036</v>
      </c>
      <c r="G539" s="23">
        <v>25947.196</v>
      </c>
      <c r="H539" s="23">
        <v>16670.138999999999</v>
      </c>
      <c r="I539" s="23">
        <v>24004.165000000001</v>
      </c>
      <c r="J539" s="23">
        <v>16872.092000000001</v>
      </c>
      <c r="K539" s="23">
        <v>43369.832000000002</v>
      </c>
      <c r="L539" s="23">
        <v>10856.415999999999</v>
      </c>
      <c r="M539" s="23">
        <v>24539.065999999999</v>
      </c>
      <c r="N539" s="23">
        <v>15769.531000000001</v>
      </c>
      <c r="O539" s="23">
        <v>26704.737000000001</v>
      </c>
      <c r="P539" s="23">
        <v>35040.502</v>
      </c>
    </row>
    <row r="540" spans="1:16" x14ac:dyDescent="0.2">
      <c r="A540" s="23">
        <v>2019</v>
      </c>
      <c r="B540" s="23">
        <f t="shared" si="16"/>
        <v>706</v>
      </c>
      <c r="C540" s="23" t="s">
        <v>77</v>
      </c>
      <c r="D540" s="23">
        <v>286387.44699999999</v>
      </c>
      <c r="E540" s="23">
        <v>28381.581999999999</v>
      </c>
      <c r="F540" s="23">
        <v>20900.356</v>
      </c>
      <c r="G540" s="23">
        <v>22270.768</v>
      </c>
      <c r="H540" s="23">
        <v>24235.473000000002</v>
      </c>
      <c r="I540" s="23">
        <v>36008.178</v>
      </c>
      <c r="J540" s="23">
        <v>13196.977999999999</v>
      </c>
      <c r="K540" s="23">
        <v>26344.226999999999</v>
      </c>
      <c r="L540" s="23">
        <v>19379.406999999999</v>
      </c>
      <c r="M540" s="23">
        <v>24644.89</v>
      </c>
      <c r="N540" s="23">
        <v>25860.161</v>
      </c>
      <c r="O540" s="23">
        <v>23818.028999999999</v>
      </c>
      <c r="P540" s="23">
        <v>21347.398000000001</v>
      </c>
    </row>
    <row r="541" spans="1:16" x14ac:dyDescent="0.2">
      <c r="A541" s="23">
        <v>2019</v>
      </c>
      <c r="B541" s="23">
        <f t="shared" si="16"/>
        <v>76</v>
      </c>
      <c r="C541" s="23" t="s">
        <v>73</v>
      </c>
      <c r="D541" s="23">
        <v>272350.33499999996</v>
      </c>
      <c r="E541" s="23">
        <v>24100.766</v>
      </c>
      <c r="F541" s="23">
        <v>33525.991000000002</v>
      </c>
      <c r="G541" s="23">
        <v>27044.244999999999</v>
      </c>
      <c r="H541" s="23">
        <v>34094.097000000002</v>
      </c>
      <c r="I541" s="23">
        <v>35862.527999999998</v>
      </c>
      <c r="J541" s="23">
        <v>13583.599</v>
      </c>
      <c r="K541" s="23">
        <v>25506.806</v>
      </c>
      <c r="L541" s="23">
        <v>11016.441999999999</v>
      </c>
      <c r="M541" s="23">
        <v>11538.535</v>
      </c>
      <c r="N541" s="23">
        <v>15016.831</v>
      </c>
      <c r="O541" s="23">
        <v>12839.509</v>
      </c>
      <c r="P541" s="23">
        <v>28220.986000000001</v>
      </c>
    </row>
    <row r="542" spans="1:16" x14ac:dyDescent="0.2">
      <c r="A542" s="23">
        <v>2019</v>
      </c>
      <c r="B542" s="23">
        <f t="shared" si="16"/>
        <v>74</v>
      </c>
      <c r="C542" s="23" t="s">
        <v>81</v>
      </c>
      <c r="D542" s="23">
        <v>264285.66399999999</v>
      </c>
      <c r="E542" s="23">
        <v>31093.472000000002</v>
      </c>
      <c r="F542" s="23">
        <v>25930.806</v>
      </c>
      <c r="G542" s="23">
        <v>41641.010999999999</v>
      </c>
      <c r="H542" s="23">
        <v>43852.14</v>
      </c>
      <c r="I542" s="23">
        <v>38729.889000000003</v>
      </c>
      <c r="J542" s="23">
        <v>25233.598000000002</v>
      </c>
      <c r="K542" s="23">
        <v>7045.8559999999998</v>
      </c>
      <c r="L542" s="23">
        <v>2201.2939999999999</v>
      </c>
      <c r="M542" s="23">
        <v>23852.898000000001</v>
      </c>
      <c r="N542" s="23">
        <v>12251.964</v>
      </c>
      <c r="O542" s="23">
        <v>5930.8940000000002</v>
      </c>
      <c r="P542" s="23">
        <v>6521.8419999999996</v>
      </c>
    </row>
    <row r="543" spans="1:16" x14ac:dyDescent="0.2">
      <c r="A543" s="23">
        <v>2019</v>
      </c>
      <c r="B543" s="23">
        <f t="shared" si="16"/>
        <v>740</v>
      </c>
      <c r="C543" s="23" t="s">
        <v>109</v>
      </c>
      <c r="D543" s="23">
        <v>263504.66100000002</v>
      </c>
      <c r="E543" s="23">
        <v>31996.325000000001</v>
      </c>
      <c r="F543" s="23">
        <v>7532.375</v>
      </c>
      <c r="G543" s="23">
        <v>32831.646999999997</v>
      </c>
      <c r="H543" s="23">
        <v>64541.856</v>
      </c>
      <c r="I543" s="23">
        <v>9776.0910000000003</v>
      </c>
      <c r="J543" s="23">
        <v>5742.2030000000004</v>
      </c>
      <c r="K543" s="23">
        <v>8938.9290000000001</v>
      </c>
      <c r="L543" s="23">
        <v>8380.9</v>
      </c>
      <c r="M543" s="23">
        <v>6991.4880000000003</v>
      </c>
      <c r="N543" s="23">
        <v>10178.333000000001</v>
      </c>
      <c r="O543" s="23">
        <v>31251.807000000001</v>
      </c>
      <c r="P543" s="23">
        <v>45342.707000000002</v>
      </c>
    </row>
    <row r="544" spans="1:16" x14ac:dyDescent="0.2">
      <c r="A544" s="23">
        <v>2019</v>
      </c>
      <c r="B544" s="23">
        <f t="shared" si="16"/>
        <v>512</v>
      </c>
      <c r="C544" s="23" t="s">
        <v>80</v>
      </c>
      <c r="D544" s="23">
        <v>250722.77799999996</v>
      </c>
      <c r="E544" s="23">
        <v>16137.957</v>
      </c>
      <c r="F544" s="23">
        <v>6460.3450000000003</v>
      </c>
      <c r="G544" s="23">
        <v>14356.476000000001</v>
      </c>
      <c r="H544" s="23">
        <v>12447.267</v>
      </c>
      <c r="I544" s="23">
        <v>35733.224000000002</v>
      </c>
      <c r="J544" s="23">
        <v>33101.527000000002</v>
      </c>
      <c r="K544" s="23">
        <v>32684.091</v>
      </c>
      <c r="L544" s="23">
        <v>14658.83</v>
      </c>
      <c r="M544" s="23">
        <v>17800.098999999998</v>
      </c>
      <c r="N544" s="23">
        <v>31972.875</v>
      </c>
      <c r="O544" s="23">
        <v>8470.1949999999997</v>
      </c>
      <c r="P544" s="23">
        <v>26899.892</v>
      </c>
    </row>
    <row r="545" spans="1:16" x14ac:dyDescent="0.2">
      <c r="A545" s="23">
        <v>2019</v>
      </c>
      <c r="B545" s="23">
        <f t="shared" si="16"/>
        <v>649</v>
      </c>
      <c r="C545" s="23" t="s">
        <v>59</v>
      </c>
      <c r="D545" s="23">
        <v>226561.32500000001</v>
      </c>
      <c r="E545" s="23">
        <v>6462.1459999999997</v>
      </c>
      <c r="F545" s="23">
        <v>13089.53</v>
      </c>
      <c r="G545" s="23">
        <v>19582.084999999999</v>
      </c>
      <c r="H545" s="23">
        <v>24526.933000000001</v>
      </c>
      <c r="I545" s="23">
        <v>21481.304</v>
      </c>
      <c r="J545" s="23">
        <v>17010.986000000001</v>
      </c>
      <c r="K545" s="23">
        <v>13808.620999999999</v>
      </c>
      <c r="L545" s="23">
        <v>21801.706999999999</v>
      </c>
      <c r="M545" s="23">
        <v>19479.677</v>
      </c>
      <c r="N545" s="23">
        <v>31218.358</v>
      </c>
      <c r="O545" s="23">
        <v>16864.764999999999</v>
      </c>
      <c r="P545" s="23">
        <v>21235.213</v>
      </c>
    </row>
    <row r="546" spans="1:16" x14ac:dyDescent="0.2">
      <c r="A546" s="23">
        <v>2019</v>
      </c>
      <c r="B546" s="23">
        <f t="shared" si="16"/>
        <v>92</v>
      </c>
      <c r="C546" s="23" t="s">
        <v>78</v>
      </c>
      <c r="D546" s="23">
        <v>224026.943</v>
      </c>
      <c r="E546" s="23">
        <v>7499.3059999999996</v>
      </c>
      <c r="F546" s="23">
        <v>13323.029</v>
      </c>
      <c r="G546" s="23">
        <v>13727.739</v>
      </c>
      <c r="H546" s="23">
        <v>13551.86</v>
      </c>
      <c r="I546" s="23">
        <v>45063.279000000002</v>
      </c>
      <c r="J546" s="23">
        <v>17505.246999999999</v>
      </c>
      <c r="K546" s="23">
        <v>31564.632000000001</v>
      </c>
      <c r="L546" s="23">
        <v>16554.298999999999</v>
      </c>
      <c r="M546" s="23">
        <v>14663.373</v>
      </c>
      <c r="N546" s="23">
        <v>16869.083999999999</v>
      </c>
      <c r="O546" s="23">
        <v>18013.228999999999</v>
      </c>
      <c r="P546" s="23">
        <v>15691.866</v>
      </c>
    </row>
    <row r="547" spans="1:16" x14ac:dyDescent="0.2">
      <c r="A547" s="23">
        <v>2019</v>
      </c>
      <c r="B547" s="23">
        <f t="shared" si="16"/>
        <v>82</v>
      </c>
      <c r="C547" s="23" t="s">
        <v>94</v>
      </c>
      <c r="D547" s="23">
        <v>198072.31900000008</v>
      </c>
      <c r="E547" s="23">
        <v>30016.169000000002</v>
      </c>
      <c r="F547" s="23">
        <v>19238.883999999998</v>
      </c>
      <c r="G547" s="23">
        <v>19308.437999999998</v>
      </c>
      <c r="H547" s="23">
        <v>19478.921999999999</v>
      </c>
      <c r="I547" s="23">
        <v>26523.736000000001</v>
      </c>
      <c r="J547" s="23">
        <v>17884.347000000002</v>
      </c>
      <c r="K547" s="23">
        <v>7777.1239999999998</v>
      </c>
      <c r="L547" s="23">
        <v>14925.339</v>
      </c>
      <c r="M547" s="23">
        <v>3816.355</v>
      </c>
      <c r="N547" s="23">
        <v>7228.5940000000001</v>
      </c>
      <c r="O547" s="23">
        <v>19585.146000000001</v>
      </c>
      <c r="P547" s="23">
        <v>12289.264999999999</v>
      </c>
    </row>
    <row r="548" spans="1:16" x14ac:dyDescent="0.2">
      <c r="A548" s="23">
        <v>2019</v>
      </c>
      <c r="B548" s="23">
        <f t="shared" si="16"/>
        <v>53</v>
      </c>
      <c r="C548" s="23" t="s">
        <v>91</v>
      </c>
      <c r="D548" s="23">
        <v>195646.27899999998</v>
      </c>
      <c r="E548" s="23">
        <v>17845.91</v>
      </c>
      <c r="F548" s="23">
        <v>7943.82</v>
      </c>
      <c r="G548" s="23">
        <v>36739.256999999998</v>
      </c>
      <c r="H548" s="23">
        <v>9089.9470000000001</v>
      </c>
      <c r="I548" s="23">
        <v>23441.332999999999</v>
      </c>
      <c r="J548" s="23">
        <v>7521.4359999999997</v>
      </c>
      <c r="K548" s="23">
        <v>11540.563</v>
      </c>
      <c r="L548" s="23">
        <v>17205.312000000002</v>
      </c>
      <c r="M548" s="23">
        <v>16359.308999999999</v>
      </c>
      <c r="N548" s="23">
        <v>10376.245000000001</v>
      </c>
      <c r="O548" s="23">
        <v>20105.808000000001</v>
      </c>
      <c r="P548" s="23">
        <v>17477.339</v>
      </c>
    </row>
    <row r="549" spans="1:16" x14ac:dyDescent="0.2">
      <c r="A549" s="23">
        <v>2019</v>
      </c>
      <c r="B549" s="23">
        <f t="shared" si="16"/>
        <v>93</v>
      </c>
      <c r="C549" s="23" t="s">
        <v>90</v>
      </c>
      <c r="D549" s="23">
        <v>193581.50200000001</v>
      </c>
      <c r="E549" s="23">
        <v>14871.87</v>
      </c>
      <c r="F549" s="23">
        <v>15167.151</v>
      </c>
      <c r="G549" s="23">
        <v>17143.495999999999</v>
      </c>
      <c r="H549" s="23">
        <v>15938.126</v>
      </c>
      <c r="I549" s="23">
        <v>21007.3</v>
      </c>
      <c r="J549" s="23">
        <v>13399.784</v>
      </c>
      <c r="K549" s="23">
        <v>14922.938</v>
      </c>
      <c r="L549" s="23">
        <v>8329.6610000000001</v>
      </c>
      <c r="M549" s="23">
        <v>18207.962</v>
      </c>
      <c r="N549" s="23">
        <v>14983.244000000001</v>
      </c>
      <c r="O549" s="23">
        <v>16578.527999999998</v>
      </c>
      <c r="P549" s="23">
        <v>23031.441999999999</v>
      </c>
    </row>
    <row r="550" spans="1:16" x14ac:dyDescent="0.2">
      <c r="A550" s="23">
        <v>2019</v>
      </c>
      <c r="B550" s="23">
        <f t="shared" si="16"/>
        <v>640</v>
      </c>
      <c r="C550" s="23" t="s">
        <v>82</v>
      </c>
      <c r="D550" s="23">
        <v>191813.22799999997</v>
      </c>
      <c r="E550" s="23">
        <v>12333.183999999999</v>
      </c>
      <c r="F550" s="23">
        <v>12426.099</v>
      </c>
      <c r="G550" s="23">
        <v>8150.0780000000004</v>
      </c>
      <c r="H550" s="23">
        <v>15109.397999999999</v>
      </c>
      <c r="I550" s="23">
        <v>12291.906999999999</v>
      </c>
      <c r="J550" s="23">
        <v>16161.162</v>
      </c>
      <c r="K550" s="23">
        <v>17531.292000000001</v>
      </c>
      <c r="L550" s="23">
        <v>13844.277</v>
      </c>
      <c r="M550" s="23">
        <v>34764.506999999998</v>
      </c>
      <c r="N550" s="23">
        <v>11499.718000000001</v>
      </c>
      <c r="O550" s="23">
        <v>16282.556</v>
      </c>
      <c r="P550" s="23">
        <v>21419.05</v>
      </c>
    </row>
    <row r="551" spans="1:16" x14ac:dyDescent="0.2">
      <c r="A551" s="23">
        <v>2019</v>
      </c>
      <c r="B551" s="23">
        <f t="shared" si="16"/>
        <v>212</v>
      </c>
      <c r="C551" s="23" t="s">
        <v>85</v>
      </c>
      <c r="D551" s="23">
        <v>190113.16300000003</v>
      </c>
      <c r="E551" s="23">
        <v>7412.0860000000002</v>
      </c>
      <c r="F551" s="23">
        <v>7241.6769999999997</v>
      </c>
      <c r="G551" s="23">
        <v>10834.014999999999</v>
      </c>
      <c r="H551" s="23">
        <v>15537.513000000001</v>
      </c>
      <c r="I551" s="23">
        <v>14385.9</v>
      </c>
      <c r="J551" s="23">
        <v>20441.531999999999</v>
      </c>
      <c r="K551" s="23">
        <v>15048.237999999999</v>
      </c>
      <c r="L551" s="23">
        <v>22929.940999999999</v>
      </c>
      <c r="M551" s="23">
        <v>29089.385999999999</v>
      </c>
      <c r="N551" s="23">
        <v>17007.776000000002</v>
      </c>
      <c r="O551" s="23">
        <v>20821.124</v>
      </c>
      <c r="P551" s="23">
        <v>9363.9750000000004</v>
      </c>
    </row>
    <row r="552" spans="1:16" x14ac:dyDescent="0.2">
      <c r="A552" s="23">
        <v>2019</v>
      </c>
      <c r="B552" s="23">
        <f t="shared" si="16"/>
        <v>272</v>
      </c>
      <c r="C552" s="23" t="s">
        <v>79</v>
      </c>
      <c r="D552" s="23">
        <v>183592.42600000001</v>
      </c>
      <c r="E552" s="23">
        <v>17952.026000000002</v>
      </c>
      <c r="F552" s="23">
        <v>16256.021000000001</v>
      </c>
      <c r="G552" s="23">
        <v>25322.975999999999</v>
      </c>
      <c r="H552" s="23">
        <v>21650.858</v>
      </c>
      <c r="I552" s="23">
        <v>33289.959000000003</v>
      </c>
      <c r="J552" s="23">
        <v>13726.138999999999</v>
      </c>
      <c r="K552" s="23">
        <v>8519.3109999999997</v>
      </c>
      <c r="L552" s="23">
        <v>11276.593999999999</v>
      </c>
      <c r="M552" s="23">
        <v>10868.473</v>
      </c>
      <c r="N552" s="23">
        <v>7911.8710000000001</v>
      </c>
      <c r="O552" s="23">
        <v>11114.605</v>
      </c>
      <c r="P552" s="23">
        <v>5703.5929999999998</v>
      </c>
    </row>
    <row r="553" spans="1:16" x14ac:dyDescent="0.2">
      <c r="A553" s="23">
        <v>2019</v>
      </c>
      <c r="B553" s="23">
        <f t="shared" si="16"/>
        <v>500</v>
      </c>
      <c r="C553" s="23" t="s">
        <v>96</v>
      </c>
      <c r="D553" s="23">
        <v>170994.75599999996</v>
      </c>
      <c r="E553" s="23">
        <v>12385.255999999999</v>
      </c>
      <c r="F553" s="23">
        <v>13279.745000000001</v>
      </c>
      <c r="G553" s="23">
        <v>12956.46</v>
      </c>
      <c r="H553" s="23">
        <v>18873.063999999998</v>
      </c>
      <c r="I553" s="23">
        <v>24054.155999999999</v>
      </c>
      <c r="J553" s="23">
        <v>19041.945</v>
      </c>
      <c r="K553" s="23">
        <v>18975.12</v>
      </c>
      <c r="L553" s="23">
        <v>11121.755999999999</v>
      </c>
      <c r="M553" s="23">
        <v>14575.303</v>
      </c>
      <c r="N553" s="23">
        <v>10956.588</v>
      </c>
      <c r="O553" s="23">
        <v>6310.4110000000001</v>
      </c>
      <c r="P553" s="23">
        <v>8464.9519999999993</v>
      </c>
    </row>
    <row r="554" spans="1:16" x14ac:dyDescent="0.2">
      <c r="A554" s="23">
        <v>2019</v>
      </c>
      <c r="B554" s="23">
        <f t="shared" si="16"/>
        <v>54</v>
      </c>
      <c r="C554" s="23" t="s">
        <v>89</v>
      </c>
      <c r="D554" s="23">
        <v>166667.15700000001</v>
      </c>
      <c r="E554" s="23">
        <v>4436.6989999999996</v>
      </c>
      <c r="F554" s="23">
        <v>19037.852999999999</v>
      </c>
      <c r="G554" s="23">
        <v>10420.862999999999</v>
      </c>
      <c r="H554" s="23">
        <v>32502.508000000002</v>
      </c>
      <c r="I554" s="23">
        <v>29513.41</v>
      </c>
      <c r="J554" s="23">
        <v>9605.2119999999995</v>
      </c>
      <c r="K554" s="23">
        <v>13908.423000000001</v>
      </c>
      <c r="L554" s="23">
        <v>21515.21</v>
      </c>
      <c r="M554" s="23">
        <v>3985.6089999999999</v>
      </c>
      <c r="N554" s="23">
        <v>2767.2060000000001</v>
      </c>
      <c r="O554" s="23">
        <v>3939.7620000000002</v>
      </c>
      <c r="P554" s="23">
        <v>15034.402</v>
      </c>
    </row>
    <row r="555" spans="1:16" x14ac:dyDescent="0.2">
      <c r="A555" s="23">
        <v>2019</v>
      </c>
      <c r="B555" s="23">
        <f t="shared" si="16"/>
        <v>73</v>
      </c>
      <c r="C555" s="23" t="s">
        <v>88</v>
      </c>
      <c r="D555" s="23">
        <v>165074.35</v>
      </c>
      <c r="E555" s="23">
        <v>14420.129000000001</v>
      </c>
      <c r="F555" s="23">
        <v>12751.436</v>
      </c>
      <c r="G555" s="23">
        <v>16194.33</v>
      </c>
      <c r="H555" s="23">
        <v>18081.035</v>
      </c>
      <c r="I555" s="23">
        <v>22171.419000000002</v>
      </c>
      <c r="J555" s="23">
        <v>9813.2340000000004</v>
      </c>
      <c r="K555" s="23">
        <v>8882.7379999999994</v>
      </c>
      <c r="L555" s="23">
        <v>10973.477000000001</v>
      </c>
      <c r="M555" s="23">
        <v>14330.481</v>
      </c>
      <c r="N555" s="23">
        <v>12631.308999999999</v>
      </c>
      <c r="O555" s="23">
        <v>13189.192999999999</v>
      </c>
      <c r="P555" s="23">
        <v>11635.569</v>
      </c>
    </row>
    <row r="556" spans="1:16" x14ac:dyDescent="0.2">
      <c r="A556" s="23">
        <v>2019</v>
      </c>
      <c r="B556" s="23">
        <f t="shared" si="16"/>
        <v>288</v>
      </c>
      <c r="C556" s="23" t="s">
        <v>104</v>
      </c>
      <c r="D556" s="23">
        <v>156020.74299999999</v>
      </c>
      <c r="E556" s="23">
        <v>7415.2209999999995</v>
      </c>
      <c r="F556" s="23">
        <v>15503.486999999999</v>
      </c>
      <c r="G556" s="23">
        <v>22029.526000000002</v>
      </c>
      <c r="H556" s="23">
        <v>15887.864</v>
      </c>
      <c r="I556" s="23">
        <v>18584.536</v>
      </c>
      <c r="J556" s="23">
        <v>16136.236999999999</v>
      </c>
      <c r="K556" s="23">
        <v>17337.337</v>
      </c>
      <c r="L556" s="23">
        <v>10763.851000000001</v>
      </c>
      <c r="M556" s="23">
        <v>7710.3890000000001</v>
      </c>
      <c r="N556" s="23">
        <v>6431.4219999999996</v>
      </c>
      <c r="O556" s="23">
        <v>7120.0450000000001</v>
      </c>
      <c r="P556" s="23">
        <v>11100.828</v>
      </c>
    </row>
    <row r="557" spans="1:16" x14ac:dyDescent="0.2">
      <c r="A557" s="23">
        <v>2019</v>
      </c>
      <c r="B557" s="23">
        <f t="shared" si="16"/>
        <v>636</v>
      </c>
      <c r="C557" s="23" t="s">
        <v>107</v>
      </c>
      <c r="D557" s="23">
        <v>146805.22400000002</v>
      </c>
      <c r="E557" s="23">
        <v>9467.8580000000002</v>
      </c>
      <c r="F557" s="23">
        <v>13562.465</v>
      </c>
      <c r="G557" s="23">
        <v>8936.7250000000004</v>
      </c>
      <c r="H557" s="23">
        <v>12793.647999999999</v>
      </c>
      <c r="I557" s="23">
        <v>14265.807000000001</v>
      </c>
      <c r="J557" s="23">
        <v>14537.155000000001</v>
      </c>
      <c r="K557" s="23">
        <v>20449.64</v>
      </c>
      <c r="L557" s="23">
        <v>13716.046</v>
      </c>
      <c r="M557" s="23">
        <v>11339.831</v>
      </c>
      <c r="N557" s="23">
        <v>8972.7659999999996</v>
      </c>
      <c r="O557" s="23">
        <v>10300.117</v>
      </c>
      <c r="P557" s="23">
        <v>8463.1659999999993</v>
      </c>
    </row>
    <row r="558" spans="1:16" x14ac:dyDescent="0.2">
      <c r="A558" s="23">
        <v>2019</v>
      </c>
      <c r="B558" s="23">
        <f t="shared" si="16"/>
        <v>708</v>
      </c>
      <c r="C558" s="23" t="s">
        <v>95</v>
      </c>
      <c r="D558" s="23">
        <v>137609.842</v>
      </c>
      <c r="E558" s="23">
        <v>10030.674999999999</v>
      </c>
      <c r="F558" s="23">
        <v>11259.537</v>
      </c>
      <c r="G558" s="23">
        <v>11560.544</v>
      </c>
      <c r="H558" s="23">
        <v>10043.14</v>
      </c>
      <c r="I558" s="23">
        <v>11829.117</v>
      </c>
      <c r="J558" s="23">
        <v>9439.5820000000003</v>
      </c>
      <c r="K558" s="23">
        <v>10801.950999999999</v>
      </c>
      <c r="L558" s="23">
        <v>11954.353999999999</v>
      </c>
      <c r="M558" s="23">
        <v>12596.121999999999</v>
      </c>
      <c r="N558" s="23">
        <v>13713.995999999999</v>
      </c>
      <c r="O558" s="23">
        <v>11065.439</v>
      </c>
      <c r="P558" s="23">
        <v>13315.385</v>
      </c>
    </row>
    <row r="559" spans="1:16" x14ac:dyDescent="0.2">
      <c r="A559" s="23">
        <v>2019</v>
      </c>
      <c r="B559" s="23">
        <f t="shared" si="16"/>
        <v>608</v>
      </c>
      <c r="C559" s="23" t="s">
        <v>93</v>
      </c>
      <c r="D559" s="23">
        <v>117715.59800000001</v>
      </c>
      <c r="E559" s="23">
        <v>7321.1040000000003</v>
      </c>
      <c r="F559" s="23">
        <v>9984.3439999999991</v>
      </c>
      <c r="G559" s="23">
        <v>6823.7439999999997</v>
      </c>
      <c r="H559" s="23">
        <v>7788.8419999999996</v>
      </c>
      <c r="I559" s="23">
        <v>6701.6369999999997</v>
      </c>
      <c r="J559" s="23">
        <v>2840.2159999999999</v>
      </c>
      <c r="K559" s="23">
        <v>10468.36</v>
      </c>
      <c r="L559" s="23">
        <v>9579.8109999999997</v>
      </c>
      <c r="M559" s="23">
        <v>13346.324000000001</v>
      </c>
      <c r="N559" s="23">
        <v>15805.715</v>
      </c>
      <c r="O559" s="23">
        <v>13424.762000000001</v>
      </c>
      <c r="P559" s="23">
        <v>13630.739</v>
      </c>
    </row>
    <row r="560" spans="1:16" x14ac:dyDescent="0.2">
      <c r="A560" s="23">
        <v>2019</v>
      </c>
      <c r="B560" s="23">
        <f t="shared" si="16"/>
        <v>18</v>
      </c>
      <c r="C560" s="23" t="s">
        <v>98</v>
      </c>
      <c r="D560" s="23">
        <v>114563.435</v>
      </c>
      <c r="E560" s="23">
        <v>11417.403</v>
      </c>
      <c r="F560" s="23">
        <v>8712.7860000000001</v>
      </c>
      <c r="G560" s="23">
        <v>10394.003000000001</v>
      </c>
      <c r="H560" s="23">
        <v>8958.5349999999999</v>
      </c>
      <c r="I560" s="23">
        <v>8176.54</v>
      </c>
      <c r="J560" s="23">
        <v>6763.893</v>
      </c>
      <c r="K560" s="23">
        <v>10518.79</v>
      </c>
      <c r="L560" s="23">
        <v>8113.3040000000001</v>
      </c>
      <c r="M560" s="23">
        <v>11063.127</v>
      </c>
      <c r="N560" s="23">
        <v>9366.8739999999998</v>
      </c>
      <c r="O560" s="23">
        <v>11589.3</v>
      </c>
      <c r="P560" s="23">
        <v>9488.8799999999992</v>
      </c>
    </row>
    <row r="561" spans="1:16" x14ac:dyDescent="0.2">
      <c r="A561" s="23">
        <v>2019</v>
      </c>
      <c r="B561" s="23">
        <f t="shared" si="16"/>
        <v>516</v>
      </c>
      <c r="C561" s="23" t="s">
        <v>97</v>
      </c>
      <c r="D561" s="23">
        <v>112155.132</v>
      </c>
      <c r="E561" s="23">
        <v>13290.646000000001</v>
      </c>
      <c r="F561" s="23">
        <v>4193.7389999999996</v>
      </c>
      <c r="G561" s="23">
        <v>16958.367999999999</v>
      </c>
      <c r="H561" s="23">
        <v>6849.0230000000001</v>
      </c>
      <c r="I561" s="23">
        <v>4605.0050000000001</v>
      </c>
      <c r="J561" s="23">
        <v>4612.8729999999996</v>
      </c>
      <c r="K561" s="23">
        <v>5267.875</v>
      </c>
      <c r="L561" s="23">
        <v>6629.6149999999998</v>
      </c>
      <c r="M561" s="23">
        <v>15190.245999999999</v>
      </c>
      <c r="N561" s="23">
        <v>14693.244000000001</v>
      </c>
      <c r="O561" s="23">
        <v>9597.9369999999999</v>
      </c>
      <c r="P561" s="23">
        <v>10266.561</v>
      </c>
    </row>
    <row r="562" spans="1:16" x14ac:dyDescent="0.2">
      <c r="A562" s="23">
        <v>2019</v>
      </c>
      <c r="B562" s="23">
        <f t="shared" si="16"/>
        <v>96</v>
      </c>
      <c r="C562" s="23" t="s">
        <v>92</v>
      </c>
      <c r="D562" s="23">
        <v>107584.863</v>
      </c>
      <c r="E562" s="23">
        <v>7356.5619999999999</v>
      </c>
      <c r="F562" s="23">
        <v>8917.4220000000005</v>
      </c>
      <c r="G562" s="23">
        <v>9235.1409999999996</v>
      </c>
      <c r="H562" s="23">
        <v>11624.428</v>
      </c>
      <c r="I562" s="23">
        <v>9529.1720000000005</v>
      </c>
      <c r="J562" s="23">
        <v>8860.1749999999993</v>
      </c>
      <c r="K562" s="23">
        <v>9751.5400000000009</v>
      </c>
      <c r="L562" s="23">
        <v>7393.4170000000004</v>
      </c>
      <c r="M562" s="23">
        <v>7110.3059999999996</v>
      </c>
      <c r="N562" s="23">
        <v>9427.402</v>
      </c>
      <c r="O562" s="23">
        <v>10144.013000000001</v>
      </c>
      <c r="P562" s="23">
        <v>8235.2849999999999</v>
      </c>
    </row>
    <row r="563" spans="1:16" x14ac:dyDescent="0.2">
      <c r="A563" s="23">
        <v>2019</v>
      </c>
      <c r="B563" s="23">
        <f t="shared" si="16"/>
        <v>276</v>
      </c>
      <c r="C563" s="23" t="s">
        <v>100</v>
      </c>
      <c r="D563" s="23">
        <v>102273.72100000001</v>
      </c>
      <c r="E563" s="23">
        <v>6566.2730000000001</v>
      </c>
      <c r="F563" s="23">
        <v>11166.370999999999</v>
      </c>
      <c r="G563" s="23">
        <v>6129.576</v>
      </c>
      <c r="H563" s="23">
        <v>12760.472</v>
      </c>
      <c r="I563" s="23">
        <v>13456.735000000001</v>
      </c>
      <c r="J563" s="23">
        <v>8217.7009999999991</v>
      </c>
      <c r="K563" s="23">
        <v>20222.47</v>
      </c>
      <c r="L563" s="23">
        <v>7808.65</v>
      </c>
      <c r="M563" s="23">
        <v>5903.4830000000002</v>
      </c>
      <c r="N563" s="23">
        <v>3039.3879999999999</v>
      </c>
      <c r="O563" s="23">
        <v>3676.3119999999999</v>
      </c>
      <c r="P563" s="23">
        <v>3326.29</v>
      </c>
    </row>
    <row r="564" spans="1:16" x14ac:dyDescent="0.2">
      <c r="A564" s="23">
        <v>2019</v>
      </c>
      <c r="B564" s="23">
        <f t="shared" si="16"/>
        <v>669</v>
      </c>
      <c r="C564" s="23" t="s">
        <v>106</v>
      </c>
      <c r="D564" s="23">
        <v>101460.667</v>
      </c>
      <c r="E564" s="23">
        <v>10687.295</v>
      </c>
      <c r="F564" s="23">
        <v>8662.2379999999994</v>
      </c>
      <c r="G564" s="23">
        <v>9075.8230000000003</v>
      </c>
      <c r="H564" s="23">
        <v>7469.2150000000001</v>
      </c>
      <c r="I564" s="23">
        <v>6647.165</v>
      </c>
      <c r="J564" s="23">
        <v>6707.2</v>
      </c>
      <c r="K564" s="23">
        <v>9369.1080000000002</v>
      </c>
      <c r="L564" s="23">
        <v>8721.5319999999992</v>
      </c>
      <c r="M564" s="23">
        <v>8766.741</v>
      </c>
      <c r="N564" s="23">
        <v>8941.2360000000008</v>
      </c>
      <c r="O564" s="23">
        <v>8424.9439999999995</v>
      </c>
      <c r="P564" s="23">
        <v>7988.17</v>
      </c>
    </row>
    <row r="565" spans="1:16" x14ac:dyDescent="0.2">
      <c r="A565" s="23">
        <v>2019</v>
      </c>
      <c r="B565" s="23">
        <f t="shared" si="16"/>
        <v>228</v>
      </c>
      <c r="C565" s="23" t="s">
        <v>84</v>
      </c>
      <c r="D565" s="23">
        <v>83223.69</v>
      </c>
      <c r="E565" s="23">
        <v>2864.078</v>
      </c>
      <c r="F565" s="23">
        <v>11456.734</v>
      </c>
      <c r="G565" s="23">
        <v>2141.8969999999999</v>
      </c>
      <c r="H565" s="23">
        <v>3933.3069999999998</v>
      </c>
      <c r="I565" s="23">
        <v>4308.1149999999998</v>
      </c>
      <c r="J565" s="23">
        <v>24630.341</v>
      </c>
      <c r="K565" s="23">
        <v>1200.0530000000001</v>
      </c>
      <c r="L565" s="23">
        <v>7177.7870000000003</v>
      </c>
      <c r="M565" s="23">
        <v>841.73099999999999</v>
      </c>
      <c r="N565" s="23">
        <v>4510.0010000000002</v>
      </c>
      <c r="O565" s="23">
        <v>43.914000000000001</v>
      </c>
      <c r="P565" s="23">
        <v>20115.732</v>
      </c>
    </row>
    <row r="566" spans="1:16" x14ac:dyDescent="0.2">
      <c r="A566" s="23">
        <v>2019</v>
      </c>
      <c r="B566" s="23">
        <f t="shared" si="16"/>
        <v>224</v>
      </c>
      <c r="C566" s="23" t="s">
        <v>105</v>
      </c>
      <c r="D566" s="23">
        <v>82265.803999999989</v>
      </c>
      <c r="E566" s="23">
        <v>3662.1329999999998</v>
      </c>
      <c r="F566" s="23">
        <v>9344.768</v>
      </c>
      <c r="G566" s="23">
        <v>5565.2889999999998</v>
      </c>
      <c r="H566" s="23">
        <v>8339.1200000000008</v>
      </c>
      <c r="I566" s="23">
        <v>9607.8130000000001</v>
      </c>
      <c r="J566" s="23">
        <v>4637.7299999999996</v>
      </c>
      <c r="K566" s="23">
        <v>9303.018</v>
      </c>
      <c r="L566" s="23">
        <v>4884.4459999999999</v>
      </c>
      <c r="M566" s="23">
        <v>8613.9150000000009</v>
      </c>
      <c r="N566" s="23">
        <v>3317.471</v>
      </c>
      <c r="O566" s="23">
        <v>10278.851000000001</v>
      </c>
      <c r="P566" s="23">
        <v>4711.25</v>
      </c>
    </row>
    <row r="567" spans="1:16" x14ac:dyDescent="0.2">
      <c r="A567" s="23">
        <v>2019</v>
      </c>
      <c r="B567" s="23">
        <f t="shared" si="16"/>
        <v>83</v>
      </c>
      <c r="C567" s="23" t="s">
        <v>108</v>
      </c>
      <c r="D567" s="23">
        <v>77243.714999999997</v>
      </c>
      <c r="E567" s="23">
        <v>6963.1729999999998</v>
      </c>
      <c r="F567" s="23">
        <v>5913.473</v>
      </c>
      <c r="G567" s="23">
        <v>7386.9470000000001</v>
      </c>
      <c r="H567" s="23">
        <v>6640.9489999999996</v>
      </c>
      <c r="I567" s="23">
        <v>7014.3869999999997</v>
      </c>
      <c r="J567" s="23">
        <v>4012.75</v>
      </c>
      <c r="K567" s="23">
        <v>3159.2060000000001</v>
      </c>
      <c r="L567" s="23">
        <v>3212.569</v>
      </c>
      <c r="M567" s="23">
        <v>3329.5749999999998</v>
      </c>
      <c r="N567" s="23">
        <v>7720.7960000000003</v>
      </c>
      <c r="O567" s="23">
        <v>12515.679</v>
      </c>
      <c r="P567" s="23">
        <v>9374.2109999999993</v>
      </c>
    </row>
    <row r="568" spans="1:16" x14ac:dyDescent="0.2">
      <c r="A568" s="23">
        <v>2019</v>
      </c>
      <c r="B568" s="23">
        <f t="shared" si="16"/>
        <v>696</v>
      </c>
      <c r="C568" s="23" t="s">
        <v>110</v>
      </c>
      <c r="D568" s="23">
        <v>73336.164999999994</v>
      </c>
      <c r="E568" s="23">
        <v>6244.65</v>
      </c>
      <c r="F568" s="23">
        <v>5788.0050000000001</v>
      </c>
      <c r="G568" s="23">
        <v>5299.6170000000002</v>
      </c>
      <c r="H568" s="23">
        <v>6607.4889999999996</v>
      </c>
      <c r="I568" s="23">
        <v>4485.88</v>
      </c>
      <c r="J568" s="23">
        <v>3562.471</v>
      </c>
      <c r="K568" s="23">
        <v>6480.13</v>
      </c>
      <c r="L568" s="23">
        <v>7111.15</v>
      </c>
      <c r="M568" s="23">
        <v>7783.4589999999998</v>
      </c>
      <c r="N568" s="23">
        <v>6670.6989999999996</v>
      </c>
      <c r="O568" s="23">
        <v>6104.1880000000001</v>
      </c>
      <c r="P568" s="23">
        <v>7198.4269999999997</v>
      </c>
    </row>
    <row r="569" spans="1:16" x14ac:dyDescent="0.2">
      <c r="A569" s="23">
        <v>2019</v>
      </c>
      <c r="B569" s="23">
        <f t="shared" si="16"/>
        <v>504</v>
      </c>
      <c r="C569" s="23" t="s">
        <v>86</v>
      </c>
      <c r="D569" s="23">
        <v>72832.032999999996</v>
      </c>
      <c r="E569" s="23">
        <v>9612.4439999999995</v>
      </c>
      <c r="F569" s="23">
        <v>5235.5730000000003</v>
      </c>
      <c r="G569" s="23">
        <v>3804.328</v>
      </c>
      <c r="H569" s="23">
        <v>4114.5950000000003</v>
      </c>
      <c r="I569" s="23">
        <v>5093.1629999999996</v>
      </c>
      <c r="J569" s="23">
        <v>8865.3860000000004</v>
      </c>
      <c r="K569" s="23">
        <v>11455.161</v>
      </c>
      <c r="L569" s="23">
        <v>3738.634</v>
      </c>
      <c r="M569" s="23">
        <v>5180.1760000000004</v>
      </c>
      <c r="N569" s="23">
        <v>4748.2719999999999</v>
      </c>
      <c r="O569" s="23">
        <v>4568.82</v>
      </c>
      <c r="P569" s="23">
        <v>6415.4809999999998</v>
      </c>
    </row>
    <row r="570" spans="1:16" x14ac:dyDescent="0.2">
      <c r="A570" s="23">
        <v>2019</v>
      </c>
      <c r="B570" s="23">
        <f t="shared" si="16"/>
        <v>366</v>
      </c>
      <c r="C570" s="23" t="s">
        <v>117</v>
      </c>
      <c r="D570" s="23">
        <v>72740.877000000008</v>
      </c>
      <c r="E570" s="23">
        <v>4871.0450000000001</v>
      </c>
      <c r="F570" s="23">
        <v>7063.9780000000001</v>
      </c>
      <c r="G570" s="23">
        <v>4736.4629999999997</v>
      </c>
      <c r="H570" s="23">
        <v>10809.161</v>
      </c>
      <c r="I570" s="23">
        <v>7448.3329999999996</v>
      </c>
      <c r="J570" s="23">
        <v>6687.0969999999998</v>
      </c>
      <c r="K570" s="23">
        <v>3672.1149999999998</v>
      </c>
      <c r="L570" s="23">
        <v>4714.43</v>
      </c>
      <c r="M570" s="23">
        <v>4289.4949999999999</v>
      </c>
      <c r="N570" s="23">
        <v>5257.97</v>
      </c>
      <c r="O570" s="23">
        <v>5907.8969999999999</v>
      </c>
      <c r="P570" s="23">
        <v>7282.893</v>
      </c>
    </row>
    <row r="571" spans="1:16" x14ac:dyDescent="0.2">
      <c r="A571" s="23">
        <v>2019</v>
      </c>
      <c r="B571" s="23">
        <f t="shared" si="16"/>
        <v>46</v>
      </c>
      <c r="C571" s="23" t="s">
        <v>103</v>
      </c>
      <c r="D571" s="23">
        <v>72491.831999999995</v>
      </c>
      <c r="E571" s="23">
        <v>1231.6859999999999</v>
      </c>
      <c r="F571" s="23">
        <v>3755.8409999999999</v>
      </c>
      <c r="G571" s="23">
        <v>3519.2170000000001</v>
      </c>
      <c r="H571" s="23">
        <v>3367.2489999999998</v>
      </c>
      <c r="I571" s="23">
        <v>3120.2919999999999</v>
      </c>
      <c r="J571" s="23">
        <v>5916.0640000000003</v>
      </c>
      <c r="K571" s="23">
        <v>5456.4279999999999</v>
      </c>
      <c r="L571" s="23">
        <v>3020.8690000000001</v>
      </c>
      <c r="M571" s="23">
        <v>3223.4760000000001</v>
      </c>
      <c r="N571" s="23">
        <v>13280.956</v>
      </c>
      <c r="O571" s="23">
        <v>23583.073</v>
      </c>
      <c r="P571" s="23">
        <v>3016.681</v>
      </c>
    </row>
    <row r="572" spans="1:16" x14ac:dyDescent="0.2">
      <c r="A572" s="23">
        <v>2019</v>
      </c>
      <c r="B572" s="23">
        <f t="shared" si="16"/>
        <v>604</v>
      </c>
      <c r="C572" s="23" t="s">
        <v>114</v>
      </c>
      <c r="D572" s="23">
        <v>64239.051999999996</v>
      </c>
      <c r="E572" s="23">
        <v>6217.3379999999997</v>
      </c>
      <c r="F572" s="23">
        <v>5223.4759999999997</v>
      </c>
      <c r="G572" s="23">
        <v>6557.5479999999998</v>
      </c>
      <c r="H572" s="23">
        <v>4401.2629999999999</v>
      </c>
      <c r="I572" s="23">
        <v>8119.8119999999999</v>
      </c>
      <c r="J572" s="23">
        <v>4307.9380000000001</v>
      </c>
      <c r="K572" s="23">
        <v>7957.3580000000002</v>
      </c>
      <c r="L572" s="23">
        <v>4355.3959999999997</v>
      </c>
      <c r="M572" s="23">
        <v>3615.134</v>
      </c>
      <c r="N572" s="23">
        <v>4837.3689999999997</v>
      </c>
      <c r="O572" s="23">
        <v>2336.0250000000001</v>
      </c>
      <c r="P572" s="23">
        <v>6310.3950000000004</v>
      </c>
    </row>
    <row r="573" spans="1:16" x14ac:dyDescent="0.2">
      <c r="A573" s="23">
        <v>2019</v>
      </c>
      <c r="B573" s="23">
        <f t="shared" si="16"/>
        <v>601</v>
      </c>
      <c r="C573" s="23" t="s">
        <v>99</v>
      </c>
      <c r="D573" s="23">
        <v>62465.207999999999</v>
      </c>
      <c r="E573" s="23">
        <v>4728.7489999999998</v>
      </c>
      <c r="F573" s="23">
        <v>7475.1509999999998</v>
      </c>
      <c r="G573" s="23">
        <v>9907.8050000000003</v>
      </c>
      <c r="H573" s="23">
        <v>8447.5120000000006</v>
      </c>
      <c r="I573" s="23">
        <v>6801.643</v>
      </c>
      <c r="J573" s="23">
        <v>2421.2559999999999</v>
      </c>
      <c r="K573" s="23">
        <v>3066.0709999999999</v>
      </c>
      <c r="L573" s="23">
        <v>4049.8919999999998</v>
      </c>
      <c r="M573" s="23">
        <v>2717.88</v>
      </c>
      <c r="N573" s="23">
        <v>4613.1729999999998</v>
      </c>
      <c r="O573" s="23">
        <v>4220.4480000000003</v>
      </c>
      <c r="P573" s="23">
        <v>4015.6280000000002</v>
      </c>
    </row>
    <row r="574" spans="1:16" x14ac:dyDescent="0.2">
      <c r="A574" s="23">
        <v>2019</v>
      </c>
      <c r="B574" s="23">
        <f t="shared" si="16"/>
        <v>436</v>
      </c>
      <c r="C574" s="23" t="s">
        <v>115</v>
      </c>
      <c r="D574" s="23">
        <v>56501.101000000002</v>
      </c>
      <c r="E574" s="23">
        <v>3553.9670000000001</v>
      </c>
      <c r="F574" s="23">
        <v>3456.777</v>
      </c>
      <c r="G574" s="23">
        <v>3790.8710000000001</v>
      </c>
      <c r="H574" s="23">
        <v>4207.8419999999996</v>
      </c>
      <c r="I574" s="23">
        <v>6140.0219999999999</v>
      </c>
      <c r="J574" s="23">
        <v>5043.8680000000004</v>
      </c>
      <c r="K574" s="23">
        <v>4841.63</v>
      </c>
      <c r="L574" s="23">
        <v>3373.4690000000001</v>
      </c>
      <c r="M574" s="23">
        <v>4431.4369999999999</v>
      </c>
      <c r="N574" s="23">
        <v>5633.424</v>
      </c>
      <c r="O574" s="23">
        <v>7115.2619999999997</v>
      </c>
      <c r="P574" s="23">
        <v>4912.5320000000002</v>
      </c>
    </row>
    <row r="575" spans="1:16" x14ac:dyDescent="0.2">
      <c r="A575" s="23">
        <v>2019</v>
      </c>
      <c r="B575" s="23">
        <f t="shared" si="16"/>
        <v>472</v>
      </c>
      <c r="C575" s="23" t="s">
        <v>171</v>
      </c>
      <c r="D575" s="23">
        <v>52584.089</v>
      </c>
      <c r="E575" s="23">
        <v>128.88300000000001</v>
      </c>
      <c r="F575" s="23">
        <v>8673.2469999999994</v>
      </c>
      <c r="G575" s="23">
        <v>6632.8590000000004</v>
      </c>
      <c r="H575" s="23">
        <v>229.53</v>
      </c>
      <c r="I575" s="23">
        <v>9924.3029999999999</v>
      </c>
      <c r="J575" s="23">
        <v>3876.5709999999999</v>
      </c>
      <c r="K575" s="23">
        <v>11555.971</v>
      </c>
      <c r="L575" s="23">
        <v>5542.4409999999998</v>
      </c>
      <c r="M575" s="23">
        <v>5840.0190000000002</v>
      </c>
      <c r="N575" s="23">
        <v>144.18</v>
      </c>
      <c r="O575" s="23">
        <v>36.085000000000001</v>
      </c>
      <c r="P575" s="23">
        <v>0</v>
      </c>
    </row>
    <row r="576" spans="1:16" x14ac:dyDescent="0.2">
      <c r="A576" s="23">
        <v>2019</v>
      </c>
      <c r="B576" s="23">
        <f t="shared" si="16"/>
        <v>676</v>
      </c>
      <c r="C576" s="23" t="s">
        <v>116</v>
      </c>
      <c r="D576" s="23">
        <v>52233.434000000001</v>
      </c>
      <c r="E576" s="23">
        <v>2934.23</v>
      </c>
      <c r="F576" s="23">
        <v>2959.1019999999999</v>
      </c>
      <c r="G576" s="23">
        <v>4428.0540000000001</v>
      </c>
      <c r="H576" s="23">
        <v>3027.0369999999998</v>
      </c>
      <c r="I576" s="23">
        <v>1993.7560000000001</v>
      </c>
      <c r="J576" s="23">
        <v>1947.2940000000001</v>
      </c>
      <c r="K576" s="23">
        <v>4959.0200000000004</v>
      </c>
      <c r="L576" s="23">
        <v>5543.1629999999996</v>
      </c>
      <c r="M576" s="23">
        <v>6968.7920000000004</v>
      </c>
      <c r="N576" s="23">
        <v>6165.6890000000003</v>
      </c>
      <c r="O576" s="23">
        <v>5547.5559999999996</v>
      </c>
      <c r="P576" s="23">
        <v>5759.741</v>
      </c>
    </row>
    <row r="577" spans="1:16" x14ac:dyDescent="0.2">
      <c r="A577" s="23">
        <v>2019</v>
      </c>
      <c r="B577" s="23">
        <f t="shared" si="16"/>
        <v>302</v>
      </c>
      <c r="C577" s="23" t="s">
        <v>112</v>
      </c>
      <c r="D577" s="23">
        <v>52142.895999999993</v>
      </c>
      <c r="E577" s="23">
        <v>5865.5479999999998</v>
      </c>
      <c r="F577" s="23">
        <v>5584.2389999999996</v>
      </c>
      <c r="G577" s="23">
        <v>5832.1450000000004</v>
      </c>
      <c r="H577" s="23">
        <v>2566.4760000000001</v>
      </c>
      <c r="I577" s="23">
        <v>2440.7979999999998</v>
      </c>
      <c r="J577" s="23">
        <v>11563.977999999999</v>
      </c>
      <c r="K577" s="23">
        <v>2460.7869999999998</v>
      </c>
      <c r="L577" s="23">
        <v>2384.2600000000002</v>
      </c>
      <c r="M577" s="23">
        <v>2822.1379999999999</v>
      </c>
      <c r="N577" s="23">
        <v>1062.8869999999999</v>
      </c>
      <c r="O577" s="23">
        <v>4205.3999999999996</v>
      </c>
      <c r="P577" s="23">
        <v>5354.24</v>
      </c>
    </row>
    <row r="578" spans="1:16" x14ac:dyDescent="0.2">
      <c r="A578" s="23">
        <v>2019</v>
      </c>
      <c r="B578" s="23">
        <f t="shared" si="16"/>
        <v>334</v>
      </c>
      <c r="C578" s="23" t="s">
        <v>128</v>
      </c>
      <c r="D578" s="23">
        <v>51483.588999999993</v>
      </c>
      <c r="E578" s="23">
        <v>4264.7030000000004</v>
      </c>
      <c r="F578" s="23">
        <v>12219.635</v>
      </c>
      <c r="G578" s="23">
        <v>8768.2939999999999</v>
      </c>
      <c r="H578" s="23">
        <v>6324.7650000000003</v>
      </c>
      <c r="I578" s="23">
        <v>5144.5739999999996</v>
      </c>
      <c r="J578" s="23">
        <v>2229.826</v>
      </c>
      <c r="K578" s="23">
        <v>2857.99</v>
      </c>
      <c r="L578" s="23">
        <v>1851.1079999999999</v>
      </c>
      <c r="M578" s="23">
        <v>1565.3409999999999</v>
      </c>
      <c r="N578" s="23">
        <v>2353.9690000000001</v>
      </c>
      <c r="O578" s="23">
        <v>2072.5590000000002</v>
      </c>
      <c r="P578" s="23">
        <v>1830.825</v>
      </c>
    </row>
    <row r="579" spans="1:16" x14ac:dyDescent="0.2">
      <c r="A579" s="23">
        <v>2019</v>
      </c>
      <c r="B579" s="23">
        <f t="shared" ref="B579:B642" si="17">VLOOKUP(C579,$R$2:$S$239,2,FALSE)</f>
        <v>804</v>
      </c>
      <c r="C579" s="23" t="s">
        <v>122</v>
      </c>
      <c r="D579" s="23">
        <v>49542.456000000006</v>
      </c>
      <c r="E579" s="23">
        <v>2649.8429999999998</v>
      </c>
      <c r="F579" s="23">
        <v>2905.0050000000001</v>
      </c>
      <c r="G579" s="23">
        <v>4445.4610000000002</v>
      </c>
      <c r="H579" s="23">
        <v>4578.7809999999999</v>
      </c>
      <c r="I579" s="23">
        <v>5006.0770000000002</v>
      </c>
      <c r="J579" s="23">
        <v>4472.6580000000004</v>
      </c>
      <c r="K579" s="23">
        <v>7210.991</v>
      </c>
      <c r="L579" s="23">
        <v>3585.4</v>
      </c>
      <c r="M579" s="23">
        <v>4517.66</v>
      </c>
      <c r="N579" s="23">
        <v>2934.0650000000001</v>
      </c>
      <c r="O579" s="23">
        <v>3524.4989999999998</v>
      </c>
      <c r="P579" s="23">
        <v>3712.0160000000001</v>
      </c>
    </row>
    <row r="580" spans="1:16" x14ac:dyDescent="0.2">
      <c r="A580" s="23">
        <v>2019</v>
      </c>
      <c r="B580" s="23">
        <f t="shared" si="17"/>
        <v>628</v>
      </c>
      <c r="C580" s="23" t="s">
        <v>101</v>
      </c>
      <c r="D580" s="23">
        <v>48962.924000000006</v>
      </c>
      <c r="E580" s="23">
        <v>1969.703</v>
      </c>
      <c r="F580" s="23">
        <v>7191.3180000000002</v>
      </c>
      <c r="G580" s="23">
        <v>1978.758</v>
      </c>
      <c r="H580" s="23">
        <v>2376.558</v>
      </c>
      <c r="I580" s="23">
        <v>2540.3139999999999</v>
      </c>
      <c r="J580" s="23">
        <v>2554.989</v>
      </c>
      <c r="K580" s="23">
        <v>6011.0159999999996</v>
      </c>
      <c r="L580" s="23">
        <v>6324.991</v>
      </c>
      <c r="M580" s="23">
        <v>4749.6009999999997</v>
      </c>
      <c r="N580" s="23">
        <v>6488.87</v>
      </c>
      <c r="O580" s="23">
        <v>3000.7089999999998</v>
      </c>
      <c r="P580" s="23">
        <v>3776.0970000000002</v>
      </c>
    </row>
    <row r="581" spans="1:16" x14ac:dyDescent="0.2">
      <c r="A581" s="23">
        <v>2019</v>
      </c>
      <c r="B581" s="23">
        <f t="shared" si="17"/>
        <v>520</v>
      </c>
      <c r="C581" s="23" t="s">
        <v>151</v>
      </c>
      <c r="D581" s="23">
        <v>35688.892</v>
      </c>
      <c r="E581" s="23">
        <v>91.460999999999999</v>
      </c>
      <c r="F581" s="23">
        <v>244.62200000000001</v>
      </c>
      <c r="G581" s="23">
        <v>8662.2630000000008</v>
      </c>
      <c r="H581" s="23">
        <v>18854.901000000002</v>
      </c>
      <c r="I581" s="23">
        <v>230.26900000000001</v>
      </c>
      <c r="J581" s="23">
        <v>152.30799999999999</v>
      </c>
      <c r="K581" s="23">
        <v>6405.7039999999997</v>
      </c>
      <c r="L581" s="23">
        <v>108.35599999999999</v>
      </c>
      <c r="M581" s="23">
        <v>63.753</v>
      </c>
      <c r="N581" s="23">
        <v>220.38200000000001</v>
      </c>
      <c r="O581" s="23">
        <v>376.46199999999999</v>
      </c>
      <c r="P581" s="23">
        <v>278.411</v>
      </c>
    </row>
    <row r="582" spans="1:16" x14ac:dyDescent="0.2">
      <c r="A582" s="23">
        <v>2019</v>
      </c>
      <c r="B582" s="23">
        <f t="shared" si="17"/>
        <v>244</v>
      </c>
      <c r="C582" s="23" t="s">
        <v>102</v>
      </c>
      <c r="D582" s="23">
        <v>35332.873</v>
      </c>
      <c r="E582" s="23">
        <v>316.07100000000003</v>
      </c>
      <c r="F582" s="23">
        <v>668.48699999999997</v>
      </c>
      <c r="G582" s="23">
        <v>9462.4009999999998</v>
      </c>
      <c r="H582" s="23">
        <v>5430.482</v>
      </c>
      <c r="I582" s="23">
        <v>8016.8490000000002</v>
      </c>
      <c r="J582" s="23">
        <v>4517.665</v>
      </c>
      <c r="K582" s="23">
        <v>3811.527</v>
      </c>
      <c r="L582" s="23">
        <v>1728.242</v>
      </c>
      <c r="M582" s="23">
        <v>733.20799999999997</v>
      </c>
      <c r="N582" s="23">
        <v>492.64800000000002</v>
      </c>
      <c r="O582" s="23">
        <v>88.549000000000007</v>
      </c>
      <c r="P582" s="23">
        <v>66.744</v>
      </c>
    </row>
    <row r="583" spans="1:16" x14ac:dyDescent="0.2">
      <c r="A583" s="23">
        <v>2019</v>
      </c>
      <c r="B583" s="23">
        <f t="shared" si="17"/>
        <v>352</v>
      </c>
      <c r="C583" s="23" t="s">
        <v>118</v>
      </c>
      <c r="D583" s="23">
        <v>29750.856000000003</v>
      </c>
      <c r="E583" s="23">
        <v>2376.9270000000001</v>
      </c>
      <c r="F583" s="23">
        <v>1791.575</v>
      </c>
      <c r="G583" s="23">
        <v>1867.5160000000001</v>
      </c>
      <c r="H583" s="23">
        <v>3524.5549999999998</v>
      </c>
      <c r="I583" s="23">
        <v>2364.23</v>
      </c>
      <c r="J583" s="23">
        <v>3009.5619999999999</v>
      </c>
      <c r="K583" s="23">
        <v>3804.7339999999999</v>
      </c>
      <c r="L583" s="23">
        <v>3511.0770000000002</v>
      </c>
      <c r="M583" s="23">
        <v>2978.7379999999998</v>
      </c>
      <c r="N583" s="23">
        <v>1501.5239999999999</v>
      </c>
      <c r="O583" s="23">
        <v>2059.2530000000002</v>
      </c>
      <c r="P583" s="23">
        <v>961.16499999999996</v>
      </c>
    </row>
    <row r="584" spans="1:16" x14ac:dyDescent="0.2">
      <c r="A584" s="23">
        <v>2019</v>
      </c>
      <c r="B584" s="23">
        <f t="shared" si="17"/>
        <v>672</v>
      </c>
      <c r="C584" s="23" t="s">
        <v>136</v>
      </c>
      <c r="D584" s="23">
        <v>26808.047999999999</v>
      </c>
      <c r="E584" s="23">
        <v>2025.7719999999999</v>
      </c>
      <c r="F584" s="23">
        <v>1964.0830000000001</v>
      </c>
      <c r="G584" s="23">
        <v>2732.14</v>
      </c>
      <c r="H584" s="23">
        <v>1725.9059999999999</v>
      </c>
      <c r="I584" s="23">
        <v>4500.973</v>
      </c>
      <c r="J584" s="23">
        <v>1965.154</v>
      </c>
      <c r="K584" s="23">
        <v>1684.403</v>
      </c>
      <c r="L584" s="23">
        <v>1648.5</v>
      </c>
      <c r="M584" s="23">
        <v>1730.0219999999999</v>
      </c>
      <c r="N584" s="23">
        <v>1977.412</v>
      </c>
      <c r="O584" s="23">
        <v>3097.6190000000001</v>
      </c>
      <c r="P584" s="23">
        <v>1756.0640000000001</v>
      </c>
    </row>
    <row r="585" spans="1:16" x14ac:dyDescent="0.2">
      <c r="A585" s="23">
        <v>2019</v>
      </c>
      <c r="B585" s="23">
        <f t="shared" si="17"/>
        <v>24</v>
      </c>
      <c r="C585" s="23" t="s">
        <v>124</v>
      </c>
      <c r="D585" s="23">
        <v>26536.555000000004</v>
      </c>
      <c r="E585" s="23">
        <v>2584.33</v>
      </c>
      <c r="F585" s="23">
        <v>1161.83</v>
      </c>
      <c r="G585" s="23">
        <v>762.23800000000006</v>
      </c>
      <c r="H585" s="23">
        <v>956.23900000000003</v>
      </c>
      <c r="I585" s="23">
        <v>1797.7239999999999</v>
      </c>
      <c r="J585" s="23">
        <v>1283.5250000000001</v>
      </c>
      <c r="K585" s="23">
        <v>3069.4369999999999</v>
      </c>
      <c r="L585" s="23">
        <v>2561.5349999999999</v>
      </c>
      <c r="M585" s="23">
        <v>3104.9740000000002</v>
      </c>
      <c r="N585" s="23">
        <v>3154.1790000000001</v>
      </c>
      <c r="O585" s="23">
        <v>3617.8069999999998</v>
      </c>
      <c r="P585" s="23">
        <v>2482.7370000000001</v>
      </c>
    </row>
    <row r="586" spans="1:16" x14ac:dyDescent="0.2">
      <c r="A586" s="23">
        <v>2019</v>
      </c>
      <c r="B586" s="23">
        <f t="shared" si="17"/>
        <v>660</v>
      </c>
      <c r="C586" s="23" t="s">
        <v>121</v>
      </c>
      <c r="D586" s="23">
        <v>24053.311999999998</v>
      </c>
      <c r="E586" s="23">
        <v>3100.221</v>
      </c>
      <c r="F586" s="23">
        <v>2505.91</v>
      </c>
      <c r="G586" s="23">
        <v>1355.7460000000001</v>
      </c>
      <c r="H586" s="23">
        <v>1286.367</v>
      </c>
      <c r="I586" s="23">
        <v>1241.8869999999999</v>
      </c>
      <c r="J586" s="23">
        <v>596.33600000000001</v>
      </c>
      <c r="K586" s="23">
        <v>2310.6619999999998</v>
      </c>
      <c r="L586" s="23">
        <v>1914.9580000000001</v>
      </c>
      <c r="M586" s="23">
        <v>1298.579</v>
      </c>
      <c r="N586" s="23">
        <v>1239.5719999999999</v>
      </c>
      <c r="O586" s="23">
        <v>2856.4349999999999</v>
      </c>
      <c r="P586" s="23">
        <v>4346.6390000000001</v>
      </c>
    </row>
    <row r="587" spans="1:16" x14ac:dyDescent="0.2">
      <c r="A587" s="23">
        <v>2019</v>
      </c>
      <c r="B587" s="23">
        <f t="shared" si="17"/>
        <v>70</v>
      </c>
      <c r="C587" s="23" t="s">
        <v>111</v>
      </c>
      <c r="D587" s="23">
        <v>22276.351999999999</v>
      </c>
      <c r="E587" s="23">
        <v>1913.7</v>
      </c>
      <c r="F587" s="23">
        <v>1675.9749999999999</v>
      </c>
      <c r="G587" s="23">
        <v>1585.049</v>
      </c>
      <c r="H587" s="23">
        <v>2135.2069999999999</v>
      </c>
      <c r="I587" s="23">
        <v>1914.865</v>
      </c>
      <c r="J587" s="23">
        <v>1381.21</v>
      </c>
      <c r="K587" s="23">
        <v>1694.28</v>
      </c>
      <c r="L587" s="23">
        <v>1873.1759999999999</v>
      </c>
      <c r="M587" s="23">
        <v>1998.1089999999999</v>
      </c>
      <c r="N587" s="23">
        <v>1841.4670000000001</v>
      </c>
      <c r="O587" s="23">
        <v>2481.7260000000001</v>
      </c>
      <c r="P587" s="23">
        <v>1781.588</v>
      </c>
    </row>
    <row r="588" spans="1:16" x14ac:dyDescent="0.2">
      <c r="A588" s="23">
        <v>2019</v>
      </c>
      <c r="B588" s="23">
        <f t="shared" si="17"/>
        <v>236</v>
      </c>
      <c r="C588" s="23" t="s">
        <v>140</v>
      </c>
      <c r="D588" s="23">
        <v>20617.907000000003</v>
      </c>
      <c r="E588" s="23">
        <v>2206.8380000000002</v>
      </c>
      <c r="F588" s="23">
        <v>477.625</v>
      </c>
      <c r="G588" s="23">
        <v>1218.181</v>
      </c>
      <c r="H588" s="23">
        <v>293.63</v>
      </c>
      <c r="I588" s="23">
        <v>3207.2570000000001</v>
      </c>
      <c r="J588" s="23">
        <v>2881.19</v>
      </c>
      <c r="K588" s="23">
        <v>7255.451</v>
      </c>
      <c r="L588" s="23">
        <v>1025.7809999999999</v>
      </c>
      <c r="M588" s="23">
        <v>1844.2570000000001</v>
      </c>
      <c r="N588" s="23">
        <v>192.14699999999999</v>
      </c>
      <c r="O588" s="23">
        <v>15</v>
      </c>
      <c r="P588" s="23">
        <v>0.55000000000000004</v>
      </c>
    </row>
    <row r="589" spans="1:16" x14ac:dyDescent="0.2">
      <c r="A589" s="23">
        <v>2019</v>
      </c>
      <c r="B589" s="23">
        <f t="shared" si="17"/>
        <v>448</v>
      </c>
      <c r="C589" s="23" t="s">
        <v>142</v>
      </c>
      <c r="D589" s="23">
        <v>20231.819</v>
      </c>
      <c r="E589" s="23">
        <v>1172.3440000000001</v>
      </c>
      <c r="F589" s="23">
        <v>1274.385</v>
      </c>
      <c r="G589" s="23">
        <v>1667.307</v>
      </c>
      <c r="H589" s="23">
        <v>1520.297</v>
      </c>
      <c r="I589" s="23">
        <v>2124.6489999999999</v>
      </c>
      <c r="J589" s="23">
        <v>1862.288</v>
      </c>
      <c r="K589" s="23">
        <v>2087.4349999999999</v>
      </c>
      <c r="L589" s="23">
        <v>2068.8539999999998</v>
      </c>
      <c r="M589" s="23">
        <v>1873.5550000000001</v>
      </c>
      <c r="N589" s="23">
        <v>1083.28</v>
      </c>
      <c r="O589" s="23">
        <v>2150.982</v>
      </c>
      <c r="P589" s="23">
        <v>1346.443</v>
      </c>
    </row>
    <row r="590" spans="1:16" x14ac:dyDescent="0.2">
      <c r="A590" s="23">
        <v>2019</v>
      </c>
      <c r="B590" s="23">
        <f t="shared" si="17"/>
        <v>484</v>
      </c>
      <c r="C590" s="23" t="s">
        <v>74</v>
      </c>
      <c r="D590" s="23">
        <v>19798.522000000004</v>
      </c>
      <c r="E590" s="23">
        <v>392.78100000000001</v>
      </c>
      <c r="F590" s="23">
        <v>7.3609999999999998</v>
      </c>
      <c r="G590" s="23">
        <v>1031.1030000000001</v>
      </c>
      <c r="H590" s="23">
        <v>217.833</v>
      </c>
      <c r="I590" s="23">
        <v>1031.4549999999999</v>
      </c>
      <c r="J590" s="23">
        <v>997.83600000000001</v>
      </c>
      <c r="K590" s="23">
        <v>307.57299999999998</v>
      </c>
      <c r="L590" s="23">
        <v>5.1059999999999999</v>
      </c>
      <c r="M590" s="23">
        <v>7316.2870000000003</v>
      </c>
      <c r="N590" s="23">
        <v>7421.5370000000003</v>
      </c>
      <c r="O590" s="23">
        <v>455.05900000000003</v>
      </c>
      <c r="P590" s="23">
        <v>614.59100000000001</v>
      </c>
    </row>
    <row r="591" spans="1:16" x14ac:dyDescent="0.2">
      <c r="A591" s="23">
        <v>2019</v>
      </c>
      <c r="B591" s="23">
        <f t="shared" si="17"/>
        <v>386</v>
      </c>
      <c r="C591" s="23" t="s">
        <v>129</v>
      </c>
      <c r="D591" s="23">
        <v>18004.548999999999</v>
      </c>
      <c r="E591" s="23">
        <v>1648.693</v>
      </c>
      <c r="F591" s="23">
        <v>923.23400000000004</v>
      </c>
      <c r="G591" s="23">
        <v>1075.2049999999999</v>
      </c>
      <c r="H591" s="23">
        <v>1299.972</v>
      </c>
      <c r="I591" s="23">
        <v>1368.3989999999999</v>
      </c>
      <c r="J591" s="23">
        <v>579.66099999999994</v>
      </c>
      <c r="K591" s="23">
        <v>1751.6669999999999</v>
      </c>
      <c r="L591" s="23">
        <v>935.94500000000005</v>
      </c>
      <c r="M591" s="23">
        <v>2044.0450000000001</v>
      </c>
      <c r="N591" s="23">
        <v>2742.0450000000001</v>
      </c>
      <c r="O591" s="23">
        <v>2283.768</v>
      </c>
      <c r="P591" s="23">
        <v>1351.915</v>
      </c>
    </row>
    <row r="592" spans="1:16" x14ac:dyDescent="0.2">
      <c r="A592" s="23">
        <v>2019</v>
      </c>
      <c r="B592" s="23">
        <f t="shared" si="17"/>
        <v>346</v>
      </c>
      <c r="C592" s="23" t="s">
        <v>130</v>
      </c>
      <c r="D592" s="23">
        <v>17310.028000000002</v>
      </c>
      <c r="E592" s="23">
        <v>1386.164</v>
      </c>
      <c r="F592" s="23">
        <v>1024.048</v>
      </c>
      <c r="G592" s="23">
        <v>4916.7619999999997</v>
      </c>
      <c r="H592" s="23">
        <v>1184.519</v>
      </c>
      <c r="I592" s="23">
        <v>1341.502</v>
      </c>
      <c r="J592" s="23">
        <v>1280.8869999999999</v>
      </c>
      <c r="K592" s="23">
        <v>1192.5940000000001</v>
      </c>
      <c r="L592" s="23">
        <v>848.55499999999995</v>
      </c>
      <c r="M592" s="23">
        <v>599.01199999999994</v>
      </c>
      <c r="N592" s="23">
        <v>1148.81</v>
      </c>
      <c r="O592" s="23">
        <v>1152.5319999999999</v>
      </c>
      <c r="P592" s="23">
        <v>1234.643</v>
      </c>
    </row>
    <row r="593" spans="1:16" x14ac:dyDescent="0.2">
      <c r="A593" s="23">
        <v>2019</v>
      </c>
      <c r="B593" s="23">
        <f t="shared" si="17"/>
        <v>824</v>
      </c>
      <c r="C593" s="23" t="s">
        <v>119</v>
      </c>
      <c r="D593" s="23">
        <v>17227.373</v>
      </c>
      <c r="E593" s="23">
        <v>550</v>
      </c>
      <c r="F593" s="23">
        <v>0</v>
      </c>
      <c r="G593" s="23">
        <v>0</v>
      </c>
      <c r="H593" s="23">
        <v>42.107999999999997</v>
      </c>
      <c r="I593" s="23">
        <v>0</v>
      </c>
      <c r="J593" s="23">
        <v>0.54400000000000004</v>
      </c>
      <c r="K593" s="23">
        <v>1.3109999999999999</v>
      </c>
      <c r="L593" s="23">
        <v>0</v>
      </c>
      <c r="M593" s="23">
        <v>16022.269</v>
      </c>
      <c r="N593" s="23">
        <v>0</v>
      </c>
      <c r="O593" s="23">
        <v>0.34399999999999997</v>
      </c>
      <c r="P593" s="23">
        <v>610.79700000000003</v>
      </c>
    </row>
    <row r="594" spans="1:16" x14ac:dyDescent="0.2">
      <c r="A594" s="23">
        <v>2019</v>
      </c>
      <c r="B594" s="23">
        <f t="shared" si="17"/>
        <v>456</v>
      </c>
      <c r="C594" s="23" t="s">
        <v>125</v>
      </c>
      <c r="D594" s="23">
        <v>16781.327000000001</v>
      </c>
      <c r="E594" s="23">
        <v>1232.797</v>
      </c>
      <c r="F594" s="23">
        <v>1006.567</v>
      </c>
      <c r="G594" s="23">
        <v>1349.749</v>
      </c>
      <c r="H594" s="23">
        <v>1115.376</v>
      </c>
      <c r="I594" s="23">
        <v>1658.954</v>
      </c>
      <c r="J594" s="23">
        <v>1016.027</v>
      </c>
      <c r="K594" s="23">
        <v>1977.4090000000001</v>
      </c>
      <c r="L594" s="23">
        <v>1899.1690000000001</v>
      </c>
      <c r="M594" s="23">
        <v>1976.0609999999999</v>
      </c>
      <c r="N594" s="23">
        <v>1313.644</v>
      </c>
      <c r="O594" s="23">
        <v>1230.809</v>
      </c>
      <c r="P594" s="23">
        <v>1004.765</v>
      </c>
    </row>
    <row r="595" spans="1:16" x14ac:dyDescent="0.2">
      <c r="A595" s="23">
        <v>2019</v>
      </c>
      <c r="B595" s="23">
        <f t="shared" si="17"/>
        <v>284</v>
      </c>
      <c r="C595" s="23" t="s">
        <v>141</v>
      </c>
      <c r="D595" s="23">
        <v>15923.858000000002</v>
      </c>
      <c r="E595" s="23">
        <v>194.77699999999999</v>
      </c>
      <c r="F595" s="23">
        <v>156.00700000000001</v>
      </c>
      <c r="G595" s="23">
        <v>120.202</v>
      </c>
      <c r="H595" s="23">
        <v>1064.7850000000001</v>
      </c>
      <c r="I595" s="23">
        <v>2252.1819999999998</v>
      </c>
      <c r="J595" s="23">
        <v>1932.1769999999999</v>
      </c>
      <c r="K595" s="23">
        <v>3522.6320000000001</v>
      </c>
      <c r="L595" s="23">
        <v>1764.412</v>
      </c>
      <c r="M595" s="23">
        <v>2762.9609999999998</v>
      </c>
      <c r="N595" s="23">
        <v>699.66399999999999</v>
      </c>
      <c r="O595" s="23">
        <v>224.97499999999999</v>
      </c>
      <c r="P595" s="23">
        <v>1229.0840000000001</v>
      </c>
    </row>
    <row r="596" spans="1:16" x14ac:dyDescent="0.2">
      <c r="A596" s="23">
        <v>2019</v>
      </c>
      <c r="B596" s="23">
        <f t="shared" si="17"/>
        <v>416</v>
      </c>
      <c r="C596" s="23" t="s">
        <v>138</v>
      </c>
      <c r="D596" s="23">
        <v>13663.191000000001</v>
      </c>
      <c r="E596" s="23">
        <v>857.84100000000001</v>
      </c>
      <c r="F596" s="23">
        <v>1273.01</v>
      </c>
      <c r="G596" s="23">
        <v>462.06299999999999</v>
      </c>
      <c r="H596" s="23">
        <v>479.18099999999998</v>
      </c>
      <c r="I596" s="23">
        <v>1214.559</v>
      </c>
      <c r="J596" s="23">
        <v>963.91300000000001</v>
      </c>
      <c r="K596" s="23">
        <v>1245.894</v>
      </c>
      <c r="L596" s="23">
        <v>757.37099999999998</v>
      </c>
      <c r="M596" s="23">
        <v>3331.6019999999999</v>
      </c>
      <c r="N596" s="23">
        <v>637.56100000000004</v>
      </c>
      <c r="O596" s="23">
        <v>1403.42</v>
      </c>
      <c r="P596" s="23">
        <v>1036.7760000000001</v>
      </c>
    </row>
    <row r="597" spans="1:16" x14ac:dyDescent="0.2">
      <c r="A597" s="23">
        <v>2019</v>
      </c>
      <c r="B597" s="23">
        <f t="shared" si="17"/>
        <v>382</v>
      </c>
      <c r="C597" s="23" t="s">
        <v>137</v>
      </c>
      <c r="D597" s="23">
        <v>12923.818000000001</v>
      </c>
      <c r="E597" s="23">
        <v>1175.318</v>
      </c>
      <c r="F597" s="23">
        <v>2093.1390000000001</v>
      </c>
      <c r="G597" s="23">
        <v>1165.0450000000001</v>
      </c>
      <c r="H597" s="23">
        <v>1926.2670000000001</v>
      </c>
      <c r="I597" s="23">
        <v>165.32599999999999</v>
      </c>
      <c r="J597" s="23">
        <v>211.60900000000001</v>
      </c>
      <c r="K597" s="23">
        <v>71.710999999999999</v>
      </c>
      <c r="L597" s="23">
        <v>1324.867</v>
      </c>
      <c r="M597" s="23">
        <v>757.93899999999996</v>
      </c>
      <c r="N597" s="23">
        <v>1957.473</v>
      </c>
      <c r="O597" s="23">
        <v>1098.7750000000001</v>
      </c>
      <c r="P597" s="23">
        <v>976.34900000000005</v>
      </c>
    </row>
    <row r="598" spans="1:16" x14ac:dyDescent="0.2">
      <c r="A598" s="23">
        <v>2019</v>
      </c>
      <c r="B598" s="23">
        <f t="shared" si="17"/>
        <v>97</v>
      </c>
      <c r="C598" s="23" t="s">
        <v>132</v>
      </c>
      <c r="D598" s="23">
        <v>12912.262999999999</v>
      </c>
      <c r="E598" s="23">
        <v>143.09200000000001</v>
      </c>
      <c r="F598" s="23">
        <v>237.11600000000001</v>
      </c>
      <c r="G598" s="23">
        <v>985.05100000000004</v>
      </c>
      <c r="H598" s="23">
        <v>365.19099999999997</v>
      </c>
      <c r="I598" s="23">
        <v>2172.87</v>
      </c>
      <c r="J598" s="23">
        <v>1316.797</v>
      </c>
      <c r="K598" s="23">
        <v>4388.38</v>
      </c>
      <c r="L598" s="23">
        <v>464.75400000000002</v>
      </c>
      <c r="M598" s="23">
        <v>467.49</v>
      </c>
      <c r="N598" s="23">
        <v>508.44400000000002</v>
      </c>
      <c r="O598" s="23">
        <v>1012.595</v>
      </c>
      <c r="P598" s="23">
        <v>850.48299999999995</v>
      </c>
    </row>
    <row r="599" spans="1:16" x14ac:dyDescent="0.2">
      <c r="A599" s="23">
        <v>2019</v>
      </c>
      <c r="B599" s="23">
        <f t="shared" si="17"/>
        <v>268</v>
      </c>
      <c r="C599" s="23" t="s">
        <v>159</v>
      </c>
      <c r="D599" s="23">
        <v>12572.828</v>
      </c>
      <c r="E599" s="23">
        <v>244.52199999999999</v>
      </c>
      <c r="F599" s="23">
        <v>630.93600000000004</v>
      </c>
      <c r="G599" s="23">
        <v>0</v>
      </c>
      <c r="H599" s="23">
        <v>20.78</v>
      </c>
      <c r="I599" s="23">
        <v>4873.5609999999997</v>
      </c>
      <c r="J599" s="23">
        <v>116.836</v>
      </c>
      <c r="K599" s="23">
        <v>105.00700000000001</v>
      </c>
      <c r="L599" s="23">
        <v>950</v>
      </c>
      <c r="M599" s="23">
        <v>5629.4480000000003</v>
      </c>
      <c r="N599" s="23">
        <v>0</v>
      </c>
      <c r="O599" s="23">
        <v>0</v>
      </c>
      <c r="P599" s="23">
        <v>1.738</v>
      </c>
    </row>
    <row r="600" spans="1:16" x14ac:dyDescent="0.2">
      <c r="A600" s="23">
        <v>2019</v>
      </c>
      <c r="B600" s="23">
        <f t="shared" si="17"/>
        <v>442</v>
      </c>
      <c r="C600" s="23" t="s">
        <v>134</v>
      </c>
      <c r="D600" s="23">
        <v>12273.385</v>
      </c>
      <c r="E600" s="23">
        <v>671.19399999999996</v>
      </c>
      <c r="F600" s="23">
        <v>495.51</v>
      </c>
      <c r="G600" s="23">
        <v>218.95</v>
      </c>
      <c r="H600" s="23">
        <v>467.54</v>
      </c>
      <c r="I600" s="23">
        <v>867.73599999999999</v>
      </c>
      <c r="J600" s="23">
        <v>80.853999999999999</v>
      </c>
      <c r="K600" s="23">
        <v>756.14400000000001</v>
      </c>
      <c r="L600" s="23">
        <v>20.753</v>
      </c>
      <c r="M600" s="23">
        <v>4911.8609999999999</v>
      </c>
      <c r="N600" s="23">
        <v>434.25200000000001</v>
      </c>
      <c r="O600" s="23">
        <v>1342.1020000000001</v>
      </c>
      <c r="P600" s="23">
        <v>2006.489</v>
      </c>
    </row>
    <row r="601" spans="1:16" x14ac:dyDescent="0.2">
      <c r="A601" s="23">
        <v>2019</v>
      </c>
      <c r="B601" s="23">
        <f t="shared" si="17"/>
        <v>280</v>
      </c>
      <c r="C601" s="23" t="s">
        <v>123</v>
      </c>
      <c r="D601" s="23">
        <v>10549.646999999999</v>
      </c>
      <c r="E601" s="23">
        <v>0</v>
      </c>
      <c r="F601" s="23">
        <v>581.86500000000001</v>
      </c>
      <c r="G601" s="23">
        <v>3262.5990000000002</v>
      </c>
      <c r="H601" s="23">
        <v>1006.433</v>
      </c>
      <c r="I601" s="23">
        <v>929.01199999999994</v>
      </c>
      <c r="J601" s="23">
        <v>453.87099999999998</v>
      </c>
      <c r="K601" s="23">
        <v>0</v>
      </c>
      <c r="L601" s="23">
        <v>1679.0730000000001</v>
      </c>
      <c r="M601" s="23">
        <v>1900.4690000000001</v>
      </c>
      <c r="N601" s="23">
        <v>224.88300000000001</v>
      </c>
      <c r="O601" s="23">
        <v>507.63099999999997</v>
      </c>
      <c r="P601" s="23">
        <v>3.8109999999999999</v>
      </c>
    </row>
    <row r="602" spans="1:16" x14ac:dyDescent="0.2">
      <c r="A602" s="23">
        <v>2019</v>
      </c>
      <c r="B602" s="23">
        <f t="shared" si="17"/>
        <v>248</v>
      </c>
      <c r="C602" s="23" t="s">
        <v>146</v>
      </c>
      <c r="D602" s="23">
        <v>10209.140000000001</v>
      </c>
      <c r="E602" s="23">
        <v>252.30099999999999</v>
      </c>
      <c r="F602" s="23">
        <v>719.39200000000005</v>
      </c>
      <c r="G602" s="23">
        <v>1733.9739999999999</v>
      </c>
      <c r="H602" s="23">
        <v>826.00699999999995</v>
      </c>
      <c r="I602" s="23">
        <v>636.08100000000002</v>
      </c>
      <c r="J602" s="23">
        <v>29.370999999999999</v>
      </c>
      <c r="K602" s="23">
        <v>1434.4739999999999</v>
      </c>
      <c r="L602" s="23">
        <v>332.93</v>
      </c>
      <c r="M602" s="23">
        <v>1268.251</v>
      </c>
      <c r="N602" s="23">
        <v>1398.3050000000001</v>
      </c>
      <c r="O602" s="23">
        <v>891.86400000000003</v>
      </c>
      <c r="P602" s="23">
        <v>686.19</v>
      </c>
    </row>
    <row r="603" spans="1:16" x14ac:dyDescent="0.2">
      <c r="A603" s="23">
        <v>2019</v>
      </c>
      <c r="B603" s="23">
        <f t="shared" si="17"/>
        <v>370</v>
      </c>
      <c r="C603" s="23" t="s">
        <v>135</v>
      </c>
      <c r="D603" s="23">
        <v>9784.4670000000006</v>
      </c>
      <c r="E603" s="23">
        <v>825.04499999999996</v>
      </c>
      <c r="F603" s="23">
        <v>426.33199999999999</v>
      </c>
      <c r="G603" s="23">
        <v>810.61500000000001</v>
      </c>
      <c r="H603" s="23">
        <v>489.01499999999999</v>
      </c>
      <c r="I603" s="23">
        <v>408.04300000000001</v>
      </c>
      <c r="J603" s="23">
        <v>138.41</v>
      </c>
      <c r="K603" s="23">
        <v>695.08799999999997</v>
      </c>
      <c r="L603" s="23">
        <v>670.40599999999995</v>
      </c>
      <c r="M603" s="23">
        <v>1199.425</v>
      </c>
      <c r="N603" s="23">
        <v>1024.8430000000001</v>
      </c>
      <c r="O603" s="23">
        <v>1710.377</v>
      </c>
      <c r="P603" s="23">
        <v>1386.8679999999999</v>
      </c>
    </row>
    <row r="604" spans="1:16" x14ac:dyDescent="0.2">
      <c r="A604" s="23">
        <v>2019</v>
      </c>
      <c r="B604" s="23">
        <f t="shared" si="17"/>
        <v>625</v>
      </c>
      <c r="C604" s="23" t="s">
        <v>144</v>
      </c>
      <c r="D604" s="23">
        <v>9034.482</v>
      </c>
      <c r="E604" s="23">
        <v>545.57299999999998</v>
      </c>
      <c r="F604" s="23">
        <v>744.23099999999999</v>
      </c>
      <c r="G604" s="23">
        <v>903.25</v>
      </c>
      <c r="H604" s="23">
        <v>1012.354</v>
      </c>
      <c r="I604" s="23">
        <v>426.28199999999998</v>
      </c>
      <c r="J604" s="23">
        <v>233.74799999999999</v>
      </c>
      <c r="K604" s="23">
        <v>192.62100000000001</v>
      </c>
      <c r="L604" s="23">
        <v>310.57400000000001</v>
      </c>
      <c r="M604" s="23">
        <v>991.34500000000003</v>
      </c>
      <c r="N604" s="23">
        <v>2574.989</v>
      </c>
      <c r="O604" s="23">
        <v>693.90200000000004</v>
      </c>
      <c r="P604" s="23">
        <v>405.613</v>
      </c>
    </row>
    <row r="605" spans="1:16" x14ac:dyDescent="0.2">
      <c r="A605" s="23">
        <v>2019</v>
      </c>
      <c r="B605" s="23">
        <f t="shared" si="17"/>
        <v>95</v>
      </c>
      <c r="C605" s="23" t="s">
        <v>131</v>
      </c>
      <c r="D605" s="23">
        <v>8766.4680000000008</v>
      </c>
      <c r="E605" s="23">
        <v>210.869</v>
      </c>
      <c r="F605" s="23">
        <v>623.495</v>
      </c>
      <c r="G605" s="23">
        <v>367.60500000000002</v>
      </c>
      <c r="H605" s="23">
        <v>748.63499999999999</v>
      </c>
      <c r="I605" s="23">
        <v>420.44400000000002</v>
      </c>
      <c r="J605" s="23">
        <v>478.24400000000003</v>
      </c>
      <c r="K605" s="23">
        <v>672.51400000000001</v>
      </c>
      <c r="L605" s="23">
        <v>720.92100000000005</v>
      </c>
      <c r="M605" s="23">
        <v>838.02700000000004</v>
      </c>
      <c r="N605" s="23">
        <v>756.34199999999998</v>
      </c>
      <c r="O605" s="23">
        <v>1282.711</v>
      </c>
      <c r="P605" s="23">
        <v>1646.6610000000001</v>
      </c>
    </row>
    <row r="606" spans="1:16" x14ac:dyDescent="0.2">
      <c r="A606" s="23">
        <v>2019</v>
      </c>
      <c r="B606" s="23">
        <f t="shared" si="17"/>
        <v>232</v>
      </c>
      <c r="C606" s="23" t="s">
        <v>113</v>
      </c>
      <c r="D606" s="23">
        <v>8665.4019999999982</v>
      </c>
      <c r="E606" s="23">
        <v>0.39700000000000002</v>
      </c>
      <c r="F606" s="23">
        <v>3.5089999999999999</v>
      </c>
      <c r="G606" s="23">
        <v>0</v>
      </c>
      <c r="H606" s="23">
        <v>49.661999999999999</v>
      </c>
      <c r="I606" s="23">
        <v>96.962000000000003</v>
      </c>
      <c r="J606" s="23">
        <v>1962.6210000000001</v>
      </c>
      <c r="K606" s="23">
        <v>2026.9369999999999</v>
      </c>
      <c r="L606" s="23">
        <v>2459.8560000000002</v>
      </c>
      <c r="M606" s="23">
        <v>923.83900000000006</v>
      </c>
      <c r="N606" s="23">
        <v>107.063</v>
      </c>
      <c r="O606" s="23">
        <v>1022.703</v>
      </c>
      <c r="P606" s="23">
        <v>11.853</v>
      </c>
    </row>
    <row r="607" spans="1:16" x14ac:dyDescent="0.2">
      <c r="A607" s="23">
        <v>2019</v>
      </c>
      <c r="B607" s="23">
        <f t="shared" si="17"/>
        <v>314</v>
      </c>
      <c r="C607" s="23" t="s">
        <v>127</v>
      </c>
      <c r="D607" s="23">
        <v>8324.3350000000009</v>
      </c>
      <c r="E607" s="23">
        <v>662.53399999999999</v>
      </c>
      <c r="F607" s="23">
        <v>177.911</v>
      </c>
      <c r="G607" s="23">
        <v>144.24600000000001</v>
      </c>
      <c r="H607" s="23">
        <v>312.78199999999998</v>
      </c>
      <c r="I607" s="23">
        <v>2224.288</v>
      </c>
      <c r="J607" s="23">
        <v>536.33900000000006</v>
      </c>
      <c r="K607" s="23">
        <v>950.84100000000001</v>
      </c>
      <c r="L607" s="23">
        <v>75.567999999999998</v>
      </c>
      <c r="M607" s="23">
        <v>167.30099999999999</v>
      </c>
      <c r="N607" s="23">
        <v>1006.322</v>
      </c>
      <c r="O607" s="23">
        <v>1225.579</v>
      </c>
      <c r="P607" s="23">
        <v>840.62400000000002</v>
      </c>
    </row>
    <row r="608" spans="1:16" x14ac:dyDescent="0.2">
      <c r="A608" s="23">
        <v>2019</v>
      </c>
      <c r="B608" s="23">
        <f t="shared" si="17"/>
        <v>355</v>
      </c>
      <c r="C608" s="23" t="s">
        <v>126</v>
      </c>
      <c r="D608" s="23">
        <v>7783.0229999999992</v>
      </c>
      <c r="E608" s="23">
        <v>13.336</v>
      </c>
      <c r="F608" s="23">
        <v>9.9740000000000002</v>
      </c>
      <c r="G608" s="23">
        <v>15.842000000000001</v>
      </c>
      <c r="H608" s="23">
        <v>312.959</v>
      </c>
      <c r="I608" s="23">
        <v>1442.213</v>
      </c>
      <c r="J608" s="23">
        <v>994.23199999999997</v>
      </c>
      <c r="K608" s="23">
        <v>29.776</v>
      </c>
      <c r="L608" s="23">
        <v>12.53</v>
      </c>
      <c r="M608" s="23">
        <v>468.61500000000001</v>
      </c>
      <c r="N608" s="23">
        <v>488.94400000000002</v>
      </c>
      <c r="O608" s="23">
        <v>1033.395</v>
      </c>
      <c r="P608" s="23">
        <v>2961.2069999999999</v>
      </c>
    </row>
    <row r="609" spans="1:16" x14ac:dyDescent="0.2">
      <c r="A609" s="23">
        <v>2019</v>
      </c>
      <c r="B609" s="23">
        <f t="shared" si="17"/>
        <v>375</v>
      </c>
      <c r="C609" s="23" t="s">
        <v>150</v>
      </c>
      <c r="D609" s="23">
        <v>7777.1279999999997</v>
      </c>
      <c r="E609" s="23">
        <v>0</v>
      </c>
      <c r="F609" s="23">
        <v>0.44</v>
      </c>
      <c r="G609" s="23">
        <v>0</v>
      </c>
      <c r="H609" s="23">
        <v>777.57799999999997</v>
      </c>
      <c r="I609" s="23">
        <v>1788.4179999999999</v>
      </c>
      <c r="J609" s="23">
        <v>0</v>
      </c>
      <c r="K609" s="23">
        <v>2533.2449999999999</v>
      </c>
      <c r="L609" s="23">
        <v>0.48199999999999998</v>
      </c>
      <c r="M609" s="23">
        <v>0</v>
      </c>
      <c r="N609" s="23">
        <v>1658.893</v>
      </c>
      <c r="O609" s="23">
        <v>0</v>
      </c>
      <c r="P609" s="23">
        <v>1018.072</v>
      </c>
    </row>
    <row r="610" spans="1:16" x14ac:dyDescent="0.2">
      <c r="A610" s="23">
        <v>2019</v>
      </c>
      <c r="B610" s="23">
        <f t="shared" si="17"/>
        <v>350</v>
      </c>
      <c r="C610" s="23" t="s">
        <v>143</v>
      </c>
      <c r="D610" s="23">
        <v>7487.2489999999998</v>
      </c>
      <c r="E610" s="23">
        <v>189.172</v>
      </c>
      <c r="F610" s="23">
        <v>190.32400000000001</v>
      </c>
      <c r="G610" s="23">
        <v>879.77700000000004</v>
      </c>
      <c r="H610" s="23">
        <v>1237.0550000000001</v>
      </c>
      <c r="I610" s="23">
        <v>1733.6279999999999</v>
      </c>
      <c r="J610" s="23">
        <v>324.81799999999998</v>
      </c>
      <c r="K610" s="23">
        <v>586.44500000000005</v>
      </c>
      <c r="L610" s="23">
        <v>87.335999999999999</v>
      </c>
      <c r="M610" s="23">
        <v>261.39999999999998</v>
      </c>
      <c r="N610" s="23">
        <v>340.58</v>
      </c>
      <c r="O610" s="23">
        <v>834.755</v>
      </c>
      <c r="P610" s="23">
        <v>821.95899999999995</v>
      </c>
    </row>
    <row r="611" spans="1:16" x14ac:dyDescent="0.2">
      <c r="A611" s="23">
        <v>2019</v>
      </c>
      <c r="B611" s="23">
        <f t="shared" si="17"/>
        <v>342</v>
      </c>
      <c r="C611" s="23" t="s">
        <v>156</v>
      </c>
      <c r="D611" s="23">
        <v>6979.9750000000004</v>
      </c>
      <c r="E611" s="23">
        <v>1391.2370000000001</v>
      </c>
      <c r="F611" s="23">
        <v>162.13300000000001</v>
      </c>
      <c r="G611" s="23">
        <v>26.78</v>
      </c>
      <c r="H611" s="23">
        <v>570.93100000000004</v>
      </c>
      <c r="I611" s="23">
        <v>981.76</v>
      </c>
      <c r="J611" s="23">
        <v>411.01</v>
      </c>
      <c r="K611" s="23">
        <v>982.04200000000003</v>
      </c>
      <c r="L611" s="23">
        <v>1299.3309999999999</v>
      </c>
      <c r="M611" s="23">
        <v>530.21299999999997</v>
      </c>
      <c r="N611" s="23">
        <v>0</v>
      </c>
      <c r="O611" s="23">
        <v>559.30799999999999</v>
      </c>
      <c r="P611" s="23">
        <v>65.23</v>
      </c>
    </row>
    <row r="612" spans="1:16" x14ac:dyDescent="0.2">
      <c r="A612" s="23">
        <v>2019</v>
      </c>
      <c r="B612" s="23">
        <f t="shared" si="17"/>
        <v>684</v>
      </c>
      <c r="C612" s="23" t="s">
        <v>157</v>
      </c>
      <c r="D612" s="23">
        <v>6719.3910000000005</v>
      </c>
      <c r="E612" s="23">
        <v>622.75900000000001</v>
      </c>
      <c r="F612" s="23">
        <v>424.85700000000003</v>
      </c>
      <c r="G612" s="23">
        <v>403.298</v>
      </c>
      <c r="H612" s="23">
        <v>1021.572</v>
      </c>
      <c r="I612" s="23">
        <v>532.37099999999998</v>
      </c>
      <c r="J612" s="23">
        <v>321.185</v>
      </c>
      <c r="K612" s="23">
        <v>711.13099999999997</v>
      </c>
      <c r="L612" s="23">
        <v>473.75400000000002</v>
      </c>
      <c r="M612" s="23">
        <v>509.74299999999999</v>
      </c>
      <c r="N612" s="23">
        <v>610.71</v>
      </c>
      <c r="O612" s="23">
        <v>496.57799999999997</v>
      </c>
      <c r="P612" s="23">
        <v>591.43299999999999</v>
      </c>
    </row>
    <row r="613" spans="1:16" x14ac:dyDescent="0.2">
      <c r="A613" s="23">
        <v>2019</v>
      </c>
      <c r="B613" s="23">
        <f t="shared" si="17"/>
        <v>467</v>
      </c>
      <c r="C613" s="23" t="s">
        <v>219</v>
      </c>
      <c r="D613" s="23">
        <v>6533.8140000000003</v>
      </c>
      <c r="E613" s="23">
        <v>0</v>
      </c>
      <c r="F613" s="23">
        <v>0</v>
      </c>
      <c r="G613" s="23">
        <v>6099.9040000000005</v>
      </c>
      <c r="H613" s="23">
        <v>0</v>
      </c>
      <c r="I613" s="23">
        <v>0</v>
      </c>
      <c r="J613" s="23">
        <v>0</v>
      </c>
      <c r="K613" s="23">
        <v>0</v>
      </c>
      <c r="L613" s="23">
        <v>0</v>
      </c>
      <c r="M613" s="23">
        <v>433.91</v>
      </c>
      <c r="N613" s="23">
        <v>0</v>
      </c>
      <c r="O613" s="23">
        <v>0</v>
      </c>
      <c r="P613" s="23">
        <v>0</v>
      </c>
    </row>
    <row r="614" spans="1:16" x14ac:dyDescent="0.2">
      <c r="A614" s="23">
        <v>2019</v>
      </c>
      <c r="B614" s="23">
        <f t="shared" si="17"/>
        <v>459</v>
      </c>
      <c r="C614" s="23" t="s">
        <v>228</v>
      </c>
      <c r="D614" s="23">
        <v>6346.2150000000001</v>
      </c>
      <c r="E614" s="23">
        <v>0</v>
      </c>
      <c r="F614" s="23">
        <v>0</v>
      </c>
      <c r="G614" s="23">
        <v>0.59199999999999997</v>
      </c>
      <c r="H614" s="23">
        <v>0.11</v>
      </c>
      <c r="I614" s="23">
        <v>6345.5129999999999</v>
      </c>
      <c r="J614" s="23">
        <v>0</v>
      </c>
      <c r="K614" s="23">
        <v>0</v>
      </c>
      <c r="L614" s="23">
        <v>0</v>
      </c>
      <c r="M614" s="23">
        <v>0</v>
      </c>
      <c r="N614" s="23">
        <v>0</v>
      </c>
      <c r="O614" s="23">
        <v>0</v>
      </c>
      <c r="P614" s="23">
        <v>0</v>
      </c>
    </row>
    <row r="615" spans="1:16" x14ac:dyDescent="0.2">
      <c r="A615" s="23">
        <v>2019</v>
      </c>
      <c r="B615" s="23">
        <f t="shared" si="17"/>
        <v>378</v>
      </c>
      <c r="C615" s="23" t="s">
        <v>155</v>
      </c>
      <c r="D615" s="23">
        <v>5570.5160000000014</v>
      </c>
      <c r="E615" s="23">
        <v>1021.34</v>
      </c>
      <c r="F615" s="23">
        <v>424.04500000000002</v>
      </c>
      <c r="G615" s="23">
        <v>174.655</v>
      </c>
      <c r="H615" s="23">
        <v>1045.0060000000001</v>
      </c>
      <c r="I615" s="23">
        <v>780.452</v>
      </c>
      <c r="J615" s="23">
        <v>329.608</v>
      </c>
      <c r="K615" s="23">
        <v>463.90699999999998</v>
      </c>
      <c r="L615" s="23">
        <v>192.88399999999999</v>
      </c>
      <c r="M615" s="23">
        <v>328.03800000000001</v>
      </c>
      <c r="N615" s="23">
        <v>376.81700000000001</v>
      </c>
      <c r="O615" s="23">
        <v>140.83699999999999</v>
      </c>
      <c r="P615" s="23">
        <v>292.92700000000002</v>
      </c>
    </row>
    <row r="616" spans="1:16" x14ac:dyDescent="0.2">
      <c r="A616" s="23">
        <v>2019</v>
      </c>
      <c r="B616" s="23">
        <f t="shared" si="17"/>
        <v>653</v>
      </c>
      <c r="C616" s="23" t="s">
        <v>133</v>
      </c>
      <c r="D616" s="23">
        <v>5506.1619999999994</v>
      </c>
      <c r="E616" s="23">
        <v>45.609000000000002</v>
      </c>
      <c r="F616" s="23">
        <v>110.04300000000001</v>
      </c>
      <c r="G616" s="23">
        <v>8.7910000000000004</v>
      </c>
      <c r="H616" s="23">
        <v>98.141000000000005</v>
      </c>
      <c r="I616" s="23">
        <v>309.91300000000001</v>
      </c>
      <c r="J616" s="23">
        <v>282.64600000000002</v>
      </c>
      <c r="K616" s="23">
        <v>316.72500000000002</v>
      </c>
      <c r="L616" s="23">
        <v>570.96799999999996</v>
      </c>
      <c r="M616" s="23">
        <v>459.26799999999997</v>
      </c>
      <c r="N616" s="23">
        <v>581.077</v>
      </c>
      <c r="O616" s="23">
        <v>2122.9409999999998</v>
      </c>
      <c r="P616" s="23">
        <v>600.04</v>
      </c>
    </row>
    <row r="617" spans="1:16" x14ac:dyDescent="0.2">
      <c r="A617" s="23">
        <v>2019</v>
      </c>
      <c r="B617" s="23">
        <f t="shared" si="17"/>
        <v>424</v>
      </c>
      <c r="C617" s="23" t="s">
        <v>147</v>
      </c>
      <c r="D617" s="23">
        <v>4909.8410000000003</v>
      </c>
      <c r="E617" s="23">
        <v>254.03100000000001</v>
      </c>
      <c r="F617" s="23">
        <v>216.52199999999999</v>
      </c>
      <c r="G617" s="23">
        <v>241.86199999999999</v>
      </c>
      <c r="H617" s="23">
        <v>373.899</v>
      </c>
      <c r="I617" s="23">
        <v>370.625</v>
      </c>
      <c r="J617" s="23">
        <v>445.88900000000001</v>
      </c>
      <c r="K617" s="23">
        <v>696.48099999999999</v>
      </c>
      <c r="L617" s="23">
        <v>478.15</v>
      </c>
      <c r="M617" s="23">
        <v>494.70699999999999</v>
      </c>
      <c r="N617" s="23">
        <v>498.76900000000001</v>
      </c>
      <c r="O617" s="23">
        <v>449.87299999999999</v>
      </c>
      <c r="P617" s="23">
        <v>389.03300000000002</v>
      </c>
    </row>
    <row r="618" spans="1:16" x14ac:dyDescent="0.2">
      <c r="A618" s="23">
        <v>2019</v>
      </c>
      <c r="B618" s="23">
        <f t="shared" si="17"/>
        <v>260</v>
      </c>
      <c r="C618" s="23" t="s">
        <v>149</v>
      </c>
      <c r="D618" s="23">
        <v>4865.0150000000012</v>
      </c>
      <c r="E618" s="23">
        <v>237.83099999999999</v>
      </c>
      <c r="F618" s="23">
        <v>245.24600000000001</v>
      </c>
      <c r="G618" s="23">
        <v>2228.29</v>
      </c>
      <c r="H618" s="23">
        <v>519.92399999999998</v>
      </c>
      <c r="I618" s="23">
        <v>686.404</v>
      </c>
      <c r="J618" s="23">
        <v>246.678</v>
      </c>
      <c r="K618" s="23">
        <v>99.587000000000003</v>
      </c>
      <c r="L618" s="23">
        <v>326.55500000000001</v>
      </c>
      <c r="M618" s="23">
        <v>85.956999999999994</v>
      </c>
      <c r="N618" s="23">
        <v>43.505000000000003</v>
      </c>
      <c r="O618" s="23">
        <v>145.03800000000001</v>
      </c>
      <c r="P618" s="23">
        <v>0</v>
      </c>
    </row>
    <row r="619" spans="1:16" x14ac:dyDescent="0.2">
      <c r="A619" s="23">
        <v>2019</v>
      </c>
      <c r="B619" s="23">
        <f t="shared" si="17"/>
        <v>310</v>
      </c>
      <c r="C619" s="23" t="s">
        <v>198</v>
      </c>
      <c r="D619" s="23">
        <v>3698.654</v>
      </c>
      <c r="E619" s="23">
        <v>1.2410000000000001</v>
      </c>
      <c r="F619" s="23">
        <v>0</v>
      </c>
      <c r="G619" s="23">
        <v>0</v>
      </c>
      <c r="H619" s="23">
        <v>174.86600000000001</v>
      </c>
      <c r="I619" s="23">
        <v>0</v>
      </c>
      <c r="J619" s="23">
        <v>3502.7280000000001</v>
      </c>
      <c r="K619" s="23">
        <v>0</v>
      </c>
      <c r="L619" s="23">
        <v>19.818999999999999</v>
      </c>
      <c r="M619" s="23">
        <v>0</v>
      </c>
      <c r="N619" s="23">
        <v>0</v>
      </c>
      <c r="O619" s="23">
        <v>0</v>
      </c>
      <c r="P619" s="23">
        <v>0</v>
      </c>
    </row>
    <row r="620" spans="1:16" x14ac:dyDescent="0.2">
      <c r="A620" s="23">
        <v>2019</v>
      </c>
      <c r="B620" s="23">
        <f t="shared" si="17"/>
        <v>421</v>
      </c>
      <c r="C620" s="23" t="s">
        <v>161</v>
      </c>
      <c r="D620" s="23">
        <v>3650.6849999999999</v>
      </c>
      <c r="E620" s="23">
        <v>0</v>
      </c>
      <c r="F620" s="23">
        <v>0</v>
      </c>
      <c r="G620" s="23">
        <v>0.13700000000000001</v>
      </c>
      <c r="H620" s="23">
        <v>417.69099999999997</v>
      </c>
      <c r="I620" s="23">
        <v>0</v>
      </c>
      <c r="J620" s="23">
        <v>0.115</v>
      </c>
      <c r="K620" s="23">
        <v>0</v>
      </c>
      <c r="L620" s="23">
        <v>0</v>
      </c>
      <c r="M620" s="23">
        <v>0.74199999999999999</v>
      </c>
      <c r="N620" s="23">
        <v>3232</v>
      </c>
      <c r="O620" s="23">
        <v>0</v>
      </c>
      <c r="P620" s="23">
        <v>0</v>
      </c>
    </row>
    <row r="621" spans="1:16" x14ac:dyDescent="0.2">
      <c r="A621" s="23">
        <v>2019</v>
      </c>
      <c r="B621" s="23">
        <f t="shared" si="17"/>
        <v>373</v>
      </c>
      <c r="C621" s="23" t="s">
        <v>170</v>
      </c>
      <c r="D621" s="23">
        <v>3327.9249999999997</v>
      </c>
      <c r="E621" s="23">
        <v>117.065</v>
      </c>
      <c r="F621" s="23">
        <v>330.93299999999999</v>
      </c>
      <c r="G621" s="23">
        <v>227.773</v>
      </c>
      <c r="H621" s="23">
        <v>179.982</v>
      </c>
      <c r="I621" s="23">
        <v>140.55199999999999</v>
      </c>
      <c r="J621" s="23">
        <v>560.80100000000004</v>
      </c>
      <c r="K621" s="23">
        <v>214.702</v>
      </c>
      <c r="L621" s="23">
        <v>129.55699999999999</v>
      </c>
      <c r="M621" s="23">
        <v>698.59</v>
      </c>
      <c r="N621" s="23">
        <v>204.01300000000001</v>
      </c>
      <c r="O621" s="23">
        <v>480.40499999999997</v>
      </c>
      <c r="P621" s="23">
        <v>43.552</v>
      </c>
    </row>
    <row r="622" spans="1:16" x14ac:dyDescent="0.2">
      <c r="A622" s="23">
        <v>2019</v>
      </c>
      <c r="B622" s="23">
        <f t="shared" si="17"/>
        <v>264</v>
      </c>
      <c r="C622" s="23" t="s">
        <v>148</v>
      </c>
      <c r="D622" s="23">
        <v>2946.0340000000001</v>
      </c>
      <c r="E622" s="23">
        <v>1416.2080000000001</v>
      </c>
      <c r="F622" s="23">
        <v>352.28199999999998</v>
      </c>
      <c r="G622" s="23">
        <v>5.4020000000000001</v>
      </c>
      <c r="H622" s="23">
        <v>72.798000000000002</v>
      </c>
      <c r="I622" s="23">
        <v>0.34200000000000003</v>
      </c>
      <c r="J622" s="23">
        <v>0.72599999999999998</v>
      </c>
      <c r="K622" s="23">
        <v>1.4079999999999999</v>
      </c>
      <c r="L622" s="23">
        <v>384.70499999999998</v>
      </c>
      <c r="M622" s="23">
        <v>488.84500000000003</v>
      </c>
      <c r="N622" s="23">
        <v>1.6419999999999999</v>
      </c>
      <c r="O622" s="23">
        <v>213.316</v>
      </c>
      <c r="P622" s="23">
        <v>8.36</v>
      </c>
    </row>
    <row r="623" spans="1:16" x14ac:dyDescent="0.2">
      <c r="A623" s="23">
        <v>2019</v>
      </c>
      <c r="B623" s="23">
        <f t="shared" si="17"/>
        <v>77</v>
      </c>
      <c r="C623" s="23" t="s">
        <v>158</v>
      </c>
      <c r="D623" s="23">
        <v>2665.26</v>
      </c>
      <c r="E623" s="23">
        <v>205.911</v>
      </c>
      <c r="F623" s="23">
        <v>488</v>
      </c>
      <c r="G623" s="23">
        <v>89.316999999999993</v>
      </c>
      <c r="H623" s="23">
        <v>44.673000000000002</v>
      </c>
      <c r="I623" s="23">
        <v>108.98</v>
      </c>
      <c r="J623" s="23">
        <v>119.581</v>
      </c>
      <c r="K623" s="23">
        <v>221.69800000000001</v>
      </c>
      <c r="L623" s="23">
        <v>568.79600000000005</v>
      </c>
      <c r="M623" s="23">
        <v>146.82400000000001</v>
      </c>
      <c r="N623" s="23">
        <v>129.94399999999999</v>
      </c>
      <c r="O623" s="23">
        <v>74.453000000000003</v>
      </c>
      <c r="P623" s="23">
        <v>467.08300000000003</v>
      </c>
    </row>
    <row r="624" spans="1:16" x14ac:dyDescent="0.2">
      <c r="A624" s="23">
        <v>2019</v>
      </c>
      <c r="B624" s="23">
        <f t="shared" si="17"/>
        <v>389</v>
      </c>
      <c r="C624" s="23" t="s">
        <v>192</v>
      </c>
      <c r="D624" s="23">
        <v>2444.4300000000003</v>
      </c>
      <c r="E624" s="23">
        <v>2.4380000000000002</v>
      </c>
      <c r="F624" s="23">
        <v>9.577</v>
      </c>
      <c r="G624" s="23">
        <v>9.1769999999999996</v>
      </c>
      <c r="H624" s="23">
        <v>1.544</v>
      </c>
      <c r="I624" s="23">
        <v>1.145</v>
      </c>
      <c r="J624" s="23">
        <v>5.3959999999999999</v>
      </c>
      <c r="K624" s="23">
        <v>0</v>
      </c>
      <c r="L624" s="23">
        <v>9.407</v>
      </c>
      <c r="M624" s="23">
        <v>2.863</v>
      </c>
      <c r="N624" s="23">
        <v>0</v>
      </c>
      <c r="O624" s="23">
        <v>32.808999999999997</v>
      </c>
      <c r="P624" s="23">
        <v>2370.0740000000001</v>
      </c>
    </row>
    <row r="625" spans="1:16" x14ac:dyDescent="0.2">
      <c r="A625" s="23">
        <v>2019</v>
      </c>
      <c r="B625" s="23">
        <f t="shared" si="17"/>
        <v>428</v>
      </c>
      <c r="C625" s="23" t="s">
        <v>152</v>
      </c>
      <c r="D625" s="23">
        <v>2432.3240000000001</v>
      </c>
      <c r="E625" s="23">
        <v>99.691999999999993</v>
      </c>
      <c r="F625" s="23">
        <v>121.256</v>
      </c>
      <c r="G625" s="23">
        <v>99.534000000000006</v>
      </c>
      <c r="H625" s="23">
        <v>126.818</v>
      </c>
      <c r="I625" s="23">
        <v>237.66</v>
      </c>
      <c r="J625" s="23">
        <v>144.89500000000001</v>
      </c>
      <c r="K625" s="23">
        <v>240.13</v>
      </c>
      <c r="L625" s="23">
        <v>444.39600000000002</v>
      </c>
      <c r="M625" s="23">
        <v>322.86</v>
      </c>
      <c r="N625" s="23">
        <v>300.38</v>
      </c>
      <c r="O625" s="23">
        <v>162.23400000000001</v>
      </c>
      <c r="P625" s="23">
        <v>132.46899999999999</v>
      </c>
    </row>
    <row r="626" spans="1:16" x14ac:dyDescent="0.2">
      <c r="A626" s="23">
        <v>2019</v>
      </c>
      <c r="B626" s="23">
        <f t="shared" si="17"/>
        <v>330</v>
      </c>
      <c r="C626" s="23" t="s">
        <v>145</v>
      </c>
      <c r="D626" s="23">
        <v>2323.81</v>
      </c>
      <c r="E626" s="23">
        <v>76.816000000000003</v>
      </c>
      <c r="F626" s="23">
        <v>0</v>
      </c>
      <c r="G626" s="23">
        <v>191.15199999999999</v>
      </c>
      <c r="H626" s="23">
        <v>326.25900000000001</v>
      </c>
      <c r="I626" s="23">
        <v>0</v>
      </c>
      <c r="J626" s="23">
        <v>1.0169999999999999</v>
      </c>
      <c r="K626" s="23">
        <v>183.255</v>
      </c>
      <c r="L626" s="23">
        <v>357.89400000000001</v>
      </c>
      <c r="M626" s="23">
        <v>195.26</v>
      </c>
      <c r="N626" s="23">
        <v>389.91399999999999</v>
      </c>
      <c r="O626" s="23">
        <v>160.501</v>
      </c>
      <c r="P626" s="23">
        <v>441.74200000000002</v>
      </c>
    </row>
    <row r="627" spans="1:16" x14ac:dyDescent="0.2">
      <c r="A627" s="23">
        <v>2019</v>
      </c>
      <c r="B627" s="23">
        <f t="shared" si="17"/>
        <v>37</v>
      </c>
      <c r="C627" s="23" t="s">
        <v>162</v>
      </c>
      <c r="D627" s="23">
        <v>2262.0169999999998</v>
      </c>
      <c r="E627" s="23">
        <v>143.28800000000001</v>
      </c>
      <c r="F627" s="23">
        <v>55.65</v>
      </c>
      <c r="G627" s="23">
        <v>68.516000000000005</v>
      </c>
      <c r="H627" s="23">
        <v>1112.4549999999999</v>
      </c>
      <c r="I627" s="23">
        <v>377.75</v>
      </c>
      <c r="J627" s="23">
        <v>45.218000000000004</v>
      </c>
      <c r="K627" s="23">
        <v>61.274000000000001</v>
      </c>
      <c r="L627" s="23">
        <v>124.858</v>
      </c>
      <c r="M627" s="23">
        <v>80.510000000000005</v>
      </c>
      <c r="N627" s="23">
        <v>50.085000000000001</v>
      </c>
      <c r="O627" s="23">
        <v>28.975999999999999</v>
      </c>
      <c r="P627" s="23">
        <v>113.437</v>
      </c>
    </row>
    <row r="628" spans="1:16" x14ac:dyDescent="0.2">
      <c r="A628" s="23">
        <v>2019</v>
      </c>
      <c r="B628" s="23">
        <f t="shared" si="17"/>
        <v>306</v>
      </c>
      <c r="C628" s="23" t="s">
        <v>166</v>
      </c>
      <c r="D628" s="23">
        <v>1977.172</v>
      </c>
      <c r="E628" s="23">
        <v>415.166</v>
      </c>
      <c r="F628" s="23">
        <v>152.91200000000001</v>
      </c>
      <c r="G628" s="23">
        <v>170.803</v>
      </c>
      <c r="H628" s="23">
        <v>0</v>
      </c>
      <c r="I628" s="23">
        <v>22.646000000000001</v>
      </c>
      <c r="J628" s="23">
        <v>202.63399999999999</v>
      </c>
      <c r="K628" s="23">
        <v>155.98500000000001</v>
      </c>
      <c r="L628" s="23">
        <v>150.136</v>
      </c>
      <c r="M628" s="23">
        <v>63.13</v>
      </c>
      <c r="N628" s="23">
        <v>272.11399999999998</v>
      </c>
      <c r="O628" s="23">
        <v>42.423000000000002</v>
      </c>
      <c r="P628" s="23">
        <v>329.22300000000001</v>
      </c>
    </row>
    <row r="629" spans="1:16" x14ac:dyDescent="0.2">
      <c r="A629" s="23">
        <v>2019</v>
      </c>
      <c r="B629" s="23">
        <f t="shared" si="17"/>
        <v>958</v>
      </c>
      <c r="C629" s="23" t="s">
        <v>120</v>
      </c>
      <c r="D629" s="23">
        <v>1741.3879999999999</v>
      </c>
      <c r="E629" s="23">
        <v>163.59200000000001</v>
      </c>
      <c r="F629" s="23">
        <v>183.55799999999999</v>
      </c>
      <c r="G629" s="23">
        <v>120.827</v>
      </c>
      <c r="H629" s="23">
        <v>423.61099999999999</v>
      </c>
      <c r="I629" s="23">
        <v>71.2</v>
      </c>
      <c r="J629" s="23">
        <v>327.56599999999997</v>
      </c>
      <c r="K629" s="23">
        <v>29.263000000000002</v>
      </c>
      <c r="L629" s="23">
        <v>180.67699999999999</v>
      </c>
      <c r="M629" s="23">
        <v>27.48</v>
      </c>
      <c r="N629" s="23">
        <v>6.9960000000000004</v>
      </c>
      <c r="O629" s="23">
        <v>0</v>
      </c>
      <c r="P629" s="23">
        <v>206.61799999999999</v>
      </c>
    </row>
    <row r="630" spans="1:16" x14ac:dyDescent="0.2">
      <c r="A630" s="23">
        <v>2019</v>
      </c>
      <c r="B630" s="23">
        <f t="shared" si="17"/>
        <v>47</v>
      </c>
      <c r="C630" s="23" t="s">
        <v>168</v>
      </c>
      <c r="D630" s="23">
        <v>1533.8760000000002</v>
      </c>
      <c r="E630" s="23">
        <v>294.12700000000001</v>
      </c>
      <c r="F630" s="23">
        <v>75.019000000000005</v>
      </c>
      <c r="G630" s="23">
        <v>135.67500000000001</v>
      </c>
      <c r="H630" s="23">
        <v>67.09</v>
      </c>
      <c r="I630" s="23">
        <v>132.874</v>
      </c>
      <c r="J630" s="23">
        <v>93.096999999999994</v>
      </c>
      <c r="K630" s="23">
        <v>109.89400000000001</v>
      </c>
      <c r="L630" s="23">
        <v>52.679000000000002</v>
      </c>
      <c r="M630" s="23">
        <v>101.89700000000001</v>
      </c>
      <c r="N630" s="23">
        <v>217.125</v>
      </c>
      <c r="O630" s="23">
        <v>157.38399999999999</v>
      </c>
      <c r="P630" s="23">
        <v>97.015000000000001</v>
      </c>
    </row>
    <row r="631" spans="1:16" x14ac:dyDescent="0.2">
      <c r="A631" s="23">
        <v>2019</v>
      </c>
      <c r="B631" s="23">
        <f t="shared" si="17"/>
        <v>675</v>
      </c>
      <c r="C631" s="23" t="s">
        <v>179</v>
      </c>
      <c r="D631" s="23">
        <v>1486.9939999999999</v>
      </c>
      <c r="E631" s="23">
        <v>286.24</v>
      </c>
      <c r="F631" s="23">
        <v>173.31</v>
      </c>
      <c r="G631" s="23">
        <v>82.984999999999999</v>
      </c>
      <c r="H631" s="23">
        <v>260.97300000000001</v>
      </c>
      <c r="I631" s="23">
        <v>124.03</v>
      </c>
      <c r="J631" s="23">
        <v>170.5</v>
      </c>
      <c r="K631" s="23">
        <v>258.85000000000002</v>
      </c>
      <c r="L631" s="23">
        <v>35.585999999999999</v>
      </c>
      <c r="M631" s="23">
        <v>0</v>
      </c>
      <c r="N631" s="23">
        <v>37.4</v>
      </c>
      <c r="O631" s="23">
        <v>0</v>
      </c>
      <c r="P631" s="23">
        <v>57.12</v>
      </c>
    </row>
    <row r="632" spans="1:16" x14ac:dyDescent="0.2">
      <c r="A632" s="23">
        <v>2019</v>
      </c>
      <c r="B632" s="23">
        <f t="shared" si="17"/>
        <v>318</v>
      </c>
      <c r="C632" s="23" t="s">
        <v>165</v>
      </c>
      <c r="D632" s="23">
        <v>1471.4559999999999</v>
      </c>
      <c r="E632" s="23">
        <v>20.308</v>
      </c>
      <c r="F632" s="23">
        <v>109.42100000000001</v>
      </c>
      <c r="G632" s="23">
        <v>166.42699999999999</v>
      </c>
      <c r="H632" s="23">
        <v>80.665000000000006</v>
      </c>
      <c r="I632" s="23">
        <v>154.91399999999999</v>
      </c>
      <c r="J632" s="23">
        <v>22.805</v>
      </c>
      <c r="K632" s="23">
        <v>23.937999999999999</v>
      </c>
      <c r="L632" s="23">
        <v>171.26599999999999</v>
      </c>
      <c r="M632" s="23">
        <v>163.453</v>
      </c>
      <c r="N632" s="23">
        <v>273.35399999999998</v>
      </c>
      <c r="O632" s="23">
        <v>171.00800000000001</v>
      </c>
      <c r="P632" s="23">
        <v>113.89700000000001</v>
      </c>
    </row>
    <row r="633" spans="1:16" x14ac:dyDescent="0.2">
      <c r="A633" s="23">
        <v>2019</v>
      </c>
      <c r="B633" s="23">
        <f t="shared" si="17"/>
        <v>252</v>
      </c>
      <c r="C633" s="23" t="s">
        <v>188</v>
      </c>
      <c r="D633" s="23">
        <v>1337.6809999999998</v>
      </c>
      <c r="E633" s="23">
        <v>125.937</v>
      </c>
      <c r="F633" s="23">
        <v>289.97899999999998</v>
      </c>
      <c r="G633" s="23">
        <v>518.17200000000003</v>
      </c>
      <c r="H633" s="23">
        <v>401.27199999999999</v>
      </c>
      <c r="I633" s="23">
        <v>0</v>
      </c>
      <c r="J633" s="23">
        <v>2.0230000000000001</v>
      </c>
      <c r="K633" s="23">
        <v>0</v>
      </c>
      <c r="L633" s="23">
        <v>0</v>
      </c>
      <c r="M633" s="23">
        <v>0</v>
      </c>
      <c r="N633" s="23">
        <v>0</v>
      </c>
      <c r="O633" s="23">
        <v>0</v>
      </c>
      <c r="P633" s="23">
        <v>0.29799999999999999</v>
      </c>
    </row>
    <row r="634" spans="1:16" x14ac:dyDescent="0.2">
      <c r="A634" s="23">
        <v>2019</v>
      </c>
      <c r="B634" s="23">
        <f t="shared" si="17"/>
        <v>488</v>
      </c>
      <c r="C634" s="23" t="s">
        <v>160</v>
      </c>
      <c r="D634" s="23">
        <v>1168.7419999999997</v>
      </c>
      <c r="E634" s="23">
        <v>0</v>
      </c>
      <c r="F634" s="23">
        <v>4.1100000000000003</v>
      </c>
      <c r="G634" s="23">
        <v>14.625</v>
      </c>
      <c r="H634" s="23">
        <v>1097.319</v>
      </c>
      <c r="I634" s="23">
        <v>0</v>
      </c>
      <c r="J634" s="23">
        <v>14.491</v>
      </c>
      <c r="K634" s="23">
        <v>0</v>
      </c>
      <c r="L634" s="23">
        <v>1.7450000000000001</v>
      </c>
      <c r="M634" s="23">
        <v>0</v>
      </c>
      <c r="N634" s="23">
        <v>12.242000000000001</v>
      </c>
      <c r="O634" s="23">
        <v>24.21</v>
      </c>
      <c r="P634" s="23">
        <v>0</v>
      </c>
    </row>
    <row r="635" spans="1:16" x14ac:dyDescent="0.2">
      <c r="A635" s="23">
        <v>2019</v>
      </c>
      <c r="B635" s="23">
        <f t="shared" si="17"/>
        <v>464</v>
      </c>
      <c r="C635" s="23" t="s">
        <v>186</v>
      </c>
      <c r="D635" s="23">
        <v>1079.798</v>
      </c>
      <c r="E635" s="23">
        <v>1.661</v>
      </c>
      <c r="F635" s="23">
        <v>225.49600000000001</v>
      </c>
      <c r="G635" s="23">
        <v>635.63599999999997</v>
      </c>
      <c r="H635" s="23">
        <v>42.512999999999998</v>
      </c>
      <c r="I635" s="23">
        <v>1.087</v>
      </c>
      <c r="J635" s="23">
        <v>69.064999999999998</v>
      </c>
      <c r="K635" s="23">
        <v>27.838999999999999</v>
      </c>
      <c r="L635" s="23">
        <v>32.552999999999997</v>
      </c>
      <c r="M635" s="23">
        <v>26.012</v>
      </c>
      <c r="N635" s="23">
        <v>9.0920000000000005</v>
      </c>
      <c r="O635" s="23">
        <v>0.105</v>
      </c>
      <c r="P635" s="23">
        <v>8.7390000000000008</v>
      </c>
    </row>
    <row r="636" spans="1:16" x14ac:dyDescent="0.2">
      <c r="A636" s="23">
        <v>2019</v>
      </c>
      <c r="B636" s="23">
        <f t="shared" si="17"/>
        <v>432</v>
      </c>
      <c r="C636" s="23" t="s">
        <v>169</v>
      </c>
      <c r="D636" s="23">
        <v>820.02600000000007</v>
      </c>
      <c r="E636" s="23">
        <v>16.077000000000002</v>
      </c>
      <c r="F636" s="23">
        <v>33.218000000000004</v>
      </c>
      <c r="G636" s="23">
        <v>64.143000000000001</v>
      </c>
      <c r="H636" s="23">
        <v>75.597999999999999</v>
      </c>
      <c r="I636" s="23">
        <v>58.518999999999998</v>
      </c>
      <c r="J636" s="23">
        <v>50.777999999999999</v>
      </c>
      <c r="K636" s="23">
        <v>22.625</v>
      </c>
      <c r="L636" s="23">
        <v>33.588000000000001</v>
      </c>
      <c r="M636" s="23">
        <v>104.55800000000001</v>
      </c>
      <c r="N636" s="23">
        <v>21.663</v>
      </c>
      <c r="O636" s="23">
        <v>22.690999999999999</v>
      </c>
      <c r="P636" s="23">
        <v>316.56799999999998</v>
      </c>
    </row>
    <row r="637" spans="1:16" x14ac:dyDescent="0.2">
      <c r="A637" s="23">
        <v>2019</v>
      </c>
      <c r="B637" s="23">
        <f t="shared" si="17"/>
        <v>452</v>
      </c>
      <c r="C637" s="23" t="s">
        <v>172</v>
      </c>
      <c r="D637" s="23">
        <v>701</v>
      </c>
      <c r="E637" s="23">
        <v>180.14699999999999</v>
      </c>
      <c r="F637" s="23">
        <v>14.645</v>
      </c>
      <c r="G637" s="23">
        <v>28.04</v>
      </c>
      <c r="H637" s="23">
        <v>158.47300000000001</v>
      </c>
      <c r="I637" s="23">
        <v>50.268000000000001</v>
      </c>
      <c r="J637" s="23">
        <v>13.127000000000001</v>
      </c>
      <c r="K637" s="23">
        <v>107.53700000000001</v>
      </c>
      <c r="L637" s="23">
        <v>0.96499999999999997</v>
      </c>
      <c r="M637" s="23">
        <v>52.442</v>
      </c>
      <c r="N637" s="23">
        <v>4.1210000000000004</v>
      </c>
      <c r="O637" s="23">
        <v>22.577999999999999</v>
      </c>
      <c r="P637" s="23">
        <v>68.656999999999996</v>
      </c>
    </row>
    <row r="638" spans="1:16" x14ac:dyDescent="0.2">
      <c r="A638" s="23">
        <v>2019</v>
      </c>
      <c r="B638" s="23">
        <f t="shared" si="17"/>
        <v>825</v>
      </c>
      <c r="C638" s="23" t="s">
        <v>173</v>
      </c>
      <c r="D638" s="23">
        <v>680.73299999999995</v>
      </c>
      <c r="E638" s="23">
        <v>0</v>
      </c>
      <c r="F638" s="23">
        <v>0</v>
      </c>
      <c r="G638" s="23">
        <v>397.625</v>
      </c>
      <c r="H638" s="23">
        <v>0</v>
      </c>
      <c r="I638" s="23">
        <v>0.35299999999999998</v>
      </c>
      <c r="J638" s="23">
        <v>0</v>
      </c>
      <c r="K638" s="23">
        <v>0</v>
      </c>
      <c r="L638" s="23">
        <v>282.755</v>
      </c>
      <c r="M638" s="23">
        <v>0</v>
      </c>
      <c r="N638" s="23">
        <v>0</v>
      </c>
      <c r="O638" s="23">
        <v>0</v>
      </c>
      <c r="P638" s="23">
        <v>0</v>
      </c>
    </row>
    <row r="639" spans="1:16" x14ac:dyDescent="0.2">
      <c r="A639" s="23">
        <v>2019</v>
      </c>
      <c r="B639" s="23">
        <f t="shared" si="17"/>
        <v>257</v>
      </c>
      <c r="C639" s="23" t="s">
        <v>154</v>
      </c>
      <c r="D639" s="23">
        <v>651.78699999999992</v>
      </c>
      <c r="E639" s="23">
        <v>0</v>
      </c>
      <c r="F639" s="23">
        <v>0</v>
      </c>
      <c r="G639" s="23">
        <v>0</v>
      </c>
      <c r="H639" s="23">
        <v>126.072</v>
      </c>
      <c r="I639" s="23">
        <v>525.43899999999996</v>
      </c>
      <c r="J639" s="23">
        <v>0</v>
      </c>
      <c r="K639" s="23">
        <v>0</v>
      </c>
      <c r="L639" s="23">
        <v>0</v>
      </c>
      <c r="M639" s="23">
        <v>0</v>
      </c>
      <c r="N639" s="23">
        <v>0</v>
      </c>
      <c r="O639" s="23">
        <v>0</v>
      </c>
      <c r="P639" s="23">
        <v>0.27600000000000002</v>
      </c>
    </row>
    <row r="640" spans="1:16" x14ac:dyDescent="0.2">
      <c r="A640" s="23">
        <v>2019</v>
      </c>
      <c r="B640" s="23">
        <f t="shared" si="17"/>
        <v>716</v>
      </c>
      <c r="C640" s="23" t="s">
        <v>163</v>
      </c>
      <c r="D640" s="23">
        <v>594.35299999999995</v>
      </c>
      <c r="E640" s="23">
        <v>58.015999999999998</v>
      </c>
      <c r="F640" s="23">
        <v>56.774000000000001</v>
      </c>
      <c r="G640" s="23">
        <v>31.286999999999999</v>
      </c>
      <c r="H640" s="23">
        <v>5.524</v>
      </c>
      <c r="I640" s="23">
        <v>5.3710000000000004</v>
      </c>
      <c r="J640" s="23">
        <v>272.63099999999997</v>
      </c>
      <c r="K640" s="23">
        <v>15</v>
      </c>
      <c r="L640" s="23">
        <v>16.088999999999999</v>
      </c>
      <c r="M640" s="23">
        <v>99.637</v>
      </c>
      <c r="N640" s="23">
        <v>15</v>
      </c>
      <c r="O640" s="23">
        <v>0.63400000000000001</v>
      </c>
      <c r="P640" s="23">
        <v>18.39</v>
      </c>
    </row>
    <row r="641" spans="1:16" x14ac:dyDescent="0.2">
      <c r="A641" s="23">
        <v>2019</v>
      </c>
      <c r="B641" s="23">
        <f t="shared" si="17"/>
        <v>247</v>
      </c>
      <c r="C641" s="23" t="s">
        <v>174</v>
      </c>
      <c r="D641" s="23">
        <v>537.93000000000006</v>
      </c>
      <c r="E641" s="23">
        <v>0</v>
      </c>
      <c r="F641" s="23">
        <v>0</v>
      </c>
      <c r="G641" s="23">
        <v>271.40899999999999</v>
      </c>
      <c r="H641" s="23">
        <v>80.903000000000006</v>
      </c>
      <c r="I641" s="23">
        <v>0.44900000000000001</v>
      </c>
      <c r="J641" s="23">
        <v>0</v>
      </c>
      <c r="K641" s="23">
        <v>0</v>
      </c>
      <c r="L641" s="23">
        <v>0</v>
      </c>
      <c r="M641" s="23">
        <v>99.528000000000006</v>
      </c>
      <c r="N641" s="23">
        <v>84.343000000000004</v>
      </c>
      <c r="O641" s="23">
        <v>0</v>
      </c>
      <c r="P641" s="23">
        <v>1.298</v>
      </c>
    </row>
    <row r="642" spans="1:16" x14ac:dyDescent="0.2">
      <c r="A642" s="23">
        <v>2019</v>
      </c>
      <c r="B642" s="23">
        <f t="shared" si="17"/>
        <v>891</v>
      </c>
      <c r="C642" s="23" t="s">
        <v>216</v>
      </c>
      <c r="D642" s="23">
        <v>528.33799999999997</v>
      </c>
      <c r="E642" s="23">
        <v>0</v>
      </c>
      <c r="F642" s="23">
        <v>0</v>
      </c>
      <c r="G642" s="23">
        <v>0</v>
      </c>
      <c r="H642" s="23">
        <v>528.33799999999997</v>
      </c>
      <c r="I642" s="23">
        <v>0</v>
      </c>
      <c r="J642" s="23">
        <v>0</v>
      </c>
      <c r="K642" s="23">
        <v>0</v>
      </c>
      <c r="L642" s="23">
        <v>0</v>
      </c>
      <c r="M642" s="23">
        <v>0</v>
      </c>
      <c r="N642" s="23">
        <v>0</v>
      </c>
      <c r="O642" s="23">
        <v>0</v>
      </c>
      <c r="P642" s="23">
        <v>0</v>
      </c>
    </row>
    <row r="643" spans="1:16" x14ac:dyDescent="0.2">
      <c r="A643" s="23">
        <v>2019</v>
      </c>
      <c r="B643" s="23">
        <f t="shared" ref="B643:B706" si="18">VLOOKUP(C643,$R$2:$S$239,2,FALSE)</f>
        <v>328</v>
      </c>
      <c r="C643" s="23" t="s">
        <v>195</v>
      </c>
      <c r="D643" s="23">
        <v>485.11200000000008</v>
      </c>
      <c r="E643" s="23">
        <v>0</v>
      </c>
      <c r="F643" s="23">
        <v>0</v>
      </c>
      <c r="G643" s="23">
        <v>6.48</v>
      </c>
      <c r="H643" s="23">
        <v>397.74200000000002</v>
      </c>
      <c r="I643" s="23">
        <v>14.935</v>
      </c>
      <c r="J643" s="23">
        <v>0</v>
      </c>
      <c r="K643" s="23">
        <v>7.4989999999999997</v>
      </c>
      <c r="L643" s="23">
        <v>0</v>
      </c>
      <c r="M643" s="23">
        <v>58.456000000000003</v>
      </c>
      <c r="N643" s="23">
        <v>0</v>
      </c>
      <c r="O643" s="23">
        <v>0</v>
      </c>
      <c r="P643" s="23">
        <v>0</v>
      </c>
    </row>
    <row r="644" spans="1:16" x14ac:dyDescent="0.2">
      <c r="A644" s="23">
        <v>2019</v>
      </c>
      <c r="B644" s="23">
        <f t="shared" si="18"/>
        <v>322</v>
      </c>
      <c r="C644" s="23" t="s">
        <v>139</v>
      </c>
      <c r="D644" s="23">
        <v>460.53799999999995</v>
      </c>
      <c r="E644" s="23">
        <v>0.58499999999999996</v>
      </c>
      <c r="F644" s="23">
        <v>25.102</v>
      </c>
      <c r="G644" s="23">
        <v>1.175</v>
      </c>
      <c r="H644" s="23">
        <v>50.024000000000001</v>
      </c>
      <c r="I644" s="23">
        <v>0.33600000000000002</v>
      </c>
      <c r="J644" s="23">
        <v>73.721999999999994</v>
      </c>
      <c r="K644" s="23">
        <v>221.01</v>
      </c>
      <c r="L644" s="23">
        <v>56.662999999999997</v>
      </c>
      <c r="M644" s="23">
        <v>0</v>
      </c>
      <c r="N644" s="23">
        <v>0</v>
      </c>
      <c r="O644" s="23">
        <v>5</v>
      </c>
      <c r="P644" s="23">
        <v>26.920999999999999</v>
      </c>
    </row>
    <row r="645" spans="1:16" x14ac:dyDescent="0.2">
      <c r="A645" s="23">
        <v>2019</v>
      </c>
      <c r="B645" s="23">
        <f t="shared" si="18"/>
        <v>453</v>
      </c>
      <c r="C645" s="23" t="s">
        <v>176</v>
      </c>
      <c r="D645" s="23">
        <v>365.81300000000005</v>
      </c>
      <c r="E645" s="23">
        <v>13.384</v>
      </c>
      <c r="F645" s="23">
        <v>17.713000000000001</v>
      </c>
      <c r="G645" s="23">
        <v>35.700000000000003</v>
      </c>
      <c r="H645" s="23">
        <v>25.733000000000001</v>
      </c>
      <c r="I645" s="23">
        <v>51.045000000000002</v>
      </c>
      <c r="J645" s="23">
        <v>49.127000000000002</v>
      </c>
      <c r="K645" s="23">
        <v>64.933000000000007</v>
      </c>
      <c r="L645" s="23">
        <v>21.338000000000001</v>
      </c>
      <c r="M645" s="23">
        <v>17.135999999999999</v>
      </c>
      <c r="N645" s="23">
        <v>36.895000000000003</v>
      </c>
      <c r="O645" s="23">
        <v>20.369</v>
      </c>
      <c r="P645" s="23">
        <v>12.44</v>
      </c>
    </row>
    <row r="646" spans="1:16" x14ac:dyDescent="0.2">
      <c r="A646" s="23">
        <v>2019</v>
      </c>
      <c r="B646" s="23">
        <f t="shared" si="18"/>
        <v>816</v>
      </c>
      <c r="C646" s="23" t="s">
        <v>182</v>
      </c>
      <c r="D646" s="23">
        <v>310</v>
      </c>
      <c r="E646" s="23">
        <v>0</v>
      </c>
      <c r="F646" s="23">
        <v>0</v>
      </c>
      <c r="G646" s="23">
        <v>0</v>
      </c>
      <c r="H646" s="23">
        <v>0</v>
      </c>
      <c r="I646" s="23">
        <v>0</v>
      </c>
      <c r="J646" s="23">
        <v>310</v>
      </c>
      <c r="K646" s="23">
        <v>0</v>
      </c>
      <c r="L646" s="23">
        <v>0</v>
      </c>
      <c r="M646" s="23">
        <v>0</v>
      </c>
      <c r="N646" s="23">
        <v>0</v>
      </c>
      <c r="O646" s="23">
        <v>0</v>
      </c>
      <c r="P646" s="23">
        <v>0</v>
      </c>
    </row>
    <row r="647" spans="1:16" x14ac:dyDescent="0.2">
      <c r="A647" s="23">
        <v>2019</v>
      </c>
      <c r="B647" s="23">
        <f t="shared" si="18"/>
        <v>801</v>
      </c>
      <c r="C647" s="23" t="s">
        <v>183</v>
      </c>
      <c r="D647" s="23">
        <v>294.65100000000007</v>
      </c>
      <c r="E647" s="23">
        <v>0.91100000000000003</v>
      </c>
      <c r="F647" s="23">
        <v>2.0299999999999998</v>
      </c>
      <c r="G647" s="23">
        <v>4.9770000000000003</v>
      </c>
      <c r="H647" s="23">
        <v>51.872</v>
      </c>
      <c r="I647" s="23">
        <v>2.2349999999999999</v>
      </c>
      <c r="J647" s="23">
        <v>5.0069999999999997</v>
      </c>
      <c r="K647" s="23">
        <v>32.741</v>
      </c>
      <c r="L647" s="23">
        <v>9.1229999999999993</v>
      </c>
      <c r="M647" s="23">
        <v>47.314999999999998</v>
      </c>
      <c r="N647" s="23">
        <v>107.355</v>
      </c>
      <c r="O647" s="23">
        <v>14.192</v>
      </c>
      <c r="P647" s="23">
        <v>16.893000000000001</v>
      </c>
    </row>
    <row r="648" spans="1:16" x14ac:dyDescent="0.2">
      <c r="A648" s="23">
        <v>2019</v>
      </c>
      <c r="B648" s="23">
        <f t="shared" si="18"/>
        <v>492</v>
      </c>
      <c r="C648" s="23" t="s">
        <v>189</v>
      </c>
      <c r="D648" s="23">
        <v>219.15100000000001</v>
      </c>
      <c r="E648" s="23">
        <v>8.18</v>
      </c>
      <c r="F648" s="23">
        <v>24.887</v>
      </c>
      <c r="G648" s="23">
        <v>4.9269999999999996</v>
      </c>
      <c r="H648" s="23">
        <v>16.824999999999999</v>
      </c>
      <c r="I648" s="23">
        <v>112.506</v>
      </c>
      <c r="J648" s="23">
        <v>2.9039999999999999</v>
      </c>
      <c r="K648" s="23">
        <v>5.5979999999999999</v>
      </c>
      <c r="L648" s="23">
        <v>8.1509999999999998</v>
      </c>
      <c r="M648" s="23">
        <v>17.247</v>
      </c>
      <c r="N648" s="23">
        <v>7.9029999999999996</v>
      </c>
      <c r="O648" s="23">
        <v>2.875</v>
      </c>
      <c r="P648" s="23">
        <v>7.1479999999999997</v>
      </c>
    </row>
    <row r="649" spans="1:16" x14ac:dyDescent="0.2">
      <c r="A649" s="23">
        <v>2019</v>
      </c>
      <c r="B649" s="23">
        <f t="shared" si="18"/>
        <v>41</v>
      </c>
      <c r="C649" s="23" t="s">
        <v>177</v>
      </c>
      <c r="D649" s="23">
        <v>199.393</v>
      </c>
      <c r="E649" s="23">
        <v>0.16</v>
      </c>
      <c r="F649" s="23">
        <v>0</v>
      </c>
      <c r="G649" s="23">
        <v>3.3079999999999998</v>
      </c>
      <c r="H649" s="23">
        <v>74.646000000000001</v>
      </c>
      <c r="I649" s="23">
        <v>0</v>
      </c>
      <c r="J649" s="23">
        <v>0</v>
      </c>
      <c r="K649" s="23">
        <v>0</v>
      </c>
      <c r="L649" s="23">
        <v>120.898</v>
      </c>
      <c r="M649" s="23">
        <v>0</v>
      </c>
      <c r="N649" s="23">
        <v>0.23100000000000001</v>
      </c>
      <c r="O649" s="23">
        <v>0</v>
      </c>
      <c r="P649" s="23">
        <v>0.15</v>
      </c>
    </row>
    <row r="650" spans="1:16" x14ac:dyDescent="0.2">
      <c r="A650" s="23">
        <v>2019</v>
      </c>
      <c r="B650" s="23">
        <f t="shared" si="18"/>
        <v>324</v>
      </c>
      <c r="C650" s="23" t="s">
        <v>180</v>
      </c>
      <c r="D650" s="23">
        <v>183.50400000000002</v>
      </c>
      <c r="E650" s="23">
        <v>63.600999999999999</v>
      </c>
      <c r="F650" s="23">
        <v>0</v>
      </c>
      <c r="G650" s="23">
        <v>0.81499999999999995</v>
      </c>
      <c r="H650" s="23">
        <v>22.39</v>
      </c>
      <c r="I650" s="23">
        <v>19.882000000000001</v>
      </c>
      <c r="J650" s="23">
        <v>11.23</v>
      </c>
      <c r="K650" s="23">
        <v>30.001000000000001</v>
      </c>
      <c r="L650" s="23">
        <v>0</v>
      </c>
      <c r="M650" s="23">
        <v>7.319</v>
      </c>
      <c r="N650" s="23">
        <v>12.930999999999999</v>
      </c>
      <c r="O650" s="23">
        <v>15.335000000000001</v>
      </c>
      <c r="P650" s="23">
        <v>0</v>
      </c>
    </row>
    <row r="651" spans="1:16" x14ac:dyDescent="0.2">
      <c r="A651" s="23">
        <v>2019</v>
      </c>
      <c r="B651" s="23">
        <f t="shared" si="18"/>
        <v>393</v>
      </c>
      <c r="C651" s="23" t="s">
        <v>205</v>
      </c>
      <c r="D651" s="23">
        <v>153.21799999999999</v>
      </c>
      <c r="E651" s="23">
        <v>0.26400000000000001</v>
      </c>
      <c r="F651" s="23">
        <v>9.218</v>
      </c>
      <c r="G651" s="23">
        <v>3.1120000000000001</v>
      </c>
      <c r="H651" s="23">
        <v>119.791</v>
      </c>
      <c r="I651" s="23">
        <v>0.38300000000000001</v>
      </c>
      <c r="J651" s="23">
        <v>0.14099999999999999</v>
      </c>
      <c r="K651" s="23">
        <v>6.734</v>
      </c>
      <c r="L651" s="23">
        <v>0.78</v>
      </c>
      <c r="M651" s="23">
        <v>9.891</v>
      </c>
      <c r="N651" s="23">
        <v>0.38300000000000001</v>
      </c>
      <c r="O651" s="23">
        <v>0</v>
      </c>
      <c r="P651" s="23">
        <v>2.5209999999999999</v>
      </c>
    </row>
    <row r="652" spans="1:16" x14ac:dyDescent="0.2">
      <c r="A652" s="23">
        <v>2019</v>
      </c>
      <c r="B652" s="23">
        <f t="shared" si="18"/>
        <v>240</v>
      </c>
      <c r="C652" s="23" t="s">
        <v>153</v>
      </c>
      <c r="D652" s="23">
        <v>151.08499999999998</v>
      </c>
      <c r="E652" s="23">
        <v>1.266</v>
      </c>
      <c r="F652" s="23">
        <v>4.1760000000000002</v>
      </c>
      <c r="G652" s="23">
        <v>10.308</v>
      </c>
      <c r="H652" s="23">
        <v>5.9779999999999998</v>
      </c>
      <c r="I652" s="23">
        <v>2.7530000000000001</v>
      </c>
      <c r="J652" s="23">
        <v>3.39</v>
      </c>
      <c r="K652" s="23">
        <v>4.0990000000000002</v>
      </c>
      <c r="L652" s="23">
        <v>69.501999999999995</v>
      </c>
      <c r="M652" s="23">
        <v>28.416</v>
      </c>
      <c r="N652" s="23">
        <v>2.3199999999999998</v>
      </c>
      <c r="O652" s="23">
        <v>11.862</v>
      </c>
      <c r="P652" s="23">
        <v>7.0149999999999997</v>
      </c>
    </row>
    <row r="653" spans="1:16" x14ac:dyDescent="0.2">
      <c r="A653" s="23">
        <v>2019</v>
      </c>
      <c r="B653" s="23">
        <f t="shared" si="18"/>
        <v>832</v>
      </c>
      <c r="C653" s="23" t="s">
        <v>200</v>
      </c>
      <c r="D653" s="23">
        <v>136.32600000000005</v>
      </c>
      <c r="E653" s="23">
        <v>131.43</v>
      </c>
      <c r="F653" s="23">
        <v>0</v>
      </c>
      <c r="G653" s="23">
        <v>0.28799999999999998</v>
      </c>
      <c r="H653" s="23">
        <v>0</v>
      </c>
      <c r="I653" s="23">
        <v>0</v>
      </c>
      <c r="J653" s="23">
        <v>0</v>
      </c>
      <c r="K653" s="23">
        <v>0</v>
      </c>
      <c r="L653" s="23">
        <v>0.25800000000000001</v>
      </c>
      <c r="M653" s="23">
        <v>0.187</v>
      </c>
      <c r="N653" s="23">
        <v>0.86599999999999999</v>
      </c>
      <c r="O653" s="23">
        <v>0.32100000000000001</v>
      </c>
      <c r="P653" s="23">
        <v>2.976</v>
      </c>
    </row>
    <row r="654" spans="1:16" x14ac:dyDescent="0.2">
      <c r="A654" s="23">
        <v>2019</v>
      </c>
      <c r="B654" s="23">
        <f t="shared" si="18"/>
        <v>457</v>
      </c>
      <c r="C654" s="23" t="s">
        <v>213</v>
      </c>
      <c r="D654" s="23">
        <v>96.170999999999992</v>
      </c>
      <c r="E654" s="23">
        <v>0</v>
      </c>
      <c r="F654" s="23">
        <v>0</v>
      </c>
      <c r="G654" s="23">
        <v>0</v>
      </c>
      <c r="H654" s="23">
        <v>0</v>
      </c>
      <c r="I654" s="23">
        <v>0.71399999999999997</v>
      </c>
      <c r="J654" s="23">
        <v>0</v>
      </c>
      <c r="K654" s="23">
        <v>17.013000000000002</v>
      </c>
      <c r="L654" s="23">
        <v>16.965</v>
      </c>
      <c r="M654" s="23">
        <v>0.36399999999999999</v>
      </c>
      <c r="N654" s="23">
        <v>0</v>
      </c>
      <c r="O654" s="23">
        <v>44.798999999999999</v>
      </c>
      <c r="P654" s="23">
        <v>16.315999999999999</v>
      </c>
    </row>
    <row r="655" spans="1:16" x14ac:dyDescent="0.2">
      <c r="A655" s="23">
        <v>2019</v>
      </c>
      <c r="B655" s="23">
        <f t="shared" si="18"/>
        <v>357</v>
      </c>
      <c r="C655" s="23" t="s">
        <v>226</v>
      </c>
      <c r="D655" s="23">
        <v>93.752999999999986</v>
      </c>
      <c r="E655" s="23">
        <v>0</v>
      </c>
      <c r="F655" s="23">
        <v>0</v>
      </c>
      <c r="G655" s="23">
        <v>0</v>
      </c>
      <c r="H655" s="23">
        <v>23.791</v>
      </c>
      <c r="I655" s="23">
        <v>60.728999999999999</v>
      </c>
      <c r="J655" s="23">
        <v>7.3259999999999996</v>
      </c>
      <c r="K655" s="23">
        <v>1.907</v>
      </c>
      <c r="L655" s="23">
        <v>0</v>
      </c>
      <c r="M655" s="23">
        <v>0</v>
      </c>
      <c r="N655" s="23">
        <v>0</v>
      </c>
      <c r="O655" s="23">
        <v>0</v>
      </c>
      <c r="P655" s="23">
        <v>0</v>
      </c>
    </row>
    <row r="656" spans="1:16" x14ac:dyDescent="0.2">
      <c r="A656" s="23">
        <v>2019</v>
      </c>
      <c r="B656" s="23">
        <f t="shared" si="18"/>
        <v>838</v>
      </c>
      <c r="C656" s="23" t="s">
        <v>187</v>
      </c>
      <c r="D656" s="23">
        <v>92.503000000000014</v>
      </c>
      <c r="E656" s="23">
        <v>14.439</v>
      </c>
      <c r="F656" s="23">
        <v>10.441000000000001</v>
      </c>
      <c r="G656" s="23">
        <v>6.7160000000000002</v>
      </c>
      <c r="H656" s="23">
        <v>6.468</v>
      </c>
      <c r="I656" s="23">
        <v>11.611000000000001</v>
      </c>
      <c r="J656" s="23">
        <v>7.93</v>
      </c>
      <c r="K656" s="23">
        <v>0</v>
      </c>
      <c r="L656" s="23">
        <v>31.585999999999999</v>
      </c>
      <c r="M656" s="23">
        <v>0.34599999999999997</v>
      </c>
      <c r="N656" s="23">
        <v>0</v>
      </c>
      <c r="O656" s="23">
        <v>0.41699999999999998</v>
      </c>
      <c r="P656" s="23">
        <v>2.5489999999999999</v>
      </c>
    </row>
    <row r="657" spans="1:16" x14ac:dyDescent="0.2">
      <c r="A657" s="23">
        <v>2019</v>
      </c>
      <c r="B657" s="23">
        <f t="shared" si="18"/>
        <v>463</v>
      </c>
      <c r="C657" s="23" t="s">
        <v>164</v>
      </c>
      <c r="D657" s="23">
        <v>87.673999999999992</v>
      </c>
      <c r="E657" s="23">
        <v>0</v>
      </c>
      <c r="F657" s="23">
        <v>0</v>
      </c>
      <c r="G657" s="23">
        <v>56.807000000000002</v>
      </c>
      <c r="H657" s="23">
        <v>0</v>
      </c>
      <c r="I657" s="23">
        <v>0</v>
      </c>
      <c r="J657" s="23">
        <v>0</v>
      </c>
      <c r="K657" s="23">
        <v>23.222000000000001</v>
      </c>
      <c r="L657" s="23">
        <v>6.2350000000000003</v>
      </c>
      <c r="M657" s="23">
        <v>0</v>
      </c>
      <c r="N657" s="23">
        <v>1.41</v>
      </c>
      <c r="O657" s="23">
        <v>0</v>
      </c>
      <c r="P657" s="23">
        <v>0</v>
      </c>
    </row>
    <row r="658" spans="1:16" x14ac:dyDescent="0.2">
      <c r="A658" s="23">
        <v>2019</v>
      </c>
      <c r="B658" s="23">
        <f t="shared" si="18"/>
        <v>469</v>
      </c>
      <c r="C658" s="23" t="s">
        <v>199</v>
      </c>
      <c r="D658" s="23">
        <v>84.136999999999986</v>
      </c>
      <c r="E658" s="23">
        <v>5.7530000000000001</v>
      </c>
      <c r="F658" s="23">
        <v>3.411</v>
      </c>
      <c r="G658" s="23">
        <v>0</v>
      </c>
      <c r="H658" s="23">
        <v>1.7030000000000001</v>
      </c>
      <c r="I658" s="23">
        <v>11.593</v>
      </c>
      <c r="J658" s="23">
        <v>26.965</v>
      </c>
      <c r="K658" s="23">
        <v>21.324000000000002</v>
      </c>
      <c r="L658" s="23">
        <v>0</v>
      </c>
      <c r="M658" s="23">
        <v>0</v>
      </c>
      <c r="N658" s="23">
        <v>3.4449999999999998</v>
      </c>
      <c r="O658" s="23">
        <v>0.57099999999999995</v>
      </c>
      <c r="P658" s="23">
        <v>9.3719999999999999</v>
      </c>
    </row>
    <row r="659" spans="1:16" x14ac:dyDescent="0.2">
      <c r="A659" s="23">
        <v>2019</v>
      </c>
      <c r="B659" s="23">
        <f t="shared" si="18"/>
        <v>724</v>
      </c>
      <c r="C659" s="23" t="s">
        <v>236</v>
      </c>
      <c r="D659" s="23">
        <v>74.527999999999992</v>
      </c>
      <c r="E659" s="23">
        <v>0.55400000000000005</v>
      </c>
      <c r="F659" s="23">
        <v>0</v>
      </c>
      <c r="G659" s="23">
        <v>7.32</v>
      </c>
      <c r="H659" s="23">
        <v>3.8450000000000002</v>
      </c>
      <c r="I659" s="23">
        <v>2.758</v>
      </c>
      <c r="J659" s="23">
        <v>10.433</v>
      </c>
      <c r="K659" s="23">
        <v>9.7590000000000003</v>
      </c>
      <c r="L659" s="23">
        <v>2.39</v>
      </c>
      <c r="M659" s="23">
        <v>8.1579999999999995</v>
      </c>
      <c r="N659" s="23">
        <v>2.6309999999999998</v>
      </c>
      <c r="O659" s="23">
        <v>23.082999999999998</v>
      </c>
      <c r="P659" s="23">
        <v>3.597</v>
      </c>
    </row>
    <row r="660" spans="1:16" x14ac:dyDescent="0.2">
      <c r="A660" s="23">
        <v>2019</v>
      </c>
      <c r="B660" s="23">
        <f t="shared" si="18"/>
        <v>815</v>
      </c>
      <c r="C660" s="23" t="s">
        <v>191</v>
      </c>
      <c r="D660" s="23">
        <v>73.222999999999985</v>
      </c>
      <c r="E660" s="23">
        <v>0</v>
      </c>
      <c r="F660" s="23">
        <v>0.122</v>
      </c>
      <c r="G660" s="23">
        <v>0</v>
      </c>
      <c r="H660" s="23">
        <v>13.907999999999999</v>
      </c>
      <c r="I660" s="23">
        <v>22.568999999999999</v>
      </c>
      <c r="J660" s="23">
        <v>0</v>
      </c>
      <c r="K660" s="23">
        <v>0.15</v>
      </c>
      <c r="L660" s="23">
        <v>36.368000000000002</v>
      </c>
      <c r="M660" s="23">
        <v>0</v>
      </c>
      <c r="N660" s="23">
        <v>0</v>
      </c>
      <c r="O660" s="23">
        <v>0</v>
      </c>
      <c r="P660" s="23">
        <v>0.106</v>
      </c>
    </row>
    <row r="661" spans="1:16" x14ac:dyDescent="0.2">
      <c r="A661" s="23">
        <v>2019</v>
      </c>
      <c r="B661" s="23">
        <f t="shared" si="18"/>
        <v>830</v>
      </c>
      <c r="C661" s="23" t="s">
        <v>203</v>
      </c>
      <c r="D661" s="23">
        <v>72.440000000000012</v>
      </c>
      <c r="E661" s="23">
        <v>0</v>
      </c>
      <c r="F661" s="23">
        <v>0.109</v>
      </c>
      <c r="G661" s="23">
        <v>0</v>
      </c>
      <c r="H661" s="23">
        <v>8.0060000000000002</v>
      </c>
      <c r="I661" s="23">
        <v>4.0990000000000002</v>
      </c>
      <c r="J661" s="23">
        <v>0.1</v>
      </c>
      <c r="K661" s="23">
        <v>4.05</v>
      </c>
      <c r="L661" s="23">
        <v>0.55600000000000005</v>
      </c>
      <c r="M661" s="23">
        <v>1.111</v>
      </c>
      <c r="N661" s="23">
        <v>46.042000000000002</v>
      </c>
      <c r="O661" s="23">
        <v>8.093</v>
      </c>
      <c r="P661" s="23">
        <v>0.27400000000000002</v>
      </c>
    </row>
    <row r="662" spans="1:16" x14ac:dyDescent="0.2">
      <c r="A662" s="23">
        <v>2019</v>
      </c>
      <c r="B662" s="23">
        <f t="shared" si="18"/>
        <v>822</v>
      </c>
      <c r="C662" s="23" t="s">
        <v>208</v>
      </c>
      <c r="D662" s="23">
        <v>53.356000000000002</v>
      </c>
      <c r="E662" s="23">
        <v>1.9239999999999999</v>
      </c>
      <c r="F662" s="23">
        <v>1.6910000000000001</v>
      </c>
      <c r="G662" s="23">
        <v>0</v>
      </c>
      <c r="H662" s="23">
        <v>11.975</v>
      </c>
      <c r="I662" s="23">
        <v>4.492</v>
      </c>
      <c r="J662" s="23">
        <v>13.43</v>
      </c>
      <c r="K662" s="23">
        <v>0</v>
      </c>
      <c r="L662" s="23">
        <v>5.1840000000000002</v>
      </c>
      <c r="M662" s="23">
        <v>5.9470000000000001</v>
      </c>
      <c r="N662" s="23">
        <v>0</v>
      </c>
      <c r="O662" s="23">
        <v>2.2250000000000001</v>
      </c>
      <c r="P662" s="23">
        <v>6.4880000000000004</v>
      </c>
    </row>
    <row r="663" spans="1:16" x14ac:dyDescent="0.2">
      <c r="A663" s="23">
        <v>2019</v>
      </c>
      <c r="B663" s="23">
        <f t="shared" si="18"/>
        <v>839</v>
      </c>
      <c r="C663" s="23" t="s">
        <v>206</v>
      </c>
      <c r="D663" s="23">
        <v>42.691000000000003</v>
      </c>
      <c r="E663" s="23">
        <v>0</v>
      </c>
      <c r="F663" s="23">
        <v>0</v>
      </c>
      <c r="G663" s="23">
        <v>0</v>
      </c>
      <c r="H663" s="23">
        <v>40.881</v>
      </c>
      <c r="I663" s="23">
        <v>1.494</v>
      </c>
      <c r="J663" s="23">
        <v>0</v>
      </c>
      <c r="K663" s="23">
        <v>0</v>
      </c>
      <c r="L663" s="23">
        <v>0</v>
      </c>
      <c r="M663" s="23">
        <v>0.316</v>
      </c>
      <c r="N663" s="23">
        <v>0</v>
      </c>
      <c r="O663" s="23">
        <v>0</v>
      </c>
      <c r="P663" s="23">
        <v>0</v>
      </c>
    </row>
    <row r="664" spans="1:16" x14ac:dyDescent="0.2">
      <c r="A664" s="23">
        <v>2019</v>
      </c>
      <c r="B664" s="23">
        <f t="shared" si="18"/>
        <v>338</v>
      </c>
      <c r="C664" s="23" t="s">
        <v>178</v>
      </c>
      <c r="D664" s="23">
        <v>42.624000000000002</v>
      </c>
      <c r="E664" s="23">
        <v>0.218</v>
      </c>
      <c r="F664" s="23">
        <v>42.405999999999999</v>
      </c>
      <c r="G664" s="23">
        <v>0</v>
      </c>
      <c r="H664" s="23">
        <v>0</v>
      </c>
      <c r="I664" s="23">
        <v>0</v>
      </c>
      <c r="J664" s="23">
        <v>0</v>
      </c>
      <c r="K664" s="23">
        <v>0</v>
      </c>
      <c r="L664" s="23">
        <v>0</v>
      </c>
      <c r="M664" s="23">
        <v>0</v>
      </c>
      <c r="N664" s="23">
        <v>0</v>
      </c>
      <c r="O664" s="23">
        <v>0</v>
      </c>
      <c r="P664" s="23">
        <v>0</v>
      </c>
    </row>
    <row r="665" spans="1:16" x14ac:dyDescent="0.2">
      <c r="A665" s="23">
        <v>2019</v>
      </c>
      <c r="B665" s="23">
        <f t="shared" si="18"/>
        <v>43</v>
      </c>
      <c r="C665" s="23" t="s">
        <v>202</v>
      </c>
      <c r="D665" s="23">
        <v>40.597999999999992</v>
      </c>
      <c r="E665" s="23">
        <v>27.2</v>
      </c>
      <c r="F665" s="23">
        <v>0</v>
      </c>
      <c r="G665" s="23">
        <v>0.14099999999999999</v>
      </c>
      <c r="H665" s="23">
        <v>3.742</v>
      </c>
      <c r="I665" s="23">
        <v>0</v>
      </c>
      <c r="J665" s="23">
        <v>1.361</v>
      </c>
      <c r="K665" s="23">
        <v>0</v>
      </c>
      <c r="L665" s="23">
        <v>0</v>
      </c>
      <c r="M665" s="23">
        <v>0</v>
      </c>
      <c r="N665" s="23">
        <v>0</v>
      </c>
      <c r="O665" s="23">
        <v>1.397</v>
      </c>
      <c r="P665" s="23">
        <v>6.7569999999999997</v>
      </c>
    </row>
    <row r="666" spans="1:16" x14ac:dyDescent="0.2">
      <c r="A666" s="23">
        <v>2019</v>
      </c>
      <c r="B666" s="23">
        <f t="shared" si="18"/>
        <v>391</v>
      </c>
      <c r="C666" s="23" t="s">
        <v>184</v>
      </c>
      <c r="D666" s="23">
        <v>39.278999999999996</v>
      </c>
      <c r="E666" s="23">
        <v>0</v>
      </c>
      <c r="F666" s="23">
        <v>0</v>
      </c>
      <c r="G666" s="23">
        <v>0</v>
      </c>
      <c r="H666" s="23">
        <v>1.2390000000000001</v>
      </c>
      <c r="I666" s="23">
        <v>0.27500000000000002</v>
      </c>
      <c r="J666" s="23">
        <v>1.3979999999999999</v>
      </c>
      <c r="K666" s="23">
        <v>0</v>
      </c>
      <c r="L666" s="23">
        <v>0</v>
      </c>
      <c r="M666" s="23">
        <v>1.3160000000000001</v>
      </c>
      <c r="N666" s="23">
        <v>32.396999999999998</v>
      </c>
      <c r="O666" s="23">
        <v>2.6539999999999999</v>
      </c>
      <c r="P666" s="23">
        <v>0</v>
      </c>
    </row>
    <row r="667" spans="1:16" x14ac:dyDescent="0.2">
      <c r="A667" s="23">
        <v>2019</v>
      </c>
      <c r="B667" s="23">
        <f t="shared" si="18"/>
        <v>406</v>
      </c>
      <c r="C667" s="23" t="s">
        <v>215</v>
      </c>
      <c r="D667" s="23">
        <v>36.629000000000005</v>
      </c>
      <c r="E667" s="23">
        <v>0</v>
      </c>
      <c r="F667" s="23">
        <v>0</v>
      </c>
      <c r="G667" s="23">
        <v>0</v>
      </c>
      <c r="H667" s="23">
        <v>6.7229999999999999</v>
      </c>
      <c r="I667" s="23">
        <v>0</v>
      </c>
      <c r="J667" s="23">
        <v>0</v>
      </c>
      <c r="K667" s="23">
        <v>1.032</v>
      </c>
      <c r="L667" s="23">
        <v>0</v>
      </c>
      <c r="M667" s="23">
        <v>3.9689999999999999</v>
      </c>
      <c r="N667" s="23">
        <v>14.936999999999999</v>
      </c>
      <c r="O667" s="23">
        <v>1.5409999999999999</v>
      </c>
      <c r="P667" s="23">
        <v>8.4269999999999996</v>
      </c>
    </row>
    <row r="668" spans="1:16" x14ac:dyDescent="0.2">
      <c r="A668" s="23">
        <v>2019</v>
      </c>
      <c r="B668" s="23">
        <f t="shared" si="18"/>
        <v>395</v>
      </c>
      <c r="C668" s="23" t="s">
        <v>185</v>
      </c>
      <c r="D668" s="23">
        <v>29.108999999999995</v>
      </c>
      <c r="E668" s="23">
        <v>0.214</v>
      </c>
      <c r="F668" s="23">
        <v>0</v>
      </c>
      <c r="G668" s="23">
        <v>0</v>
      </c>
      <c r="H668" s="23">
        <v>0</v>
      </c>
      <c r="I668" s="23">
        <v>23.398</v>
      </c>
      <c r="J668" s="23">
        <v>0.77900000000000003</v>
      </c>
      <c r="K668" s="23">
        <v>0.42499999999999999</v>
      </c>
      <c r="L668" s="23">
        <v>2.6469999999999998</v>
      </c>
      <c r="M668" s="23">
        <v>0.23699999999999999</v>
      </c>
      <c r="N668" s="23">
        <v>0</v>
      </c>
      <c r="O668" s="23">
        <v>1.409</v>
      </c>
      <c r="P668" s="23">
        <v>0</v>
      </c>
    </row>
    <row r="669" spans="1:16" x14ac:dyDescent="0.2">
      <c r="A669" s="23">
        <v>2019</v>
      </c>
      <c r="B669" s="23">
        <f t="shared" si="18"/>
        <v>413</v>
      </c>
      <c r="C669" s="23" t="s">
        <v>204</v>
      </c>
      <c r="D669" s="23">
        <v>26.244999999999997</v>
      </c>
      <c r="E669" s="23">
        <v>12.31</v>
      </c>
      <c r="F669" s="23">
        <v>0.13200000000000001</v>
      </c>
      <c r="G669" s="23">
        <v>1.1679999999999999</v>
      </c>
      <c r="H669" s="23">
        <v>0.629</v>
      </c>
      <c r="I669" s="23">
        <v>4.5549999999999997</v>
      </c>
      <c r="J669" s="23">
        <v>0.79200000000000004</v>
      </c>
      <c r="K669" s="23">
        <v>0.27</v>
      </c>
      <c r="L669" s="23">
        <v>0.41499999999999998</v>
      </c>
      <c r="M669" s="23">
        <v>4.8410000000000002</v>
      </c>
      <c r="N669" s="23">
        <v>1.02</v>
      </c>
      <c r="O669" s="23">
        <v>0.113</v>
      </c>
      <c r="P669" s="23">
        <v>0</v>
      </c>
    </row>
    <row r="670" spans="1:16" x14ac:dyDescent="0.2">
      <c r="A670" s="23">
        <v>2019</v>
      </c>
      <c r="B670" s="23">
        <f t="shared" si="18"/>
        <v>894</v>
      </c>
      <c r="C670" s="23" t="s">
        <v>231</v>
      </c>
      <c r="D670" s="23">
        <v>25.763000000000002</v>
      </c>
      <c r="E670" s="23">
        <v>0</v>
      </c>
      <c r="F670" s="23">
        <v>0</v>
      </c>
      <c r="G670" s="23">
        <v>0</v>
      </c>
      <c r="H670" s="23">
        <v>0</v>
      </c>
      <c r="I670" s="23">
        <v>25.763000000000002</v>
      </c>
      <c r="J670" s="23">
        <v>0</v>
      </c>
      <c r="K670" s="23">
        <v>0</v>
      </c>
      <c r="L670" s="23">
        <v>0</v>
      </c>
      <c r="M670" s="23">
        <v>0</v>
      </c>
      <c r="N670" s="23">
        <v>0</v>
      </c>
      <c r="O670" s="23">
        <v>0</v>
      </c>
      <c r="P670" s="23">
        <v>0</v>
      </c>
    </row>
    <row r="671" spans="1:16" x14ac:dyDescent="0.2">
      <c r="A671" s="23">
        <v>2019</v>
      </c>
      <c r="B671" s="23">
        <f t="shared" si="18"/>
        <v>529</v>
      </c>
      <c r="C671" s="23" t="s">
        <v>245</v>
      </c>
      <c r="D671" s="23">
        <v>20.100000000000001</v>
      </c>
      <c r="E671" s="23">
        <v>0</v>
      </c>
      <c r="F671" s="23">
        <v>0</v>
      </c>
      <c r="G671" s="23">
        <v>0</v>
      </c>
      <c r="H671" s="23">
        <v>0</v>
      </c>
      <c r="I671" s="23">
        <v>0</v>
      </c>
      <c r="J671" s="23">
        <v>0</v>
      </c>
      <c r="K671" s="23">
        <v>3.3860000000000001</v>
      </c>
      <c r="L671" s="23">
        <v>0</v>
      </c>
      <c r="M671" s="23">
        <v>16.533000000000001</v>
      </c>
      <c r="N671" s="23">
        <v>0</v>
      </c>
      <c r="O671" s="23">
        <v>0</v>
      </c>
      <c r="P671" s="23">
        <v>0.18099999999999999</v>
      </c>
    </row>
    <row r="672" spans="1:16" x14ac:dyDescent="0.2">
      <c r="A672" s="23">
        <v>2019</v>
      </c>
      <c r="B672" s="23">
        <f t="shared" si="18"/>
        <v>667</v>
      </c>
      <c r="C672" s="23" t="s">
        <v>211</v>
      </c>
      <c r="D672" s="23">
        <v>18.396000000000001</v>
      </c>
      <c r="E672" s="23">
        <v>2.4849999999999999</v>
      </c>
      <c r="F672" s="23">
        <v>0</v>
      </c>
      <c r="G672" s="23">
        <v>0</v>
      </c>
      <c r="H672" s="23">
        <v>4.6580000000000004</v>
      </c>
      <c r="I672" s="23">
        <v>0.24</v>
      </c>
      <c r="J672" s="23">
        <v>0</v>
      </c>
      <c r="K672" s="23">
        <v>0</v>
      </c>
      <c r="L672" s="23">
        <v>3.7909999999999999</v>
      </c>
      <c r="M672" s="23">
        <v>0</v>
      </c>
      <c r="N672" s="23">
        <v>0</v>
      </c>
      <c r="O672" s="23">
        <v>0.17</v>
      </c>
      <c r="P672" s="23">
        <v>7.0519999999999996</v>
      </c>
    </row>
    <row r="673" spans="1:16" x14ac:dyDescent="0.2">
      <c r="A673" s="23">
        <v>2019</v>
      </c>
      <c r="B673" s="23">
        <f t="shared" si="18"/>
        <v>743</v>
      </c>
      <c r="C673" s="23" t="s">
        <v>181</v>
      </c>
      <c r="D673" s="23">
        <v>18.147000000000002</v>
      </c>
      <c r="E673" s="23">
        <v>0.314</v>
      </c>
      <c r="F673" s="23">
        <v>0.58799999999999997</v>
      </c>
      <c r="G673" s="23">
        <v>0.28000000000000003</v>
      </c>
      <c r="H673" s="23">
        <v>1.1990000000000001</v>
      </c>
      <c r="I673" s="23">
        <v>0</v>
      </c>
      <c r="J673" s="23">
        <v>0.19600000000000001</v>
      </c>
      <c r="K673" s="23">
        <v>0.54900000000000004</v>
      </c>
      <c r="L673" s="23">
        <v>0</v>
      </c>
      <c r="M673" s="23">
        <v>7.4050000000000002</v>
      </c>
      <c r="N673" s="23">
        <v>6.0960000000000001</v>
      </c>
      <c r="O673" s="23">
        <v>1.141</v>
      </c>
      <c r="P673" s="23">
        <v>0.379</v>
      </c>
    </row>
    <row r="674" spans="1:16" x14ac:dyDescent="0.2">
      <c r="A674" s="23">
        <v>2019</v>
      </c>
      <c r="B674" s="23">
        <f t="shared" si="18"/>
        <v>803</v>
      </c>
      <c r="C674" s="23" t="s">
        <v>197</v>
      </c>
      <c r="D674" s="23">
        <v>18.081</v>
      </c>
      <c r="E674" s="23">
        <v>0</v>
      </c>
      <c r="F674" s="23">
        <v>0.14399999999999999</v>
      </c>
      <c r="G674" s="23">
        <v>0</v>
      </c>
      <c r="H674" s="23">
        <v>0</v>
      </c>
      <c r="I674" s="23">
        <v>0</v>
      </c>
      <c r="J674" s="23">
        <v>0</v>
      </c>
      <c r="K674" s="23">
        <v>16.832999999999998</v>
      </c>
      <c r="L674" s="23">
        <v>0</v>
      </c>
      <c r="M674" s="23">
        <v>0.94899999999999995</v>
      </c>
      <c r="N674" s="23">
        <v>0.155</v>
      </c>
      <c r="O674" s="23">
        <v>0</v>
      </c>
      <c r="P674" s="23">
        <v>0</v>
      </c>
    </row>
    <row r="675" spans="1:16" x14ac:dyDescent="0.2">
      <c r="A675" s="23">
        <v>2019</v>
      </c>
      <c r="B675" s="23">
        <f t="shared" si="18"/>
        <v>468</v>
      </c>
      <c r="C675" s="23" t="s">
        <v>233</v>
      </c>
      <c r="D675" s="23">
        <v>10.597</v>
      </c>
      <c r="E675" s="23">
        <v>0</v>
      </c>
      <c r="F675" s="23">
        <v>2.089</v>
      </c>
      <c r="G675" s="23">
        <v>2.581</v>
      </c>
      <c r="H675" s="23">
        <v>0</v>
      </c>
      <c r="I675" s="23">
        <v>0</v>
      </c>
      <c r="J675" s="23">
        <v>0</v>
      </c>
      <c r="K675" s="23">
        <v>1.635</v>
      </c>
      <c r="L675" s="23">
        <v>0</v>
      </c>
      <c r="M675" s="23">
        <v>1.488</v>
      </c>
      <c r="N675" s="23">
        <v>0</v>
      </c>
      <c r="O675" s="23">
        <v>2.8039999999999998</v>
      </c>
      <c r="P675" s="23">
        <v>0</v>
      </c>
    </row>
    <row r="676" spans="1:16" x14ac:dyDescent="0.2">
      <c r="A676" s="23">
        <v>2019</v>
      </c>
      <c r="B676" s="23">
        <f t="shared" si="18"/>
        <v>329</v>
      </c>
      <c r="C676" s="23" t="s">
        <v>242</v>
      </c>
      <c r="D676" s="23">
        <v>10.473000000000001</v>
      </c>
      <c r="E676" s="23">
        <v>0</v>
      </c>
      <c r="F676" s="23">
        <v>0</v>
      </c>
      <c r="G676" s="23">
        <v>0</v>
      </c>
      <c r="H676" s="23">
        <v>0</v>
      </c>
      <c r="I676" s="23">
        <v>0</v>
      </c>
      <c r="J676" s="23">
        <v>0</v>
      </c>
      <c r="K676" s="23">
        <v>0</v>
      </c>
      <c r="L676" s="23">
        <v>0</v>
      </c>
      <c r="M676" s="23">
        <v>0</v>
      </c>
      <c r="N676" s="23">
        <v>0</v>
      </c>
      <c r="O676" s="23">
        <v>0</v>
      </c>
      <c r="P676" s="23">
        <v>10.473000000000001</v>
      </c>
    </row>
    <row r="677" spans="1:16" x14ac:dyDescent="0.2">
      <c r="A677" s="23">
        <v>2019</v>
      </c>
      <c r="B677" s="23">
        <f t="shared" si="18"/>
        <v>834</v>
      </c>
      <c r="C677" s="23" t="s">
        <v>221</v>
      </c>
      <c r="D677" s="23">
        <v>7.3259999999999996</v>
      </c>
      <c r="E677" s="23">
        <v>0</v>
      </c>
      <c r="F677" s="23">
        <v>0</v>
      </c>
      <c r="G677" s="23">
        <v>0</v>
      </c>
      <c r="H677" s="23">
        <v>0</v>
      </c>
      <c r="I677" s="23">
        <v>6.2089999999999996</v>
      </c>
      <c r="J677" s="23">
        <v>0</v>
      </c>
      <c r="K677" s="23">
        <v>0</v>
      </c>
      <c r="L677" s="23">
        <v>0</v>
      </c>
      <c r="M677" s="23">
        <v>1.117</v>
      </c>
      <c r="N677" s="23">
        <v>0</v>
      </c>
      <c r="O677" s="23">
        <v>0</v>
      </c>
      <c r="P677" s="23">
        <v>0</v>
      </c>
    </row>
    <row r="678" spans="1:16" x14ac:dyDescent="0.2">
      <c r="A678" s="23">
        <v>2019</v>
      </c>
      <c r="B678" s="23">
        <f t="shared" si="18"/>
        <v>465</v>
      </c>
      <c r="C678" s="23" t="s">
        <v>230</v>
      </c>
      <c r="D678" s="23">
        <v>6.33</v>
      </c>
      <c r="E678" s="23">
        <v>0</v>
      </c>
      <c r="F678" s="23">
        <v>0</v>
      </c>
      <c r="G678" s="23">
        <v>6.33</v>
      </c>
      <c r="H678" s="23">
        <v>0</v>
      </c>
      <c r="I678" s="23">
        <v>0</v>
      </c>
      <c r="J678" s="23">
        <v>0</v>
      </c>
      <c r="K678" s="23">
        <v>0</v>
      </c>
      <c r="L678" s="23">
        <v>0</v>
      </c>
      <c r="M678" s="23">
        <v>0</v>
      </c>
      <c r="N678" s="23">
        <v>0</v>
      </c>
      <c r="O678" s="23">
        <v>0</v>
      </c>
      <c r="P678" s="23">
        <v>0</v>
      </c>
    </row>
    <row r="679" spans="1:16" x14ac:dyDescent="0.2">
      <c r="A679" s="23">
        <v>2019</v>
      </c>
      <c r="B679" s="23">
        <f t="shared" si="18"/>
        <v>819</v>
      </c>
      <c r="C679" s="23" t="s">
        <v>235</v>
      </c>
      <c r="D679" s="23">
        <v>3.988</v>
      </c>
      <c r="E679" s="23">
        <v>0</v>
      </c>
      <c r="F679" s="23">
        <v>0</v>
      </c>
      <c r="G679" s="23">
        <v>0</v>
      </c>
      <c r="H679" s="23">
        <v>0</v>
      </c>
      <c r="I679" s="23">
        <v>0</v>
      </c>
      <c r="J679" s="23">
        <v>0</v>
      </c>
      <c r="K679" s="23">
        <v>0.254</v>
      </c>
      <c r="L679" s="23">
        <v>0.45800000000000002</v>
      </c>
      <c r="M679" s="23">
        <v>1.7569999999999999</v>
      </c>
      <c r="N679" s="23">
        <v>0.46200000000000002</v>
      </c>
      <c r="O679" s="23">
        <v>1.0569999999999999</v>
      </c>
      <c r="P679" s="23">
        <v>0</v>
      </c>
    </row>
    <row r="680" spans="1:16" x14ac:dyDescent="0.2">
      <c r="A680" s="23">
        <v>2019</v>
      </c>
      <c r="B680" s="23">
        <f t="shared" si="18"/>
        <v>449</v>
      </c>
      <c r="C680" s="23" t="s">
        <v>207</v>
      </c>
      <c r="D680" s="23">
        <v>3.5070000000000001</v>
      </c>
      <c r="E680" s="23">
        <v>0</v>
      </c>
      <c r="F680" s="23">
        <v>0</v>
      </c>
      <c r="G680" s="23">
        <v>0</v>
      </c>
      <c r="H680" s="23">
        <v>0</v>
      </c>
      <c r="I680" s="23">
        <v>0</v>
      </c>
      <c r="J680" s="23">
        <v>2.3860000000000001</v>
      </c>
      <c r="K680" s="23">
        <v>0</v>
      </c>
      <c r="L680" s="23">
        <v>0</v>
      </c>
      <c r="M680" s="23">
        <v>0</v>
      </c>
      <c r="N680" s="23">
        <v>0</v>
      </c>
      <c r="O680" s="23">
        <v>0</v>
      </c>
      <c r="P680" s="23">
        <v>1.121</v>
      </c>
    </row>
    <row r="681" spans="1:16" x14ac:dyDescent="0.2">
      <c r="A681" s="23">
        <v>2019</v>
      </c>
      <c r="B681" s="23">
        <f t="shared" si="18"/>
        <v>408</v>
      </c>
      <c r="C681" s="23" t="s">
        <v>243</v>
      </c>
      <c r="D681" s="23">
        <v>2.6749999999999998</v>
      </c>
      <c r="E681" s="23">
        <v>0.57299999999999995</v>
      </c>
      <c r="F681" s="23">
        <v>0</v>
      </c>
      <c r="G681" s="23">
        <v>2.1019999999999999</v>
      </c>
      <c r="H681" s="23">
        <v>0</v>
      </c>
      <c r="I681" s="23">
        <v>0</v>
      </c>
      <c r="J681" s="23">
        <v>0</v>
      </c>
      <c r="K681" s="23">
        <v>0</v>
      </c>
      <c r="L681" s="23">
        <v>0</v>
      </c>
      <c r="M681" s="23">
        <v>0</v>
      </c>
      <c r="N681" s="23">
        <v>0</v>
      </c>
      <c r="O681" s="23">
        <v>0</v>
      </c>
      <c r="P681" s="23">
        <v>0</v>
      </c>
    </row>
    <row r="682" spans="1:16" x14ac:dyDescent="0.2">
      <c r="A682" s="23">
        <v>2019</v>
      </c>
      <c r="B682" s="23">
        <f t="shared" si="18"/>
        <v>460</v>
      </c>
      <c r="C682" s="23" t="s">
        <v>212</v>
      </c>
      <c r="D682" s="23">
        <v>2.62</v>
      </c>
      <c r="E682" s="23">
        <v>0</v>
      </c>
      <c r="F682" s="23">
        <v>0</v>
      </c>
      <c r="G682" s="23">
        <v>0.13600000000000001</v>
      </c>
      <c r="H682" s="23">
        <v>0</v>
      </c>
      <c r="I682" s="23">
        <v>0</v>
      </c>
      <c r="J682" s="23">
        <v>0</v>
      </c>
      <c r="K682" s="23">
        <v>1.6870000000000001</v>
      </c>
      <c r="L682" s="23">
        <v>0.44700000000000001</v>
      </c>
      <c r="M682" s="23">
        <v>0</v>
      </c>
      <c r="N682" s="23">
        <v>0</v>
      </c>
      <c r="O682" s="23">
        <v>0.35</v>
      </c>
      <c r="P682" s="23">
        <v>0</v>
      </c>
    </row>
    <row r="683" spans="1:16" x14ac:dyDescent="0.2">
      <c r="A683" s="23">
        <v>2019</v>
      </c>
      <c r="B683" s="23">
        <f t="shared" si="18"/>
        <v>809</v>
      </c>
      <c r="C683" s="23" t="s">
        <v>218</v>
      </c>
      <c r="D683" s="23">
        <v>2.4530000000000003</v>
      </c>
      <c r="E683" s="23">
        <v>0</v>
      </c>
      <c r="F683" s="23">
        <v>0.80800000000000005</v>
      </c>
      <c r="G683" s="23">
        <v>0</v>
      </c>
      <c r="H683" s="23">
        <v>0</v>
      </c>
      <c r="I683" s="23">
        <v>0</v>
      </c>
      <c r="J683" s="23">
        <v>0</v>
      </c>
      <c r="K683" s="23">
        <v>0.23200000000000001</v>
      </c>
      <c r="L683" s="23">
        <v>0</v>
      </c>
      <c r="M683" s="23">
        <v>0</v>
      </c>
      <c r="N683" s="23">
        <v>0</v>
      </c>
      <c r="O683" s="23">
        <v>0.33400000000000002</v>
      </c>
      <c r="P683" s="23">
        <v>1.079</v>
      </c>
    </row>
    <row r="684" spans="1:16" x14ac:dyDescent="0.2">
      <c r="A684" s="23">
        <v>2019</v>
      </c>
      <c r="B684" s="23">
        <f t="shared" si="18"/>
        <v>473</v>
      </c>
      <c r="C684" s="23" t="s">
        <v>214</v>
      </c>
      <c r="D684" s="23">
        <v>2.1629999999999998</v>
      </c>
      <c r="E684" s="23">
        <v>2.1629999999999998</v>
      </c>
      <c r="F684" s="23">
        <v>0</v>
      </c>
      <c r="G684" s="23">
        <v>0</v>
      </c>
      <c r="H684" s="23">
        <v>0</v>
      </c>
      <c r="I684" s="23">
        <v>0</v>
      </c>
      <c r="J684" s="23">
        <v>0</v>
      </c>
      <c r="K684" s="23">
        <v>0</v>
      </c>
      <c r="L684" s="23">
        <v>0</v>
      </c>
      <c r="M684" s="23">
        <v>0</v>
      </c>
      <c r="N684" s="23">
        <v>0</v>
      </c>
      <c r="O684" s="23">
        <v>0</v>
      </c>
      <c r="P684" s="23">
        <v>0</v>
      </c>
    </row>
    <row r="685" spans="1:16" x14ac:dyDescent="0.2">
      <c r="A685" s="23">
        <v>2019</v>
      </c>
      <c r="B685" s="23">
        <f t="shared" si="18"/>
        <v>806</v>
      </c>
      <c r="C685" s="23" t="s">
        <v>222</v>
      </c>
      <c r="D685" s="23">
        <v>1.5409999999999999</v>
      </c>
      <c r="E685" s="23">
        <v>0</v>
      </c>
      <c r="F685" s="23">
        <v>0</v>
      </c>
      <c r="G685" s="23">
        <v>0</v>
      </c>
      <c r="H685" s="23">
        <v>0.75</v>
      </c>
      <c r="I685" s="23">
        <v>0</v>
      </c>
      <c r="J685" s="23">
        <v>0</v>
      </c>
      <c r="K685" s="23">
        <v>0</v>
      </c>
      <c r="L685" s="23">
        <v>0</v>
      </c>
      <c r="M685" s="23">
        <v>0.79100000000000004</v>
      </c>
      <c r="N685" s="23">
        <v>0</v>
      </c>
      <c r="O685" s="23">
        <v>0</v>
      </c>
      <c r="P685" s="23">
        <v>0</v>
      </c>
    </row>
    <row r="686" spans="1:16" x14ac:dyDescent="0.2">
      <c r="A686" s="23">
        <v>2019</v>
      </c>
      <c r="B686" s="23">
        <f t="shared" si="18"/>
        <v>44</v>
      </c>
      <c r="C686" s="23" t="s">
        <v>167</v>
      </c>
      <c r="D686" s="23">
        <v>1.0289999999999999</v>
      </c>
      <c r="E686" s="23">
        <v>0</v>
      </c>
      <c r="F686" s="23">
        <v>0</v>
      </c>
      <c r="G686" s="23">
        <v>0</v>
      </c>
      <c r="H686" s="23">
        <v>0.35099999999999998</v>
      </c>
      <c r="I686" s="23">
        <v>0</v>
      </c>
      <c r="J686" s="23">
        <v>0.19800000000000001</v>
      </c>
      <c r="K686" s="23">
        <v>0.48</v>
      </c>
      <c r="L686" s="23">
        <v>0</v>
      </c>
      <c r="M686" s="23">
        <v>0</v>
      </c>
      <c r="N686" s="23">
        <v>0</v>
      </c>
      <c r="O686" s="23">
        <v>0</v>
      </c>
      <c r="P686" s="23">
        <v>0</v>
      </c>
    </row>
    <row r="687" spans="1:16" x14ac:dyDescent="0.2">
      <c r="A687" s="23">
        <v>2019</v>
      </c>
      <c r="B687" s="23">
        <f t="shared" si="18"/>
        <v>703</v>
      </c>
      <c r="C687" s="23" t="s">
        <v>210</v>
      </c>
      <c r="D687" s="23">
        <v>0.83799999999999997</v>
      </c>
      <c r="E687" s="23">
        <v>0</v>
      </c>
      <c r="F687" s="23">
        <v>0</v>
      </c>
      <c r="G687" s="23">
        <v>0</v>
      </c>
      <c r="H687" s="23">
        <v>0</v>
      </c>
      <c r="I687" s="23">
        <v>0.83799999999999997</v>
      </c>
      <c r="J687" s="23">
        <v>0</v>
      </c>
      <c r="K687" s="23">
        <v>0</v>
      </c>
      <c r="L687" s="23">
        <v>0</v>
      </c>
      <c r="M687" s="23">
        <v>0</v>
      </c>
      <c r="N687" s="23">
        <v>0</v>
      </c>
      <c r="O687" s="23">
        <v>0</v>
      </c>
      <c r="P687" s="23">
        <v>0</v>
      </c>
    </row>
    <row r="688" spans="1:16" x14ac:dyDescent="0.2">
      <c r="A688" s="23">
        <v>2019</v>
      </c>
      <c r="B688" s="23">
        <f t="shared" si="18"/>
        <v>454</v>
      </c>
      <c r="C688" s="23" t="s">
        <v>223</v>
      </c>
      <c r="D688" s="23">
        <v>0.78400000000000003</v>
      </c>
      <c r="E688" s="23">
        <v>0</v>
      </c>
      <c r="F688" s="23">
        <v>0</v>
      </c>
      <c r="G688" s="23">
        <v>0.78400000000000003</v>
      </c>
      <c r="H688" s="23">
        <v>0</v>
      </c>
      <c r="I688" s="23">
        <v>0</v>
      </c>
      <c r="J688" s="23">
        <v>0</v>
      </c>
      <c r="K688" s="23">
        <v>0</v>
      </c>
      <c r="L688" s="23">
        <v>0</v>
      </c>
      <c r="M688" s="23">
        <v>0</v>
      </c>
      <c r="N688" s="23">
        <v>0</v>
      </c>
      <c r="O688" s="23">
        <v>0</v>
      </c>
      <c r="P688" s="23">
        <v>0</v>
      </c>
    </row>
    <row r="689" spans="1:16" x14ac:dyDescent="0.2">
      <c r="A689" s="23">
        <v>2019</v>
      </c>
      <c r="B689" s="23">
        <f t="shared" si="18"/>
        <v>45</v>
      </c>
      <c r="C689" s="23" t="s">
        <v>190</v>
      </c>
      <c r="D689" s="23">
        <v>0.55400000000000005</v>
      </c>
      <c r="E689" s="23">
        <v>0.55400000000000005</v>
      </c>
      <c r="F689" s="23">
        <v>0</v>
      </c>
      <c r="G689" s="23">
        <v>0</v>
      </c>
      <c r="H689" s="23">
        <v>0</v>
      </c>
      <c r="I689" s="23">
        <v>0</v>
      </c>
      <c r="J689" s="23">
        <v>0</v>
      </c>
      <c r="K689" s="23">
        <v>0</v>
      </c>
      <c r="L689" s="23">
        <v>0</v>
      </c>
      <c r="M689" s="23">
        <v>0</v>
      </c>
      <c r="N689" s="23">
        <v>0</v>
      </c>
      <c r="O689" s="23">
        <v>0</v>
      </c>
      <c r="P689" s="23">
        <v>0</v>
      </c>
    </row>
    <row r="690" spans="1:16" x14ac:dyDescent="0.2">
      <c r="A690" s="23">
        <v>2019</v>
      </c>
      <c r="B690" s="23">
        <f t="shared" si="18"/>
        <v>626</v>
      </c>
      <c r="C690" s="23" t="s">
        <v>194</v>
      </c>
      <c r="D690" s="23">
        <v>0.52400000000000002</v>
      </c>
      <c r="E690" s="23">
        <v>0.52400000000000002</v>
      </c>
      <c r="F690" s="23">
        <v>0</v>
      </c>
      <c r="G690" s="23">
        <v>0</v>
      </c>
      <c r="H690" s="23">
        <v>0</v>
      </c>
      <c r="I690" s="23">
        <v>0</v>
      </c>
      <c r="J690" s="23">
        <v>0</v>
      </c>
      <c r="K690" s="23">
        <v>0</v>
      </c>
      <c r="L690" s="23">
        <v>0</v>
      </c>
      <c r="M690" s="23">
        <v>0</v>
      </c>
      <c r="N690" s="23">
        <v>0</v>
      </c>
      <c r="O690" s="23">
        <v>0</v>
      </c>
      <c r="P690" s="23">
        <v>0</v>
      </c>
    </row>
    <row r="691" spans="1:16" x14ac:dyDescent="0.2">
      <c r="A691" s="23">
        <v>2019</v>
      </c>
      <c r="B691" s="23">
        <f t="shared" si="18"/>
        <v>820</v>
      </c>
      <c r="C691" s="23" t="s">
        <v>229</v>
      </c>
      <c r="D691" s="23">
        <v>0.443</v>
      </c>
      <c r="E691" s="23">
        <v>0</v>
      </c>
      <c r="F691" s="23">
        <v>0</v>
      </c>
      <c r="G691" s="23">
        <v>0</v>
      </c>
      <c r="H691" s="23">
        <v>0</v>
      </c>
      <c r="I691" s="23">
        <v>0.109</v>
      </c>
      <c r="J691" s="23">
        <v>0.22800000000000001</v>
      </c>
      <c r="K691" s="23">
        <v>0</v>
      </c>
      <c r="L691" s="23">
        <v>0</v>
      </c>
      <c r="M691" s="23">
        <v>0</v>
      </c>
      <c r="N691" s="23">
        <v>0</v>
      </c>
      <c r="O691" s="23">
        <v>0</v>
      </c>
      <c r="P691" s="23">
        <v>0.106</v>
      </c>
    </row>
    <row r="692" spans="1:16" x14ac:dyDescent="0.2">
      <c r="A692" s="23">
        <v>2019</v>
      </c>
      <c r="B692" s="23">
        <f t="shared" si="18"/>
        <v>833</v>
      </c>
      <c r="C692" s="23" t="s">
        <v>225</v>
      </c>
      <c r="D692" s="23">
        <v>0.35100000000000003</v>
      </c>
      <c r="E692" s="23">
        <v>0</v>
      </c>
      <c r="F692" s="23">
        <v>0</v>
      </c>
      <c r="G692" s="23">
        <v>0.23400000000000001</v>
      </c>
      <c r="H692" s="23">
        <v>0.11700000000000001</v>
      </c>
      <c r="I692" s="23">
        <v>0</v>
      </c>
      <c r="J692" s="23">
        <v>0</v>
      </c>
      <c r="K692" s="23">
        <v>0</v>
      </c>
      <c r="L692" s="23">
        <v>0</v>
      </c>
      <c r="M692" s="23">
        <v>0</v>
      </c>
      <c r="N692" s="23">
        <v>0</v>
      </c>
      <c r="O692" s="23">
        <v>0</v>
      </c>
      <c r="P692" s="23">
        <v>0</v>
      </c>
    </row>
    <row r="693" spans="1:16" x14ac:dyDescent="0.2">
      <c r="A693" s="23">
        <v>2019</v>
      </c>
      <c r="B693" s="23">
        <f t="shared" si="18"/>
        <v>377</v>
      </c>
      <c r="C693" s="23" t="s">
        <v>232</v>
      </c>
      <c r="D693" s="23">
        <v>0.182</v>
      </c>
      <c r="E693" s="23">
        <v>0.182</v>
      </c>
      <c r="F693" s="23">
        <v>0</v>
      </c>
      <c r="G693" s="23">
        <v>0</v>
      </c>
      <c r="H693" s="23">
        <v>0</v>
      </c>
      <c r="I693" s="23">
        <v>0</v>
      </c>
      <c r="J693" s="23">
        <v>0</v>
      </c>
      <c r="K693" s="23">
        <v>0</v>
      </c>
      <c r="L693" s="23">
        <v>0</v>
      </c>
      <c r="M693" s="23">
        <v>0</v>
      </c>
      <c r="N693" s="23">
        <v>0</v>
      </c>
      <c r="O693" s="23">
        <v>0</v>
      </c>
      <c r="P693" s="23">
        <v>0</v>
      </c>
    </row>
    <row r="694" spans="1:16" x14ac:dyDescent="0.2">
      <c r="A694" s="23">
        <v>2019</v>
      </c>
      <c r="B694" s="23">
        <f t="shared" si="18"/>
        <v>807</v>
      </c>
      <c r="C694" s="23" t="s">
        <v>193</v>
      </c>
      <c r="D694" s="23">
        <v>0.17599999999999999</v>
      </c>
      <c r="E694" s="23">
        <v>0</v>
      </c>
      <c r="F694" s="23">
        <v>0</v>
      </c>
      <c r="G694" s="23">
        <v>0</v>
      </c>
      <c r="H694" s="23">
        <v>0</v>
      </c>
      <c r="I694" s="23">
        <v>0</v>
      </c>
      <c r="J694" s="23">
        <v>0</v>
      </c>
      <c r="K694" s="23">
        <v>0</v>
      </c>
      <c r="L694" s="23">
        <v>0</v>
      </c>
      <c r="M694" s="23">
        <v>0</v>
      </c>
      <c r="N694" s="23">
        <v>0.17599999999999999</v>
      </c>
      <c r="O694" s="23">
        <v>0</v>
      </c>
      <c r="P694" s="23">
        <v>0</v>
      </c>
    </row>
    <row r="695" spans="1:16" x14ac:dyDescent="0.2">
      <c r="A695" s="23">
        <v>2019</v>
      </c>
      <c r="B695" s="23">
        <f t="shared" si="18"/>
        <v>837</v>
      </c>
      <c r="C695" s="23" t="s">
        <v>175</v>
      </c>
      <c r="D695" s="23">
        <v>0</v>
      </c>
      <c r="E695" s="23">
        <v>0</v>
      </c>
      <c r="F695" s="23">
        <v>0</v>
      </c>
      <c r="G695" s="23">
        <v>0</v>
      </c>
      <c r="H695" s="23">
        <v>0</v>
      </c>
      <c r="I695" s="23">
        <v>0</v>
      </c>
      <c r="J695" s="23">
        <v>0</v>
      </c>
      <c r="K695" s="23">
        <v>0</v>
      </c>
      <c r="L695" s="23">
        <v>0</v>
      </c>
      <c r="M695" s="23">
        <v>0</v>
      </c>
      <c r="N695" s="23">
        <v>0</v>
      </c>
      <c r="O695" s="23">
        <v>0</v>
      </c>
      <c r="P695" s="23">
        <v>0</v>
      </c>
    </row>
    <row r="696" spans="1:16" x14ac:dyDescent="0.2">
      <c r="A696" s="23">
        <v>2019</v>
      </c>
      <c r="B696" s="23">
        <f t="shared" si="18"/>
        <v>336</v>
      </c>
      <c r="C696" s="23" t="s">
        <v>196</v>
      </c>
      <c r="D696" s="23">
        <v>0</v>
      </c>
      <c r="E696" s="23">
        <v>0</v>
      </c>
      <c r="F696" s="23">
        <v>0</v>
      </c>
      <c r="G696" s="23">
        <v>0</v>
      </c>
      <c r="H696" s="23">
        <v>0</v>
      </c>
      <c r="I696" s="23">
        <v>0</v>
      </c>
      <c r="J696" s="23">
        <v>0</v>
      </c>
      <c r="K696" s="23">
        <v>0</v>
      </c>
      <c r="L696" s="23">
        <v>0</v>
      </c>
      <c r="M696" s="23">
        <v>0</v>
      </c>
      <c r="N696" s="23">
        <v>0</v>
      </c>
      <c r="O696" s="23">
        <v>0</v>
      </c>
      <c r="P696" s="23">
        <v>0</v>
      </c>
    </row>
    <row r="697" spans="1:16" x14ac:dyDescent="0.2">
      <c r="A697" s="23">
        <v>2019</v>
      </c>
      <c r="B697" s="23">
        <f t="shared" si="18"/>
        <v>225</v>
      </c>
      <c r="C697" s="23" t="s">
        <v>201</v>
      </c>
      <c r="D697" s="23">
        <v>0</v>
      </c>
      <c r="E697" s="23">
        <v>0</v>
      </c>
      <c r="F697" s="23">
        <v>0</v>
      </c>
      <c r="G697" s="23">
        <v>0</v>
      </c>
      <c r="H697" s="23">
        <v>0</v>
      </c>
      <c r="I697" s="23">
        <v>0</v>
      </c>
      <c r="J697" s="23">
        <v>0</v>
      </c>
      <c r="K697" s="23">
        <v>0</v>
      </c>
      <c r="L697" s="23">
        <v>0</v>
      </c>
      <c r="M697" s="23">
        <v>0</v>
      </c>
      <c r="N697" s="23">
        <v>0</v>
      </c>
      <c r="O697" s="23">
        <v>0</v>
      </c>
      <c r="P697" s="23">
        <v>0</v>
      </c>
    </row>
    <row r="698" spans="1:16" x14ac:dyDescent="0.2">
      <c r="A698" s="23">
        <v>2019</v>
      </c>
      <c r="B698" s="23">
        <f t="shared" si="18"/>
        <v>831</v>
      </c>
      <c r="C698" s="23" t="s">
        <v>209</v>
      </c>
      <c r="D698" s="23">
        <v>0</v>
      </c>
      <c r="E698" s="23">
        <v>0</v>
      </c>
      <c r="F698" s="23">
        <v>0</v>
      </c>
      <c r="G698" s="23">
        <v>0</v>
      </c>
      <c r="H698" s="23">
        <v>0</v>
      </c>
      <c r="I698" s="23">
        <v>0</v>
      </c>
      <c r="J698" s="23">
        <v>0</v>
      </c>
      <c r="K698" s="23">
        <v>0</v>
      </c>
      <c r="L698" s="23">
        <v>0</v>
      </c>
      <c r="M698" s="23">
        <v>0</v>
      </c>
      <c r="N698" s="23">
        <v>0</v>
      </c>
      <c r="O698" s="23">
        <v>0</v>
      </c>
      <c r="P698" s="23">
        <v>0</v>
      </c>
    </row>
    <row r="699" spans="1:16" x14ac:dyDescent="0.2">
      <c r="A699" s="23">
        <v>2019</v>
      </c>
      <c r="B699" s="23">
        <f t="shared" si="18"/>
        <v>893</v>
      </c>
      <c r="C699" s="23" t="s">
        <v>217</v>
      </c>
      <c r="D699" s="23">
        <v>0</v>
      </c>
      <c r="E699" s="23">
        <v>0</v>
      </c>
      <c r="F699" s="23">
        <v>0</v>
      </c>
      <c r="G699" s="23">
        <v>0</v>
      </c>
      <c r="H699" s="23">
        <v>0</v>
      </c>
      <c r="I699" s="23">
        <v>0</v>
      </c>
      <c r="J699" s="23">
        <v>0</v>
      </c>
      <c r="K699" s="23">
        <v>0</v>
      </c>
      <c r="L699" s="23">
        <v>0</v>
      </c>
      <c r="M699" s="23">
        <v>0</v>
      </c>
      <c r="N699" s="23">
        <v>0</v>
      </c>
      <c r="O699" s="23">
        <v>0</v>
      </c>
      <c r="P699" s="23">
        <v>0</v>
      </c>
    </row>
    <row r="700" spans="1:16" x14ac:dyDescent="0.2">
      <c r="A700" s="23">
        <v>2019</v>
      </c>
      <c r="B700" s="23">
        <f t="shared" si="18"/>
        <v>823</v>
      </c>
      <c r="C700" s="23" t="s">
        <v>220</v>
      </c>
      <c r="D700" s="23">
        <v>0</v>
      </c>
      <c r="E700" s="23">
        <v>0</v>
      </c>
      <c r="F700" s="23">
        <v>0</v>
      </c>
      <c r="G700" s="23">
        <v>0</v>
      </c>
      <c r="H700" s="23">
        <v>0</v>
      </c>
      <c r="I700" s="23">
        <v>0</v>
      </c>
      <c r="J700" s="23">
        <v>0</v>
      </c>
      <c r="K700" s="23">
        <v>0</v>
      </c>
      <c r="L700" s="23">
        <v>0</v>
      </c>
      <c r="M700" s="23">
        <v>0</v>
      </c>
      <c r="N700" s="23">
        <v>0</v>
      </c>
      <c r="O700" s="23">
        <v>0</v>
      </c>
      <c r="P700" s="23">
        <v>0</v>
      </c>
    </row>
    <row r="701" spans="1:16" x14ac:dyDescent="0.2">
      <c r="A701" s="23">
        <v>2019</v>
      </c>
      <c r="B701" s="23">
        <f t="shared" si="18"/>
        <v>474</v>
      </c>
      <c r="C701" s="23" t="s">
        <v>224</v>
      </c>
      <c r="D701" s="23">
        <v>0</v>
      </c>
      <c r="E701" s="23">
        <v>0</v>
      </c>
      <c r="F701" s="23">
        <v>0</v>
      </c>
      <c r="G701" s="23">
        <v>0</v>
      </c>
      <c r="H701" s="23">
        <v>0</v>
      </c>
      <c r="I701" s="23">
        <v>0</v>
      </c>
      <c r="J701" s="23">
        <v>0</v>
      </c>
      <c r="K701" s="23">
        <v>0</v>
      </c>
      <c r="L701" s="23">
        <v>0</v>
      </c>
      <c r="M701" s="23">
        <v>0</v>
      </c>
      <c r="N701" s="23">
        <v>0</v>
      </c>
      <c r="O701" s="23">
        <v>0</v>
      </c>
      <c r="P701" s="23">
        <v>0</v>
      </c>
    </row>
    <row r="702" spans="1:16" x14ac:dyDescent="0.2">
      <c r="A702" s="23">
        <v>2019</v>
      </c>
      <c r="B702" s="23">
        <f t="shared" si="18"/>
        <v>446</v>
      </c>
      <c r="C702" s="23" t="s">
        <v>227</v>
      </c>
      <c r="D702" s="23">
        <v>0</v>
      </c>
      <c r="E702" s="23">
        <v>0</v>
      </c>
      <c r="F702" s="23">
        <v>0</v>
      </c>
      <c r="G702" s="23">
        <v>0</v>
      </c>
      <c r="H702" s="23">
        <v>0</v>
      </c>
      <c r="I702" s="23">
        <v>0</v>
      </c>
      <c r="J702" s="23">
        <v>0</v>
      </c>
      <c r="K702" s="23">
        <v>0</v>
      </c>
      <c r="L702" s="23">
        <v>0</v>
      </c>
      <c r="M702" s="23">
        <v>0</v>
      </c>
      <c r="N702" s="23">
        <v>0</v>
      </c>
      <c r="O702" s="23">
        <v>0</v>
      </c>
      <c r="P702" s="23">
        <v>0</v>
      </c>
    </row>
    <row r="703" spans="1:16" x14ac:dyDescent="0.2">
      <c r="A703" s="23">
        <v>2019</v>
      </c>
      <c r="B703" s="23">
        <f t="shared" si="18"/>
        <v>812</v>
      </c>
      <c r="C703" s="23" t="s">
        <v>234</v>
      </c>
      <c r="D703" s="23">
        <v>0</v>
      </c>
      <c r="E703" s="23">
        <v>0</v>
      </c>
      <c r="F703" s="23">
        <v>0</v>
      </c>
      <c r="G703" s="23">
        <v>0</v>
      </c>
      <c r="H703" s="23">
        <v>0</v>
      </c>
      <c r="I703" s="23">
        <v>0</v>
      </c>
      <c r="J703" s="23">
        <v>0</v>
      </c>
      <c r="K703" s="23">
        <v>0</v>
      </c>
      <c r="L703" s="23">
        <v>0</v>
      </c>
      <c r="M703" s="23">
        <v>0</v>
      </c>
      <c r="N703" s="23">
        <v>0</v>
      </c>
      <c r="O703" s="23">
        <v>0</v>
      </c>
      <c r="P703" s="23">
        <v>0</v>
      </c>
    </row>
    <row r="704" spans="1:16" x14ac:dyDescent="0.2">
      <c r="A704" s="23">
        <v>2019</v>
      </c>
      <c r="B704" s="23">
        <f t="shared" si="18"/>
        <v>470</v>
      </c>
      <c r="C704" s="23" t="s">
        <v>237</v>
      </c>
      <c r="D704" s="23">
        <v>0</v>
      </c>
      <c r="E704" s="23">
        <v>0</v>
      </c>
      <c r="F704" s="23">
        <v>0</v>
      </c>
      <c r="G704" s="23">
        <v>0</v>
      </c>
      <c r="H704" s="23">
        <v>0</v>
      </c>
      <c r="I704" s="23">
        <v>0</v>
      </c>
      <c r="J704" s="23">
        <v>0</v>
      </c>
      <c r="K704" s="23">
        <v>0</v>
      </c>
      <c r="L704" s="23">
        <v>0</v>
      </c>
      <c r="M704" s="23">
        <v>0</v>
      </c>
      <c r="N704" s="23">
        <v>0</v>
      </c>
      <c r="O704" s="23">
        <v>0</v>
      </c>
      <c r="P704" s="23">
        <v>0</v>
      </c>
    </row>
    <row r="705" spans="1:16" x14ac:dyDescent="0.2">
      <c r="A705" s="23">
        <v>2019</v>
      </c>
      <c r="B705" s="23">
        <f t="shared" si="18"/>
        <v>311</v>
      </c>
      <c r="C705" s="23" t="s">
        <v>238</v>
      </c>
      <c r="D705" s="23">
        <v>0</v>
      </c>
      <c r="E705" s="23">
        <v>0</v>
      </c>
      <c r="F705" s="23">
        <v>0</v>
      </c>
      <c r="G705" s="23">
        <v>0</v>
      </c>
      <c r="H705" s="23">
        <v>0</v>
      </c>
      <c r="I705" s="23">
        <v>0</v>
      </c>
      <c r="J705" s="23">
        <v>0</v>
      </c>
      <c r="K705" s="23">
        <v>0</v>
      </c>
      <c r="L705" s="23">
        <v>0</v>
      </c>
      <c r="M705" s="23">
        <v>0</v>
      </c>
      <c r="N705" s="23">
        <v>0</v>
      </c>
      <c r="O705" s="23">
        <v>0</v>
      </c>
      <c r="P705" s="23">
        <v>0</v>
      </c>
    </row>
    <row r="706" spans="1:16" x14ac:dyDescent="0.2">
      <c r="A706" s="23">
        <v>2019</v>
      </c>
      <c r="B706" s="23">
        <f t="shared" si="18"/>
        <v>835</v>
      </c>
      <c r="C706" s="23" t="s">
        <v>239</v>
      </c>
      <c r="D706" s="23">
        <v>0</v>
      </c>
      <c r="E706" s="23">
        <v>0</v>
      </c>
      <c r="F706" s="23">
        <v>0</v>
      </c>
      <c r="G706" s="23">
        <v>0</v>
      </c>
      <c r="H706" s="23">
        <v>0</v>
      </c>
      <c r="I706" s="23">
        <v>0</v>
      </c>
      <c r="J706" s="23">
        <v>0</v>
      </c>
      <c r="K706" s="23">
        <v>0</v>
      </c>
      <c r="L706" s="23">
        <v>0</v>
      </c>
      <c r="M706" s="23">
        <v>0</v>
      </c>
      <c r="N706" s="23">
        <v>0</v>
      </c>
      <c r="O706" s="23">
        <v>0</v>
      </c>
      <c r="P706" s="23">
        <v>0</v>
      </c>
    </row>
    <row r="707" spans="1:16" x14ac:dyDescent="0.2">
      <c r="A707" s="23">
        <v>2019</v>
      </c>
      <c r="B707" s="23">
        <f t="shared" ref="B707:B770" si="19">VLOOKUP(C707,$R$2:$S$239,2,FALSE)</f>
        <v>811</v>
      </c>
      <c r="C707" s="23" t="s">
        <v>240</v>
      </c>
      <c r="D707" s="23">
        <v>0</v>
      </c>
      <c r="E707" s="23">
        <v>0</v>
      </c>
      <c r="F707" s="23">
        <v>0</v>
      </c>
      <c r="G707" s="23">
        <v>0</v>
      </c>
      <c r="H707" s="23">
        <v>0</v>
      </c>
      <c r="I707" s="23">
        <v>0</v>
      </c>
      <c r="J707" s="23">
        <v>0</v>
      </c>
      <c r="K707" s="23">
        <v>0</v>
      </c>
      <c r="L707" s="23">
        <v>0</v>
      </c>
      <c r="M707" s="23">
        <v>0</v>
      </c>
      <c r="N707" s="23">
        <v>0</v>
      </c>
      <c r="O707" s="23">
        <v>0</v>
      </c>
      <c r="P707" s="23">
        <v>0</v>
      </c>
    </row>
    <row r="708" spans="1:16" x14ac:dyDescent="0.2">
      <c r="A708" s="23">
        <v>2019</v>
      </c>
      <c r="B708" s="23">
        <f t="shared" si="19"/>
        <v>475</v>
      </c>
      <c r="C708" s="23" t="s">
        <v>241</v>
      </c>
      <c r="D708" s="23">
        <v>0</v>
      </c>
      <c r="E708" s="23">
        <v>0</v>
      </c>
      <c r="F708" s="23">
        <v>0</v>
      </c>
      <c r="G708" s="23">
        <v>0</v>
      </c>
      <c r="H708" s="23">
        <v>0</v>
      </c>
      <c r="I708" s="23">
        <v>0</v>
      </c>
      <c r="J708" s="23">
        <v>0</v>
      </c>
      <c r="K708" s="23">
        <v>0</v>
      </c>
      <c r="L708" s="23">
        <v>0</v>
      </c>
      <c r="M708" s="23">
        <v>0</v>
      </c>
      <c r="N708" s="23">
        <v>0</v>
      </c>
      <c r="O708" s="23">
        <v>0</v>
      </c>
      <c r="P708" s="23">
        <v>0</v>
      </c>
    </row>
    <row r="709" spans="1:16" x14ac:dyDescent="0.2">
      <c r="A709" s="23">
        <v>2019</v>
      </c>
      <c r="B709" s="23">
        <f t="shared" si="19"/>
        <v>813</v>
      </c>
      <c r="C709" s="23" t="s">
        <v>244</v>
      </c>
      <c r="D709" s="23">
        <v>0</v>
      </c>
      <c r="E709" s="23">
        <v>0</v>
      </c>
      <c r="F709" s="23">
        <v>0</v>
      </c>
      <c r="G709" s="23">
        <v>0</v>
      </c>
      <c r="H709" s="23">
        <v>0</v>
      </c>
      <c r="I709" s="23">
        <v>0</v>
      </c>
      <c r="J709" s="23">
        <v>0</v>
      </c>
      <c r="K709" s="23">
        <v>0</v>
      </c>
      <c r="L709" s="23">
        <v>0</v>
      </c>
      <c r="M709" s="23">
        <v>0</v>
      </c>
      <c r="N709" s="23">
        <v>0</v>
      </c>
      <c r="O709" s="23">
        <v>0</v>
      </c>
      <c r="P709" s="23">
        <v>0</v>
      </c>
    </row>
    <row r="710" spans="1:16" x14ac:dyDescent="0.2">
      <c r="A710" s="23">
        <v>2019</v>
      </c>
      <c r="B710" s="23">
        <f t="shared" si="19"/>
        <v>836</v>
      </c>
      <c r="C710" s="23" t="s">
        <v>246</v>
      </c>
      <c r="D710" s="23">
        <v>0</v>
      </c>
      <c r="E710" s="23">
        <v>0</v>
      </c>
      <c r="F710" s="23">
        <v>0</v>
      </c>
      <c r="G710" s="23">
        <v>0</v>
      </c>
      <c r="H710" s="23">
        <v>0</v>
      </c>
      <c r="I710" s="23">
        <v>0</v>
      </c>
      <c r="J710" s="23">
        <v>0</v>
      </c>
      <c r="K710" s="23">
        <v>0</v>
      </c>
      <c r="L710" s="23">
        <v>0</v>
      </c>
      <c r="M710" s="23">
        <v>0</v>
      </c>
      <c r="N710" s="23">
        <v>0</v>
      </c>
      <c r="O710" s="23">
        <v>0</v>
      </c>
      <c r="P710" s="23">
        <v>0</v>
      </c>
    </row>
    <row r="711" spans="1:16" x14ac:dyDescent="0.2">
      <c r="A711" s="23">
        <v>2019</v>
      </c>
      <c r="B711" s="23">
        <f t="shared" si="19"/>
        <v>21</v>
      </c>
      <c r="C711" s="23" t="s">
        <v>247</v>
      </c>
      <c r="D711" s="23">
        <v>0</v>
      </c>
      <c r="E711" s="23">
        <v>0</v>
      </c>
      <c r="F711" s="23">
        <v>0</v>
      </c>
      <c r="G711" s="23">
        <v>0</v>
      </c>
      <c r="H711" s="23">
        <v>0</v>
      </c>
      <c r="I711" s="23">
        <v>0</v>
      </c>
      <c r="J711" s="23">
        <v>0</v>
      </c>
      <c r="K711" s="23">
        <v>0</v>
      </c>
      <c r="L711" s="23">
        <v>0</v>
      </c>
      <c r="M711" s="23">
        <v>0</v>
      </c>
      <c r="N711" s="23">
        <v>0</v>
      </c>
      <c r="O711" s="23">
        <v>0</v>
      </c>
      <c r="P711" s="23">
        <v>0</v>
      </c>
    </row>
    <row r="712" spans="1:16" x14ac:dyDescent="0.2">
      <c r="A712" s="23">
        <v>2019</v>
      </c>
      <c r="B712" s="23">
        <f t="shared" si="19"/>
        <v>23</v>
      </c>
      <c r="C712" s="23" t="s">
        <v>248</v>
      </c>
      <c r="D712" s="23">
        <v>0</v>
      </c>
      <c r="E712" s="23">
        <v>0</v>
      </c>
      <c r="F712" s="23">
        <v>0</v>
      </c>
      <c r="G712" s="23">
        <v>0</v>
      </c>
      <c r="H712" s="23">
        <v>0</v>
      </c>
      <c r="I712" s="23">
        <v>0</v>
      </c>
      <c r="J712" s="23">
        <v>0</v>
      </c>
      <c r="K712" s="23">
        <v>0</v>
      </c>
      <c r="L712" s="23">
        <v>0</v>
      </c>
      <c r="M712" s="23">
        <v>0</v>
      </c>
      <c r="N712" s="23">
        <v>0</v>
      </c>
      <c r="O712" s="23">
        <v>0</v>
      </c>
      <c r="P712" s="23">
        <v>0</v>
      </c>
    </row>
    <row r="713" spans="1:16" x14ac:dyDescent="0.2">
      <c r="A713" s="23">
        <v>2019</v>
      </c>
      <c r="B713" s="23">
        <f t="shared" si="19"/>
        <v>817</v>
      </c>
      <c r="C713" s="23" t="s">
        <v>249</v>
      </c>
      <c r="D713" s="23">
        <v>0</v>
      </c>
      <c r="E713" s="23">
        <v>0</v>
      </c>
      <c r="F713" s="23">
        <v>0</v>
      </c>
      <c r="G713" s="23">
        <v>0</v>
      </c>
      <c r="H713" s="23">
        <v>0</v>
      </c>
      <c r="I713" s="23">
        <v>0</v>
      </c>
      <c r="J713" s="23">
        <v>0</v>
      </c>
      <c r="K713" s="23">
        <v>0</v>
      </c>
      <c r="L713" s="23">
        <v>0</v>
      </c>
      <c r="M713" s="23">
        <v>0</v>
      </c>
      <c r="N713" s="23">
        <v>0</v>
      </c>
      <c r="O713" s="23">
        <v>0</v>
      </c>
      <c r="P713" s="23">
        <v>0</v>
      </c>
    </row>
    <row r="714" spans="1:16" x14ac:dyDescent="0.2">
      <c r="A714" s="23">
        <v>2019</v>
      </c>
      <c r="B714" s="23">
        <f t="shared" si="19"/>
        <v>892</v>
      </c>
      <c r="C714" s="23" t="s">
        <v>250</v>
      </c>
      <c r="D714" s="23">
        <v>0</v>
      </c>
      <c r="E714" s="23">
        <v>0</v>
      </c>
      <c r="F714" s="23">
        <v>0</v>
      </c>
      <c r="G714" s="23">
        <v>0</v>
      </c>
      <c r="H714" s="23">
        <v>0</v>
      </c>
      <c r="I714" s="23">
        <v>0</v>
      </c>
      <c r="J714" s="23">
        <v>0</v>
      </c>
      <c r="K714" s="23">
        <v>0</v>
      </c>
      <c r="L714" s="23">
        <v>0</v>
      </c>
      <c r="M714" s="23">
        <v>0</v>
      </c>
      <c r="N714" s="23">
        <v>0</v>
      </c>
      <c r="O714" s="23">
        <v>0</v>
      </c>
      <c r="P714" s="23">
        <v>0</v>
      </c>
    </row>
    <row r="715" spans="1:16" x14ac:dyDescent="0.2">
      <c r="A715" s="23">
        <v>2019</v>
      </c>
      <c r="B715" s="23">
        <f t="shared" si="19"/>
        <v>950</v>
      </c>
      <c r="C715" s="23" t="s">
        <v>251</v>
      </c>
      <c r="D715" s="23">
        <v>0</v>
      </c>
      <c r="E715" s="23">
        <v>0</v>
      </c>
      <c r="F715" s="23">
        <v>0</v>
      </c>
      <c r="G715" s="23">
        <v>0</v>
      </c>
      <c r="H715" s="23">
        <v>0</v>
      </c>
      <c r="I715" s="23">
        <v>0</v>
      </c>
      <c r="J715" s="23">
        <v>0</v>
      </c>
      <c r="K715" s="23">
        <v>0</v>
      </c>
      <c r="L715" s="23">
        <v>0</v>
      </c>
      <c r="M715" s="23">
        <v>0</v>
      </c>
      <c r="N715" s="23">
        <v>0</v>
      </c>
      <c r="O715" s="23">
        <v>0</v>
      </c>
      <c r="P715" s="23">
        <v>0</v>
      </c>
    </row>
    <row r="716" spans="1:16" x14ac:dyDescent="0.2">
      <c r="A716" s="23">
        <v>2018</v>
      </c>
      <c r="B716" s="23">
        <f t="shared" si="19"/>
        <v>75</v>
      </c>
      <c r="C716" s="23" t="s">
        <v>15</v>
      </c>
      <c r="D716" s="23">
        <v>22710751.223999999</v>
      </c>
      <c r="E716" s="23">
        <v>2136736.318</v>
      </c>
      <c r="F716" s="23">
        <v>1856666.4280000001</v>
      </c>
      <c r="G716" s="23">
        <v>2195515.6869999999</v>
      </c>
      <c r="H716" s="23">
        <v>1940345.96</v>
      </c>
      <c r="I716" s="23">
        <v>1816422.7350000001</v>
      </c>
      <c r="J716" s="23">
        <v>1855502.3430000001</v>
      </c>
      <c r="K716" s="23">
        <v>1946433.662</v>
      </c>
      <c r="L716" s="23">
        <v>1657904.4269999999</v>
      </c>
      <c r="M716" s="23">
        <v>1799595.807</v>
      </c>
      <c r="N716" s="23">
        <v>1862541.5260000001</v>
      </c>
      <c r="O716" s="23">
        <v>1744779.453</v>
      </c>
      <c r="P716" s="23">
        <v>1898306.878</v>
      </c>
    </row>
    <row r="717" spans="1:16" x14ac:dyDescent="0.2">
      <c r="A717" s="23">
        <v>2018</v>
      </c>
      <c r="B717" s="23">
        <f t="shared" si="19"/>
        <v>4</v>
      </c>
      <c r="C717" s="23" t="s">
        <v>17</v>
      </c>
      <c r="D717" s="23">
        <v>21535223.037</v>
      </c>
      <c r="E717" s="23">
        <v>1691493.61</v>
      </c>
      <c r="F717" s="23">
        <v>1833315.594</v>
      </c>
      <c r="G717" s="23">
        <v>2193665.1880000001</v>
      </c>
      <c r="H717" s="23">
        <v>2102194.8829999999</v>
      </c>
      <c r="I717" s="23">
        <v>2188342.39</v>
      </c>
      <c r="J717" s="23">
        <v>1974956.7760000001</v>
      </c>
      <c r="K717" s="23">
        <v>1872674.4620000001</v>
      </c>
      <c r="L717" s="23">
        <v>1445600.8389999999</v>
      </c>
      <c r="M717" s="23">
        <v>1452783.9609999999</v>
      </c>
      <c r="N717" s="23">
        <v>1578543.8689999999</v>
      </c>
      <c r="O717" s="23">
        <v>1517509.179</v>
      </c>
      <c r="P717" s="23">
        <v>1684142.2860000001</v>
      </c>
    </row>
    <row r="718" spans="1:16" x14ac:dyDescent="0.2">
      <c r="A718" s="23">
        <v>2018</v>
      </c>
      <c r="B718" s="23">
        <f t="shared" si="19"/>
        <v>720</v>
      </c>
      <c r="C718" s="23" t="s">
        <v>14</v>
      </c>
      <c r="D718" s="23">
        <v>21506001.136</v>
      </c>
      <c r="E718" s="23">
        <v>2236913.2629999998</v>
      </c>
      <c r="F718" s="23">
        <v>1975826.0560000001</v>
      </c>
      <c r="G718" s="23">
        <v>2063053.1710000001</v>
      </c>
      <c r="H718" s="23">
        <v>1808965.3529999999</v>
      </c>
      <c r="I718" s="23">
        <v>2210634.4559999998</v>
      </c>
      <c r="J718" s="23">
        <v>1926585.237</v>
      </c>
      <c r="K718" s="23">
        <v>2101121.8849999998</v>
      </c>
      <c r="L718" s="23">
        <v>1554913.798</v>
      </c>
      <c r="M718" s="23">
        <v>1599469.7120000001</v>
      </c>
      <c r="N718" s="23">
        <v>1382469.55</v>
      </c>
      <c r="O718" s="23">
        <v>1350424.933</v>
      </c>
      <c r="P718" s="23">
        <v>1295623.7220000001</v>
      </c>
    </row>
    <row r="719" spans="1:16" x14ac:dyDescent="0.2">
      <c r="A719" s="23">
        <v>2018</v>
      </c>
      <c r="B719" s="23">
        <f t="shared" si="19"/>
        <v>400</v>
      </c>
      <c r="C719" s="23" t="s">
        <v>18</v>
      </c>
      <c r="D719" s="23">
        <v>12995754.408000002</v>
      </c>
      <c r="E719" s="23">
        <v>1231876.1510000001</v>
      </c>
      <c r="F719" s="23">
        <v>914373.06700000004</v>
      </c>
      <c r="G719" s="23">
        <v>1073950.25</v>
      </c>
      <c r="H719" s="23">
        <v>1137728.2709999999</v>
      </c>
      <c r="I719" s="23">
        <v>1045623.0550000001</v>
      </c>
      <c r="J719" s="23">
        <v>1163720.233</v>
      </c>
      <c r="K719" s="23">
        <v>1168415.523</v>
      </c>
      <c r="L719" s="23">
        <v>994832.68700000003</v>
      </c>
      <c r="M719" s="23">
        <v>1156981.0460000001</v>
      </c>
      <c r="N719" s="23">
        <v>930713.05</v>
      </c>
      <c r="O719" s="23">
        <v>1126296.811</v>
      </c>
      <c r="P719" s="23">
        <v>1051244.264</v>
      </c>
    </row>
    <row r="720" spans="1:16" x14ac:dyDescent="0.2">
      <c r="A720" s="23">
        <v>2018</v>
      </c>
      <c r="B720" s="23">
        <f t="shared" si="19"/>
        <v>999</v>
      </c>
      <c r="C720" s="23" t="s">
        <v>16</v>
      </c>
      <c r="D720" s="23">
        <v>10980982.185999999</v>
      </c>
      <c r="E720" s="23">
        <v>999152.29</v>
      </c>
      <c r="F720" s="23">
        <v>825014.15</v>
      </c>
      <c r="G720" s="23">
        <v>607334.57900000003</v>
      </c>
      <c r="H720" s="23">
        <v>448636.76699999999</v>
      </c>
      <c r="I720" s="23">
        <v>1070674.7919999999</v>
      </c>
      <c r="J720" s="23">
        <v>863164.78099999996</v>
      </c>
      <c r="K720" s="23">
        <v>931478.19400000002</v>
      </c>
      <c r="L720" s="23">
        <v>917018.05099999998</v>
      </c>
      <c r="M720" s="23">
        <v>991640.97100000002</v>
      </c>
      <c r="N720" s="23">
        <v>974349.89399999997</v>
      </c>
      <c r="O720" s="23">
        <v>868467.36300000001</v>
      </c>
      <c r="P720" s="23">
        <v>1484050.3540000001</v>
      </c>
    </row>
    <row r="721" spans="1:16" x14ac:dyDescent="0.2">
      <c r="A721" s="23">
        <v>2018</v>
      </c>
      <c r="B721" s="23">
        <f t="shared" si="19"/>
        <v>5</v>
      </c>
      <c r="C721" s="23" t="s">
        <v>19</v>
      </c>
      <c r="D721" s="23">
        <v>10791918.747000001</v>
      </c>
      <c r="E721" s="23">
        <v>889709.75300000003</v>
      </c>
      <c r="F721" s="23">
        <v>958466.88699999999</v>
      </c>
      <c r="G721" s="23">
        <v>1125258.318</v>
      </c>
      <c r="H721" s="23">
        <v>1049874.2050000001</v>
      </c>
      <c r="I721" s="23">
        <v>1129113.99</v>
      </c>
      <c r="J721" s="23">
        <v>931375.9</v>
      </c>
      <c r="K721" s="23">
        <v>938327.33700000006</v>
      </c>
      <c r="L721" s="23">
        <v>735884.28099999996</v>
      </c>
      <c r="M721" s="23">
        <v>652449.39199999999</v>
      </c>
      <c r="N721" s="23">
        <v>792449.15399999998</v>
      </c>
      <c r="O721" s="23">
        <v>787840.91099999996</v>
      </c>
      <c r="P721" s="23">
        <v>801168.61899999995</v>
      </c>
    </row>
    <row r="722" spans="1:16" x14ac:dyDescent="0.2">
      <c r="A722" s="23">
        <v>2018</v>
      </c>
      <c r="B722" s="23">
        <f t="shared" si="19"/>
        <v>1</v>
      </c>
      <c r="C722" s="23" t="s">
        <v>21</v>
      </c>
      <c r="D722" s="23">
        <v>7836528.0179999992</v>
      </c>
      <c r="E722" s="23">
        <v>710363.88500000001</v>
      </c>
      <c r="F722" s="23">
        <v>918925.674</v>
      </c>
      <c r="G722" s="23">
        <v>780495.31</v>
      </c>
      <c r="H722" s="23">
        <v>741599.91899999999</v>
      </c>
      <c r="I722" s="23">
        <v>710987.24399999995</v>
      </c>
      <c r="J722" s="23">
        <v>805890.88300000003</v>
      </c>
      <c r="K722" s="23">
        <v>742868.77399999998</v>
      </c>
      <c r="L722" s="23">
        <v>434758.91600000003</v>
      </c>
      <c r="M722" s="23">
        <v>479365.27600000001</v>
      </c>
      <c r="N722" s="23">
        <v>516320.86200000002</v>
      </c>
      <c r="O722" s="23">
        <v>507718.42499999999</v>
      </c>
      <c r="P722" s="23">
        <v>487232.85</v>
      </c>
    </row>
    <row r="723" spans="1:16" x14ac:dyDescent="0.2">
      <c r="A723" s="23">
        <v>2018</v>
      </c>
      <c r="B723" s="23">
        <f t="shared" si="19"/>
        <v>6</v>
      </c>
      <c r="C723" s="23" t="s">
        <v>25</v>
      </c>
      <c r="D723" s="23">
        <v>7637467.7949999999</v>
      </c>
      <c r="E723" s="23">
        <v>510143.91899999999</v>
      </c>
      <c r="F723" s="23">
        <v>821889.00899999996</v>
      </c>
      <c r="G723" s="23">
        <v>1065117.568</v>
      </c>
      <c r="H723" s="23">
        <v>620222.44700000004</v>
      </c>
      <c r="I723" s="23">
        <v>1472372.443</v>
      </c>
      <c r="J723" s="23">
        <v>535405.26599999995</v>
      </c>
      <c r="K723" s="23">
        <v>562368.32700000005</v>
      </c>
      <c r="L723" s="23">
        <v>348163.14399999997</v>
      </c>
      <c r="M723" s="23">
        <v>428833.641</v>
      </c>
      <c r="N723" s="23">
        <v>480646.34399999998</v>
      </c>
      <c r="O723" s="23">
        <v>424170.973</v>
      </c>
      <c r="P723" s="23">
        <v>368134.71399999998</v>
      </c>
    </row>
    <row r="724" spans="1:16" x14ac:dyDescent="0.2">
      <c r="A724" s="23">
        <v>2018</v>
      </c>
      <c r="B724" s="23">
        <f t="shared" si="19"/>
        <v>664</v>
      </c>
      <c r="C724" s="23" t="s">
        <v>20</v>
      </c>
      <c r="D724" s="23">
        <v>7524705.1730000004</v>
      </c>
      <c r="E724" s="23">
        <v>527235.049</v>
      </c>
      <c r="F724" s="23">
        <v>598230.36600000004</v>
      </c>
      <c r="G724" s="23">
        <v>695536.87100000004</v>
      </c>
      <c r="H724" s="23">
        <v>632710.66700000002</v>
      </c>
      <c r="I724" s="23">
        <v>738700.38</v>
      </c>
      <c r="J724" s="23">
        <v>649540.58900000004</v>
      </c>
      <c r="K724" s="23">
        <v>764486.527</v>
      </c>
      <c r="L724" s="23">
        <v>501904.34100000001</v>
      </c>
      <c r="M724" s="23">
        <v>799241.93400000001</v>
      </c>
      <c r="N724" s="23">
        <v>498415.28399999999</v>
      </c>
      <c r="O724" s="23">
        <v>614858.03200000001</v>
      </c>
      <c r="P724" s="23">
        <v>503845.13299999997</v>
      </c>
    </row>
    <row r="725" spans="1:16" x14ac:dyDescent="0.2">
      <c r="A725" s="23">
        <v>2018</v>
      </c>
      <c r="B725" s="23">
        <f t="shared" si="19"/>
        <v>616</v>
      </c>
      <c r="C725" s="23" t="s">
        <v>35</v>
      </c>
      <c r="D725" s="23">
        <v>7040696.4280000003</v>
      </c>
      <c r="E725" s="23">
        <v>586834.054</v>
      </c>
      <c r="F725" s="23">
        <v>572740.80299999996</v>
      </c>
      <c r="G725" s="23">
        <v>744878.75600000005</v>
      </c>
      <c r="H725" s="23">
        <v>807527.47600000002</v>
      </c>
      <c r="I725" s="23">
        <v>781673.74800000002</v>
      </c>
      <c r="J725" s="23">
        <v>385210.038</v>
      </c>
      <c r="K725" s="23">
        <v>725594.78</v>
      </c>
      <c r="L725" s="23">
        <v>567439.42200000002</v>
      </c>
      <c r="M725" s="23">
        <v>572185.72100000002</v>
      </c>
      <c r="N725" s="23">
        <v>560453.13</v>
      </c>
      <c r="O725" s="23">
        <v>340943.68300000002</v>
      </c>
      <c r="P725" s="23">
        <v>395214.81699999998</v>
      </c>
    </row>
    <row r="726" spans="1:16" x14ac:dyDescent="0.2">
      <c r="A726" s="23">
        <v>2018</v>
      </c>
      <c r="B726" s="23">
        <f t="shared" si="19"/>
        <v>728</v>
      </c>
      <c r="C726" s="23" t="s">
        <v>22</v>
      </c>
      <c r="D726" s="23">
        <v>6638437.9109999994</v>
      </c>
      <c r="E726" s="23">
        <v>663954.90800000005</v>
      </c>
      <c r="F726" s="23">
        <v>479379.45299999998</v>
      </c>
      <c r="G726" s="23">
        <v>641603.80000000005</v>
      </c>
      <c r="H726" s="23">
        <v>670496.43000000005</v>
      </c>
      <c r="I726" s="23">
        <v>711877.20400000003</v>
      </c>
      <c r="J726" s="23">
        <v>600456.40099999995</v>
      </c>
      <c r="K726" s="23">
        <v>540664.95700000005</v>
      </c>
      <c r="L726" s="23">
        <v>506873.152</v>
      </c>
      <c r="M726" s="23">
        <v>537109.69299999997</v>
      </c>
      <c r="N726" s="23">
        <v>466093.21600000001</v>
      </c>
      <c r="O726" s="23">
        <v>432601.46500000003</v>
      </c>
      <c r="P726" s="23">
        <v>387327.23200000002</v>
      </c>
    </row>
    <row r="727" spans="1:16" x14ac:dyDescent="0.2">
      <c r="A727" s="23">
        <v>2018</v>
      </c>
      <c r="B727" s="23">
        <f t="shared" si="19"/>
        <v>11</v>
      </c>
      <c r="C727" s="23" t="s">
        <v>23</v>
      </c>
      <c r="D727" s="23">
        <v>5682749.8779999996</v>
      </c>
      <c r="E727" s="23">
        <v>550360.55000000005</v>
      </c>
      <c r="F727" s="23">
        <v>522776.45899999997</v>
      </c>
      <c r="G727" s="23">
        <v>612851.56299999997</v>
      </c>
      <c r="H727" s="23">
        <v>575160.29700000002</v>
      </c>
      <c r="I727" s="23">
        <v>608124.86199999996</v>
      </c>
      <c r="J727" s="23">
        <v>514660.46600000001</v>
      </c>
      <c r="K727" s="23">
        <v>699124.44200000004</v>
      </c>
      <c r="L727" s="23">
        <v>305228.64299999998</v>
      </c>
      <c r="M727" s="23">
        <v>303314.56800000003</v>
      </c>
      <c r="N727" s="23">
        <v>333930.01799999998</v>
      </c>
      <c r="O727" s="23">
        <v>333260.14600000001</v>
      </c>
      <c r="P727" s="23">
        <v>323957.864</v>
      </c>
    </row>
    <row r="728" spans="1:16" x14ac:dyDescent="0.2">
      <c r="A728" s="23">
        <v>2018</v>
      </c>
      <c r="B728" s="23">
        <f t="shared" si="19"/>
        <v>732</v>
      </c>
      <c r="C728" s="23" t="s">
        <v>28</v>
      </c>
      <c r="D728" s="23">
        <v>4515221.7510000011</v>
      </c>
      <c r="E728" s="23">
        <v>423750.49</v>
      </c>
      <c r="F728" s="23">
        <v>326905.47399999999</v>
      </c>
      <c r="G728" s="23">
        <v>418456.43199999997</v>
      </c>
      <c r="H728" s="23">
        <v>438368.61</v>
      </c>
      <c r="I728" s="23">
        <v>510580.79</v>
      </c>
      <c r="J728" s="23">
        <v>346066.978</v>
      </c>
      <c r="K728" s="23">
        <v>385756.02</v>
      </c>
      <c r="L728" s="23">
        <v>309328.288</v>
      </c>
      <c r="M728" s="23">
        <v>309117.185</v>
      </c>
      <c r="N728" s="23">
        <v>348581.67300000001</v>
      </c>
      <c r="O728" s="23">
        <v>392093.02500000002</v>
      </c>
      <c r="P728" s="23">
        <v>306216.78600000002</v>
      </c>
    </row>
    <row r="729" spans="1:16" x14ac:dyDescent="0.2">
      <c r="A729" s="23">
        <v>2018</v>
      </c>
      <c r="B729" s="23">
        <f t="shared" si="19"/>
        <v>647</v>
      </c>
      <c r="C729" s="23" t="s">
        <v>38</v>
      </c>
      <c r="D729" s="23">
        <v>3810185</v>
      </c>
      <c r="E729" s="23">
        <v>408765.58100000001</v>
      </c>
      <c r="F729" s="23">
        <v>499874.05699999997</v>
      </c>
      <c r="G729" s="23">
        <v>502668.02100000001</v>
      </c>
      <c r="H729" s="23">
        <v>410885.92499999999</v>
      </c>
      <c r="I729" s="23">
        <v>253522.13399999999</v>
      </c>
      <c r="J729" s="23">
        <v>259466.628</v>
      </c>
      <c r="K729" s="23">
        <v>302058.09399999998</v>
      </c>
      <c r="L729" s="23">
        <v>182088.39199999999</v>
      </c>
      <c r="M729" s="23">
        <v>214794.44099999999</v>
      </c>
      <c r="N729" s="23">
        <v>271812.41600000003</v>
      </c>
      <c r="O729" s="23">
        <v>270107.96999999997</v>
      </c>
      <c r="P729" s="23">
        <v>234141.34099999999</v>
      </c>
    </row>
    <row r="730" spans="1:16" x14ac:dyDescent="0.2">
      <c r="A730" s="23">
        <v>2018</v>
      </c>
      <c r="B730" s="23">
        <f t="shared" si="19"/>
        <v>17</v>
      </c>
      <c r="C730" s="23" t="s">
        <v>24</v>
      </c>
      <c r="D730" s="23">
        <v>3646331.2849999997</v>
      </c>
      <c r="E730" s="23">
        <v>290323.02799999999</v>
      </c>
      <c r="F730" s="23">
        <v>357255.93900000001</v>
      </c>
      <c r="G730" s="23">
        <v>399648.58799999999</v>
      </c>
      <c r="H730" s="23">
        <v>369199.755</v>
      </c>
      <c r="I730" s="23">
        <v>356617.01400000002</v>
      </c>
      <c r="J730" s="23">
        <v>313903.12599999999</v>
      </c>
      <c r="K730" s="23">
        <v>318845.54200000002</v>
      </c>
      <c r="L730" s="23">
        <v>247804.147</v>
      </c>
      <c r="M730" s="23">
        <v>281359.00799999997</v>
      </c>
      <c r="N730" s="23">
        <v>231136.06</v>
      </c>
      <c r="O730" s="23">
        <v>225831.065</v>
      </c>
      <c r="P730" s="23">
        <v>254408.01300000001</v>
      </c>
    </row>
    <row r="731" spans="1:16" x14ac:dyDescent="0.2">
      <c r="A731" s="23">
        <v>2018</v>
      </c>
      <c r="B731" s="23">
        <f t="shared" si="19"/>
        <v>3</v>
      </c>
      <c r="C731" s="23" t="s">
        <v>26</v>
      </c>
      <c r="D731" s="23">
        <v>3448908.9970000004</v>
      </c>
      <c r="E731" s="23">
        <v>305723.516</v>
      </c>
      <c r="F731" s="23">
        <v>326026.54499999998</v>
      </c>
      <c r="G731" s="23">
        <v>357022.27299999999</v>
      </c>
      <c r="H731" s="23">
        <v>315641.20400000003</v>
      </c>
      <c r="I731" s="23">
        <v>325886.93400000001</v>
      </c>
      <c r="J731" s="23">
        <v>287184.62199999997</v>
      </c>
      <c r="K731" s="23">
        <v>311984.30800000002</v>
      </c>
      <c r="L731" s="23">
        <v>335968.80499999999</v>
      </c>
      <c r="M731" s="23">
        <v>212793.43599999999</v>
      </c>
      <c r="N731" s="23">
        <v>215464.56299999999</v>
      </c>
      <c r="O731" s="23">
        <v>238269.788</v>
      </c>
      <c r="P731" s="23">
        <v>216943.003</v>
      </c>
    </row>
    <row r="732" spans="1:16" x14ac:dyDescent="0.2">
      <c r="A732" s="23">
        <v>2018</v>
      </c>
      <c r="B732" s="23">
        <f t="shared" si="19"/>
        <v>508</v>
      </c>
      <c r="C732" s="23" t="s">
        <v>29</v>
      </c>
      <c r="D732" s="23">
        <v>3303734.7100000004</v>
      </c>
      <c r="E732" s="23">
        <v>180411.391</v>
      </c>
      <c r="F732" s="23">
        <v>181461.26</v>
      </c>
      <c r="G732" s="23">
        <v>282975.37099999998</v>
      </c>
      <c r="H732" s="23">
        <v>346775.99699999997</v>
      </c>
      <c r="I732" s="23">
        <v>366126.44199999998</v>
      </c>
      <c r="J732" s="23">
        <v>368939.141</v>
      </c>
      <c r="K732" s="23">
        <v>370887.71299999999</v>
      </c>
      <c r="L732" s="23">
        <v>254917.12599999999</v>
      </c>
      <c r="M732" s="23">
        <v>290562.61800000002</v>
      </c>
      <c r="N732" s="23">
        <v>230952.88099999999</v>
      </c>
      <c r="O732" s="23">
        <v>249982.628</v>
      </c>
      <c r="P732" s="23">
        <v>179742.14199999999</v>
      </c>
    </row>
    <row r="733" spans="1:16" x14ac:dyDescent="0.2">
      <c r="A733" s="23">
        <v>2018</v>
      </c>
      <c r="B733" s="23">
        <f t="shared" si="19"/>
        <v>60</v>
      </c>
      <c r="C733" s="23" t="s">
        <v>30</v>
      </c>
      <c r="D733" s="23">
        <v>3229871.1900000004</v>
      </c>
      <c r="E733" s="23">
        <v>292344.95799999998</v>
      </c>
      <c r="F733" s="23">
        <v>282214.397</v>
      </c>
      <c r="G733" s="23">
        <v>315044.18900000001</v>
      </c>
      <c r="H733" s="23">
        <v>331413.84299999999</v>
      </c>
      <c r="I733" s="23">
        <v>328814.951</v>
      </c>
      <c r="J733" s="23">
        <v>281029.429</v>
      </c>
      <c r="K733" s="23">
        <v>284837.89299999998</v>
      </c>
      <c r="L733" s="23">
        <v>188667.522</v>
      </c>
      <c r="M733" s="23">
        <v>238982.538</v>
      </c>
      <c r="N733" s="23">
        <v>235962.85200000001</v>
      </c>
      <c r="O733" s="23">
        <v>233459.399</v>
      </c>
      <c r="P733" s="23">
        <v>217099.21900000001</v>
      </c>
    </row>
    <row r="734" spans="1:16" x14ac:dyDescent="0.2">
      <c r="A734" s="23">
        <v>2018</v>
      </c>
      <c r="B734" s="23">
        <f t="shared" si="19"/>
        <v>39</v>
      </c>
      <c r="C734" s="23" t="s">
        <v>33</v>
      </c>
      <c r="D734" s="23">
        <v>2884348.8670000001</v>
      </c>
      <c r="E734" s="23">
        <v>479862.68</v>
      </c>
      <c r="F734" s="23">
        <v>196100.59099999999</v>
      </c>
      <c r="G734" s="23">
        <v>217742.95199999999</v>
      </c>
      <c r="H734" s="23">
        <v>308917.18099999998</v>
      </c>
      <c r="I734" s="23">
        <v>297870.54300000001</v>
      </c>
      <c r="J734" s="23">
        <v>254717.981</v>
      </c>
      <c r="K734" s="23">
        <v>309613.01500000001</v>
      </c>
      <c r="L734" s="23">
        <v>111283.561</v>
      </c>
      <c r="M734" s="23">
        <v>126787.20600000001</v>
      </c>
      <c r="N734" s="23">
        <v>161041.916</v>
      </c>
      <c r="O734" s="23">
        <v>190958.12299999999</v>
      </c>
      <c r="P734" s="23">
        <v>229453.11799999999</v>
      </c>
    </row>
    <row r="735" spans="1:16" x14ac:dyDescent="0.2">
      <c r="A735" s="23">
        <v>2018</v>
      </c>
      <c r="B735" s="23">
        <f t="shared" si="19"/>
        <v>72</v>
      </c>
      <c r="C735" s="23" t="s">
        <v>27</v>
      </c>
      <c r="D735" s="23">
        <v>2753653.5069999998</v>
      </c>
      <c r="E735" s="23">
        <v>338797.58399999997</v>
      </c>
      <c r="F735" s="23">
        <v>261281.62400000001</v>
      </c>
      <c r="G735" s="23">
        <v>228417.736</v>
      </c>
      <c r="H735" s="23">
        <v>278291.26199999999</v>
      </c>
      <c r="I735" s="23">
        <v>303271.99400000001</v>
      </c>
      <c r="J735" s="23">
        <v>227952.92</v>
      </c>
      <c r="K735" s="23">
        <v>237958.837</v>
      </c>
      <c r="L735" s="23">
        <v>142627.74600000001</v>
      </c>
      <c r="M735" s="23">
        <v>163909.72399999999</v>
      </c>
      <c r="N735" s="23">
        <v>186616.519</v>
      </c>
      <c r="O735" s="23">
        <v>190304.68900000001</v>
      </c>
      <c r="P735" s="23">
        <v>194222.872</v>
      </c>
    </row>
    <row r="736" spans="1:16" x14ac:dyDescent="0.2">
      <c r="A736" s="23">
        <v>2018</v>
      </c>
      <c r="B736" s="23">
        <f t="shared" si="19"/>
        <v>61</v>
      </c>
      <c r="C736" s="23" t="s">
        <v>36</v>
      </c>
      <c r="D736" s="23">
        <v>2746990.1549999998</v>
      </c>
      <c r="E736" s="23">
        <v>289205.88</v>
      </c>
      <c r="F736" s="23">
        <v>270049.06400000001</v>
      </c>
      <c r="G736" s="23">
        <v>304400.89</v>
      </c>
      <c r="H736" s="23">
        <v>263691.74599999998</v>
      </c>
      <c r="I736" s="23">
        <v>269665.06199999998</v>
      </c>
      <c r="J736" s="23">
        <v>234149.35500000001</v>
      </c>
      <c r="K736" s="23">
        <v>274116.43099999998</v>
      </c>
      <c r="L736" s="23">
        <v>120994.91899999999</v>
      </c>
      <c r="M736" s="23">
        <v>178286.32199999999</v>
      </c>
      <c r="N736" s="23">
        <v>194398.508</v>
      </c>
      <c r="O736" s="23">
        <v>174005.13200000001</v>
      </c>
      <c r="P736" s="23">
        <v>174026.84599999999</v>
      </c>
    </row>
    <row r="737" spans="1:16" x14ac:dyDescent="0.2">
      <c r="A737" s="23">
        <v>2018</v>
      </c>
      <c r="B737" s="23">
        <f t="shared" si="19"/>
        <v>66</v>
      </c>
      <c r="C737" s="23" t="s">
        <v>31</v>
      </c>
      <c r="D737" s="23">
        <v>2720956.0859999997</v>
      </c>
      <c r="E737" s="23">
        <v>271755.41899999999</v>
      </c>
      <c r="F737" s="23">
        <v>215357.52299999999</v>
      </c>
      <c r="G737" s="23">
        <v>296832.99900000001</v>
      </c>
      <c r="H737" s="23">
        <v>251643.86</v>
      </c>
      <c r="I737" s="23">
        <v>268787.92200000002</v>
      </c>
      <c r="J737" s="23">
        <v>258445.31099999999</v>
      </c>
      <c r="K737" s="23">
        <v>237834.03400000001</v>
      </c>
      <c r="L737" s="23">
        <v>162911.147</v>
      </c>
      <c r="M737" s="23">
        <v>188772.96599999999</v>
      </c>
      <c r="N737" s="23">
        <v>190001.66399999999</v>
      </c>
      <c r="O737" s="23">
        <v>179885.91500000001</v>
      </c>
      <c r="P737" s="23">
        <v>198727.326</v>
      </c>
    </row>
    <row r="738" spans="1:16" x14ac:dyDescent="0.2">
      <c r="A738" s="23">
        <v>2018</v>
      </c>
      <c r="B738" s="23">
        <f t="shared" si="19"/>
        <v>68</v>
      </c>
      <c r="C738" s="23" t="s">
        <v>37</v>
      </c>
      <c r="D738" s="23">
        <v>2545866.8870000001</v>
      </c>
      <c r="E738" s="23">
        <v>273753.36900000001</v>
      </c>
      <c r="F738" s="23">
        <v>196888.17499999999</v>
      </c>
      <c r="G738" s="23">
        <v>228002.45</v>
      </c>
      <c r="H738" s="23">
        <v>194421.31700000001</v>
      </c>
      <c r="I738" s="23">
        <v>209348.71299999999</v>
      </c>
      <c r="J738" s="23">
        <v>200816.65599999999</v>
      </c>
      <c r="K738" s="23">
        <v>234209.647</v>
      </c>
      <c r="L738" s="23">
        <v>153138.64199999999</v>
      </c>
      <c r="M738" s="23">
        <v>182037.571</v>
      </c>
      <c r="N738" s="23">
        <v>253261.69399999999</v>
      </c>
      <c r="O738" s="23">
        <v>220098.125</v>
      </c>
      <c r="P738" s="23">
        <v>199890.52799999999</v>
      </c>
    </row>
    <row r="739" spans="1:16" x14ac:dyDescent="0.2">
      <c r="A739" s="23">
        <v>2018</v>
      </c>
      <c r="B739" s="23">
        <f t="shared" si="19"/>
        <v>632</v>
      </c>
      <c r="C739" s="23" t="s">
        <v>32</v>
      </c>
      <c r="D739" s="23">
        <v>2512785.6779999998</v>
      </c>
      <c r="E739" s="23">
        <v>244319.73699999999</v>
      </c>
      <c r="F739" s="23">
        <v>212994.307</v>
      </c>
      <c r="G739" s="23">
        <v>233176.64</v>
      </c>
      <c r="H739" s="23">
        <v>227906.954</v>
      </c>
      <c r="I739" s="23">
        <v>215678.046</v>
      </c>
      <c r="J739" s="23">
        <v>237149.747</v>
      </c>
      <c r="K739" s="23">
        <v>250155.606</v>
      </c>
      <c r="L739" s="23">
        <v>191076.307</v>
      </c>
      <c r="M739" s="23">
        <v>179618.34099999999</v>
      </c>
      <c r="N739" s="23">
        <v>190482.29500000001</v>
      </c>
      <c r="O739" s="23">
        <v>179160.266</v>
      </c>
      <c r="P739" s="23">
        <v>151067.432</v>
      </c>
    </row>
    <row r="740" spans="1:16" x14ac:dyDescent="0.2">
      <c r="A740" s="23">
        <v>2018</v>
      </c>
      <c r="B740" s="23">
        <f t="shared" si="19"/>
        <v>701</v>
      </c>
      <c r="C740" s="23" t="s">
        <v>34</v>
      </c>
      <c r="D740" s="23">
        <v>2251570.5669999998</v>
      </c>
      <c r="E740" s="23">
        <v>238081.38500000001</v>
      </c>
      <c r="F740" s="23">
        <v>189708.541</v>
      </c>
      <c r="G740" s="23">
        <v>221989.56899999999</v>
      </c>
      <c r="H740" s="23">
        <v>209371.05100000001</v>
      </c>
      <c r="I740" s="23">
        <v>234490.61900000001</v>
      </c>
      <c r="J740" s="23">
        <v>222883.655</v>
      </c>
      <c r="K740" s="23">
        <v>170820.40100000001</v>
      </c>
      <c r="L740" s="23">
        <v>183063.704</v>
      </c>
      <c r="M740" s="23">
        <v>146678.23300000001</v>
      </c>
      <c r="N740" s="23">
        <v>160901.08199999999</v>
      </c>
      <c r="O740" s="23">
        <v>145803.32999999999</v>
      </c>
      <c r="P740" s="23">
        <v>127778.997</v>
      </c>
    </row>
    <row r="741" spans="1:16" x14ac:dyDescent="0.2">
      <c r="A741" s="23">
        <v>2018</v>
      </c>
      <c r="B741" s="23">
        <f t="shared" si="19"/>
        <v>220</v>
      </c>
      <c r="C741" s="23" t="s">
        <v>39</v>
      </c>
      <c r="D741" s="23">
        <v>2168478.142</v>
      </c>
      <c r="E741" s="23">
        <v>238984.785</v>
      </c>
      <c r="F741" s="23">
        <v>183329.649</v>
      </c>
      <c r="G741" s="23">
        <v>230179.171</v>
      </c>
      <c r="H741" s="23">
        <v>206216.81899999999</v>
      </c>
      <c r="I741" s="23">
        <v>266669.511</v>
      </c>
      <c r="J741" s="23">
        <v>190006.11600000001</v>
      </c>
      <c r="K741" s="23">
        <v>179178.23199999999</v>
      </c>
      <c r="L741" s="23">
        <v>118522.152</v>
      </c>
      <c r="M741" s="23">
        <v>125553.825</v>
      </c>
      <c r="N741" s="23">
        <v>129546.356</v>
      </c>
      <c r="O741" s="23">
        <v>163894.014</v>
      </c>
      <c r="P741" s="23">
        <v>136397.51199999999</v>
      </c>
    </row>
    <row r="742" spans="1:16" x14ac:dyDescent="0.2">
      <c r="A742" s="23">
        <v>2018</v>
      </c>
      <c r="B742" s="23">
        <f t="shared" si="19"/>
        <v>9</v>
      </c>
      <c r="C742" s="23" t="s">
        <v>41</v>
      </c>
      <c r="D742" s="23">
        <v>2059363.496</v>
      </c>
      <c r="E742" s="23">
        <v>184234.97</v>
      </c>
      <c r="F742" s="23">
        <v>211222.73300000001</v>
      </c>
      <c r="G742" s="23">
        <v>191712.288</v>
      </c>
      <c r="H742" s="23">
        <v>178284.111</v>
      </c>
      <c r="I742" s="23">
        <v>314649.14600000001</v>
      </c>
      <c r="J742" s="23">
        <v>155248.35</v>
      </c>
      <c r="K742" s="23">
        <v>178906.03400000001</v>
      </c>
      <c r="L742" s="23">
        <v>131687.571</v>
      </c>
      <c r="M742" s="23">
        <v>199264.54</v>
      </c>
      <c r="N742" s="23">
        <v>78637.474000000002</v>
      </c>
      <c r="O742" s="23">
        <v>125880.644</v>
      </c>
      <c r="P742" s="23">
        <v>109635.63499999999</v>
      </c>
    </row>
    <row r="743" spans="1:16" x14ac:dyDescent="0.2">
      <c r="A743" s="23">
        <v>2018</v>
      </c>
      <c r="B743" s="23">
        <f t="shared" si="19"/>
        <v>624</v>
      </c>
      <c r="C743" s="23" t="s">
        <v>40</v>
      </c>
      <c r="D743" s="23">
        <v>2001204.7999999998</v>
      </c>
      <c r="E743" s="23">
        <v>177393.73300000001</v>
      </c>
      <c r="F743" s="23">
        <v>177938.098</v>
      </c>
      <c r="G743" s="23">
        <v>190245.37899999999</v>
      </c>
      <c r="H743" s="23">
        <v>167503.785</v>
      </c>
      <c r="I743" s="23">
        <v>215004.57699999999</v>
      </c>
      <c r="J743" s="23">
        <v>161763.29800000001</v>
      </c>
      <c r="K743" s="23">
        <v>128233.47900000001</v>
      </c>
      <c r="L743" s="23">
        <v>95505.993000000002</v>
      </c>
      <c r="M743" s="23">
        <v>132427.639</v>
      </c>
      <c r="N743" s="23">
        <v>171606.217</v>
      </c>
      <c r="O743" s="23">
        <v>175843.73800000001</v>
      </c>
      <c r="P743" s="23">
        <v>207738.864</v>
      </c>
    </row>
    <row r="744" spans="1:16" x14ac:dyDescent="0.2">
      <c r="A744" s="23">
        <v>2018</v>
      </c>
      <c r="B744" s="23">
        <f t="shared" si="19"/>
        <v>404</v>
      </c>
      <c r="C744" s="23" t="s">
        <v>60</v>
      </c>
      <c r="D744" s="23">
        <v>1982554.294</v>
      </c>
      <c r="E744" s="23">
        <v>585399.73300000001</v>
      </c>
      <c r="F744" s="23">
        <v>134053.59899999999</v>
      </c>
      <c r="G744" s="23">
        <v>59381.485999999997</v>
      </c>
      <c r="H744" s="23">
        <v>301686.14899999998</v>
      </c>
      <c r="I744" s="23">
        <v>150787.783</v>
      </c>
      <c r="J744" s="23">
        <v>64213.853000000003</v>
      </c>
      <c r="K744" s="23">
        <v>161835.07199999999</v>
      </c>
      <c r="L744" s="23">
        <v>128210.84600000001</v>
      </c>
      <c r="M744" s="23">
        <v>80523.421000000002</v>
      </c>
      <c r="N744" s="23">
        <v>104126.43399999999</v>
      </c>
      <c r="O744" s="23">
        <v>102264.784</v>
      </c>
      <c r="P744" s="23">
        <v>110071.13400000001</v>
      </c>
    </row>
    <row r="745" spans="1:16" x14ac:dyDescent="0.2">
      <c r="A745" s="23">
        <v>2018</v>
      </c>
      <c r="B745" s="23">
        <f t="shared" si="19"/>
        <v>690</v>
      </c>
      <c r="C745" s="23" t="s">
        <v>52</v>
      </c>
      <c r="D745" s="23">
        <v>1917259.3039999998</v>
      </c>
      <c r="E745" s="23">
        <v>211417.34899999999</v>
      </c>
      <c r="F745" s="23">
        <v>204400.54800000001</v>
      </c>
      <c r="G745" s="23">
        <v>190062.66</v>
      </c>
      <c r="H745" s="23">
        <v>174422.989</v>
      </c>
      <c r="I745" s="23">
        <v>204922.34299999999</v>
      </c>
      <c r="J745" s="23">
        <v>120119.287</v>
      </c>
      <c r="K745" s="23">
        <v>136135.125</v>
      </c>
      <c r="L745" s="23">
        <v>159673.74100000001</v>
      </c>
      <c r="M745" s="23">
        <v>122947.967</v>
      </c>
      <c r="N745" s="23">
        <v>118629.026</v>
      </c>
      <c r="O745" s="23">
        <v>145678.383</v>
      </c>
      <c r="P745" s="23">
        <v>128849.886</v>
      </c>
    </row>
    <row r="746" spans="1:16" x14ac:dyDescent="0.2">
      <c r="A746" s="23">
        <v>2018</v>
      </c>
      <c r="B746" s="23">
        <f t="shared" si="19"/>
        <v>480</v>
      </c>
      <c r="C746" s="23" t="s">
        <v>51</v>
      </c>
      <c r="D746" s="23">
        <v>1891173.3670000003</v>
      </c>
      <c r="E746" s="23">
        <v>160823.30100000001</v>
      </c>
      <c r="F746" s="23">
        <v>170829.035</v>
      </c>
      <c r="G746" s="23">
        <v>154247.11300000001</v>
      </c>
      <c r="H746" s="23">
        <v>124432.572</v>
      </c>
      <c r="I746" s="23">
        <v>126759.174</v>
      </c>
      <c r="J746" s="23">
        <v>133265.783</v>
      </c>
      <c r="K746" s="23">
        <v>213764.25200000001</v>
      </c>
      <c r="L746" s="23">
        <v>108699.143</v>
      </c>
      <c r="M746" s="23">
        <v>185454.024</v>
      </c>
      <c r="N746" s="23">
        <v>164308.45199999999</v>
      </c>
      <c r="O746" s="23">
        <v>152979.13</v>
      </c>
      <c r="P746" s="23">
        <v>195611.38800000001</v>
      </c>
    </row>
    <row r="747" spans="1:16" x14ac:dyDescent="0.2">
      <c r="A747" s="23">
        <v>2018</v>
      </c>
      <c r="B747" s="23">
        <f t="shared" si="19"/>
        <v>30</v>
      </c>
      <c r="C747" s="23" t="s">
        <v>42</v>
      </c>
      <c r="D747" s="23">
        <v>1782261.6590000005</v>
      </c>
      <c r="E747" s="23">
        <v>149100.93299999999</v>
      </c>
      <c r="F747" s="23">
        <v>140366.86600000001</v>
      </c>
      <c r="G747" s="23">
        <v>200501.878</v>
      </c>
      <c r="H747" s="23">
        <v>174939.09099999999</v>
      </c>
      <c r="I747" s="23">
        <v>163437.67300000001</v>
      </c>
      <c r="J747" s="23">
        <v>149241.61799999999</v>
      </c>
      <c r="K747" s="23">
        <v>180887.70300000001</v>
      </c>
      <c r="L747" s="23">
        <v>108022.973</v>
      </c>
      <c r="M747" s="23">
        <v>125643.255</v>
      </c>
      <c r="N747" s="23">
        <v>132628.38399999999</v>
      </c>
      <c r="O747" s="23">
        <v>132506.334</v>
      </c>
      <c r="P747" s="23">
        <v>124984.951</v>
      </c>
    </row>
    <row r="748" spans="1:16" x14ac:dyDescent="0.2">
      <c r="A748" s="23">
        <v>2018</v>
      </c>
      <c r="B748" s="23">
        <f t="shared" si="19"/>
        <v>736</v>
      </c>
      <c r="C748" s="23" t="s">
        <v>43</v>
      </c>
      <c r="D748" s="23">
        <v>1728038.213</v>
      </c>
      <c r="E748" s="23">
        <v>198471.52</v>
      </c>
      <c r="F748" s="23">
        <v>157853.65100000001</v>
      </c>
      <c r="G748" s="23">
        <v>162462.18</v>
      </c>
      <c r="H748" s="23">
        <v>176819.019</v>
      </c>
      <c r="I748" s="23">
        <v>176495.82199999999</v>
      </c>
      <c r="J748" s="23">
        <v>138689.23800000001</v>
      </c>
      <c r="K748" s="23">
        <v>158647.86799999999</v>
      </c>
      <c r="L748" s="23">
        <v>119394.86900000001</v>
      </c>
      <c r="M748" s="23">
        <v>126567.673</v>
      </c>
      <c r="N748" s="23">
        <v>113085.592</v>
      </c>
      <c r="O748" s="23">
        <v>104131.465</v>
      </c>
      <c r="P748" s="23">
        <v>95419.316000000006</v>
      </c>
    </row>
    <row r="749" spans="1:16" x14ac:dyDescent="0.2">
      <c r="A749" s="23">
        <v>2018</v>
      </c>
      <c r="B749" s="23">
        <f t="shared" si="19"/>
        <v>612</v>
      </c>
      <c r="C749" s="23" t="s">
        <v>47</v>
      </c>
      <c r="D749" s="23">
        <v>1631186.0209999997</v>
      </c>
      <c r="E749" s="23">
        <v>118472.662</v>
      </c>
      <c r="F749" s="23">
        <v>116343.67200000001</v>
      </c>
      <c r="G749" s="23">
        <v>96639.983999999997</v>
      </c>
      <c r="H749" s="23">
        <v>233875.538</v>
      </c>
      <c r="I749" s="23">
        <v>276572.23700000002</v>
      </c>
      <c r="J749" s="23">
        <v>143170.87299999999</v>
      </c>
      <c r="K749" s="23">
        <v>166566.04399999999</v>
      </c>
      <c r="L749" s="23">
        <v>87814.998999999996</v>
      </c>
      <c r="M749" s="23">
        <v>182324.965</v>
      </c>
      <c r="N749" s="23">
        <v>80953.042000000001</v>
      </c>
      <c r="O749" s="23">
        <v>60928.569000000003</v>
      </c>
      <c r="P749" s="23">
        <v>67523.436000000002</v>
      </c>
    </row>
    <row r="750" spans="1:16" x14ac:dyDescent="0.2">
      <c r="A750" s="23">
        <v>2018</v>
      </c>
      <c r="B750" s="23">
        <f t="shared" si="19"/>
        <v>79</v>
      </c>
      <c r="C750" s="23" t="s">
        <v>50</v>
      </c>
      <c r="D750" s="23">
        <v>1601678.3349999997</v>
      </c>
      <c r="E750" s="23">
        <v>153051.68900000001</v>
      </c>
      <c r="F750" s="23">
        <v>128721.917</v>
      </c>
      <c r="G750" s="23">
        <v>150565.435</v>
      </c>
      <c r="H750" s="23">
        <v>148651.17800000001</v>
      </c>
      <c r="I750" s="23">
        <v>203060.807</v>
      </c>
      <c r="J750" s="23">
        <v>141405.1</v>
      </c>
      <c r="K750" s="23">
        <v>154471.02900000001</v>
      </c>
      <c r="L750" s="23">
        <v>101230.724</v>
      </c>
      <c r="M750" s="23">
        <v>123117.53200000001</v>
      </c>
      <c r="N750" s="23">
        <v>104258.33900000001</v>
      </c>
      <c r="O750" s="23">
        <v>105651.557</v>
      </c>
      <c r="P750" s="23">
        <v>87493.028000000006</v>
      </c>
    </row>
    <row r="751" spans="1:16" x14ac:dyDescent="0.2">
      <c r="A751" s="23">
        <v>2018</v>
      </c>
      <c r="B751" s="23">
        <f t="shared" si="19"/>
        <v>38</v>
      </c>
      <c r="C751" s="23" t="s">
        <v>45</v>
      </c>
      <c r="D751" s="23">
        <v>1579294.932</v>
      </c>
      <c r="E751" s="23">
        <v>117854.81</v>
      </c>
      <c r="F751" s="23">
        <v>128082.071</v>
      </c>
      <c r="G751" s="23">
        <v>146086.65</v>
      </c>
      <c r="H751" s="23">
        <v>149461.49299999999</v>
      </c>
      <c r="I751" s="23">
        <v>142111.20699999999</v>
      </c>
      <c r="J751" s="23">
        <v>139623.946</v>
      </c>
      <c r="K751" s="23">
        <v>133784.853</v>
      </c>
      <c r="L751" s="23">
        <v>112218.65399999999</v>
      </c>
      <c r="M751" s="23">
        <v>107749.31</v>
      </c>
      <c r="N751" s="23">
        <v>125204.58</v>
      </c>
      <c r="O751" s="23">
        <v>125429.905</v>
      </c>
      <c r="P751" s="23">
        <v>151687.45300000001</v>
      </c>
    </row>
    <row r="752" spans="1:16" x14ac:dyDescent="0.2">
      <c r="A752" s="23">
        <v>2018</v>
      </c>
      <c r="B752" s="23">
        <f t="shared" si="19"/>
        <v>64</v>
      </c>
      <c r="C752" s="23" t="s">
        <v>49</v>
      </c>
      <c r="D752" s="23">
        <v>1518647.65</v>
      </c>
      <c r="E752" s="23">
        <v>133595.75</v>
      </c>
      <c r="F752" s="23">
        <v>196314.74600000001</v>
      </c>
      <c r="G752" s="23">
        <v>168493.14499999999</v>
      </c>
      <c r="H752" s="23">
        <v>145443.995</v>
      </c>
      <c r="I752" s="23">
        <v>158391.065</v>
      </c>
      <c r="J752" s="23">
        <v>132579.78200000001</v>
      </c>
      <c r="K752" s="23">
        <v>132618.78599999999</v>
      </c>
      <c r="L752" s="23">
        <v>72231.892999999996</v>
      </c>
      <c r="M752" s="23">
        <v>99582.514999999999</v>
      </c>
      <c r="N752" s="23">
        <v>98136.195000000007</v>
      </c>
      <c r="O752" s="23">
        <v>85418.304999999993</v>
      </c>
      <c r="P752" s="23">
        <v>95841.472999999998</v>
      </c>
    </row>
    <row r="753" spans="1:16" x14ac:dyDescent="0.2">
      <c r="A753" s="23">
        <v>2018</v>
      </c>
      <c r="B753" s="23">
        <f t="shared" si="19"/>
        <v>680</v>
      </c>
      <c r="C753" s="23" t="s">
        <v>48</v>
      </c>
      <c r="D753" s="23">
        <v>1402014.63</v>
      </c>
      <c r="E753" s="23">
        <v>147875.45199999999</v>
      </c>
      <c r="F753" s="23">
        <v>113725.02099999999</v>
      </c>
      <c r="G753" s="23">
        <v>129178.85799999999</v>
      </c>
      <c r="H753" s="23">
        <v>136365.64499999999</v>
      </c>
      <c r="I753" s="23">
        <v>138345.698</v>
      </c>
      <c r="J753" s="23">
        <v>133225.935</v>
      </c>
      <c r="K753" s="23">
        <v>122596.98299999999</v>
      </c>
      <c r="L753" s="23">
        <v>100092.12</v>
      </c>
      <c r="M753" s="23">
        <v>109269.716</v>
      </c>
      <c r="N753" s="23">
        <v>98571.061000000002</v>
      </c>
      <c r="O753" s="23">
        <v>101131.473</v>
      </c>
      <c r="P753" s="23">
        <v>71636.668000000005</v>
      </c>
    </row>
    <row r="754" spans="1:16" x14ac:dyDescent="0.2">
      <c r="A754" s="23">
        <v>2018</v>
      </c>
      <c r="B754" s="23">
        <f t="shared" si="19"/>
        <v>388</v>
      </c>
      <c r="C754" s="23" t="s">
        <v>54</v>
      </c>
      <c r="D754" s="23">
        <v>1381693.5020000001</v>
      </c>
      <c r="E754" s="23">
        <v>369345.72100000002</v>
      </c>
      <c r="F754" s="23">
        <v>53972.665000000001</v>
      </c>
      <c r="G754" s="23">
        <v>84034.202999999994</v>
      </c>
      <c r="H754" s="23">
        <v>189097.842</v>
      </c>
      <c r="I754" s="23">
        <v>84068.61</v>
      </c>
      <c r="J754" s="23">
        <v>86710.112999999998</v>
      </c>
      <c r="K754" s="23">
        <v>105691.399</v>
      </c>
      <c r="L754" s="23">
        <v>43299.481</v>
      </c>
      <c r="M754" s="23">
        <v>70325.116999999998</v>
      </c>
      <c r="N754" s="23">
        <v>96997.638999999996</v>
      </c>
      <c r="O754" s="23">
        <v>61821.512999999999</v>
      </c>
      <c r="P754" s="23">
        <v>136329.19899999999</v>
      </c>
    </row>
    <row r="755" spans="1:16" x14ac:dyDescent="0.2">
      <c r="A755" s="23">
        <v>2018</v>
      </c>
      <c r="B755" s="23">
        <f t="shared" si="19"/>
        <v>700</v>
      </c>
      <c r="C755" s="23" t="s">
        <v>44</v>
      </c>
      <c r="D755" s="23">
        <v>1361378.834</v>
      </c>
      <c r="E755" s="23">
        <v>134129.28099999999</v>
      </c>
      <c r="F755" s="23">
        <v>115641.36</v>
      </c>
      <c r="G755" s="23">
        <v>123712.314</v>
      </c>
      <c r="H755" s="23">
        <v>134974.962</v>
      </c>
      <c r="I755" s="23">
        <v>133579.649</v>
      </c>
      <c r="J755" s="23">
        <v>128240.239</v>
      </c>
      <c r="K755" s="23">
        <v>108191.444</v>
      </c>
      <c r="L755" s="23">
        <v>99924.144</v>
      </c>
      <c r="M755" s="23">
        <v>119156.753</v>
      </c>
      <c r="N755" s="23">
        <v>93380.887000000002</v>
      </c>
      <c r="O755" s="23">
        <v>90426.83</v>
      </c>
      <c r="P755" s="23">
        <v>80020.971000000005</v>
      </c>
    </row>
    <row r="756" spans="1:16" x14ac:dyDescent="0.2">
      <c r="A756" s="23">
        <v>2018</v>
      </c>
      <c r="B756" s="23">
        <f t="shared" si="19"/>
        <v>208</v>
      </c>
      <c r="C756" s="23" t="s">
        <v>55</v>
      </c>
      <c r="D756" s="23">
        <v>1158500.6060000001</v>
      </c>
      <c r="E756" s="23">
        <v>82445.316000000006</v>
      </c>
      <c r="F756" s="23">
        <v>77755.789999999994</v>
      </c>
      <c r="G756" s="23">
        <v>64996.423999999999</v>
      </c>
      <c r="H756" s="23">
        <v>57205.642</v>
      </c>
      <c r="I756" s="23">
        <v>94520.354999999996</v>
      </c>
      <c r="J756" s="23">
        <v>198197.09700000001</v>
      </c>
      <c r="K756" s="23">
        <v>150619.96900000001</v>
      </c>
      <c r="L756" s="23">
        <v>61156.129000000001</v>
      </c>
      <c r="M756" s="23">
        <v>98635.793000000005</v>
      </c>
      <c r="N756" s="23">
        <v>78654.297999999995</v>
      </c>
      <c r="O756" s="23">
        <v>107197.443</v>
      </c>
      <c r="P756" s="23">
        <v>87116.35</v>
      </c>
    </row>
    <row r="757" spans="1:16" x14ac:dyDescent="0.2">
      <c r="A757" s="23">
        <v>2018</v>
      </c>
      <c r="B757" s="23">
        <f t="shared" si="19"/>
        <v>800</v>
      </c>
      <c r="C757" s="23" t="s">
        <v>63</v>
      </c>
      <c r="D757" s="23">
        <v>1073871.3059999999</v>
      </c>
      <c r="E757" s="23">
        <v>390971.49</v>
      </c>
      <c r="F757" s="23">
        <v>28682.978999999999</v>
      </c>
      <c r="G757" s="23">
        <v>55299.146999999997</v>
      </c>
      <c r="H757" s="23">
        <v>41262.730000000003</v>
      </c>
      <c r="I757" s="23">
        <v>47320.752</v>
      </c>
      <c r="J757" s="23">
        <v>55176.889000000003</v>
      </c>
      <c r="K757" s="23">
        <v>59162.396999999997</v>
      </c>
      <c r="L757" s="23">
        <v>75024.733999999997</v>
      </c>
      <c r="M757" s="23">
        <v>68351.123999999996</v>
      </c>
      <c r="N757" s="23">
        <v>56316.351000000002</v>
      </c>
      <c r="O757" s="23">
        <v>100616.46</v>
      </c>
      <c r="P757" s="23">
        <v>95686.252999999997</v>
      </c>
    </row>
    <row r="758" spans="1:16" x14ac:dyDescent="0.2">
      <c r="A758" s="23">
        <v>2018</v>
      </c>
      <c r="B758" s="23">
        <f t="shared" si="19"/>
        <v>32</v>
      </c>
      <c r="C758" s="23" t="s">
        <v>53</v>
      </c>
      <c r="D758" s="23">
        <v>1010230.5050000001</v>
      </c>
      <c r="E758" s="23">
        <v>95390.442999999999</v>
      </c>
      <c r="F758" s="23">
        <v>94749.668000000005</v>
      </c>
      <c r="G758" s="23">
        <v>82062.740999999995</v>
      </c>
      <c r="H758" s="23">
        <v>81088.976999999999</v>
      </c>
      <c r="I758" s="23">
        <v>91178.051999999996</v>
      </c>
      <c r="J758" s="23">
        <v>87084.82</v>
      </c>
      <c r="K758" s="23">
        <v>101033.82799999999</v>
      </c>
      <c r="L758" s="23">
        <v>75417.168999999994</v>
      </c>
      <c r="M758" s="23">
        <v>87356.149000000005</v>
      </c>
      <c r="N758" s="23">
        <v>78977.232000000004</v>
      </c>
      <c r="O758" s="23">
        <v>58671.375999999997</v>
      </c>
      <c r="P758" s="23">
        <v>77220.05</v>
      </c>
    </row>
    <row r="759" spans="1:16" x14ac:dyDescent="0.2">
      <c r="A759" s="23">
        <v>2018</v>
      </c>
      <c r="B759" s="23">
        <f t="shared" si="19"/>
        <v>484</v>
      </c>
      <c r="C759" s="23" t="s">
        <v>74</v>
      </c>
      <c r="D759" s="23">
        <v>1009583.4730000001</v>
      </c>
      <c r="E759" s="23">
        <v>51550.777000000002</v>
      </c>
      <c r="F759" s="23">
        <v>109433.55100000001</v>
      </c>
      <c r="G759" s="23">
        <v>394019.78200000001</v>
      </c>
      <c r="H759" s="23">
        <v>211358.2</v>
      </c>
      <c r="I759" s="23">
        <v>63262.875999999997</v>
      </c>
      <c r="J759" s="23">
        <v>45668.231</v>
      </c>
      <c r="K759" s="23">
        <v>23880.642</v>
      </c>
      <c r="L759" s="23">
        <v>33678.646999999997</v>
      </c>
      <c r="M759" s="23">
        <v>42225.868000000002</v>
      </c>
      <c r="N759" s="23">
        <v>1868.777</v>
      </c>
      <c r="O759" s="23">
        <v>15190.846</v>
      </c>
      <c r="P759" s="23">
        <v>17445.276000000002</v>
      </c>
    </row>
    <row r="760" spans="1:16" x14ac:dyDescent="0.2">
      <c r="A760" s="23">
        <v>2018</v>
      </c>
      <c r="B760" s="23">
        <f t="shared" si="19"/>
        <v>7</v>
      </c>
      <c r="C760" s="23" t="s">
        <v>61</v>
      </c>
      <c r="D760" s="23">
        <v>908762.69399999978</v>
      </c>
      <c r="E760" s="23">
        <v>83266.434999999998</v>
      </c>
      <c r="F760" s="23">
        <v>96613.622000000003</v>
      </c>
      <c r="G760" s="23">
        <v>86974.52</v>
      </c>
      <c r="H760" s="23">
        <v>82386.061000000002</v>
      </c>
      <c r="I760" s="23">
        <v>97538.008000000002</v>
      </c>
      <c r="J760" s="23">
        <v>104355.682</v>
      </c>
      <c r="K760" s="23">
        <v>65165.635999999999</v>
      </c>
      <c r="L760" s="23">
        <v>66179.635999999999</v>
      </c>
      <c r="M760" s="23">
        <v>50800.351999999999</v>
      </c>
      <c r="N760" s="23">
        <v>51180.879000000001</v>
      </c>
      <c r="O760" s="23">
        <v>69585.048999999999</v>
      </c>
      <c r="P760" s="23">
        <v>54716.813999999998</v>
      </c>
    </row>
    <row r="761" spans="1:16" x14ac:dyDescent="0.2">
      <c r="A761" s="23">
        <v>2018</v>
      </c>
      <c r="B761" s="23">
        <f t="shared" si="19"/>
        <v>81</v>
      </c>
      <c r="C761" s="23" t="s">
        <v>46</v>
      </c>
      <c r="D761" s="23">
        <v>869604.61200000008</v>
      </c>
      <c r="E761" s="23">
        <v>86743.379000000001</v>
      </c>
      <c r="F761" s="23">
        <v>60926.565999999999</v>
      </c>
      <c r="G761" s="23">
        <v>77292.176000000007</v>
      </c>
      <c r="H761" s="23">
        <v>79781.307000000001</v>
      </c>
      <c r="I761" s="23">
        <v>94855.520999999993</v>
      </c>
      <c r="J761" s="23">
        <v>49258.915000000001</v>
      </c>
      <c r="K761" s="23">
        <v>69234.482999999993</v>
      </c>
      <c r="L761" s="23">
        <v>44490.245999999999</v>
      </c>
      <c r="M761" s="23">
        <v>47263.908000000003</v>
      </c>
      <c r="N761" s="23">
        <v>68571.755000000005</v>
      </c>
      <c r="O761" s="23">
        <v>92370.570999999996</v>
      </c>
      <c r="P761" s="23">
        <v>98815.785000000003</v>
      </c>
    </row>
    <row r="762" spans="1:16" x14ac:dyDescent="0.2">
      <c r="A762" s="23">
        <v>2018</v>
      </c>
      <c r="B762" s="23">
        <f t="shared" si="19"/>
        <v>8</v>
      </c>
      <c r="C762" s="23" t="s">
        <v>58</v>
      </c>
      <c r="D762" s="23">
        <v>857224.36300000013</v>
      </c>
      <c r="E762" s="23">
        <v>52228.212</v>
      </c>
      <c r="F762" s="23">
        <v>90066.917000000001</v>
      </c>
      <c r="G762" s="23">
        <v>68375.596999999994</v>
      </c>
      <c r="H762" s="23">
        <v>85096.884999999995</v>
      </c>
      <c r="I762" s="23">
        <v>73537.501000000004</v>
      </c>
      <c r="J762" s="23">
        <v>60372.15</v>
      </c>
      <c r="K762" s="23">
        <v>59741.222999999998</v>
      </c>
      <c r="L762" s="23">
        <v>46203.786</v>
      </c>
      <c r="M762" s="23">
        <v>52758.936999999998</v>
      </c>
      <c r="N762" s="23">
        <v>59730.002999999997</v>
      </c>
      <c r="O762" s="23">
        <v>86130.456000000006</v>
      </c>
      <c r="P762" s="23">
        <v>122982.696</v>
      </c>
    </row>
    <row r="763" spans="1:16" x14ac:dyDescent="0.2">
      <c r="A763" s="23">
        <v>2018</v>
      </c>
      <c r="B763" s="23">
        <f t="shared" si="19"/>
        <v>63</v>
      </c>
      <c r="C763" s="23" t="s">
        <v>57</v>
      </c>
      <c r="D763" s="23">
        <v>798478.95499999984</v>
      </c>
      <c r="E763" s="23">
        <v>83294.328999999998</v>
      </c>
      <c r="F763" s="23">
        <v>68381.176999999996</v>
      </c>
      <c r="G763" s="23">
        <v>77474.932000000001</v>
      </c>
      <c r="H763" s="23">
        <v>75454.103000000003</v>
      </c>
      <c r="I763" s="23">
        <v>73884.773000000001</v>
      </c>
      <c r="J763" s="23">
        <v>61256.391000000003</v>
      </c>
      <c r="K763" s="23">
        <v>71518.936000000002</v>
      </c>
      <c r="L763" s="23">
        <v>45701.286</v>
      </c>
      <c r="M763" s="23">
        <v>60043.472999999998</v>
      </c>
      <c r="N763" s="23">
        <v>61053.178999999996</v>
      </c>
      <c r="O763" s="23">
        <v>56716.817999999999</v>
      </c>
      <c r="P763" s="23">
        <v>63699.557999999997</v>
      </c>
    </row>
    <row r="764" spans="1:16" x14ac:dyDescent="0.2">
      <c r="A764" s="23">
        <v>2018</v>
      </c>
      <c r="B764" s="23">
        <f t="shared" si="19"/>
        <v>10</v>
      </c>
      <c r="C764" s="23" t="s">
        <v>56</v>
      </c>
      <c r="D764" s="23">
        <v>771637.98300000012</v>
      </c>
      <c r="E764" s="23">
        <v>59429.357000000004</v>
      </c>
      <c r="F764" s="23">
        <v>57060.571000000004</v>
      </c>
      <c r="G764" s="23">
        <v>55243.368000000002</v>
      </c>
      <c r="H764" s="23">
        <v>57918.51</v>
      </c>
      <c r="I764" s="23">
        <v>74142.195999999996</v>
      </c>
      <c r="J764" s="23">
        <v>47409.46</v>
      </c>
      <c r="K764" s="23">
        <v>77627.585000000006</v>
      </c>
      <c r="L764" s="23">
        <v>62987.177000000003</v>
      </c>
      <c r="M764" s="23">
        <v>66047.296000000002</v>
      </c>
      <c r="N764" s="23">
        <v>71065.376000000004</v>
      </c>
      <c r="O764" s="23">
        <v>82268.269</v>
      </c>
      <c r="P764" s="23">
        <v>60438.817999999999</v>
      </c>
    </row>
    <row r="765" spans="1:16" x14ac:dyDescent="0.2">
      <c r="A765" s="23">
        <v>2018</v>
      </c>
      <c r="B765" s="23">
        <f t="shared" si="19"/>
        <v>28</v>
      </c>
      <c r="C765" s="23" t="s">
        <v>64</v>
      </c>
      <c r="D765" s="23">
        <v>768033.94199999992</v>
      </c>
      <c r="E765" s="23">
        <v>79182.558999999994</v>
      </c>
      <c r="F765" s="23">
        <v>48858.974000000002</v>
      </c>
      <c r="G765" s="23">
        <v>61682.637999999999</v>
      </c>
      <c r="H765" s="23">
        <v>51807.167000000001</v>
      </c>
      <c r="I765" s="23">
        <v>75396.763000000006</v>
      </c>
      <c r="J765" s="23">
        <v>55419.707999999999</v>
      </c>
      <c r="K765" s="23">
        <v>80662.904999999999</v>
      </c>
      <c r="L765" s="23">
        <v>49017.646999999997</v>
      </c>
      <c r="M765" s="23">
        <v>45806.442999999999</v>
      </c>
      <c r="N765" s="23">
        <v>81053.19</v>
      </c>
      <c r="O765" s="23">
        <v>93073.047999999995</v>
      </c>
      <c r="P765" s="23">
        <v>46072.9</v>
      </c>
    </row>
    <row r="766" spans="1:16" x14ac:dyDescent="0.2">
      <c r="A766" s="23">
        <v>2018</v>
      </c>
      <c r="B766" s="23">
        <f t="shared" si="19"/>
        <v>204</v>
      </c>
      <c r="C766" s="23" t="s">
        <v>65</v>
      </c>
      <c r="D766" s="23">
        <v>752929.70900000003</v>
      </c>
      <c r="E766" s="23">
        <v>48961.567000000003</v>
      </c>
      <c r="F766" s="23">
        <v>61603.417999999998</v>
      </c>
      <c r="G766" s="23">
        <v>102016.087</v>
      </c>
      <c r="H766" s="23">
        <v>80316.361000000004</v>
      </c>
      <c r="I766" s="23">
        <v>94472.187999999995</v>
      </c>
      <c r="J766" s="23">
        <v>72259.138000000006</v>
      </c>
      <c r="K766" s="23">
        <v>71417.551000000007</v>
      </c>
      <c r="L766" s="23">
        <v>42863.572</v>
      </c>
      <c r="M766" s="23">
        <v>43381.42</v>
      </c>
      <c r="N766" s="23">
        <v>48374.697</v>
      </c>
      <c r="O766" s="23">
        <v>41162.82</v>
      </c>
      <c r="P766" s="23">
        <v>46100.89</v>
      </c>
    </row>
    <row r="767" spans="1:16" x14ac:dyDescent="0.2">
      <c r="A767" s="23">
        <v>2018</v>
      </c>
      <c r="B767" s="23">
        <f t="shared" si="19"/>
        <v>412</v>
      </c>
      <c r="C767" s="23" t="s">
        <v>62</v>
      </c>
      <c r="D767" s="23">
        <v>672815.95200000016</v>
      </c>
      <c r="E767" s="23">
        <v>63780.021000000001</v>
      </c>
      <c r="F767" s="23">
        <v>56675.652999999998</v>
      </c>
      <c r="G767" s="23">
        <v>59886.046000000002</v>
      </c>
      <c r="H767" s="23">
        <v>84581.077000000005</v>
      </c>
      <c r="I767" s="23">
        <v>85253.642999999996</v>
      </c>
      <c r="J767" s="23">
        <v>50377.858999999997</v>
      </c>
      <c r="K767" s="23">
        <v>64340.972000000002</v>
      </c>
      <c r="L767" s="23">
        <v>44372.819000000003</v>
      </c>
      <c r="M767" s="23">
        <v>43880.328000000001</v>
      </c>
      <c r="N767" s="23">
        <v>37159.671999999999</v>
      </c>
      <c r="O767" s="23">
        <v>39173.675000000003</v>
      </c>
      <c r="P767" s="23">
        <v>43334.186999999998</v>
      </c>
    </row>
    <row r="768" spans="1:16" x14ac:dyDescent="0.2">
      <c r="A768" s="23">
        <v>2018</v>
      </c>
      <c r="B768" s="23">
        <f t="shared" si="19"/>
        <v>666</v>
      </c>
      <c r="C768" s="23" t="s">
        <v>72</v>
      </c>
      <c r="D768" s="23">
        <v>566215.78399999999</v>
      </c>
      <c r="E768" s="23">
        <v>69846.61</v>
      </c>
      <c r="F768" s="23">
        <v>57982.137999999999</v>
      </c>
      <c r="G768" s="23">
        <v>58093.374000000003</v>
      </c>
      <c r="H768" s="23">
        <v>57117.88</v>
      </c>
      <c r="I768" s="23">
        <v>45116.61</v>
      </c>
      <c r="J768" s="23">
        <v>52017.084000000003</v>
      </c>
      <c r="K768" s="23">
        <v>50167.173999999999</v>
      </c>
      <c r="L768" s="23">
        <v>37192.163999999997</v>
      </c>
      <c r="M768" s="23">
        <v>36750.546999999999</v>
      </c>
      <c r="N768" s="23">
        <v>36410.898000000001</v>
      </c>
      <c r="O768" s="23">
        <v>30985.038</v>
      </c>
      <c r="P768" s="23">
        <v>34536.267</v>
      </c>
    </row>
    <row r="769" spans="1:16" x14ac:dyDescent="0.2">
      <c r="A769" s="23">
        <v>2018</v>
      </c>
      <c r="B769" s="23">
        <f t="shared" si="19"/>
        <v>528</v>
      </c>
      <c r="C769" s="23" t="s">
        <v>71</v>
      </c>
      <c r="D769" s="23">
        <v>545679.61499999999</v>
      </c>
      <c r="E769" s="23">
        <v>30911.544000000002</v>
      </c>
      <c r="F769" s="23">
        <v>20883.547999999999</v>
      </c>
      <c r="G769" s="23">
        <v>56835.447</v>
      </c>
      <c r="H769" s="23">
        <v>38112.269</v>
      </c>
      <c r="I769" s="23">
        <v>48764.845999999998</v>
      </c>
      <c r="J769" s="23">
        <v>73631.455000000002</v>
      </c>
      <c r="K769" s="23">
        <v>56178.671999999999</v>
      </c>
      <c r="L769" s="23">
        <v>51392.796000000002</v>
      </c>
      <c r="M769" s="23">
        <v>31220.429</v>
      </c>
      <c r="N769" s="23">
        <v>49626.983999999997</v>
      </c>
      <c r="O769" s="23">
        <v>49729.245999999999</v>
      </c>
      <c r="P769" s="23">
        <v>38392.379000000001</v>
      </c>
    </row>
    <row r="770" spans="1:16" x14ac:dyDescent="0.2">
      <c r="A770" s="23">
        <v>2018</v>
      </c>
      <c r="B770" s="23">
        <f t="shared" si="19"/>
        <v>524</v>
      </c>
      <c r="C770" s="23" t="s">
        <v>87</v>
      </c>
      <c r="D770" s="23">
        <v>496622.96800000005</v>
      </c>
      <c r="E770" s="23">
        <v>60519.052000000003</v>
      </c>
      <c r="F770" s="23">
        <v>49943.892</v>
      </c>
      <c r="G770" s="23">
        <v>45898.404999999999</v>
      </c>
      <c r="H770" s="23">
        <v>55949.305999999997</v>
      </c>
      <c r="I770" s="23">
        <v>25275.042000000001</v>
      </c>
      <c r="J770" s="23">
        <v>24339.241999999998</v>
      </c>
      <c r="K770" s="23">
        <v>50758.256999999998</v>
      </c>
      <c r="L770" s="23">
        <v>27454.898000000001</v>
      </c>
      <c r="M770" s="23">
        <v>44499.025999999998</v>
      </c>
      <c r="N770" s="23">
        <v>49545.53</v>
      </c>
      <c r="O770" s="23">
        <v>27085.618999999999</v>
      </c>
      <c r="P770" s="23">
        <v>35354.699000000001</v>
      </c>
    </row>
    <row r="771" spans="1:16" x14ac:dyDescent="0.2">
      <c r="A771" s="23">
        <v>2018</v>
      </c>
      <c r="B771" s="23">
        <f t="shared" ref="B771:B834" si="20">VLOOKUP(C771,$R$2:$S$239,2,FALSE)</f>
        <v>78</v>
      </c>
      <c r="C771" s="23" t="s">
        <v>67</v>
      </c>
      <c r="D771" s="23">
        <v>408427.97500000003</v>
      </c>
      <c r="E771" s="23">
        <v>36666.381999999998</v>
      </c>
      <c r="F771" s="23">
        <v>23944.097000000002</v>
      </c>
      <c r="G771" s="23">
        <v>25640.817999999999</v>
      </c>
      <c r="H771" s="23">
        <v>39026.146000000001</v>
      </c>
      <c r="I771" s="23">
        <v>39401.364999999998</v>
      </c>
      <c r="J771" s="23">
        <v>26484.850999999999</v>
      </c>
      <c r="K771" s="23">
        <v>60355.45</v>
      </c>
      <c r="L771" s="23">
        <v>34555.063999999998</v>
      </c>
      <c r="M771" s="23">
        <v>38524.124000000003</v>
      </c>
      <c r="N771" s="23">
        <v>17748.217000000001</v>
      </c>
      <c r="O771" s="23">
        <v>39807.506999999998</v>
      </c>
      <c r="P771" s="23">
        <v>26273.954000000002</v>
      </c>
    </row>
    <row r="772" spans="1:16" x14ac:dyDescent="0.2">
      <c r="A772" s="23">
        <v>2018</v>
      </c>
      <c r="B772" s="23">
        <f t="shared" si="20"/>
        <v>55</v>
      </c>
      <c r="C772" s="23" t="s">
        <v>70</v>
      </c>
      <c r="D772" s="23">
        <v>401407.57199999999</v>
      </c>
      <c r="E772" s="23">
        <v>60964.01</v>
      </c>
      <c r="F772" s="23">
        <v>28877.967000000001</v>
      </c>
      <c r="G772" s="23">
        <v>55508.826999999997</v>
      </c>
      <c r="H772" s="23">
        <v>23448.151000000002</v>
      </c>
      <c r="I772" s="23">
        <v>33859.262000000002</v>
      </c>
      <c r="J772" s="23">
        <v>51585.832000000002</v>
      </c>
      <c r="K772" s="23">
        <v>40251.267</v>
      </c>
      <c r="L772" s="23">
        <v>18074.075000000001</v>
      </c>
      <c r="M772" s="23">
        <v>16279.326999999999</v>
      </c>
      <c r="N772" s="23">
        <v>14247.824000000001</v>
      </c>
      <c r="O772" s="23">
        <v>22610.261999999999</v>
      </c>
      <c r="P772" s="23">
        <v>35700.767999999996</v>
      </c>
    </row>
    <row r="773" spans="1:16" x14ac:dyDescent="0.2">
      <c r="A773" s="23">
        <v>2018</v>
      </c>
      <c r="B773" s="23">
        <f t="shared" si="20"/>
        <v>98</v>
      </c>
      <c r="C773" s="23" t="s">
        <v>76</v>
      </c>
      <c r="D773" s="23">
        <v>393554.359</v>
      </c>
      <c r="E773" s="23">
        <v>41743.618999999999</v>
      </c>
      <c r="F773" s="23">
        <v>22415.161</v>
      </c>
      <c r="G773" s="23">
        <v>39002.347999999998</v>
      </c>
      <c r="H773" s="23">
        <v>34106.892</v>
      </c>
      <c r="I773" s="23">
        <v>39168.171999999999</v>
      </c>
      <c r="J773" s="23">
        <v>35992.874000000003</v>
      </c>
      <c r="K773" s="23">
        <v>40714.688999999998</v>
      </c>
      <c r="L773" s="23">
        <v>24766.226999999999</v>
      </c>
      <c r="M773" s="23">
        <v>36407.275000000001</v>
      </c>
      <c r="N773" s="23">
        <v>23440.017</v>
      </c>
      <c r="O773" s="23">
        <v>27492.649000000001</v>
      </c>
      <c r="P773" s="23">
        <v>28304.436000000002</v>
      </c>
    </row>
    <row r="774" spans="1:16" x14ac:dyDescent="0.2">
      <c r="A774" s="23">
        <v>2018</v>
      </c>
      <c r="B774" s="23">
        <f t="shared" si="20"/>
        <v>644</v>
      </c>
      <c r="C774" s="23" t="s">
        <v>69</v>
      </c>
      <c r="D774" s="23">
        <v>390636.353</v>
      </c>
      <c r="E774" s="23">
        <v>33117.169000000002</v>
      </c>
      <c r="F774" s="23">
        <v>40865.044000000002</v>
      </c>
      <c r="G774" s="23">
        <v>33211.71</v>
      </c>
      <c r="H774" s="23">
        <v>24987.170999999998</v>
      </c>
      <c r="I774" s="23">
        <v>22551.456999999999</v>
      </c>
      <c r="J774" s="23">
        <v>23535.212</v>
      </c>
      <c r="K774" s="23">
        <v>46691.891000000003</v>
      </c>
      <c r="L774" s="23">
        <v>17515.565999999999</v>
      </c>
      <c r="M774" s="23">
        <v>56175.622000000003</v>
      </c>
      <c r="N774" s="23">
        <v>41822.483999999997</v>
      </c>
      <c r="O774" s="23">
        <v>23391.194</v>
      </c>
      <c r="P774" s="23">
        <v>26771.832999999999</v>
      </c>
    </row>
    <row r="775" spans="1:16" x14ac:dyDescent="0.2">
      <c r="A775" s="23">
        <v>2018</v>
      </c>
      <c r="B775" s="23">
        <f t="shared" si="20"/>
        <v>512</v>
      </c>
      <c r="C775" s="23" t="s">
        <v>80</v>
      </c>
      <c r="D775" s="23">
        <v>388190.76599999995</v>
      </c>
      <c r="E775" s="23">
        <v>30537.024000000001</v>
      </c>
      <c r="F775" s="23">
        <v>41003.021999999997</v>
      </c>
      <c r="G775" s="23">
        <v>19143.702000000001</v>
      </c>
      <c r="H775" s="23">
        <v>43129.379000000001</v>
      </c>
      <c r="I775" s="23">
        <v>23824.751</v>
      </c>
      <c r="J775" s="23">
        <v>37684.182000000001</v>
      </c>
      <c r="K775" s="23">
        <v>65379.440999999999</v>
      </c>
      <c r="L775" s="23">
        <v>45466.428</v>
      </c>
      <c r="M775" s="23">
        <v>39522.663999999997</v>
      </c>
      <c r="N775" s="23">
        <v>18068.478999999999</v>
      </c>
      <c r="O775" s="23">
        <v>16908.698</v>
      </c>
      <c r="P775" s="23">
        <v>7522.9960000000001</v>
      </c>
    </row>
    <row r="776" spans="1:16" x14ac:dyDescent="0.2">
      <c r="A776" s="23">
        <v>2018</v>
      </c>
      <c r="B776" s="23">
        <f t="shared" si="20"/>
        <v>80</v>
      </c>
      <c r="C776" s="23" t="s">
        <v>68</v>
      </c>
      <c r="D776" s="23">
        <v>379508.25</v>
      </c>
      <c r="E776" s="23">
        <v>36545.345999999998</v>
      </c>
      <c r="F776" s="23">
        <v>34648.591</v>
      </c>
      <c r="G776" s="23">
        <v>42957.862999999998</v>
      </c>
      <c r="H776" s="23">
        <v>44692.286999999997</v>
      </c>
      <c r="I776" s="23">
        <v>42471.25</v>
      </c>
      <c r="J776" s="23">
        <v>32387.123</v>
      </c>
      <c r="K776" s="23">
        <v>39326.084000000003</v>
      </c>
      <c r="L776" s="23">
        <v>22955.909</v>
      </c>
      <c r="M776" s="23">
        <v>16789.698</v>
      </c>
      <c r="N776" s="23">
        <v>25004.763999999999</v>
      </c>
      <c r="O776" s="23">
        <v>14194.957</v>
      </c>
      <c r="P776" s="23">
        <v>27534.378000000001</v>
      </c>
    </row>
    <row r="777" spans="1:16" x14ac:dyDescent="0.2">
      <c r="A777" s="23">
        <v>2018</v>
      </c>
      <c r="B777" s="23">
        <f t="shared" si="20"/>
        <v>216</v>
      </c>
      <c r="C777" s="23" t="s">
        <v>66</v>
      </c>
      <c r="D777" s="23">
        <v>371677.57400000002</v>
      </c>
      <c r="E777" s="23">
        <v>44606.28</v>
      </c>
      <c r="F777" s="23">
        <v>41542.648000000001</v>
      </c>
      <c r="G777" s="23">
        <v>15569.441999999999</v>
      </c>
      <c r="H777" s="23">
        <v>30606.920999999998</v>
      </c>
      <c r="I777" s="23">
        <v>42379.722999999998</v>
      </c>
      <c r="J777" s="23">
        <v>29828.543000000001</v>
      </c>
      <c r="K777" s="23">
        <v>27455.942999999999</v>
      </c>
      <c r="L777" s="23">
        <v>31838.867999999999</v>
      </c>
      <c r="M777" s="23">
        <v>9673.27</v>
      </c>
      <c r="N777" s="23">
        <v>26930.357</v>
      </c>
      <c r="O777" s="23">
        <v>47689.805</v>
      </c>
      <c r="P777" s="23">
        <v>23555.774000000001</v>
      </c>
    </row>
    <row r="778" spans="1:16" x14ac:dyDescent="0.2">
      <c r="A778" s="23">
        <v>2018</v>
      </c>
      <c r="B778" s="23">
        <f t="shared" si="20"/>
        <v>91</v>
      </c>
      <c r="C778" s="23" t="s">
        <v>75</v>
      </c>
      <c r="D778" s="23">
        <v>363547.674</v>
      </c>
      <c r="E778" s="23">
        <v>31212.088</v>
      </c>
      <c r="F778" s="23">
        <v>33199.826999999997</v>
      </c>
      <c r="G778" s="23">
        <v>35050.654000000002</v>
      </c>
      <c r="H778" s="23">
        <v>31927.303</v>
      </c>
      <c r="I778" s="23">
        <v>35765.987999999998</v>
      </c>
      <c r="J778" s="23">
        <v>31626.307000000001</v>
      </c>
      <c r="K778" s="23">
        <v>32242.866000000002</v>
      </c>
      <c r="L778" s="23">
        <v>19305.967000000001</v>
      </c>
      <c r="M778" s="23">
        <v>28892.904999999999</v>
      </c>
      <c r="N778" s="23">
        <v>27957.502</v>
      </c>
      <c r="O778" s="23">
        <v>29038.702000000001</v>
      </c>
      <c r="P778" s="23">
        <v>27327.564999999999</v>
      </c>
    </row>
    <row r="779" spans="1:16" x14ac:dyDescent="0.2">
      <c r="A779" s="23">
        <v>2018</v>
      </c>
      <c r="B779" s="23">
        <f t="shared" si="20"/>
        <v>706</v>
      </c>
      <c r="C779" s="23" t="s">
        <v>77</v>
      </c>
      <c r="D779" s="23">
        <v>359159.56999999995</v>
      </c>
      <c r="E779" s="23">
        <v>46194.75</v>
      </c>
      <c r="F779" s="23">
        <v>29732.477999999999</v>
      </c>
      <c r="G779" s="23">
        <v>29514.078000000001</v>
      </c>
      <c r="H779" s="23">
        <v>32940.508999999998</v>
      </c>
      <c r="I779" s="23">
        <v>32099.42</v>
      </c>
      <c r="J779" s="23">
        <v>38769.894</v>
      </c>
      <c r="K779" s="23">
        <v>29534.383999999998</v>
      </c>
      <c r="L779" s="23">
        <v>23692.503000000001</v>
      </c>
      <c r="M779" s="23">
        <v>29791.146000000001</v>
      </c>
      <c r="N779" s="23">
        <v>22793.289000000001</v>
      </c>
      <c r="O779" s="23">
        <v>23275.795999999998</v>
      </c>
      <c r="P779" s="23">
        <v>20821.323</v>
      </c>
    </row>
    <row r="780" spans="1:16" x14ac:dyDescent="0.2">
      <c r="A780" s="23">
        <v>2018</v>
      </c>
      <c r="B780" s="23">
        <f t="shared" si="20"/>
        <v>662</v>
      </c>
      <c r="C780" s="23" t="s">
        <v>83</v>
      </c>
      <c r="D780" s="23">
        <v>345531.10199999996</v>
      </c>
      <c r="E780" s="23">
        <v>31465.524000000001</v>
      </c>
      <c r="F780" s="23">
        <v>30227.347000000002</v>
      </c>
      <c r="G780" s="23">
        <v>25220.409</v>
      </c>
      <c r="H780" s="23">
        <v>33104.356</v>
      </c>
      <c r="I780" s="23">
        <v>40628.784</v>
      </c>
      <c r="J780" s="23">
        <v>21500.775000000001</v>
      </c>
      <c r="K780" s="23">
        <v>30851.305</v>
      </c>
      <c r="L780" s="23">
        <v>25942.601999999999</v>
      </c>
      <c r="M780" s="23">
        <v>29714.046999999999</v>
      </c>
      <c r="N780" s="23">
        <v>25297.728999999999</v>
      </c>
      <c r="O780" s="23">
        <v>26622.710999999999</v>
      </c>
      <c r="P780" s="23">
        <v>24955.512999999999</v>
      </c>
    </row>
    <row r="781" spans="1:16" x14ac:dyDescent="0.2">
      <c r="A781" s="23">
        <v>2018</v>
      </c>
      <c r="B781" s="23">
        <f t="shared" si="20"/>
        <v>82</v>
      </c>
      <c r="C781" s="23" t="s">
        <v>94</v>
      </c>
      <c r="D781" s="23">
        <v>264795.25200000004</v>
      </c>
      <c r="E781" s="23">
        <v>26449.174999999999</v>
      </c>
      <c r="F781" s="23">
        <v>27110.696</v>
      </c>
      <c r="G781" s="23">
        <v>23323.508000000002</v>
      </c>
      <c r="H781" s="23">
        <v>21285.077000000001</v>
      </c>
      <c r="I781" s="23">
        <v>12221.138999999999</v>
      </c>
      <c r="J781" s="23">
        <v>11376.03</v>
      </c>
      <c r="K781" s="23">
        <v>13899.127</v>
      </c>
      <c r="L781" s="23">
        <v>47260.214999999997</v>
      </c>
      <c r="M781" s="23">
        <v>16866.241000000002</v>
      </c>
      <c r="N781" s="23">
        <v>13285.51</v>
      </c>
      <c r="O781" s="23">
        <v>24124.968000000001</v>
      </c>
      <c r="P781" s="23">
        <v>27593.565999999999</v>
      </c>
    </row>
    <row r="782" spans="1:16" x14ac:dyDescent="0.2">
      <c r="A782" s="23">
        <v>2018</v>
      </c>
      <c r="B782" s="23">
        <f t="shared" si="20"/>
        <v>76</v>
      </c>
      <c r="C782" s="23" t="s">
        <v>73</v>
      </c>
      <c r="D782" s="23">
        <v>258701.49299999999</v>
      </c>
      <c r="E782" s="23">
        <v>34010.665999999997</v>
      </c>
      <c r="F782" s="23">
        <v>38182.629999999997</v>
      </c>
      <c r="G782" s="23">
        <v>28554.948</v>
      </c>
      <c r="H782" s="23">
        <v>27925.323</v>
      </c>
      <c r="I782" s="23">
        <v>31141.255000000001</v>
      </c>
      <c r="J782" s="23">
        <v>16007.323</v>
      </c>
      <c r="K782" s="23">
        <v>16733.646000000001</v>
      </c>
      <c r="L782" s="23">
        <v>18601.207999999999</v>
      </c>
      <c r="M782" s="23">
        <v>10706.922</v>
      </c>
      <c r="N782" s="23">
        <v>11402.088</v>
      </c>
      <c r="O782" s="23">
        <v>10878.300999999999</v>
      </c>
      <c r="P782" s="23">
        <v>14557.183000000001</v>
      </c>
    </row>
    <row r="783" spans="1:16" x14ac:dyDescent="0.2">
      <c r="A783" s="23">
        <v>2018</v>
      </c>
      <c r="B783" s="23">
        <f t="shared" si="20"/>
        <v>93</v>
      </c>
      <c r="C783" s="23" t="s">
        <v>90</v>
      </c>
      <c r="D783" s="23">
        <v>239264.821</v>
      </c>
      <c r="E783" s="23">
        <v>27028.597000000002</v>
      </c>
      <c r="F783" s="23">
        <v>24861.888999999999</v>
      </c>
      <c r="G783" s="23">
        <v>29706.566999999999</v>
      </c>
      <c r="H783" s="23">
        <v>24492.821</v>
      </c>
      <c r="I783" s="23">
        <v>22925.421999999999</v>
      </c>
      <c r="J783" s="23">
        <v>24032.037</v>
      </c>
      <c r="K783" s="23">
        <v>24014.868999999999</v>
      </c>
      <c r="L783" s="23">
        <v>11135.891</v>
      </c>
      <c r="M783" s="23">
        <v>11023.652</v>
      </c>
      <c r="N783" s="23">
        <v>8685.1749999999993</v>
      </c>
      <c r="O783" s="23">
        <v>11926.656000000001</v>
      </c>
      <c r="P783" s="23">
        <v>19431.244999999999</v>
      </c>
    </row>
    <row r="784" spans="1:16" x14ac:dyDescent="0.2">
      <c r="A784" s="23">
        <v>2018</v>
      </c>
      <c r="B784" s="23">
        <f t="shared" si="20"/>
        <v>212</v>
      </c>
      <c r="C784" s="23" t="s">
        <v>85</v>
      </c>
      <c r="D784" s="23">
        <v>233960.55200000003</v>
      </c>
      <c r="E784" s="23">
        <v>20695.971000000001</v>
      </c>
      <c r="F784" s="23">
        <v>11056.227999999999</v>
      </c>
      <c r="G784" s="23">
        <v>12258.298000000001</v>
      </c>
      <c r="H784" s="23">
        <v>17209.465</v>
      </c>
      <c r="I784" s="23">
        <v>25489.232</v>
      </c>
      <c r="J784" s="23">
        <v>25978.744999999999</v>
      </c>
      <c r="K784" s="23">
        <v>27109.9</v>
      </c>
      <c r="L784" s="23">
        <v>10338.114</v>
      </c>
      <c r="M784" s="23">
        <v>9927.4770000000008</v>
      </c>
      <c r="N784" s="23">
        <v>40221.957999999999</v>
      </c>
      <c r="O784" s="23">
        <v>24247.786</v>
      </c>
      <c r="P784" s="23">
        <v>9427.3780000000006</v>
      </c>
    </row>
    <row r="785" spans="1:16" x14ac:dyDescent="0.2">
      <c r="A785" s="23">
        <v>2018</v>
      </c>
      <c r="B785" s="23">
        <f t="shared" si="20"/>
        <v>53</v>
      </c>
      <c r="C785" s="23" t="s">
        <v>91</v>
      </c>
      <c r="D785" s="23">
        <v>225171.65599999999</v>
      </c>
      <c r="E785" s="23">
        <v>44001.178</v>
      </c>
      <c r="F785" s="23">
        <v>10725.647999999999</v>
      </c>
      <c r="G785" s="23">
        <v>14529.946</v>
      </c>
      <c r="H785" s="23">
        <v>22366.859</v>
      </c>
      <c r="I785" s="23">
        <v>25690.231</v>
      </c>
      <c r="J785" s="23">
        <v>7608.6760000000004</v>
      </c>
      <c r="K785" s="23">
        <v>18811.894</v>
      </c>
      <c r="L785" s="23">
        <v>4529.5839999999998</v>
      </c>
      <c r="M785" s="23">
        <v>13160.677</v>
      </c>
      <c r="N785" s="23">
        <v>18044.788</v>
      </c>
      <c r="O785" s="23">
        <v>18982.263999999999</v>
      </c>
      <c r="P785" s="23">
        <v>26719.911</v>
      </c>
    </row>
    <row r="786" spans="1:16" x14ac:dyDescent="0.2">
      <c r="A786" s="23">
        <v>2018</v>
      </c>
      <c r="B786" s="23">
        <f t="shared" si="20"/>
        <v>500</v>
      </c>
      <c r="C786" s="23" t="s">
        <v>96</v>
      </c>
      <c r="D786" s="23">
        <v>218701.50899999999</v>
      </c>
      <c r="E786" s="23">
        <v>17662.253000000001</v>
      </c>
      <c r="F786" s="23">
        <v>21132.554</v>
      </c>
      <c r="G786" s="23">
        <v>15053.71</v>
      </c>
      <c r="H786" s="23">
        <v>16873.266</v>
      </c>
      <c r="I786" s="23">
        <v>28546.163</v>
      </c>
      <c r="J786" s="23">
        <v>22602.850999999999</v>
      </c>
      <c r="K786" s="23">
        <v>25949.895</v>
      </c>
      <c r="L786" s="23">
        <v>15360.745000000001</v>
      </c>
      <c r="M786" s="23">
        <v>16025.054</v>
      </c>
      <c r="N786" s="23">
        <v>16109.957</v>
      </c>
      <c r="O786" s="23">
        <v>11768.537</v>
      </c>
      <c r="P786" s="23">
        <v>11616.523999999999</v>
      </c>
    </row>
    <row r="787" spans="1:16" x14ac:dyDescent="0.2">
      <c r="A787" s="23">
        <v>2018</v>
      </c>
      <c r="B787" s="23">
        <f t="shared" si="20"/>
        <v>636</v>
      </c>
      <c r="C787" s="23" t="s">
        <v>107</v>
      </c>
      <c r="D787" s="23">
        <v>217386.04800000004</v>
      </c>
      <c r="E787" s="23">
        <v>17324.383000000002</v>
      </c>
      <c r="F787" s="23">
        <v>34880.928999999996</v>
      </c>
      <c r="G787" s="23">
        <v>10486.27</v>
      </c>
      <c r="H787" s="23">
        <v>24588.852999999999</v>
      </c>
      <c r="I787" s="23">
        <v>8853.1560000000009</v>
      </c>
      <c r="J787" s="23">
        <v>17510.233</v>
      </c>
      <c r="K787" s="23">
        <v>26210.056</v>
      </c>
      <c r="L787" s="23">
        <v>4192.1679999999997</v>
      </c>
      <c r="M787" s="23">
        <v>26633.486000000001</v>
      </c>
      <c r="N787" s="23">
        <v>15248.73</v>
      </c>
      <c r="O787" s="23">
        <v>15590.271000000001</v>
      </c>
      <c r="P787" s="23">
        <v>15867.513000000001</v>
      </c>
    </row>
    <row r="788" spans="1:16" x14ac:dyDescent="0.2">
      <c r="A788" s="23">
        <v>2018</v>
      </c>
      <c r="B788" s="23">
        <f t="shared" si="20"/>
        <v>92</v>
      </c>
      <c r="C788" s="23" t="s">
        <v>78</v>
      </c>
      <c r="D788" s="23">
        <v>212681.19200000001</v>
      </c>
      <c r="E788" s="23">
        <v>11016.124</v>
      </c>
      <c r="F788" s="23">
        <v>17062.45</v>
      </c>
      <c r="G788" s="23">
        <v>14944.57</v>
      </c>
      <c r="H788" s="23">
        <v>17454.777999999998</v>
      </c>
      <c r="I788" s="23">
        <v>18089.305</v>
      </c>
      <c r="J788" s="23">
        <v>18921.069</v>
      </c>
      <c r="K788" s="23">
        <v>31369.452000000001</v>
      </c>
      <c r="L788" s="23">
        <v>13042.512000000001</v>
      </c>
      <c r="M788" s="23">
        <v>19884.806</v>
      </c>
      <c r="N788" s="23">
        <v>16184.646000000001</v>
      </c>
      <c r="O788" s="23">
        <v>14733.843000000001</v>
      </c>
      <c r="P788" s="23">
        <v>19977.636999999999</v>
      </c>
    </row>
    <row r="789" spans="1:16" x14ac:dyDescent="0.2">
      <c r="A789" s="23">
        <v>2018</v>
      </c>
      <c r="B789" s="23">
        <f t="shared" si="20"/>
        <v>74</v>
      </c>
      <c r="C789" s="23" t="s">
        <v>81</v>
      </c>
      <c r="D789" s="23">
        <v>198507.41500000004</v>
      </c>
      <c r="E789" s="23">
        <v>30475.025000000001</v>
      </c>
      <c r="F789" s="23">
        <v>32046.817999999999</v>
      </c>
      <c r="G789" s="23">
        <v>17156.392</v>
      </c>
      <c r="H789" s="23">
        <v>30818.005000000001</v>
      </c>
      <c r="I789" s="23">
        <v>20080.887999999999</v>
      </c>
      <c r="J789" s="23">
        <v>11494.467000000001</v>
      </c>
      <c r="K789" s="23">
        <v>6289.201</v>
      </c>
      <c r="L789" s="23">
        <v>1327.002</v>
      </c>
      <c r="M789" s="23">
        <v>8502.9210000000003</v>
      </c>
      <c r="N789" s="23">
        <v>4094.3310000000001</v>
      </c>
      <c r="O789" s="23">
        <v>17146.401000000002</v>
      </c>
      <c r="P789" s="23">
        <v>19075.964</v>
      </c>
    </row>
    <row r="790" spans="1:16" x14ac:dyDescent="0.2">
      <c r="A790" s="23">
        <v>2018</v>
      </c>
      <c r="B790" s="23">
        <f t="shared" si="20"/>
        <v>272</v>
      </c>
      <c r="C790" s="23" t="s">
        <v>79</v>
      </c>
      <c r="D790" s="23">
        <v>195937.77999999997</v>
      </c>
      <c r="E790" s="23">
        <v>11932.308999999999</v>
      </c>
      <c r="F790" s="23">
        <v>17258.853999999999</v>
      </c>
      <c r="G790" s="23">
        <v>28032.008000000002</v>
      </c>
      <c r="H790" s="23">
        <v>15683.111999999999</v>
      </c>
      <c r="I790" s="23">
        <v>29774.636999999999</v>
      </c>
      <c r="J790" s="23">
        <v>18998.272000000001</v>
      </c>
      <c r="K790" s="23">
        <v>19476.706999999999</v>
      </c>
      <c r="L790" s="23">
        <v>16405.014999999999</v>
      </c>
      <c r="M790" s="23">
        <v>11934.974</v>
      </c>
      <c r="N790" s="23">
        <v>7144.7209999999995</v>
      </c>
      <c r="O790" s="23">
        <v>9107.2890000000007</v>
      </c>
      <c r="P790" s="23">
        <v>10189.882</v>
      </c>
    </row>
    <row r="791" spans="1:16" x14ac:dyDescent="0.2">
      <c r="A791" s="23">
        <v>2018</v>
      </c>
      <c r="B791" s="23">
        <f t="shared" si="20"/>
        <v>640</v>
      </c>
      <c r="C791" s="23" t="s">
        <v>82</v>
      </c>
      <c r="D791" s="23">
        <v>189598.63199999998</v>
      </c>
      <c r="E791" s="23">
        <v>23632.601999999999</v>
      </c>
      <c r="F791" s="23">
        <v>15299.98</v>
      </c>
      <c r="G791" s="23">
        <v>14638.781000000001</v>
      </c>
      <c r="H791" s="23">
        <v>18284.715</v>
      </c>
      <c r="I791" s="23">
        <v>13873.023999999999</v>
      </c>
      <c r="J791" s="23">
        <v>14391.531999999999</v>
      </c>
      <c r="K791" s="23">
        <v>23933.235000000001</v>
      </c>
      <c r="L791" s="23">
        <v>15090.641</v>
      </c>
      <c r="M791" s="23">
        <v>13400.011</v>
      </c>
      <c r="N791" s="23">
        <v>9996.56</v>
      </c>
      <c r="O791" s="23">
        <v>15605.981</v>
      </c>
      <c r="P791" s="23">
        <v>11451.57</v>
      </c>
    </row>
    <row r="792" spans="1:16" x14ac:dyDescent="0.2">
      <c r="A792" s="23">
        <v>2018</v>
      </c>
      <c r="B792" s="23">
        <f t="shared" si="20"/>
        <v>604</v>
      </c>
      <c r="C792" s="23" t="s">
        <v>114</v>
      </c>
      <c r="D792" s="23">
        <v>175831.614</v>
      </c>
      <c r="E792" s="23">
        <v>19648.866999999998</v>
      </c>
      <c r="F792" s="23">
        <v>20817.633000000002</v>
      </c>
      <c r="G792" s="23">
        <v>17718.075000000001</v>
      </c>
      <c r="H792" s="23">
        <v>18758.114000000001</v>
      </c>
      <c r="I792" s="23">
        <v>17234.983</v>
      </c>
      <c r="J792" s="23">
        <v>10727.552</v>
      </c>
      <c r="K792" s="23">
        <v>15881.302</v>
      </c>
      <c r="L792" s="23">
        <v>11177.513000000001</v>
      </c>
      <c r="M792" s="23">
        <v>9333.0730000000003</v>
      </c>
      <c r="N792" s="23">
        <v>11743.674000000001</v>
      </c>
      <c r="O792" s="23">
        <v>15733.008</v>
      </c>
      <c r="P792" s="23">
        <v>7057.82</v>
      </c>
    </row>
    <row r="793" spans="1:16" x14ac:dyDescent="0.2">
      <c r="A793" s="23">
        <v>2018</v>
      </c>
      <c r="B793" s="23">
        <f t="shared" si="20"/>
        <v>18</v>
      </c>
      <c r="C793" s="23" t="s">
        <v>98</v>
      </c>
      <c r="D793" s="23">
        <v>171819.66100000002</v>
      </c>
      <c r="E793" s="23">
        <v>10133.742</v>
      </c>
      <c r="F793" s="23">
        <v>10715.323</v>
      </c>
      <c r="G793" s="23">
        <v>18020.674999999999</v>
      </c>
      <c r="H793" s="23">
        <v>11257.74</v>
      </c>
      <c r="I793" s="23">
        <v>15679.2</v>
      </c>
      <c r="J793" s="23">
        <v>11885.205</v>
      </c>
      <c r="K793" s="23">
        <v>14842.772000000001</v>
      </c>
      <c r="L793" s="23">
        <v>13424.281000000001</v>
      </c>
      <c r="M793" s="23">
        <v>23123.726999999999</v>
      </c>
      <c r="N793" s="23">
        <v>12821.665000000001</v>
      </c>
      <c r="O793" s="23">
        <v>15195.763000000001</v>
      </c>
      <c r="P793" s="23">
        <v>14719.567999999999</v>
      </c>
    </row>
    <row r="794" spans="1:16" x14ac:dyDescent="0.2">
      <c r="A794" s="23">
        <v>2018</v>
      </c>
      <c r="B794" s="23">
        <f t="shared" si="20"/>
        <v>73</v>
      </c>
      <c r="C794" s="23" t="s">
        <v>88</v>
      </c>
      <c r="D794" s="23">
        <v>168667.69399999999</v>
      </c>
      <c r="E794" s="23">
        <v>11334.896000000001</v>
      </c>
      <c r="F794" s="23">
        <v>25471.269</v>
      </c>
      <c r="G794" s="23">
        <v>27541.66</v>
      </c>
      <c r="H794" s="23">
        <v>19752.337</v>
      </c>
      <c r="I794" s="23">
        <v>11896.549000000001</v>
      </c>
      <c r="J794" s="23">
        <v>13183.931</v>
      </c>
      <c r="K794" s="23">
        <v>16131.166999999999</v>
      </c>
      <c r="L794" s="23">
        <v>7204.65</v>
      </c>
      <c r="M794" s="23">
        <v>8611.107</v>
      </c>
      <c r="N794" s="23">
        <v>6671.75</v>
      </c>
      <c r="O794" s="23">
        <v>8537.1080000000002</v>
      </c>
      <c r="P794" s="23">
        <v>12331.27</v>
      </c>
    </row>
    <row r="795" spans="1:16" x14ac:dyDescent="0.2">
      <c r="A795" s="23">
        <v>2018</v>
      </c>
      <c r="B795" s="23">
        <f t="shared" si="20"/>
        <v>54</v>
      </c>
      <c r="C795" s="23" t="s">
        <v>89</v>
      </c>
      <c r="D795" s="23">
        <v>166673.57999999999</v>
      </c>
      <c r="E795" s="23">
        <v>16031.018</v>
      </c>
      <c r="F795" s="23">
        <v>15401.462</v>
      </c>
      <c r="G795" s="23">
        <v>11235.898999999999</v>
      </c>
      <c r="H795" s="23">
        <v>17160.106</v>
      </c>
      <c r="I795" s="23">
        <v>25751.394</v>
      </c>
      <c r="J795" s="23">
        <v>18852.173999999999</v>
      </c>
      <c r="K795" s="23">
        <v>4880.84</v>
      </c>
      <c r="L795" s="23">
        <v>15223.243</v>
      </c>
      <c r="M795" s="23">
        <v>3584.9589999999998</v>
      </c>
      <c r="N795" s="23">
        <v>16317.584000000001</v>
      </c>
      <c r="O795" s="23">
        <v>13905.319</v>
      </c>
      <c r="P795" s="23">
        <v>8329.5820000000003</v>
      </c>
    </row>
    <row r="796" spans="1:16" x14ac:dyDescent="0.2">
      <c r="A796" s="23">
        <v>2018</v>
      </c>
      <c r="B796" s="23">
        <f t="shared" si="20"/>
        <v>740</v>
      </c>
      <c r="C796" s="23" t="s">
        <v>109</v>
      </c>
      <c r="D796" s="23">
        <v>151444.54399999999</v>
      </c>
      <c r="E796" s="23">
        <v>42544.974000000002</v>
      </c>
      <c r="F796" s="23">
        <v>5310.6440000000002</v>
      </c>
      <c r="G796" s="23">
        <v>7304.9750000000004</v>
      </c>
      <c r="H796" s="23">
        <v>6623.2290000000003</v>
      </c>
      <c r="I796" s="23">
        <v>9190.8169999999991</v>
      </c>
      <c r="J796" s="23">
        <v>9680.4580000000005</v>
      </c>
      <c r="K796" s="23">
        <v>8119.8389999999999</v>
      </c>
      <c r="L796" s="23">
        <v>8722.9230000000007</v>
      </c>
      <c r="M796" s="23">
        <v>7060.9279999999999</v>
      </c>
      <c r="N796" s="23">
        <v>6992.9309999999996</v>
      </c>
      <c r="O796" s="23">
        <v>19413.43</v>
      </c>
      <c r="P796" s="23">
        <v>20479.396000000001</v>
      </c>
    </row>
    <row r="797" spans="1:16" x14ac:dyDescent="0.2">
      <c r="A797" s="23">
        <v>2018</v>
      </c>
      <c r="B797" s="23">
        <f t="shared" si="20"/>
        <v>288</v>
      </c>
      <c r="C797" s="23" t="s">
        <v>104</v>
      </c>
      <c r="D797" s="23">
        <v>143286.84599999999</v>
      </c>
      <c r="E797" s="23">
        <v>9089.4359999999997</v>
      </c>
      <c r="F797" s="23">
        <v>8644.4169999999995</v>
      </c>
      <c r="G797" s="23">
        <v>17404.920999999998</v>
      </c>
      <c r="H797" s="23">
        <v>20785.528999999999</v>
      </c>
      <c r="I797" s="23">
        <v>18391.796999999999</v>
      </c>
      <c r="J797" s="23">
        <v>10202.189</v>
      </c>
      <c r="K797" s="23">
        <v>13378.15</v>
      </c>
      <c r="L797" s="23">
        <v>28223.416000000001</v>
      </c>
      <c r="M797" s="23">
        <v>7230.3689999999997</v>
      </c>
      <c r="N797" s="23">
        <v>5295.8320000000003</v>
      </c>
      <c r="O797" s="23">
        <v>2300.2640000000001</v>
      </c>
      <c r="P797" s="23">
        <v>2340.5259999999998</v>
      </c>
    </row>
    <row r="798" spans="1:16" x14ac:dyDescent="0.2">
      <c r="A798" s="23">
        <v>2018</v>
      </c>
      <c r="B798" s="23">
        <f t="shared" si="20"/>
        <v>708</v>
      </c>
      <c r="C798" s="23" t="s">
        <v>95</v>
      </c>
      <c r="D798" s="23">
        <v>127545.93299999999</v>
      </c>
      <c r="E798" s="23">
        <v>13599.638999999999</v>
      </c>
      <c r="F798" s="23">
        <v>9997.5120000000006</v>
      </c>
      <c r="G798" s="23">
        <v>13378.349</v>
      </c>
      <c r="H798" s="23">
        <v>11326.096</v>
      </c>
      <c r="I798" s="23">
        <v>12198.694</v>
      </c>
      <c r="J798" s="23">
        <v>11920.025</v>
      </c>
      <c r="K798" s="23">
        <v>10875.700999999999</v>
      </c>
      <c r="L798" s="23">
        <v>7243.1130000000003</v>
      </c>
      <c r="M798" s="23">
        <v>8348.357</v>
      </c>
      <c r="N798" s="23">
        <v>7826.9570000000003</v>
      </c>
      <c r="O798" s="23">
        <v>10363.504999999999</v>
      </c>
      <c r="P798" s="23">
        <v>10467.985000000001</v>
      </c>
    </row>
    <row r="799" spans="1:16" x14ac:dyDescent="0.2">
      <c r="A799" s="23">
        <v>2018</v>
      </c>
      <c r="B799" s="23">
        <f t="shared" si="20"/>
        <v>96</v>
      </c>
      <c r="C799" s="23" t="s">
        <v>92</v>
      </c>
      <c r="D799" s="23">
        <v>119147.36900000001</v>
      </c>
      <c r="E799" s="23">
        <v>10101.537</v>
      </c>
      <c r="F799" s="23">
        <v>11448.454</v>
      </c>
      <c r="G799" s="23">
        <v>8143.83</v>
      </c>
      <c r="H799" s="23">
        <v>10497.421</v>
      </c>
      <c r="I799" s="23">
        <v>9619.3389999999999</v>
      </c>
      <c r="J799" s="23">
        <v>10952.742</v>
      </c>
      <c r="K799" s="23">
        <v>10925.526</v>
      </c>
      <c r="L799" s="23">
        <v>6968.4089999999997</v>
      </c>
      <c r="M799" s="23">
        <v>10539.116</v>
      </c>
      <c r="N799" s="23">
        <v>6179.1980000000003</v>
      </c>
      <c r="O799" s="23">
        <v>11705.958000000001</v>
      </c>
      <c r="P799" s="23">
        <v>12065.839</v>
      </c>
    </row>
    <row r="800" spans="1:16" x14ac:dyDescent="0.2">
      <c r="A800" s="23">
        <v>2018</v>
      </c>
      <c r="B800" s="23">
        <f t="shared" si="20"/>
        <v>504</v>
      </c>
      <c r="C800" s="23" t="s">
        <v>86</v>
      </c>
      <c r="D800" s="23">
        <v>109159.856</v>
      </c>
      <c r="E800" s="23">
        <v>11405.87</v>
      </c>
      <c r="F800" s="23">
        <v>8702.8960000000006</v>
      </c>
      <c r="G800" s="23">
        <v>7376.1279999999997</v>
      </c>
      <c r="H800" s="23">
        <v>10717.960999999999</v>
      </c>
      <c r="I800" s="23">
        <v>17301.007000000001</v>
      </c>
      <c r="J800" s="23">
        <v>10726.267</v>
      </c>
      <c r="K800" s="23">
        <v>9477.9310000000005</v>
      </c>
      <c r="L800" s="23">
        <v>7332.7950000000001</v>
      </c>
      <c r="M800" s="23">
        <v>8675.3430000000008</v>
      </c>
      <c r="N800" s="23">
        <v>8945.6029999999992</v>
      </c>
      <c r="O800" s="23">
        <v>5286.9380000000001</v>
      </c>
      <c r="P800" s="23">
        <v>3211.1170000000002</v>
      </c>
    </row>
    <row r="801" spans="1:16" x14ac:dyDescent="0.2">
      <c r="A801" s="23">
        <v>2018</v>
      </c>
      <c r="B801" s="23">
        <f t="shared" si="20"/>
        <v>608</v>
      </c>
      <c r="C801" s="23" t="s">
        <v>93</v>
      </c>
      <c r="D801" s="23">
        <v>103933.18299999998</v>
      </c>
      <c r="E801" s="23">
        <v>16016.540999999999</v>
      </c>
      <c r="F801" s="23">
        <v>17300.968000000001</v>
      </c>
      <c r="G801" s="23">
        <v>13821.581</v>
      </c>
      <c r="H801" s="23">
        <v>3561.8290000000002</v>
      </c>
      <c r="I801" s="23">
        <v>3319.1190000000001</v>
      </c>
      <c r="J801" s="23">
        <v>4058.3649999999998</v>
      </c>
      <c r="K801" s="23">
        <v>8064.424</v>
      </c>
      <c r="L801" s="23">
        <v>4982.5209999999997</v>
      </c>
      <c r="M801" s="23">
        <v>4987.8590000000004</v>
      </c>
      <c r="N801" s="23">
        <v>11184.742</v>
      </c>
      <c r="O801" s="23">
        <v>6585.951</v>
      </c>
      <c r="P801" s="23">
        <v>10049.282999999999</v>
      </c>
    </row>
    <row r="802" spans="1:16" x14ac:dyDescent="0.2">
      <c r="A802" s="23">
        <v>2018</v>
      </c>
      <c r="B802" s="23">
        <f t="shared" si="20"/>
        <v>520</v>
      </c>
      <c r="C802" s="23" t="s">
        <v>151</v>
      </c>
      <c r="D802" s="23">
        <v>103850.98999999999</v>
      </c>
      <c r="E802" s="23">
        <v>2796.7829999999999</v>
      </c>
      <c r="F802" s="23">
        <v>519.75699999999995</v>
      </c>
      <c r="G802" s="23">
        <v>306.74900000000002</v>
      </c>
      <c r="H802" s="23">
        <v>65175.292999999998</v>
      </c>
      <c r="I802" s="23">
        <v>18567.428</v>
      </c>
      <c r="J802" s="23">
        <v>15198.204</v>
      </c>
      <c r="K802" s="23">
        <v>135.74600000000001</v>
      </c>
      <c r="L802" s="23">
        <v>177.93100000000001</v>
      </c>
      <c r="M802" s="23">
        <v>214.97200000000001</v>
      </c>
      <c r="N802" s="23">
        <v>387.76600000000002</v>
      </c>
      <c r="O802" s="23">
        <v>241.363</v>
      </c>
      <c r="P802" s="23">
        <v>128.99799999999999</v>
      </c>
    </row>
    <row r="803" spans="1:16" x14ac:dyDescent="0.2">
      <c r="A803" s="23">
        <v>2018</v>
      </c>
      <c r="B803" s="23">
        <f t="shared" si="20"/>
        <v>628</v>
      </c>
      <c r="C803" s="23" t="s">
        <v>101</v>
      </c>
      <c r="D803" s="23">
        <v>103187.614</v>
      </c>
      <c r="E803" s="23">
        <v>3229.7550000000001</v>
      </c>
      <c r="F803" s="23">
        <v>9263.6859999999997</v>
      </c>
      <c r="G803" s="23">
        <v>4657.1989999999996</v>
      </c>
      <c r="H803" s="23">
        <v>5503.3850000000002</v>
      </c>
      <c r="I803" s="23">
        <v>6110.1930000000002</v>
      </c>
      <c r="J803" s="23">
        <v>2516.5010000000002</v>
      </c>
      <c r="K803" s="23">
        <v>16606.27</v>
      </c>
      <c r="L803" s="23">
        <v>13559.913</v>
      </c>
      <c r="M803" s="23">
        <v>28683.134999999998</v>
      </c>
      <c r="N803" s="23">
        <v>2823.3789999999999</v>
      </c>
      <c r="O803" s="23">
        <v>3047.0369999999998</v>
      </c>
      <c r="P803" s="23">
        <v>7187.1610000000001</v>
      </c>
    </row>
    <row r="804" spans="1:16" x14ac:dyDescent="0.2">
      <c r="A804" s="23">
        <v>2018</v>
      </c>
      <c r="B804" s="23">
        <f t="shared" si="20"/>
        <v>669</v>
      </c>
      <c r="C804" s="23" t="s">
        <v>106</v>
      </c>
      <c r="D804" s="23">
        <v>97880.739000000001</v>
      </c>
      <c r="E804" s="23">
        <v>10497.583000000001</v>
      </c>
      <c r="F804" s="23">
        <v>8467.7379999999994</v>
      </c>
      <c r="G804" s="23">
        <v>9492.6049999999996</v>
      </c>
      <c r="H804" s="23">
        <v>8922.1550000000007</v>
      </c>
      <c r="I804" s="23">
        <v>7476.55</v>
      </c>
      <c r="J804" s="23">
        <v>8434.3680000000004</v>
      </c>
      <c r="K804" s="23">
        <v>10563.739</v>
      </c>
      <c r="L804" s="23">
        <v>6046.2860000000001</v>
      </c>
      <c r="M804" s="23">
        <v>9235.5910000000003</v>
      </c>
      <c r="N804" s="23">
        <v>5925.7569999999996</v>
      </c>
      <c r="O804" s="23">
        <v>6776.2569999999996</v>
      </c>
      <c r="P804" s="23">
        <v>6042.11</v>
      </c>
    </row>
    <row r="805" spans="1:16" x14ac:dyDescent="0.2">
      <c r="A805" s="23">
        <v>2018</v>
      </c>
      <c r="B805" s="23">
        <f t="shared" si="20"/>
        <v>366</v>
      </c>
      <c r="C805" s="23" t="s">
        <v>117</v>
      </c>
      <c r="D805" s="23">
        <v>93291.789000000004</v>
      </c>
      <c r="E805" s="23">
        <v>9826.3729999999996</v>
      </c>
      <c r="F805" s="23">
        <v>3884.7080000000001</v>
      </c>
      <c r="G805" s="23">
        <v>6093.6139999999996</v>
      </c>
      <c r="H805" s="23">
        <v>5317.7219999999998</v>
      </c>
      <c r="I805" s="23">
        <v>9625.7099999999991</v>
      </c>
      <c r="J805" s="23">
        <v>12896.295</v>
      </c>
      <c r="K805" s="23">
        <v>12428.544</v>
      </c>
      <c r="L805" s="23">
        <v>7986.7449999999999</v>
      </c>
      <c r="M805" s="23">
        <v>10088.975</v>
      </c>
      <c r="N805" s="23">
        <v>4599.8710000000001</v>
      </c>
      <c r="O805" s="23">
        <v>5427.8040000000001</v>
      </c>
      <c r="P805" s="23">
        <v>5115.4279999999999</v>
      </c>
    </row>
    <row r="806" spans="1:16" x14ac:dyDescent="0.2">
      <c r="A806" s="23">
        <v>2018</v>
      </c>
      <c r="B806" s="23">
        <f t="shared" si="20"/>
        <v>516</v>
      </c>
      <c r="C806" s="23" t="s">
        <v>97</v>
      </c>
      <c r="D806" s="23">
        <v>92218.55</v>
      </c>
      <c r="E806" s="23">
        <v>6427.4359999999997</v>
      </c>
      <c r="F806" s="23">
        <v>6925.8919999999998</v>
      </c>
      <c r="G806" s="23">
        <v>7591.1940000000004</v>
      </c>
      <c r="H806" s="23">
        <v>11501.343000000001</v>
      </c>
      <c r="I806" s="23">
        <v>7527.9520000000002</v>
      </c>
      <c r="J806" s="23">
        <v>7952.7150000000001</v>
      </c>
      <c r="K806" s="23">
        <v>7211.8</v>
      </c>
      <c r="L806" s="23">
        <v>6530.4359999999997</v>
      </c>
      <c r="M806" s="23">
        <v>7529.7610000000004</v>
      </c>
      <c r="N806" s="23">
        <v>11165.411</v>
      </c>
      <c r="O806" s="23">
        <v>6633.3720000000003</v>
      </c>
      <c r="P806" s="23">
        <v>5221.2380000000003</v>
      </c>
    </row>
    <row r="807" spans="1:16" x14ac:dyDescent="0.2">
      <c r="A807" s="23">
        <v>2018</v>
      </c>
      <c r="B807" s="23">
        <f t="shared" si="20"/>
        <v>601</v>
      </c>
      <c r="C807" s="23" t="s">
        <v>99</v>
      </c>
      <c r="D807" s="23">
        <v>89415.762000000002</v>
      </c>
      <c r="E807" s="23">
        <v>8882.4950000000008</v>
      </c>
      <c r="F807" s="23">
        <v>13103.683000000001</v>
      </c>
      <c r="G807" s="23">
        <v>11941.173000000001</v>
      </c>
      <c r="H807" s="23">
        <v>10416.083000000001</v>
      </c>
      <c r="I807" s="23">
        <v>10298.83</v>
      </c>
      <c r="J807" s="23">
        <v>5904.05</v>
      </c>
      <c r="K807" s="23">
        <v>6265.1610000000001</v>
      </c>
      <c r="L807" s="23">
        <v>5670.24</v>
      </c>
      <c r="M807" s="23">
        <v>5389.5330000000004</v>
      </c>
      <c r="N807" s="23">
        <v>4273.5259999999998</v>
      </c>
      <c r="O807" s="23">
        <v>3294.7510000000002</v>
      </c>
      <c r="P807" s="23">
        <v>3976.2370000000001</v>
      </c>
    </row>
    <row r="808" spans="1:16" x14ac:dyDescent="0.2">
      <c r="A808" s="23">
        <v>2018</v>
      </c>
      <c r="B808" s="23">
        <f t="shared" si="20"/>
        <v>224</v>
      </c>
      <c r="C808" s="23" t="s">
        <v>105</v>
      </c>
      <c r="D808" s="23">
        <v>86948.849999999991</v>
      </c>
      <c r="E808" s="23">
        <v>8146.366</v>
      </c>
      <c r="F808" s="23">
        <v>12264.874</v>
      </c>
      <c r="G808" s="23">
        <v>11464.294</v>
      </c>
      <c r="H808" s="23">
        <v>12153.638999999999</v>
      </c>
      <c r="I808" s="23">
        <v>6044.8959999999997</v>
      </c>
      <c r="J808" s="23">
        <v>5888.4549999999999</v>
      </c>
      <c r="K808" s="23">
        <v>11400.636</v>
      </c>
      <c r="L808" s="23">
        <v>2422.154</v>
      </c>
      <c r="M808" s="23">
        <v>5536.1180000000004</v>
      </c>
      <c r="N808" s="23">
        <v>4548.3280000000004</v>
      </c>
      <c r="O808" s="23">
        <v>3199.953</v>
      </c>
      <c r="P808" s="23">
        <v>3879.1370000000002</v>
      </c>
    </row>
    <row r="809" spans="1:16" x14ac:dyDescent="0.2">
      <c r="A809" s="23">
        <v>2018</v>
      </c>
      <c r="B809" s="23">
        <f t="shared" si="20"/>
        <v>696</v>
      </c>
      <c r="C809" s="23" t="s">
        <v>110</v>
      </c>
      <c r="D809" s="23">
        <v>80753.049999999988</v>
      </c>
      <c r="E809" s="23">
        <v>7684.7579999999998</v>
      </c>
      <c r="F809" s="23">
        <v>6576.9059999999999</v>
      </c>
      <c r="G809" s="23">
        <v>6709.0519999999997</v>
      </c>
      <c r="H809" s="23">
        <v>6836.7240000000002</v>
      </c>
      <c r="I809" s="23">
        <v>6562.02</v>
      </c>
      <c r="J809" s="23">
        <v>6510.5420000000004</v>
      </c>
      <c r="K809" s="23">
        <v>7676.8969999999999</v>
      </c>
      <c r="L809" s="23">
        <v>6754.1239999999998</v>
      </c>
      <c r="M809" s="23">
        <v>7941.2960000000003</v>
      </c>
      <c r="N809" s="23">
        <v>6151.8209999999999</v>
      </c>
      <c r="O809" s="23">
        <v>5645.6310000000003</v>
      </c>
      <c r="P809" s="23">
        <v>5703.2790000000005</v>
      </c>
    </row>
    <row r="810" spans="1:16" x14ac:dyDescent="0.2">
      <c r="A810" s="23">
        <v>2018</v>
      </c>
      <c r="B810" s="23">
        <f t="shared" si="20"/>
        <v>276</v>
      </c>
      <c r="C810" s="23" t="s">
        <v>100</v>
      </c>
      <c r="D810" s="23">
        <v>77653.149999999994</v>
      </c>
      <c r="E810" s="23">
        <v>5549.3389999999999</v>
      </c>
      <c r="F810" s="23">
        <v>11327.584000000001</v>
      </c>
      <c r="G810" s="23">
        <v>9893.3549999999996</v>
      </c>
      <c r="H810" s="23">
        <v>5052.3779999999997</v>
      </c>
      <c r="I810" s="23">
        <v>6692.116</v>
      </c>
      <c r="J810" s="23">
        <v>5819.3630000000003</v>
      </c>
      <c r="K810" s="23">
        <v>5899.1409999999996</v>
      </c>
      <c r="L810" s="23">
        <v>6276.8829999999998</v>
      </c>
      <c r="M810" s="23">
        <v>4249.4440000000004</v>
      </c>
      <c r="N810" s="23">
        <v>5213.9359999999997</v>
      </c>
      <c r="O810" s="23">
        <v>5689.01</v>
      </c>
      <c r="P810" s="23">
        <v>5990.6009999999997</v>
      </c>
    </row>
    <row r="811" spans="1:16" x14ac:dyDescent="0.2">
      <c r="A811" s="23">
        <v>2018</v>
      </c>
      <c r="B811" s="23">
        <f t="shared" si="20"/>
        <v>649</v>
      </c>
      <c r="C811" s="23" t="s">
        <v>59</v>
      </c>
      <c r="D811" s="23">
        <v>69544.579999999987</v>
      </c>
      <c r="E811" s="23">
        <v>2828.2330000000002</v>
      </c>
      <c r="F811" s="23">
        <v>5417.6379999999999</v>
      </c>
      <c r="G811" s="23">
        <v>2212.1970000000001</v>
      </c>
      <c r="H811" s="23">
        <v>1947.51</v>
      </c>
      <c r="I811" s="23">
        <v>1981.5350000000001</v>
      </c>
      <c r="J811" s="23">
        <v>1069.143</v>
      </c>
      <c r="K811" s="23">
        <v>41792.286999999997</v>
      </c>
      <c r="L811" s="23">
        <v>1766.4649999999999</v>
      </c>
      <c r="M811" s="23">
        <v>2980.4070000000002</v>
      </c>
      <c r="N811" s="23">
        <v>1265.9349999999999</v>
      </c>
      <c r="O811" s="23">
        <v>3099.7649999999999</v>
      </c>
      <c r="P811" s="23">
        <v>3183.4650000000001</v>
      </c>
    </row>
    <row r="812" spans="1:16" x14ac:dyDescent="0.2">
      <c r="A812" s="23">
        <v>2018</v>
      </c>
      <c r="B812" s="23">
        <f t="shared" si="20"/>
        <v>260</v>
      </c>
      <c r="C812" s="23" t="s">
        <v>149</v>
      </c>
      <c r="D812" s="23">
        <v>66123.839000000007</v>
      </c>
      <c r="E812" s="23">
        <v>28656.866000000002</v>
      </c>
      <c r="F812" s="23">
        <v>8575.6990000000005</v>
      </c>
      <c r="G812" s="23">
        <v>8242.9079999999994</v>
      </c>
      <c r="H812" s="23">
        <v>19503.338</v>
      </c>
      <c r="I812" s="23">
        <v>202.53299999999999</v>
      </c>
      <c r="J812" s="23">
        <v>470.23500000000001</v>
      </c>
      <c r="K812" s="23">
        <v>200.96199999999999</v>
      </c>
      <c r="L812" s="23">
        <v>16.978999999999999</v>
      </c>
      <c r="M812" s="23">
        <v>20.27</v>
      </c>
      <c r="N812" s="23">
        <v>34.195999999999998</v>
      </c>
      <c r="O812" s="23">
        <v>76.843999999999994</v>
      </c>
      <c r="P812" s="23">
        <v>123.009</v>
      </c>
    </row>
    <row r="813" spans="1:16" x14ac:dyDescent="0.2">
      <c r="A813" s="23">
        <v>2018</v>
      </c>
      <c r="B813" s="23">
        <f t="shared" si="20"/>
        <v>83</v>
      </c>
      <c r="C813" s="23" t="s">
        <v>108</v>
      </c>
      <c r="D813" s="23">
        <v>64030.795000000006</v>
      </c>
      <c r="E813" s="23">
        <v>9834.7289999999994</v>
      </c>
      <c r="F813" s="23">
        <v>5142.1779999999999</v>
      </c>
      <c r="G813" s="23">
        <v>4883.4719999999998</v>
      </c>
      <c r="H813" s="23">
        <v>4048.7130000000002</v>
      </c>
      <c r="I813" s="23">
        <v>7569.232</v>
      </c>
      <c r="J813" s="23">
        <v>3325.4659999999999</v>
      </c>
      <c r="K813" s="23">
        <v>2438.6419999999998</v>
      </c>
      <c r="L813" s="23">
        <v>2975.98</v>
      </c>
      <c r="M813" s="23">
        <v>3643.7649999999999</v>
      </c>
      <c r="N813" s="23">
        <v>5841.3280000000004</v>
      </c>
      <c r="O813" s="23">
        <v>6809.7579999999998</v>
      </c>
      <c r="P813" s="23">
        <v>7517.5320000000002</v>
      </c>
    </row>
    <row r="814" spans="1:16" x14ac:dyDescent="0.2">
      <c r="A814" s="23">
        <v>2018</v>
      </c>
      <c r="B814" s="23">
        <f t="shared" si="20"/>
        <v>302</v>
      </c>
      <c r="C814" s="23" t="s">
        <v>112</v>
      </c>
      <c r="D814" s="23">
        <v>48710.253000000004</v>
      </c>
      <c r="E814" s="23">
        <v>1408.896</v>
      </c>
      <c r="F814" s="23">
        <v>2285.1819999999998</v>
      </c>
      <c r="G814" s="23">
        <v>3524.2620000000002</v>
      </c>
      <c r="H814" s="23">
        <v>5204.7719999999999</v>
      </c>
      <c r="I814" s="23">
        <v>4886.6379999999999</v>
      </c>
      <c r="J814" s="23">
        <v>4685.2550000000001</v>
      </c>
      <c r="K814" s="23">
        <v>5491.4170000000004</v>
      </c>
      <c r="L814" s="23">
        <v>4775.08</v>
      </c>
      <c r="M814" s="23">
        <v>5450.1949999999997</v>
      </c>
      <c r="N814" s="23">
        <v>3356.4209999999998</v>
      </c>
      <c r="O814" s="23">
        <v>3017.4769999999999</v>
      </c>
      <c r="P814" s="23">
        <v>4624.6580000000004</v>
      </c>
    </row>
    <row r="815" spans="1:16" x14ac:dyDescent="0.2">
      <c r="A815" s="23">
        <v>2018</v>
      </c>
      <c r="B815" s="23">
        <f t="shared" si="20"/>
        <v>436</v>
      </c>
      <c r="C815" s="23" t="s">
        <v>115</v>
      </c>
      <c r="D815" s="23">
        <v>44856.523000000001</v>
      </c>
      <c r="E815" s="23">
        <v>5472.8469999999998</v>
      </c>
      <c r="F815" s="23">
        <v>4409.0039999999999</v>
      </c>
      <c r="G815" s="23">
        <v>3709.797</v>
      </c>
      <c r="H815" s="23">
        <v>3356.8560000000002</v>
      </c>
      <c r="I815" s="23">
        <v>4823.3230000000003</v>
      </c>
      <c r="J815" s="23">
        <v>4466.2790000000005</v>
      </c>
      <c r="K815" s="23">
        <v>4295.366</v>
      </c>
      <c r="L815" s="23">
        <v>2100.402</v>
      </c>
      <c r="M815" s="23">
        <v>2324.6260000000002</v>
      </c>
      <c r="N815" s="23">
        <v>3082.326</v>
      </c>
      <c r="O815" s="23">
        <v>3799.5549999999998</v>
      </c>
      <c r="P815" s="23">
        <v>3016.1419999999998</v>
      </c>
    </row>
    <row r="816" spans="1:16" x14ac:dyDescent="0.2">
      <c r="A816" s="23">
        <v>2018</v>
      </c>
      <c r="B816" s="23">
        <f t="shared" si="20"/>
        <v>804</v>
      </c>
      <c r="C816" s="23" t="s">
        <v>122</v>
      </c>
      <c r="D816" s="23">
        <v>41996.597000000002</v>
      </c>
      <c r="E816" s="23">
        <v>4418.1390000000001</v>
      </c>
      <c r="F816" s="23">
        <v>3681.855</v>
      </c>
      <c r="G816" s="23">
        <v>3392.3939999999998</v>
      </c>
      <c r="H816" s="23">
        <v>2732.98</v>
      </c>
      <c r="I816" s="23">
        <v>4813.5709999999999</v>
      </c>
      <c r="J816" s="23">
        <v>2884.0790000000002</v>
      </c>
      <c r="K816" s="23">
        <v>4491.9840000000004</v>
      </c>
      <c r="L816" s="23">
        <v>2157.9949999999999</v>
      </c>
      <c r="M816" s="23">
        <v>5019.5789999999997</v>
      </c>
      <c r="N816" s="23">
        <v>2931.6759999999999</v>
      </c>
      <c r="O816" s="23">
        <v>3571.9650000000001</v>
      </c>
      <c r="P816" s="23">
        <v>1900.38</v>
      </c>
    </row>
    <row r="817" spans="1:16" x14ac:dyDescent="0.2">
      <c r="A817" s="23">
        <v>2018</v>
      </c>
      <c r="B817" s="23">
        <f t="shared" si="20"/>
        <v>676</v>
      </c>
      <c r="C817" s="23" t="s">
        <v>116</v>
      </c>
      <c r="D817" s="23">
        <v>41880.451999999997</v>
      </c>
      <c r="E817" s="23">
        <v>2889.0810000000001</v>
      </c>
      <c r="F817" s="23">
        <v>2129.5500000000002</v>
      </c>
      <c r="G817" s="23">
        <v>2191.5680000000002</v>
      </c>
      <c r="H817" s="23">
        <v>2957.473</v>
      </c>
      <c r="I817" s="23">
        <v>2979.931</v>
      </c>
      <c r="J817" s="23">
        <v>3119.4760000000001</v>
      </c>
      <c r="K817" s="23">
        <v>4236.84</v>
      </c>
      <c r="L817" s="23">
        <v>4313.9139999999998</v>
      </c>
      <c r="M817" s="23">
        <v>4889.4639999999999</v>
      </c>
      <c r="N817" s="23">
        <v>6610.6080000000002</v>
      </c>
      <c r="O817" s="23">
        <v>3637.125</v>
      </c>
      <c r="P817" s="23">
        <v>1925.422</v>
      </c>
    </row>
    <row r="818" spans="1:16" x14ac:dyDescent="0.2">
      <c r="A818" s="23">
        <v>2018</v>
      </c>
      <c r="B818" s="23">
        <f t="shared" si="20"/>
        <v>442</v>
      </c>
      <c r="C818" s="23" t="s">
        <v>134</v>
      </c>
      <c r="D818" s="23">
        <v>41710.431000000004</v>
      </c>
      <c r="E818" s="23">
        <v>4308.1019999999999</v>
      </c>
      <c r="F818" s="23">
        <v>155.15299999999999</v>
      </c>
      <c r="G818" s="23">
        <v>192.27099999999999</v>
      </c>
      <c r="H818" s="23">
        <v>7078.5439999999999</v>
      </c>
      <c r="I818" s="23">
        <v>9446.8580000000002</v>
      </c>
      <c r="J818" s="23">
        <v>5784.52</v>
      </c>
      <c r="K818" s="23">
        <v>3932.529</v>
      </c>
      <c r="L818" s="23">
        <v>3664.6469999999999</v>
      </c>
      <c r="M818" s="23">
        <v>2204.3319999999999</v>
      </c>
      <c r="N818" s="23">
        <v>4105.192</v>
      </c>
      <c r="O818" s="23">
        <v>718.09500000000003</v>
      </c>
      <c r="P818" s="23">
        <v>120.188</v>
      </c>
    </row>
    <row r="819" spans="1:16" x14ac:dyDescent="0.2">
      <c r="A819" s="23">
        <v>2018</v>
      </c>
      <c r="B819" s="23">
        <f t="shared" si="20"/>
        <v>672</v>
      </c>
      <c r="C819" s="23" t="s">
        <v>136</v>
      </c>
      <c r="D819" s="23">
        <v>41085.462999999996</v>
      </c>
      <c r="E819" s="23">
        <v>4248.7169999999996</v>
      </c>
      <c r="F819" s="23">
        <v>4642.1639999999998</v>
      </c>
      <c r="G819" s="23">
        <v>4165.3090000000002</v>
      </c>
      <c r="H819" s="23">
        <v>3311.3209999999999</v>
      </c>
      <c r="I819" s="23">
        <v>3832.971</v>
      </c>
      <c r="J819" s="23">
        <v>3333.2220000000002</v>
      </c>
      <c r="K819" s="23">
        <v>3482.7260000000001</v>
      </c>
      <c r="L819" s="23">
        <v>2883.9059999999999</v>
      </c>
      <c r="M819" s="23">
        <v>3580.5030000000002</v>
      </c>
      <c r="N819" s="23">
        <v>2449.8879999999999</v>
      </c>
      <c r="O819" s="23">
        <v>3163.11</v>
      </c>
      <c r="P819" s="23">
        <v>1991.626</v>
      </c>
    </row>
    <row r="820" spans="1:16" x14ac:dyDescent="0.2">
      <c r="A820" s="23">
        <v>2018</v>
      </c>
      <c r="B820" s="23">
        <f t="shared" si="20"/>
        <v>352</v>
      </c>
      <c r="C820" s="23" t="s">
        <v>118</v>
      </c>
      <c r="D820" s="23">
        <v>40919.302000000003</v>
      </c>
      <c r="E820" s="23">
        <v>3383.4630000000002</v>
      </c>
      <c r="F820" s="23">
        <v>1908.5360000000001</v>
      </c>
      <c r="G820" s="23">
        <v>3731.123</v>
      </c>
      <c r="H820" s="23">
        <v>3014.2570000000001</v>
      </c>
      <c r="I820" s="23">
        <v>1851.13</v>
      </c>
      <c r="J820" s="23">
        <v>3910.2159999999999</v>
      </c>
      <c r="K820" s="23">
        <v>1819</v>
      </c>
      <c r="L820" s="23">
        <v>3282.3339999999998</v>
      </c>
      <c r="M820" s="23">
        <v>6478.5370000000003</v>
      </c>
      <c r="N820" s="23">
        <v>1940.1379999999999</v>
      </c>
      <c r="O820" s="23">
        <v>8138.3040000000001</v>
      </c>
      <c r="P820" s="23">
        <v>1462.2639999999999</v>
      </c>
    </row>
    <row r="821" spans="1:16" x14ac:dyDescent="0.2">
      <c r="A821" s="23">
        <v>2018</v>
      </c>
      <c r="B821" s="23">
        <f t="shared" si="20"/>
        <v>334</v>
      </c>
      <c r="C821" s="23" t="s">
        <v>128</v>
      </c>
      <c r="D821" s="23">
        <v>39473.784</v>
      </c>
      <c r="E821" s="23">
        <v>2724.904</v>
      </c>
      <c r="F821" s="23">
        <v>4592.3230000000003</v>
      </c>
      <c r="G821" s="23">
        <v>5740.3109999999997</v>
      </c>
      <c r="H821" s="23">
        <v>5551.299</v>
      </c>
      <c r="I821" s="23">
        <v>7191.7060000000001</v>
      </c>
      <c r="J821" s="23">
        <v>2595.9639999999999</v>
      </c>
      <c r="K821" s="23">
        <v>2779.4540000000002</v>
      </c>
      <c r="L821" s="23">
        <v>2110.7959999999998</v>
      </c>
      <c r="M821" s="23">
        <v>1290.212</v>
      </c>
      <c r="N821" s="23">
        <v>1236.248</v>
      </c>
      <c r="O821" s="23">
        <v>1037.6220000000001</v>
      </c>
      <c r="P821" s="23">
        <v>2622.9450000000002</v>
      </c>
    </row>
    <row r="822" spans="1:16" x14ac:dyDescent="0.2">
      <c r="A822" s="23">
        <v>2018</v>
      </c>
      <c r="B822" s="23">
        <f t="shared" si="20"/>
        <v>46</v>
      </c>
      <c r="C822" s="23" t="s">
        <v>103</v>
      </c>
      <c r="D822" s="23">
        <v>38701.199999999997</v>
      </c>
      <c r="E822" s="23">
        <v>3074.1379999999999</v>
      </c>
      <c r="F822" s="23">
        <v>2550.2429999999999</v>
      </c>
      <c r="G822" s="23">
        <v>2319.4740000000002</v>
      </c>
      <c r="H822" s="23">
        <v>1839.1279999999999</v>
      </c>
      <c r="I822" s="23">
        <v>4299.1809999999996</v>
      </c>
      <c r="J822" s="23">
        <v>3334.5259999999998</v>
      </c>
      <c r="K822" s="23">
        <v>5125.4679999999998</v>
      </c>
      <c r="L822" s="23">
        <v>3450.9079999999999</v>
      </c>
      <c r="M822" s="23">
        <v>1767.0650000000001</v>
      </c>
      <c r="N822" s="23">
        <v>3188.5889999999999</v>
      </c>
      <c r="O822" s="23">
        <v>3365.7910000000002</v>
      </c>
      <c r="P822" s="23">
        <v>4386.6890000000003</v>
      </c>
    </row>
    <row r="823" spans="1:16" x14ac:dyDescent="0.2">
      <c r="A823" s="23">
        <v>2018</v>
      </c>
      <c r="B823" s="23">
        <f t="shared" si="20"/>
        <v>228</v>
      </c>
      <c r="C823" s="23" t="s">
        <v>84</v>
      </c>
      <c r="D823" s="23">
        <v>29167.647999999997</v>
      </c>
      <c r="E823" s="23">
        <v>1690.52</v>
      </c>
      <c r="F823" s="23">
        <v>656.57299999999998</v>
      </c>
      <c r="G823" s="23">
        <v>414.45299999999997</v>
      </c>
      <c r="H823" s="23">
        <v>3973.9690000000001</v>
      </c>
      <c r="I823" s="23">
        <v>1475.9169999999999</v>
      </c>
      <c r="J823" s="23">
        <v>3035.3440000000001</v>
      </c>
      <c r="K823" s="23">
        <v>721.33799999999997</v>
      </c>
      <c r="L823" s="23">
        <v>943.25</v>
      </c>
      <c r="M823" s="23">
        <v>1864.413</v>
      </c>
      <c r="N823" s="23">
        <v>3376.4090000000001</v>
      </c>
      <c r="O823" s="23">
        <v>3821.1030000000001</v>
      </c>
      <c r="P823" s="23">
        <v>7194.3590000000004</v>
      </c>
    </row>
    <row r="824" spans="1:16" x14ac:dyDescent="0.2">
      <c r="A824" s="23">
        <v>2018</v>
      </c>
      <c r="B824" s="23">
        <f t="shared" si="20"/>
        <v>24</v>
      </c>
      <c r="C824" s="23" t="s">
        <v>124</v>
      </c>
      <c r="D824" s="23">
        <v>28297.737000000001</v>
      </c>
      <c r="E824" s="23">
        <v>1689.597</v>
      </c>
      <c r="F824" s="23">
        <v>2052.7829999999999</v>
      </c>
      <c r="G824" s="23">
        <v>1934.454</v>
      </c>
      <c r="H824" s="23">
        <v>2558.5509999999999</v>
      </c>
      <c r="I824" s="23">
        <v>3456.145</v>
      </c>
      <c r="J824" s="23">
        <v>1018.202</v>
      </c>
      <c r="K824" s="23">
        <v>2477.3690000000001</v>
      </c>
      <c r="L824" s="23">
        <v>2253.9690000000001</v>
      </c>
      <c r="M824" s="23">
        <v>3807.4459999999999</v>
      </c>
      <c r="N824" s="23">
        <v>1233.0050000000001</v>
      </c>
      <c r="O824" s="23">
        <v>3821.1179999999999</v>
      </c>
      <c r="P824" s="23">
        <v>1995.098</v>
      </c>
    </row>
    <row r="825" spans="1:16" x14ac:dyDescent="0.2">
      <c r="A825" s="23">
        <v>2018</v>
      </c>
      <c r="B825" s="23">
        <f t="shared" si="20"/>
        <v>284</v>
      </c>
      <c r="C825" s="23" t="s">
        <v>141</v>
      </c>
      <c r="D825" s="23">
        <v>26865.737000000001</v>
      </c>
      <c r="E825" s="23">
        <v>175.15299999999999</v>
      </c>
      <c r="F825" s="23">
        <v>917.54700000000003</v>
      </c>
      <c r="G825" s="23">
        <v>1717.3150000000001</v>
      </c>
      <c r="H825" s="23">
        <v>457.024</v>
      </c>
      <c r="I825" s="23">
        <v>2906.72</v>
      </c>
      <c r="J825" s="23">
        <v>2426.172</v>
      </c>
      <c r="K825" s="23">
        <v>8632.2139999999999</v>
      </c>
      <c r="L825" s="23">
        <v>3121.8380000000002</v>
      </c>
      <c r="M825" s="23">
        <v>5419.9549999999999</v>
      </c>
      <c r="N825" s="23">
        <v>244.96799999999999</v>
      </c>
      <c r="O825" s="23">
        <v>195.90299999999999</v>
      </c>
      <c r="P825" s="23">
        <v>650.928</v>
      </c>
    </row>
    <row r="826" spans="1:16" x14ac:dyDescent="0.2">
      <c r="A826" s="23">
        <v>2018</v>
      </c>
      <c r="B826" s="23">
        <f t="shared" si="20"/>
        <v>244</v>
      </c>
      <c r="C826" s="23" t="s">
        <v>102</v>
      </c>
      <c r="D826" s="23">
        <v>25142.466</v>
      </c>
      <c r="E826" s="23">
        <v>1220.22</v>
      </c>
      <c r="F826" s="23">
        <v>1092.682</v>
      </c>
      <c r="G826" s="23">
        <v>3791.5010000000002</v>
      </c>
      <c r="H826" s="23">
        <v>1919.509</v>
      </c>
      <c r="I826" s="23">
        <v>3907.806</v>
      </c>
      <c r="J826" s="23">
        <v>1424.425</v>
      </c>
      <c r="K826" s="23">
        <v>4147.4669999999996</v>
      </c>
      <c r="L826" s="23">
        <v>1634.039</v>
      </c>
      <c r="M826" s="23">
        <v>2166.7289999999998</v>
      </c>
      <c r="N826" s="23">
        <v>1820.7629999999999</v>
      </c>
      <c r="O826" s="23">
        <v>1427.0129999999999</v>
      </c>
      <c r="P826" s="23">
        <v>590.31200000000001</v>
      </c>
    </row>
    <row r="827" spans="1:16" x14ac:dyDescent="0.2">
      <c r="A827" s="23">
        <v>2018</v>
      </c>
      <c r="B827" s="23">
        <f t="shared" si="20"/>
        <v>660</v>
      </c>
      <c r="C827" s="23" t="s">
        <v>121</v>
      </c>
      <c r="D827" s="23">
        <v>24615.617999999999</v>
      </c>
      <c r="E827" s="23">
        <v>2049.6680000000001</v>
      </c>
      <c r="F827" s="23">
        <v>2332.5749999999998</v>
      </c>
      <c r="G827" s="23">
        <v>3746.48</v>
      </c>
      <c r="H827" s="23">
        <v>2784.5810000000001</v>
      </c>
      <c r="I827" s="23">
        <v>4321.2079999999996</v>
      </c>
      <c r="J827" s="23">
        <v>1559.6410000000001</v>
      </c>
      <c r="K827" s="23">
        <v>1516.6690000000001</v>
      </c>
      <c r="L827" s="23">
        <v>870.73299999999995</v>
      </c>
      <c r="M827" s="23">
        <v>788.81299999999999</v>
      </c>
      <c r="N827" s="23">
        <v>1055.636</v>
      </c>
      <c r="O827" s="23">
        <v>1589.664</v>
      </c>
      <c r="P827" s="23">
        <v>1999.95</v>
      </c>
    </row>
    <row r="828" spans="1:16" x14ac:dyDescent="0.2">
      <c r="A828" s="23">
        <v>2018</v>
      </c>
      <c r="B828" s="23">
        <f t="shared" si="20"/>
        <v>70</v>
      </c>
      <c r="C828" s="23" t="s">
        <v>111</v>
      </c>
      <c r="D828" s="23">
        <v>23871.201999999997</v>
      </c>
      <c r="E828" s="23">
        <v>1267.509</v>
      </c>
      <c r="F828" s="23">
        <v>1627.604</v>
      </c>
      <c r="G828" s="23">
        <v>2390.8649999999998</v>
      </c>
      <c r="H828" s="23">
        <v>1466.3889999999999</v>
      </c>
      <c r="I828" s="23">
        <v>2334.7240000000002</v>
      </c>
      <c r="J828" s="23">
        <v>1749.2059999999999</v>
      </c>
      <c r="K828" s="23">
        <v>2837.3989999999999</v>
      </c>
      <c r="L828" s="23">
        <v>1845.1659999999999</v>
      </c>
      <c r="M828" s="23">
        <v>2613.0929999999998</v>
      </c>
      <c r="N828" s="23">
        <v>2364.8519999999999</v>
      </c>
      <c r="O828" s="23">
        <v>1615.45</v>
      </c>
      <c r="P828" s="23">
        <v>1758.9449999999999</v>
      </c>
    </row>
    <row r="829" spans="1:16" x14ac:dyDescent="0.2">
      <c r="A829" s="23">
        <v>2018</v>
      </c>
      <c r="B829" s="23">
        <f t="shared" si="20"/>
        <v>816</v>
      </c>
      <c r="C829" s="23" t="s">
        <v>182</v>
      </c>
      <c r="D829" s="23">
        <v>21431.775999999998</v>
      </c>
      <c r="E829" s="23">
        <v>2.262</v>
      </c>
      <c r="F829" s="23">
        <v>0</v>
      </c>
      <c r="G829" s="23">
        <v>6.3970000000000002</v>
      </c>
      <c r="H829" s="23">
        <v>0</v>
      </c>
      <c r="I829" s="23">
        <v>8026</v>
      </c>
      <c r="J829" s="23">
        <v>0</v>
      </c>
      <c r="K829" s="23">
        <v>0</v>
      </c>
      <c r="L829" s="23">
        <v>0</v>
      </c>
      <c r="M829" s="23">
        <v>0</v>
      </c>
      <c r="N829" s="23">
        <v>1897</v>
      </c>
      <c r="O829" s="23">
        <v>0</v>
      </c>
      <c r="P829" s="23">
        <v>11500.117</v>
      </c>
    </row>
    <row r="830" spans="1:16" x14ac:dyDescent="0.2">
      <c r="A830" s="23">
        <v>2018</v>
      </c>
      <c r="B830" s="23">
        <f t="shared" si="20"/>
        <v>232</v>
      </c>
      <c r="C830" s="23" t="s">
        <v>113</v>
      </c>
      <c r="D830" s="23">
        <v>20137.026999999998</v>
      </c>
      <c r="E830" s="23">
        <v>120.518</v>
      </c>
      <c r="F830" s="23">
        <v>77.484999999999999</v>
      </c>
      <c r="G830" s="23">
        <v>3838.4630000000002</v>
      </c>
      <c r="H830" s="23">
        <v>3931.0360000000001</v>
      </c>
      <c r="I830" s="23">
        <v>4853.8599999999997</v>
      </c>
      <c r="J830" s="23">
        <v>995.68499999999995</v>
      </c>
      <c r="K830" s="23">
        <v>4509.1509999999998</v>
      </c>
      <c r="L830" s="23">
        <v>1438.37</v>
      </c>
      <c r="M830" s="23">
        <v>1.3979999999999999</v>
      </c>
      <c r="N830" s="23">
        <v>1.7290000000000001</v>
      </c>
      <c r="O830" s="23">
        <v>0</v>
      </c>
      <c r="P830" s="23">
        <v>369.33199999999999</v>
      </c>
    </row>
    <row r="831" spans="1:16" x14ac:dyDescent="0.2">
      <c r="A831" s="23">
        <v>2018</v>
      </c>
      <c r="B831" s="23">
        <f t="shared" si="20"/>
        <v>448</v>
      </c>
      <c r="C831" s="23" t="s">
        <v>142</v>
      </c>
      <c r="D831" s="23">
        <v>19414.791000000001</v>
      </c>
      <c r="E831" s="23">
        <v>1248.461</v>
      </c>
      <c r="F831" s="23">
        <v>1741.8030000000001</v>
      </c>
      <c r="G831" s="23">
        <v>978.029</v>
      </c>
      <c r="H831" s="23">
        <v>1614.69</v>
      </c>
      <c r="I831" s="23">
        <v>2600.4940000000001</v>
      </c>
      <c r="J831" s="23">
        <v>1675.769</v>
      </c>
      <c r="K831" s="23">
        <v>2166.047</v>
      </c>
      <c r="L831" s="23">
        <v>2230.364</v>
      </c>
      <c r="M831" s="23">
        <v>1529.2860000000001</v>
      </c>
      <c r="N831" s="23">
        <v>1236.9690000000001</v>
      </c>
      <c r="O831" s="23">
        <v>1402.54</v>
      </c>
      <c r="P831" s="23">
        <v>990.33900000000006</v>
      </c>
    </row>
    <row r="832" spans="1:16" x14ac:dyDescent="0.2">
      <c r="A832" s="23">
        <v>2018</v>
      </c>
      <c r="B832" s="23">
        <f t="shared" si="20"/>
        <v>346</v>
      </c>
      <c r="C832" s="23" t="s">
        <v>130</v>
      </c>
      <c r="D832" s="23">
        <v>18932.585000000003</v>
      </c>
      <c r="E832" s="23">
        <v>1798.921</v>
      </c>
      <c r="F832" s="23">
        <v>1211.57</v>
      </c>
      <c r="G832" s="23">
        <v>1205.606</v>
      </c>
      <c r="H832" s="23">
        <v>1056.0920000000001</v>
      </c>
      <c r="I832" s="23">
        <v>2911.0639999999999</v>
      </c>
      <c r="J832" s="23">
        <v>2573.0010000000002</v>
      </c>
      <c r="K832" s="23">
        <v>2025.809</v>
      </c>
      <c r="L832" s="23">
        <v>1829.297</v>
      </c>
      <c r="M832" s="23">
        <v>1475.367</v>
      </c>
      <c r="N832" s="23">
        <v>1099.5519999999999</v>
      </c>
      <c r="O832" s="23">
        <v>648.41099999999994</v>
      </c>
      <c r="P832" s="23">
        <v>1097.895</v>
      </c>
    </row>
    <row r="833" spans="1:16" x14ac:dyDescent="0.2">
      <c r="A833" s="23">
        <v>2018</v>
      </c>
      <c r="B833" s="23">
        <f t="shared" si="20"/>
        <v>280</v>
      </c>
      <c r="C833" s="23" t="s">
        <v>123</v>
      </c>
      <c r="D833" s="23">
        <v>17917.355</v>
      </c>
      <c r="E833" s="23">
        <v>93.460999999999999</v>
      </c>
      <c r="F833" s="23">
        <v>863.00599999999997</v>
      </c>
      <c r="G833" s="23">
        <v>512.13900000000001</v>
      </c>
      <c r="H833" s="23">
        <v>395.99299999999999</v>
      </c>
      <c r="I833" s="23">
        <v>251.8</v>
      </c>
      <c r="J833" s="23">
        <v>568.39800000000002</v>
      </c>
      <c r="K833" s="23">
        <v>538.17700000000002</v>
      </c>
      <c r="L833" s="23">
        <v>6603.348</v>
      </c>
      <c r="M833" s="23">
        <v>1151.2339999999999</v>
      </c>
      <c r="N833" s="23">
        <v>1618.2560000000001</v>
      </c>
      <c r="O833" s="23">
        <v>48.542999999999999</v>
      </c>
      <c r="P833" s="23">
        <v>5273</v>
      </c>
    </row>
    <row r="834" spans="1:16" x14ac:dyDescent="0.2">
      <c r="A834" s="23">
        <v>2018</v>
      </c>
      <c r="B834" s="23">
        <f t="shared" si="20"/>
        <v>456</v>
      </c>
      <c r="C834" s="23" t="s">
        <v>125</v>
      </c>
      <c r="D834" s="23">
        <v>17223.264000000003</v>
      </c>
      <c r="E834" s="23">
        <v>1948.575</v>
      </c>
      <c r="F834" s="23">
        <v>1119.221</v>
      </c>
      <c r="G834" s="23">
        <v>813.79899999999998</v>
      </c>
      <c r="H834" s="23">
        <v>2483.9560000000001</v>
      </c>
      <c r="I834" s="23">
        <v>2186.5140000000001</v>
      </c>
      <c r="J834" s="23">
        <v>1409.0930000000001</v>
      </c>
      <c r="K834" s="23">
        <v>1964.287</v>
      </c>
      <c r="L834" s="23">
        <v>843.14099999999996</v>
      </c>
      <c r="M834" s="23">
        <v>894.51199999999994</v>
      </c>
      <c r="N834" s="23">
        <v>791.77</v>
      </c>
      <c r="O834" s="23">
        <v>1304.576</v>
      </c>
      <c r="P834" s="23">
        <v>1463.82</v>
      </c>
    </row>
    <row r="835" spans="1:16" x14ac:dyDescent="0.2">
      <c r="A835" s="23">
        <v>2018</v>
      </c>
      <c r="B835" s="23">
        <f t="shared" ref="B835:B898" si="21">VLOOKUP(C835,$R$2:$S$239,2,FALSE)</f>
        <v>386</v>
      </c>
      <c r="C835" s="23" t="s">
        <v>129</v>
      </c>
      <c r="D835" s="23">
        <v>15606.518</v>
      </c>
      <c r="E835" s="23">
        <v>1348.7909999999999</v>
      </c>
      <c r="F835" s="23">
        <v>1907.3989999999999</v>
      </c>
      <c r="G835" s="23">
        <v>1725.6479999999999</v>
      </c>
      <c r="H835" s="23">
        <v>900.58399999999995</v>
      </c>
      <c r="I835" s="23">
        <v>1093.2149999999999</v>
      </c>
      <c r="J835" s="23">
        <v>1159.425</v>
      </c>
      <c r="K835" s="23">
        <v>882.93899999999996</v>
      </c>
      <c r="L835" s="23">
        <v>1081.0450000000001</v>
      </c>
      <c r="M835" s="23">
        <v>1722.913</v>
      </c>
      <c r="N835" s="23">
        <v>1250.9829999999999</v>
      </c>
      <c r="O835" s="23">
        <v>1802.1569999999999</v>
      </c>
      <c r="P835" s="23">
        <v>731.41899999999998</v>
      </c>
    </row>
    <row r="836" spans="1:16" x14ac:dyDescent="0.2">
      <c r="A836" s="23">
        <v>2018</v>
      </c>
      <c r="B836" s="23">
        <f t="shared" si="21"/>
        <v>97</v>
      </c>
      <c r="C836" s="23" t="s">
        <v>132</v>
      </c>
      <c r="D836" s="23">
        <v>14333.970999999998</v>
      </c>
      <c r="E836" s="23">
        <v>4204.3220000000001</v>
      </c>
      <c r="F836" s="23">
        <v>1399.0409999999999</v>
      </c>
      <c r="G836" s="23">
        <v>119.892</v>
      </c>
      <c r="H836" s="23">
        <v>2637.904</v>
      </c>
      <c r="I836" s="23">
        <v>377.017</v>
      </c>
      <c r="J836" s="23">
        <v>4627.1419999999998</v>
      </c>
      <c r="K836" s="23">
        <v>491.06299999999999</v>
      </c>
      <c r="L836" s="23">
        <v>57.47</v>
      </c>
      <c r="M836" s="23">
        <v>305.577</v>
      </c>
      <c r="N836" s="23">
        <v>29.11</v>
      </c>
      <c r="O836" s="23">
        <v>71.212000000000003</v>
      </c>
      <c r="P836" s="23">
        <v>14.221</v>
      </c>
    </row>
    <row r="837" spans="1:16" x14ac:dyDescent="0.2">
      <c r="A837" s="23">
        <v>2018</v>
      </c>
      <c r="B837" s="23">
        <f t="shared" si="21"/>
        <v>268</v>
      </c>
      <c r="C837" s="23" t="s">
        <v>159</v>
      </c>
      <c r="D837" s="23">
        <v>13878.108999999999</v>
      </c>
      <c r="E837" s="23">
        <v>0</v>
      </c>
      <c r="F837" s="23">
        <v>4542.7669999999998</v>
      </c>
      <c r="G837" s="23">
        <v>8689.2350000000006</v>
      </c>
      <c r="H837" s="23">
        <v>0</v>
      </c>
      <c r="I837" s="23">
        <v>104.587</v>
      </c>
      <c r="J837" s="23">
        <v>0</v>
      </c>
      <c r="K837" s="23">
        <v>0</v>
      </c>
      <c r="L837" s="23">
        <v>0</v>
      </c>
      <c r="M837" s="23">
        <v>2.88</v>
      </c>
      <c r="N837" s="23">
        <v>384.88299999999998</v>
      </c>
      <c r="O837" s="23">
        <v>3.1720000000000002</v>
      </c>
      <c r="P837" s="23">
        <v>150.58500000000001</v>
      </c>
    </row>
    <row r="838" spans="1:16" x14ac:dyDescent="0.2">
      <c r="A838" s="23">
        <v>2018</v>
      </c>
      <c r="B838" s="23">
        <f t="shared" si="21"/>
        <v>248</v>
      </c>
      <c r="C838" s="23" t="s">
        <v>146</v>
      </c>
      <c r="D838" s="23">
        <v>12676.92</v>
      </c>
      <c r="E838" s="23">
        <v>403.01900000000001</v>
      </c>
      <c r="F838" s="23">
        <v>96.498999999999995</v>
      </c>
      <c r="G838" s="23">
        <v>163.76599999999999</v>
      </c>
      <c r="H838" s="23">
        <v>233.86500000000001</v>
      </c>
      <c r="I838" s="23">
        <v>840.99300000000005</v>
      </c>
      <c r="J838" s="23">
        <v>5841.0860000000002</v>
      </c>
      <c r="K838" s="23">
        <v>923.48800000000006</v>
      </c>
      <c r="L838" s="23">
        <v>1208.1869999999999</v>
      </c>
      <c r="M838" s="23">
        <v>1536.6220000000001</v>
      </c>
      <c r="N838" s="23">
        <v>871.58</v>
      </c>
      <c r="O838" s="23">
        <v>401.44499999999999</v>
      </c>
      <c r="P838" s="23">
        <v>156.37</v>
      </c>
    </row>
    <row r="839" spans="1:16" x14ac:dyDescent="0.2">
      <c r="A839" s="23">
        <v>2018</v>
      </c>
      <c r="B839" s="23">
        <f t="shared" si="21"/>
        <v>416</v>
      </c>
      <c r="C839" s="23" t="s">
        <v>138</v>
      </c>
      <c r="D839" s="23">
        <v>11915.024000000001</v>
      </c>
      <c r="E839" s="23">
        <v>1274.211</v>
      </c>
      <c r="F839" s="23">
        <v>290.52199999999999</v>
      </c>
      <c r="G839" s="23">
        <v>758.74199999999996</v>
      </c>
      <c r="H839" s="23">
        <v>1109.489</v>
      </c>
      <c r="I839" s="23">
        <v>943.08699999999999</v>
      </c>
      <c r="J839" s="23">
        <v>1206.9749999999999</v>
      </c>
      <c r="K839" s="23">
        <v>684.25099999999998</v>
      </c>
      <c r="L839" s="23">
        <v>639.50300000000004</v>
      </c>
      <c r="M839" s="23">
        <v>1208.5050000000001</v>
      </c>
      <c r="N839" s="23">
        <v>2103.5039999999999</v>
      </c>
      <c r="O839" s="23">
        <v>1150.6679999999999</v>
      </c>
      <c r="P839" s="23">
        <v>545.56700000000001</v>
      </c>
    </row>
    <row r="840" spans="1:16" x14ac:dyDescent="0.2">
      <c r="A840" s="23">
        <v>2018</v>
      </c>
      <c r="B840" s="23">
        <f t="shared" si="21"/>
        <v>472</v>
      </c>
      <c r="C840" s="23" t="s">
        <v>171</v>
      </c>
      <c r="D840" s="23">
        <v>10583.852999999999</v>
      </c>
      <c r="E840" s="23">
        <v>147.57599999999999</v>
      </c>
      <c r="F840" s="23">
        <v>12.12</v>
      </c>
      <c r="G840" s="23">
        <v>55.069000000000003</v>
      </c>
      <c r="H840" s="23">
        <v>199.81299999999999</v>
      </c>
      <c r="I840" s="23">
        <v>189.899</v>
      </c>
      <c r="J840" s="23">
        <v>1865.25</v>
      </c>
      <c r="K840" s="23">
        <v>130.464</v>
      </c>
      <c r="L840" s="23">
        <v>291.57900000000001</v>
      </c>
      <c r="M840" s="23">
        <v>5337.3389999999999</v>
      </c>
      <c r="N840" s="23">
        <v>2043.473</v>
      </c>
      <c r="O840" s="23">
        <v>180.88200000000001</v>
      </c>
      <c r="P840" s="23">
        <v>130.38900000000001</v>
      </c>
    </row>
    <row r="841" spans="1:16" x14ac:dyDescent="0.2">
      <c r="A841" s="23">
        <v>2018</v>
      </c>
      <c r="B841" s="23">
        <f t="shared" si="21"/>
        <v>350</v>
      </c>
      <c r="C841" s="23" t="s">
        <v>143</v>
      </c>
      <c r="D841" s="23">
        <v>10290.535</v>
      </c>
      <c r="E841" s="23">
        <v>919.05399999999997</v>
      </c>
      <c r="F841" s="23">
        <v>752.226</v>
      </c>
      <c r="G841" s="23">
        <v>853.76599999999996</v>
      </c>
      <c r="H841" s="23">
        <v>1166.6189999999999</v>
      </c>
      <c r="I841" s="23">
        <v>3328.9479999999999</v>
      </c>
      <c r="J841" s="23">
        <v>1292.9349999999999</v>
      </c>
      <c r="K841" s="23">
        <v>566.06500000000005</v>
      </c>
      <c r="L841" s="23">
        <v>262.46600000000001</v>
      </c>
      <c r="M841" s="23">
        <v>562.00400000000002</v>
      </c>
      <c r="N841" s="23">
        <v>93.460999999999999</v>
      </c>
      <c r="O841" s="23">
        <v>489.04700000000003</v>
      </c>
      <c r="P841" s="23">
        <v>3.944</v>
      </c>
    </row>
    <row r="842" spans="1:16" x14ac:dyDescent="0.2">
      <c r="A842" s="23">
        <v>2018</v>
      </c>
      <c r="B842" s="23">
        <f t="shared" si="21"/>
        <v>95</v>
      </c>
      <c r="C842" s="23" t="s">
        <v>131</v>
      </c>
      <c r="D842" s="23">
        <v>9622.39</v>
      </c>
      <c r="E842" s="23">
        <v>1198.8879999999999</v>
      </c>
      <c r="F842" s="23">
        <v>934.74199999999996</v>
      </c>
      <c r="G842" s="23">
        <v>935.57</v>
      </c>
      <c r="H842" s="23">
        <v>1016.393</v>
      </c>
      <c r="I842" s="23">
        <v>846.15700000000004</v>
      </c>
      <c r="J842" s="23">
        <v>669.11099999999999</v>
      </c>
      <c r="K842" s="23">
        <v>686.428</v>
      </c>
      <c r="L842" s="23">
        <v>713.29</v>
      </c>
      <c r="M842" s="23">
        <v>554.221</v>
      </c>
      <c r="N842" s="23">
        <v>895.80700000000002</v>
      </c>
      <c r="O842" s="23">
        <v>563.65899999999999</v>
      </c>
      <c r="P842" s="23">
        <v>608.12400000000002</v>
      </c>
    </row>
    <row r="843" spans="1:16" x14ac:dyDescent="0.2">
      <c r="A843" s="23">
        <v>2018</v>
      </c>
      <c r="B843" s="23">
        <f t="shared" si="21"/>
        <v>355</v>
      </c>
      <c r="C843" s="23" t="s">
        <v>126</v>
      </c>
      <c r="D843" s="23">
        <v>9351.4699999999993</v>
      </c>
      <c r="E843" s="23">
        <v>583.31799999999998</v>
      </c>
      <c r="F843" s="23">
        <v>642.30899999999997</v>
      </c>
      <c r="G843" s="23">
        <v>929.63</v>
      </c>
      <c r="H843" s="23">
        <v>1082.4380000000001</v>
      </c>
      <c r="I843" s="23">
        <v>207.01900000000001</v>
      </c>
      <c r="J843" s="23">
        <v>2811.837</v>
      </c>
      <c r="K843" s="23">
        <v>170.34800000000001</v>
      </c>
      <c r="L843" s="23">
        <v>265.02300000000002</v>
      </c>
      <c r="M843" s="23">
        <v>25.864999999999998</v>
      </c>
      <c r="N843" s="23">
        <v>0.10199999999999999</v>
      </c>
      <c r="O843" s="23">
        <v>2596.895</v>
      </c>
      <c r="P843" s="23">
        <v>36.686</v>
      </c>
    </row>
    <row r="844" spans="1:16" x14ac:dyDescent="0.2">
      <c r="A844" s="23">
        <v>2018</v>
      </c>
      <c r="B844" s="23">
        <f t="shared" si="21"/>
        <v>236</v>
      </c>
      <c r="C844" s="23" t="s">
        <v>140</v>
      </c>
      <c r="D844" s="23">
        <v>8877.496000000001</v>
      </c>
      <c r="E844" s="23">
        <v>0</v>
      </c>
      <c r="F844" s="23">
        <v>986.26700000000005</v>
      </c>
      <c r="G844" s="23">
        <v>711.91200000000003</v>
      </c>
      <c r="H844" s="23">
        <v>2549.79</v>
      </c>
      <c r="I844" s="23">
        <v>0</v>
      </c>
      <c r="J844" s="23">
        <v>987.74099999999999</v>
      </c>
      <c r="K844" s="23">
        <v>386.178</v>
      </c>
      <c r="L844" s="23">
        <v>1121.171</v>
      </c>
      <c r="M844" s="23">
        <v>2019.9490000000001</v>
      </c>
      <c r="N844" s="23">
        <v>92.7</v>
      </c>
      <c r="O844" s="23">
        <v>0</v>
      </c>
      <c r="P844" s="23">
        <v>21.788</v>
      </c>
    </row>
    <row r="845" spans="1:16" x14ac:dyDescent="0.2">
      <c r="A845" s="23">
        <v>2018</v>
      </c>
      <c r="B845" s="23">
        <f t="shared" si="21"/>
        <v>958</v>
      </c>
      <c r="C845" s="23" t="s">
        <v>120</v>
      </c>
      <c r="D845" s="23">
        <v>8322.6219999999994</v>
      </c>
      <c r="E845" s="23">
        <v>641.15</v>
      </c>
      <c r="F845" s="23">
        <v>2474.9960000000001</v>
      </c>
      <c r="G845" s="23">
        <v>2269.6469999999999</v>
      </c>
      <c r="H845" s="23">
        <v>263.036</v>
      </c>
      <c r="I845" s="23">
        <v>864.79300000000001</v>
      </c>
      <c r="J845" s="23">
        <v>329.61900000000003</v>
      </c>
      <c r="K845" s="23">
        <v>58.427</v>
      </c>
      <c r="L845" s="23">
        <v>1079.5260000000001</v>
      </c>
      <c r="M845" s="23">
        <v>46.255000000000003</v>
      </c>
      <c r="N845" s="23">
        <v>130.80799999999999</v>
      </c>
      <c r="O845" s="23">
        <v>96.004000000000005</v>
      </c>
      <c r="P845" s="23">
        <v>68.361000000000004</v>
      </c>
    </row>
    <row r="846" spans="1:16" x14ac:dyDescent="0.2">
      <c r="A846" s="23">
        <v>2018</v>
      </c>
      <c r="B846" s="23">
        <f t="shared" si="21"/>
        <v>314</v>
      </c>
      <c r="C846" s="23" t="s">
        <v>127</v>
      </c>
      <c r="D846" s="23">
        <v>8200.348</v>
      </c>
      <c r="E846" s="23">
        <v>30.081</v>
      </c>
      <c r="F846" s="23">
        <v>45.734000000000002</v>
      </c>
      <c r="G846" s="23">
        <v>29.774999999999999</v>
      </c>
      <c r="H846" s="23">
        <v>137.77799999999999</v>
      </c>
      <c r="I846" s="23">
        <v>333.11399999999998</v>
      </c>
      <c r="J846" s="23">
        <v>86.778000000000006</v>
      </c>
      <c r="K846" s="23">
        <v>174.68700000000001</v>
      </c>
      <c r="L846" s="23">
        <v>1820.4480000000001</v>
      </c>
      <c r="M846" s="23">
        <v>93.091999999999999</v>
      </c>
      <c r="N846" s="23">
        <v>2334.1480000000001</v>
      </c>
      <c r="O846" s="23">
        <v>2949.3809999999999</v>
      </c>
      <c r="P846" s="23">
        <v>165.33199999999999</v>
      </c>
    </row>
    <row r="847" spans="1:16" x14ac:dyDescent="0.2">
      <c r="A847" s="23">
        <v>2018</v>
      </c>
      <c r="B847" s="23">
        <f t="shared" si="21"/>
        <v>322</v>
      </c>
      <c r="C847" s="23" t="s">
        <v>139</v>
      </c>
      <c r="D847" s="23">
        <v>7757.7709999999988</v>
      </c>
      <c r="E847" s="23">
        <v>35.36</v>
      </c>
      <c r="F847" s="23">
        <v>28.577999999999999</v>
      </c>
      <c r="G847" s="23">
        <v>697.75699999999995</v>
      </c>
      <c r="H847" s="23">
        <v>1028.759</v>
      </c>
      <c r="I847" s="23">
        <v>4171.223</v>
      </c>
      <c r="J847" s="23">
        <v>183.80199999999999</v>
      </c>
      <c r="K847" s="23">
        <v>81.768000000000001</v>
      </c>
      <c r="L847" s="23">
        <v>5.0090000000000003</v>
      </c>
      <c r="M847" s="23">
        <v>1320</v>
      </c>
      <c r="N847" s="23">
        <v>80.177999999999997</v>
      </c>
      <c r="O847" s="23">
        <v>33.597000000000001</v>
      </c>
      <c r="P847" s="23">
        <v>91.74</v>
      </c>
    </row>
    <row r="848" spans="1:16" x14ac:dyDescent="0.2">
      <c r="A848" s="23">
        <v>2018</v>
      </c>
      <c r="B848" s="23">
        <f t="shared" si="21"/>
        <v>382</v>
      </c>
      <c r="C848" s="23" t="s">
        <v>137</v>
      </c>
      <c r="D848" s="23">
        <v>7598.3969999999999</v>
      </c>
      <c r="E848" s="23">
        <v>981.45500000000004</v>
      </c>
      <c r="F848" s="23">
        <v>735.471</v>
      </c>
      <c r="G848" s="23">
        <v>1364.5139999999999</v>
      </c>
      <c r="H848" s="23">
        <v>318.07</v>
      </c>
      <c r="I848" s="23">
        <v>821.27800000000002</v>
      </c>
      <c r="J848" s="23">
        <v>484.75900000000001</v>
      </c>
      <c r="K848" s="23">
        <v>789.98599999999999</v>
      </c>
      <c r="L848" s="23">
        <v>786.55700000000002</v>
      </c>
      <c r="M848" s="23">
        <v>465.48</v>
      </c>
      <c r="N848" s="23">
        <v>300.90800000000002</v>
      </c>
      <c r="O848" s="23">
        <v>201.99100000000001</v>
      </c>
      <c r="P848" s="23">
        <v>347.928</v>
      </c>
    </row>
    <row r="849" spans="1:16" x14ac:dyDescent="0.2">
      <c r="A849" s="23">
        <v>2018</v>
      </c>
      <c r="B849" s="23">
        <f t="shared" si="21"/>
        <v>375</v>
      </c>
      <c r="C849" s="23" t="s">
        <v>150</v>
      </c>
      <c r="D849" s="23">
        <v>7442.6420000000007</v>
      </c>
      <c r="E849" s="23">
        <v>291.41000000000003</v>
      </c>
      <c r="F849" s="23">
        <v>16.346</v>
      </c>
      <c r="G849" s="23">
        <v>0</v>
      </c>
      <c r="H849" s="23">
        <v>427.06299999999999</v>
      </c>
      <c r="I849" s="23">
        <v>3.1640000000000001</v>
      </c>
      <c r="J849" s="23">
        <v>3708.3270000000002</v>
      </c>
      <c r="K849" s="23">
        <v>398.464</v>
      </c>
      <c r="L849" s="23">
        <v>1390</v>
      </c>
      <c r="M849" s="23">
        <v>0</v>
      </c>
      <c r="N849" s="23">
        <v>264.88</v>
      </c>
      <c r="O849" s="23">
        <v>937.41499999999996</v>
      </c>
      <c r="P849" s="23">
        <v>5.5730000000000004</v>
      </c>
    </row>
    <row r="850" spans="1:16" x14ac:dyDescent="0.2">
      <c r="A850" s="23">
        <v>2018</v>
      </c>
      <c r="B850" s="23">
        <f t="shared" si="21"/>
        <v>468</v>
      </c>
      <c r="C850" s="23" t="s">
        <v>233</v>
      </c>
      <c r="D850" s="23">
        <v>7323.0309999999999</v>
      </c>
      <c r="E850" s="23">
        <v>0</v>
      </c>
      <c r="F850" s="23">
        <v>6365.8090000000002</v>
      </c>
      <c r="G850" s="23">
        <v>0</v>
      </c>
      <c r="H850" s="23">
        <v>0</v>
      </c>
      <c r="I850" s="23">
        <v>600.58900000000006</v>
      </c>
      <c r="J850" s="23">
        <v>353.28500000000003</v>
      </c>
      <c r="K850" s="23">
        <v>0</v>
      </c>
      <c r="L850" s="23">
        <v>0</v>
      </c>
      <c r="M850" s="23">
        <v>0</v>
      </c>
      <c r="N850" s="23">
        <v>0</v>
      </c>
      <c r="O850" s="23">
        <v>0</v>
      </c>
      <c r="P850" s="23">
        <v>3.3479999999999999</v>
      </c>
    </row>
    <row r="851" spans="1:16" x14ac:dyDescent="0.2">
      <c r="A851" s="23">
        <v>2018</v>
      </c>
      <c r="B851" s="23">
        <f t="shared" si="21"/>
        <v>370</v>
      </c>
      <c r="C851" s="23" t="s">
        <v>135</v>
      </c>
      <c r="D851" s="23">
        <v>7176.4769999999999</v>
      </c>
      <c r="E851" s="23">
        <v>651.17100000000005</v>
      </c>
      <c r="F851" s="23">
        <v>329.46199999999999</v>
      </c>
      <c r="G851" s="23">
        <v>348.92700000000002</v>
      </c>
      <c r="H851" s="23">
        <v>212.465</v>
      </c>
      <c r="I851" s="23">
        <v>166.66499999999999</v>
      </c>
      <c r="J851" s="23">
        <v>260.33999999999997</v>
      </c>
      <c r="K851" s="23">
        <v>326.85300000000001</v>
      </c>
      <c r="L851" s="23">
        <v>558.83000000000004</v>
      </c>
      <c r="M851" s="23">
        <v>1852.0450000000001</v>
      </c>
      <c r="N851" s="23">
        <v>612.55200000000002</v>
      </c>
      <c r="O851" s="23">
        <v>937.59900000000005</v>
      </c>
      <c r="P851" s="23">
        <v>919.56799999999998</v>
      </c>
    </row>
    <row r="852" spans="1:16" x14ac:dyDescent="0.2">
      <c r="A852" s="23">
        <v>2018</v>
      </c>
      <c r="B852" s="23">
        <f t="shared" si="21"/>
        <v>625</v>
      </c>
      <c r="C852" s="23" t="s">
        <v>144</v>
      </c>
      <c r="D852" s="23">
        <v>7057.2449999999999</v>
      </c>
      <c r="E852" s="23">
        <v>560.08600000000001</v>
      </c>
      <c r="F852" s="23">
        <v>413.52</v>
      </c>
      <c r="G852" s="23">
        <v>644.47</v>
      </c>
      <c r="H852" s="23">
        <v>1290.8330000000001</v>
      </c>
      <c r="I852" s="23">
        <v>1194.0260000000001</v>
      </c>
      <c r="J852" s="23">
        <v>296.64999999999998</v>
      </c>
      <c r="K852" s="23">
        <v>166.05699999999999</v>
      </c>
      <c r="L852" s="23">
        <v>357.34300000000002</v>
      </c>
      <c r="M852" s="23">
        <v>25.492999999999999</v>
      </c>
      <c r="N852" s="23">
        <v>677.41800000000001</v>
      </c>
      <c r="O852" s="23">
        <v>687.41</v>
      </c>
      <c r="P852" s="23">
        <v>743.93899999999996</v>
      </c>
    </row>
    <row r="853" spans="1:16" x14ac:dyDescent="0.2">
      <c r="A853" s="23">
        <v>2018</v>
      </c>
      <c r="B853" s="23">
        <f t="shared" si="21"/>
        <v>684</v>
      </c>
      <c r="C853" s="23" t="s">
        <v>157</v>
      </c>
      <c r="D853" s="23">
        <v>6917.0219999999999</v>
      </c>
      <c r="E853" s="23">
        <v>802.76400000000001</v>
      </c>
      <c r="F853" s="23">
        <v>246.13200000000001</v>
      </c>
      <c r="G853" s="23">
        <v>337.47699999999998</v>
      </c>
      <c r="H853" s="23">
        <v>444.76299999999998</v>
      </c>
      <c r="I853" s="23">
        <v>657.96400000000006</v>
      </c>
      <c r="J853" s="23">
        <v>535.96</v>
      </c>
      <c r="K853" s="23">
        <v>572.55700000000002</v>
      </c>
      <c r="L853" s="23">
        <v>397.928</v>
      </c>
      <c r="M853" s="23">
        <v>1113.125</v>
      </c>
      <c r="N853" s="23">
        <v>422.96300000000002</v>
      </c>
      <c r="O853" s="23">
        <v>796.20600000000002</v>
      </c>
      <c r="P853" s="23">
        <v>589.18299999999999</v>
      </c>
    </row>
    <row r="854" spans="1:16" x14ac:dyDescent="0.2">
      <c r="A854" s="23">
        <v>2018</v>
      </c>
      <c r="B854" s="23">
        <f t="shared" si="21"/>
        <v>824</v>
      </c>
      <c r="C854" s="23" t="s">
        <v>119</v>
      </c>
      <c r="D854" s="23">
        <v>6755.1500000000005</v>
      </c>
      <c r="E854" s="23">
        <v>0</v>
      </c>
      <c r="F854" s="23">
        <v>10.25</v>
      </c>
      <c r="G854" s="23">
        <v>180.11799999999999</v>
      </c>
      <c r="H854" s="23">
        <v>0</v>
      </c>
      <c r="I854" s="23">
        <v>109.593</v>
      </c>
      <c r="J854" s="23">
        <v>0</v>
      </c>
      <c r="K854" s="23">
        <v>0</v>
      </c>
      <c r="L854" s="23">
        <v>0</v>
      </c>
      <c r="M854" s="23">
        <v>0.129</v>
      </c>
      <c r="N854" s="23">
        <v>0</v>
      </c>
      <c r="O854" s="23">
        <v>5000.1760000000004</v>
      </c>
      <c r="P854" s="23">
        <v>1454.884</v>
      </c>
    </row>
    <row r="855" spans="1:16" x14ac:dyDescent="0.2">
      <c r="A855" s="23">
        <v>2018</v>
      </c>
      <c r="B855" s="23">
        <f t="shared" si="21"/>
        <v>342</v>
      </c>
      <c r="C855" s="23" t="s">
        <v>156</v>
      </c>
      <c r="D855" s="23">
        <v>6626.35</v>
      </c>
      <c r="E855" s="23">
        <v>1227.683</v>
      </c>
      <c r="F855" s="23">
        <v>0</v>
      </c>
      <c r="G855" s="23">
        <v>552.61599999999999</v>
      </c>
      <c r="H855" s="23">
        <v>1245.3689999999999</v>
      </c>
      <c r="I855" s="23">
        <v>151.71199999999999</v>
      </c>
      <c r="J855" s="23">
        <v>227.70500000000001</v>
      </c>
      <c r="K855" s="23">
        <v>123.55500000000001</v>
      </c>
      <c r="L855" s="23">
        <v>96.512</v>
      </c>
      <c r="M855" s="23">
        <v>729.17700000000002</v>
      </c>
      <c r="N855" s="23">
        <v>348.69400000000002</v>
      </c>
      <c r="O855" s="23">
        <v>159.119</v>
      </c>
      <c r="P855" s="23">
        <v>1764.2080000000001</v>
      </c>
    </row>
    <row r="856" spans="1:16" x14ac:dyDescent="0.2">
      <c r="A856" s="23">
        <v>2018</v>
      </c>
      <c r="B856" s="23">
        <f t="shared" si="21"/>
        <v>716</v>
      </c>
      <c r="C856" s="23" t="s">
        <v>163</v>
      </c>
      <c r="D856" s="23">
        <v>4279.5280000000002</v>
      </c>
      <c r="E856" s="23">
        <v>193.68</v>
      </c>
      <c r="F856" s="23">
        <v>593.06500000000005</v>
      </c>
      <c r="G856" s="23">
        <v>753.58</v>
      </c>
      <c r="H856" s="23">
        <v>305.05399999999997</v>
      </c>
      <c r="I856" s="23">
        <v>781.74300000000005</v>
      </c>
      <c r="J856" s="23">
        <v>420.30799999999999</v>
      </c>
      <c r="K856" s="23">
        <v>222.93600000000001</v>
      </c>
      <c r="L856" s="23">
        <v>56.25</v>
      </c>
      <c r="M856" s="23">
        <v>229.45099999999999</v>
      </c>
      <c r="N856" s="23">
        <v>349.65100000000001</v>
      </c>
      <c r="O856" s="23">
        <v>1.385</v>
      </c>
      <c r="P856" s="23">
        <v>372.42500000000001</v>
      </c>
    </row>
    <row r="857" spans="1:16" x14ac:dyDescent="0.2">
      <c r="A857" s="23">
        <v>2018</v>
      </c>
      <c r="B857" s="23">
        <f t="shared" si="21"/>
        <v>428</v>
      </c>
      <c r="C857" s="23" t="s">
        <v>152</v>
      </c>
      <c r="D857" s="23">
        <v>4167.1819999999998</v>
      </c>
      <c r="E857" s="23">
        <v>150.023</v>
      </c>
      <c r="F857" s="23">
        <v>171.458</v>
      </c>
      <c r="G857" s="23">
        <v>136.19499999999999</v>
      </c>
      <c r="H857" s="23">
        <v>235.815</v>
      </c>
      <c r="I857" s="23">
        <v>234.042</v>
      </c>
      <c r="J857" s="23">
        <v>161.48699999999999</v>
      </c>
      <c r="K857" s="23">
        <v>161.715</v>
      </c>
      <c r="L857" s="23">
        <v>181.33699999999999</v>
      </c>
      <c r="M857" s="23">
        <v>922.12800000000004</v>
      </c>
      <c r="N857" s="23">
        <v>1505.1030000000001</v>
      </c>
      <c r="O857" s="23">
        <v>163.63900000000001</v>
      </c>
      <c r="P857" s="23">
        <v>144.24</v>
      </c>
    </row>
    <row r="858" spans="1:16" x14ac:dyDescent="0.2">
      <c r="A858" s="23">
        <v>2018</v>
      </c>
      <c r="B858" s="23">
        <f t="shared" si="21"/>
        <v>318</v>
      </c>
      <c r="C858" s="23" t="s">
        <v>165</v>
      </c>
      <c r="D858" s="23">
        <v>3969.3959999999993</v>
      </c>
      <c r="E858" s="23">
        <v>42.994</v>
      </c>
      <c r="F858" s="23">
        <v>365.61799999999999</v>
      </c>
      <c r="G858" s="23">
        <v>451.351</v>
      </c>
      <c r="H858" s="23">
        <v>95.230999999999995</v>
      </c>
      <c r="I858" s="23">
        <v>661.08399999999995</v>
      </c>
      <c r="J858" s="23">
        <v>264.05099999999999</v>
      </c>
      <c r="K858" s="23">
        <v>264.12400000000002</v>
      </c>
      <c r="L858" s="23">
        <v>448.61900000000003</v>
      </c>
      <c r="M858" s="23">
        <v>669.41</v>
      </c>
      <c r="N858" s="23">
        <v>431.06700000000001</v>
      </c>
      <c r="O858" s="23">
        <v>104.999</v>
      </c>
      <c r="P858" s="23">
        <v>170.84800000000001</v>
      </c>
    </row>
    <row r="859" spans="1:16" x14ac:dyDescent="0.2">
      <c r="A859" s="23">
        <v>2018</v>
      </c>
      <c r="B859" s="23">
        <f t="shared" si="21"/>
        <v>378</v>
      </c>
      <c r="C859" s="23" t="s">
        <v>155</v>
      </c>
      <c r="D859" s="23">
        <v>3711.5329999999999</v>
      </c>
      <c r="E859" s="23">
        <v>105.931</v>
      </c>
      <c r="F859" s="23">
        <v>0</v>
      </c>
      <c r="G859" s="23">
        <v>17.901</v>
      </c>
      <c r="H859" s="23">
        <v>81.897999999999996</v>
      </c>
      <c r="I859" s="23">
        <v>332.08600000000001</v>
      </c>
      <c r="J859" s="23">
        <v>142.666</v>
      </c>
      <c r="K859" s="23">
        <v>559.12099999999998</v>
      </c>
      <c r="L859" s="23">
        <v>372.01799999999997</v>
      </c>
      <c r="M859" s="23">
        <v>281.83699999999999</v>
      </c>
      <c r="N859" s="23">
        <v>547.495</v>
      </c>
      <c r="O859" s="23">
        <v>621.1</v>
      </c>
      <c r="P859" s="23">
        <v>649.48</v>
      </c>
    </row>
    <row r="860" spans="1:16" x14ac:dyDescent="0.2">
      <c r="A860" s="23">
        <v>2018</v>
      </c>
      <c r="B860" s="23">
        <f t="shared" si="21"/>
        <v>424</v>
      </c>
      <c r="C860" s="23" t="s">
        <v>147</v>
      </c>
      <c r="D860" s="23">
        <v>3531.8569999999995</v>
      </c>
      <c r="E860" s="23">
        <v>277.76299999999998</v>
      </c>
      <c r="F860" s="23">
        <v>234.63499999999999</v>
      </c>
      <c r="G860" s="23">
        <v>178.43100000000001</v>
      </c>
      <c r="H860" s="23">
        <v>345.15199999999999</v>
      </c>
      <c r="I860" s="23">
        <v>686.96500000000003</v>
      </c>
      <c r="J860" s="23">
        <v>268.91399999999999</v>
      </c>
      <c r="K860" s="23">
        <v>551.48800000000006</v>
      </c>
      <c r="L860" s="23">
        <v>307.39</v>
      </c>
      <c r="M860" s="23">
        <v>212.346</v>
      </c>
      <c r="N860" s="23">
        <v>162.98599999999999</v>
      </c>
      <c r="O860" s="23">
        <v>75.834000000000003</v>
      </c>
      <c r="P860" s="23">
        <v>229.953</v>
      </c>
    </row>
    <row r="861" spans="1:16" x14ac:dyDescent="0.2">
      <c r="A861" s="23">
        <v>2018</v>
      </c>
      <c r="B861" s="23">
        <f t="shared" si="21"/>
        <v>488</v>
      </c>
      <c r="C861" s="23" t="s">
        <v>160</v>
      </c>
      <c r="D861" s="23">
        <v>3185.6540000000005</v>
      </c>
      <c r="E861" s="23">
        <v>0</v>
      </c>
      <c r="F861" s="23">
        <v>0</v>
      </c>
      <c r="G861" s="23">
        <v>1900</v>
      </c>
      <c r="H861" s="23">
        <v>7.72</v>
      </c>
      <c r="I861" s="23">
        <v>13.977</v>
      </c>
      <c r="J861" s="23">
        <v>0</v>
      </c>
      <c r="K861" s="23">
        <v>0</v>
      </c>
      <c r="L861" s="23">
        <v>1213.0139999999999</v>
      </c>
      <c r="M861" s="23">
        <v>10.525</v>
      </c>
      <c r="N861" s="23">
        <v>27.687000000000001</v>
      </c>
      <c r="O861" s="23">
        <v>0</v>
      </c>
      <c r="P861" s="23">
        <v>12.731</v>
      </c>
    </row>
    <row r="862" spans="1:16" x14ac:dyDescent="0.2">
      <c r="A862" s="23">
        <v>2018</v>
      </c>
      <c r="B862" s="23">
        <f t="shared" si="21"/>
        <v>306</v>
      </c>
      <c r="C862" s="23" t="s">
        <v>166</v>
      </c>
      <c r="D862" s="23">
        <v>3015.9839999999999</v>
      </c>
      <c r="E862" s="23">
        <v>155.87299999999999</v>
      </c>
      <c r="F862" s="23">
        <v>86.519000000000005</v>
      </c>
      <c r="G862" s="23">
        <v>0</v>
      </c>
      <c r="H862" s="23">
        <v>72.578000000000003</v>
      </c>
      <c r="I862" s="23">
        <v>216.26499999999999</v>
      </c>
      <c r="J862" s="23">
        <v>349.91</v>
      </c>
      <c r="K862" s="23">
        <v>169.27099999999999</v>
      </c>
      <c r="L862" s="23">
        <v>822.28399999999999</v>
      </c>
      <c r="M862" s="23">
        <v>49.369</v>
      </c>
      <c r="N862" s="23">
        <v>539.50300000000004</v>
      </c>
      <c r="O862" s="23">
        <v>452.233</v>
      </c>
      <c r="P862" s="23">
        <v>102.179</v>
      </c>
    </row>
    <row r="863" spans="1:16" x14ac:dyDescent="0.2">
      <c r="A863" s="23">
        <v>2018</v>
      </c>
      <c r="B863" s="23">
        <f t="shared" si="21"/>
        <v>373</v>
      </c>
      <c r="C863" s="23" t="s">
        <v>170</v>
      </c>
      <c r="D863" s="23">
        <v>2983.0619999999994</v>
      </c>
      <c r="E863" s="23">
        <v>361.68700000000001</v>
      </c>
      <c r="F863" s="23">
        <v>293.99200000000002</v>
      </c>
      <c r="G863" s="23">
        <v>239.89099999999999</v>
      </c>
      <c r="H863" s="23">
        <v>228.29499999999999</v>
      </c>
      <c r="I863" s="23">
        <v>227.55699999999999</v>
      </c>
      <c r="J863" s="23">
        <v>147.339</v>
      </c>
      <c r="K863" s="23">
        <v>272.70800000000003</v>
      </c>
      <c r="L863" s="23">
        <v>331.74</v>
      </c>
      <c r="M863" s="23">
        <v>247.18</v>
      </c>
      <c r="N863" s="23">
        <v>348.48599999999999</v>
      </c>
      <c r="O863" s="23">
        <v>221.82400000000001</v>
      </c>
      <c r="P863" s="23">
        <v>62.363</v>
      </c>
    </row>
    <row r="864" spans="1:16" x14ac:dyDescent="0.2">
      <c r="A864" s="23">
        <v>2018</v>
      </c>
      <c r="B864" s="23">
        <f t="shared" si="21"/>
        <v>449</v>
      </c>
      <c r="C864" s="23" t="s">
        <v>207</v>
      </c>
      <c r="D864" s="23">
        <v>2961.3269999999998</v>
      </c>
      <c r="E864" s="23">
        <v>1.486</v>
      </c>
      <c r="F864" s="23">
        <v>21.873999999999999</v>
      </c>
      <c r="G864" s="23">
        <v>0</v>
      </c>
      <c r="H864" s="23">
        <v>0.16500000000000001</v>
      </c>
      <c r="I864" s="23">
        <v>310.09300000000002</v>
      </c>
      <c r="J864" s="23">
        <v>0</v>
      </c>
      <c r="K864" s="23">
        <v>0</v>
      </c>
      <c r="L864" s="23">
        <v>491.27</v>
      </c>
      <c r="M864" s="23">
        <v>1209.5999999999999</v>
      </c>
      <c r="N864" s="23">
        <v>926.83900000000006</v>
      </c>
      <c r="O864" s="23">
        <v>0</v>
      </c>
      <c r="P864" s="23">
        <v>0</v>
      </c>
    </row>
    <row r="865" spans="1:16" x14ac:dyDescent="0.2">
      <c r="A865" s="23">
        <v>2018</v>
      </c>
      <c r="B865" s="23">
        <f t="shared" si="21"/>
        <v>264</v>
      </c>
      <c r="C865" s="23" t="s">
        <v>148</v>
      </c>
      <c r="D865" s="23">
        <v>2815.3130000000006</v>
      </c>
      <c r="E865" s="23">
        <v>4.5910000000000002</v>
      </c>
      <c r="F865" s="23">
        <v>34.055999999999997</v>
      </c>
      <c r="G865" s="23">
        <v>1033.184</v>
      </c>
      <c r="H865" s="23">
        <v>399.827</v>
      </c>
      <c r="I865" s="23">
        <v>8.0060000000000002</v>
      </c>
      <c r="J865" s="23">
        <v>195.81700000000001</v>
      </c>
      <c r="K865" s="23">
        <v>151.57400000000001</v>
      </c>
      <c r="L865" s="23">
        <v>732.22299999999996</v>
      </c>
      <c r="M865" s="23">
        <v>0.67800000000000005</v>
      </c>
      <c r="N865" s="23">
        <v>8.3529999999999998</v>
      </c>
      <c r="O865" s="23">
        <v>80.001000000000005</v>
      </c>
      <c r="P865" s="23">
        <v>167.00299999999999</v>
      </c>
    </row>
    <row r="866" spans="1:16" x14ac:dyDescent="0.2">
      <c r="A866" s="23">
        <v>2018</v>
      </c>
      <c r="B866" s="23">
        <f t="shared" si="21"/>
        <v>453</v>
      </c>
      <c r="C866" s="23" t="s">
        <v>176</v>
      </c>
      <c r="D866" s="23">
        <v>2757.9969999999998</v>
      </c>
      <c r="E866" s="23">
        <v>5.95</v>
      </c>
      <c r="F866" s="23">
        <v>2458.6709999999998</v>
      </c>
      <c r="G866" s="23">
        <v>36.058</v>
      </c>
      <c r="H866" s="23">
        <v>27.096</v>
      </c>
      <c r="I866" s="23">
        <v>37.271000000000001</v>
      </c>
      <c r="J866" s="23">
        <v>26.734000000000002</v>
      </c>
      <c r="K866" s="23">
        <v>45.655000000000001</v>
      </c>
      <c r="L866" s="23">
        <v>74.2</v>
      </c>
      <c r="M866" s="23">
        <v>4.9649999999999999</v>
      </c>
      <c r="N866" s="23">
        <v>9.7669999999999995</v>
      </c>
      <c r="O866" s="23">
        <v>12.218999999999999</v>
      </c>
      <c r="P866" s="23">
        <v>19.411000000000001</v>
      </c>
    </row>
    <row r="867" spans="1:16" x14ac:dyDescent="0.2">
      <c r="A867" s="23">
        <v>2018</v>
      </c>
      <c r="B867" s="23">
        <f t="shared" si="21"/>
        <v>37</v>
      </c>
      <c r="C867" s="23" t="s">
        <v>162</v>
      </c>
      <c r="D867" s="23">
        <v>2250.7090000000007</v>
      </c>
      <c r="E867" s="23">
        <v>237.89099999999999</v>
      </c>
      <c r="F867" s="23">
        <v>175.29400000000001</v>
      </c>
      <c r="G867" s="23">
        <v>415.52300000000002</v>
      </c>
      <c r="H867" s="23">
        <v>234.77699999999999</v>
      </c>
      <c r="I867" s="23">
        <v>320.01600000000002</v>
      </c>
      <c r="J867" s="23">
        <v>177.852</v>
      </c>
      <c r="K867" s="23">
        <v>194.12200000000001</v>
      </c>
      <c r="L867" s="23">
        <v>187.87700000000001</v>
      </c>
      <c r="M867" s="23">
        <v>151.91800000000001</v>
      </c>
      <c r="N867" s="23">
        <v>67.260999999999996</v>
      </c>
      <c r="O867" s="23">
        <v>41.396000000000001</v>
      </c>
      <c r="P867" s="23">
        <v>46.781999999999996</v>
      </c>
    </row>
    <row r="868" spans="1:16" x14ac:dyDescent="0.2">
      <c r="A868" s="23">
        <v>2018</v>
      </c>
      <c r="B868" s="23">
        <f t="shared" si="21"/>
        <v>240</v>
      </c>
      <c r="C868" s="23" t="s">
        <v>153</v>
      </c>
      <c r="D868" s="23">
        <v>2217.2300000000005</v>
      </c>
      <c r="E868" s="23">
        <v>1464.8119999999999</v>
      </c>
      <c r="F868" s="23">
        <v>656.49599999999998</v>
      </c>
      <c r="G868" s="23">
        <v>1.141</v>
      </c>
      <c r="H868" s="23">
        <v>6.6379999999999999</v>
      </c>
      <c r="I868" s="23">
        <v>6.4450000000000003</v>
      </c>
      <c r="J868" s="23">
        <v>0</v>
      </c>
      <c r="K868" s="23">
        <v>6.3289999999999997</v>
      </c>
      <c r="L868" s="23">
        <v>16.068000000000001</v>
      </c>
      <c r="M868" s="23">
        <v>21.864000000000001</v>
      </c>
      <c r="N868" s="23">
        <v>28.021999999999998</v>
      </c>
      <c r="O868" s="23">
        <v>7.96</v>
      </c>
      <c r="P868" s="23">
        <v>1.4550000000000001</v>
      </c>
    </row>
    <row r="869" spans="1:16" x14ac:dyDescent="0.2">
      <c r="A869" s="23">
        <v>2018</v>
      </c>
      <c r="B869" s="23">
        <f t="shared" si="21"/>
        <v>675</v>
      </c>
      <c r="C869" s="23" t="s">
        <v>179</v>
      </c>
      <c r="D869" s="23">
        <v>2213.0629999999996</v>
      </c>
      <c r="E869" s="23">
        <v>127.23099999999999</v>
      </c>
      <c r="F869" s="23">
        <v>213.58099999999999</v>
      </c>
      <c r="G869" s="23">
        <v>81.849000000000004</v>
      </c>
      <c r="H869" s="23">
        <v>485.24200000000002</v>
      </c>
      <c r="I869" s="23">
        <v>590.26400000000001</v>
      </c>
      <c r="J869" s="23">
        <v>175.273</v>
      </c>
      <c r="K869" s="23">
        <v>0</v>
      </c>
      <c r="L869" s="23">
        <v>89.1</v>
      </c>
      <c r="M869" s="23">
        <v>89.158000000000001</v>
      </c>
      <c r="N869" s="23">
        <v>0</v>
      </c>
      <c r="O869" s="23">
        <v>184.14</v>
      </c>
      <c r="P869" s="23">
        <v>177.22499999999999</v>
      </c>
    </row>
    <row r="870" spans="1:16" x14ac:dyDescent="0.2">
      <c r="A870" s="23">
        <v>2018</v>
      </c>
      <c r="B870" s="23">
        <f t="shared" si="21"/>
        <v>77</v>
      </c>
      <c r="C870" s="23" t="s">
        <v>158</v>
      </c>
      <c r="D870" s="23">
        <v>2110.0119999999997</v>
      </c>
      <c r="E870" s="23">
        <v>73.831000000000003</v>
      </c>
      <c r="F870" s="23">
        <v>311.83199999999999</v>
      </c>
      <c r="G870" s="23">
        <v>35.418999999999997</v>
      </c>
      <c r="H870" s="23">
        <v>93.215000000000003</v>
      </c>
      <c r="I870" s="23">
        <v>138.006</v>
      </c>
      <c r="J870" s="23">
        <v>47.767000000000003</v>
      </c>
      <c r="K870" s="23">
        <v>583.11500000000001</v>
      </c>
      <c r="L870" s="23">
        <v>154.69</v>
      </c>
      <c r="M870" s="23">
        <v>231.53700000000001</v>
      </c>
      <c r="N870" s="23">
        <v>210.22300000000001</v>
      </c>
      <c r="O870" s="23">
        <v>97.36</v>
      </c>
      <c r="P870" s="23">
        <v>133.017</v>
      </c>
    </row>
    <row r="871" spans="1:16" x14ac:dyDescent="0.2">
      <c r="A871" s="23">
        <v>2018</v>
      </c>
      <c r="B871" s="23">
        <f t="shared" si="21"/>
        <v>330</v>
      </c>
      <c r="C871" s="23" t="s">
        <v>145</v>
      </c>
      <c r="D871" s="23">
        <v>2021.4409999999998</v>
      </c>
      <c r="E871" s="23">
        <v>167.99700000000001</v>
      </c>
      <c r="F871" s="23">
        <v>120.04900000000001</v>
      </c>
      <c r="G871" s="23">
        <v>0</v>
      </c>
      <c r="H871" s="23">
        <v>261.42599999999999</v>
      </c>
      <c r="I871" s="23">
        <v>163.17599999999999</v>
      </c>
      <c r="J871" s="23">
        <v>169.61500000000001</v>
      </c>
      <c r="K871" s="23">
        <v>99.28</v>
      </c>
      <c r="L871" s="23">
        <v>203.33600000000001</v>
      </c>
      <c r="M871" s="23">
        <v>343.33</v>
      </c>
      <c r="N871" s="23">
        <v>0</v>
      </c>
      <c r="O871" s="23">
        <v>382.89400000000001</v>
      </c>
      <c r="P871" s="23">
        <v>110.33799999999999</v>
      </c>
    </row>
    <row r="872" spans="1:16" x14ac:dyDescent="0.2">
      <c r="A872" s="23">
        <v>2018</v>
      </c>
      <c r="B872" s="23">
        <f t="shared" si="21"/>
        <v>389</v>
      </c>
      <c r="C872" s="23" t="s">
        <v>192</v>
      </c>
      <c r="D872" s="23">
        <v>1892.2080000000003</v>
      </c>
      <c r="E872" s="23">
        <v>8.6950000000000003</v>
      </c>
      <c r="F872" s="23">
        <v>1010.429</v>
      </c>
      <c r="G872" s="23">
        <v>33.558</v>
      </c>
      <c r="H872" s="23">
        <v>118.669</v>
      </c>
      <c r="I872" s="23">
        <v>437.25900000000001</v>
      </c>
      <c r="J872" s="23">
        <v>34.218000000000004</v>
      </c>
      <c r="K872" s="23">
        <v>26.736000000000001</v>
      </c>
      <c r="L872" s="23">
        <v>63.109000000000002</v>
      </c>
      <c r="M872" s="23">
        <v>0.153</v>
      </c>
      <c r="N872" s="23">
        <v>15.146000000000001</v>
      </c>
      <c r="O872" s="23">
        <v>14.143000000000001</v>
      </c>
      <c r="P872" s="23">
        <v>130.09299999999999</v>
      </c>
    </row>
    <row r="873" spans="1:16" x14ac:dyDescent="0.2">
      <c r="A873" s="23">
        <v>2018</v>
      </c>
      <c r="B873" s="23">
        <f t="shared" si="21"/>
        <v>469</v>
      </c>
      <c r="C873" s="23" t="s">
        <v>199</v>
      </c>
      <c r="D873" s="23">
        <v>1702.5189999999998</v>
      </c>
      <c r="E873" s="23">
        <v>0.64400000000000002</v>
      </c>
      <c r="F873" s="23">
        <v>0</v>
      </c>
      <c r="G873" s="23">
        <v>1.2250000000000001</v>
      </c>
      <c r="H873" s="23">
        <v>0.91100000000000003</v>
      </c>
      <c r="I873" s="23">
        <v>1671.972</v>
      </c>
      <c r="J873" s="23">
        <v>0.19400000000000001</v>
      </c>
      <c r="K873" s="23">
        <v>6.8120000000000003</v>
      </c>
      <c r="L873" s="23">
        <v>0</v>
      </c>
      <c r="M873" s="23">
        <v>1.2629999999999999</v>
      </c>
      <c r="N873" s="23">
        <v>15.18</v>
      </c>
      <c r="O873" s="23">
        <v>2.6459999999999999</v>
      </c>
      <c r="P873" s="23">
        <v>1.6719999999999999</v>
      </c>
    </row>
    <row r="874" spans="1:16" x14ac:dyDescent="0.2">
      <c r="A874" s="23">
        <v>2018</v>
      </c>
      <c r="B874" s="23">
        <f t="shared" si="21"/>
        <v>825</v>
      </c>
      <c r="C874" s="23" t="s">
        <v>173</v>
      </c>
      <c r="D874" s="23">
        <v>1444.3710000000001</v>
      </c>
      <c r="E874" s="23">
        <v>0</v>
      </c>
      <c r="F874" s="23">
        <v>0</v>
      </c>
      <c r="G874" s="23">
        <v>0</v>
      </c>
      <c r="H874" s="23">
        <v>0</v>
      </c>
      <c r="I874" s="23">
        <v>0</v>
      </c>
      <c r="J874" s="23">
        <v>0</v>
      </c>
      <c r="K874" s="23">
        <v>1003.311</v>
      </c>
      <c r="L874" s="23">
        <v>0</v>
      </c>
      <c r="M874" s="23">
        <v>0</v>
      </c>
      <c r="N874" s="23">
        <v>0</v>
      </c>
      <c r="O874" s="23">
        <v>0</v>
      </c>
      <c r="P874" s="23">
        <v>441.06</v>
      </c>
    </row>
    <row r="875" spans="1:16" x14ac:dyDescent="0.2">
      <c r="A875" s="23">
        <v>2018</v>
      </c>
      <c r="B875" s="23">
        <f t="shared" si="21"/>
        <v>47</v>
      </c>
      <c r="C875" s="23" t="s">
        <v>168</v>
      </c>
      <c r="D875" s="23">
        <v>1415.8520000000001</v>
      </c>
      <c r="E875" s="23">
        <v>34.835000000000001</v>
      </c>
      <c r="F875" s="23">
        <v>30.196999999999999</v>
      </c>
      <c r="G875" s="23">
        <v>60.006</v>
      </c>
      <c r="H875" s="23">
        <v>422.80799999999999</v>
      </c>
      <c r="I875" s="23">
        <v>146.68199999999999</v>
      </c>
      <c r="J875" s="23">
        <v>102.02800000000001</v>
      </c>
      <c r="K875" s="23">
        <v>193.422</v>
      </c>
      <c r="L875" s="23">
        <v>13.849</v>
      </c>
      <c r="M875" s="23">
        <v>98.350999999999999</v>
      </c>
      <c r="N875" s="23">
        <v>132.74299999999999</v>
      </c>
      <c r="O875" s="23">
        <v>65.221000000000004</v>
      </c>
      <c r="P875" s="23">
        <v>115.71</v>
      </c>
    </row>
    <row r="876" spans="1:16" x14ac:dyDescent="0.2">
      <c r="A876" s="23">
        <v>2018</v>
      </c>
      <c r="B876" s="23">
        <f t="shared" si="21"/>
        <v>724</v>
      </c>
      <c r="C876" s="23" t="s">
        <v>236</v>
      </c>
      <c r="D876" s="23">
        <v>1262.1849999999999</v>
      </c>
      <c r="E876" s="23">
        <v>164.94</v>
      </c>
      <c r="F876" s="23">
        <v>122.694</v>
      </c>
      <c r="G876" s="23">
        <v>206.18</v>
      </c>
      <c r="H876" s="23">
        <v>203.25899999999999</v>
      </c>
      <c r="I876" s="23">
        <v>106.43</v>
      </c>
      <c r="J876" s="23">
        <v>99.218999999999994</v>
      </c>
      <c r="K876" s="23">
        <v>123.81</v>
      </c>
      <c r="L876" s="23">
        <v>209.36600000000001</v>
      </c>
      <c r="M876" s="23">
        <v>5.3179999999999996</v>
      </c>
      <c r="N876" s="23">
        <v>12.028</v>
      </c>
      <c r="O876" s="23">
        <v>2.625</v>
      </c>
      <c r="P876" s="23">
        <v>6.3159999999999998</v>
      </c>
    </row>
    <row r="877" spans="1:16" x14ac:dyDescent="0.2">
      <c r="A877" s="23">
        <v>2018</v>
      </c>
      <c r="B877" s="23">
        <f t="shared" si="21"/>
        <v>653</v>
      </c>
      <c r="C877" s="23" t="s">
        <v>133</v>
      </c>
      <c r="D877" s="23">
        <v>1248.2349999999999</v>
      </c>
      <c r="E877" s="23">
        <v>321.851</v>
      </c>
      <c r="F877" s="23">
        <v>84.69</v>
      </c>
      <c r="G877" s="23">
        <v>42.881</v>
      </c>
      <c r="H877" s="23">
        <v>51.576999999999998</v>
      </c>
      <c r="I877" s="23">
        <v>155.69300000000001</v>
      </c>
      <c r="J877" s="23">
        <v>200.404</v>
      </c>
      <c r="K877" s="23">
        <v>90.619</v>
      </c>
      <c r="L877" s="23">
        <v>22.111000000000001</v>
      </c>
      <c r="M877" s="23">
        <v>34.005000000000003</v>
      </c>
      <c r="N877" s="23">
        <v>123.95699999999999</v>
      </c>
      <c r="O877" s="23">
        <v>69.994</v>
      </c>
      <c r="P877" s="23">
        <v>50.453000000000003</v>
      </c>
    </row>
    <row r="878" spans="1:16" x14ac:dyDescent="0.2">
      <c r="A878" s="23">
        <v>2018</v>
      </c>
      <c r="B878" s="23">
        <f t="shared" si="21"/>
        <v>467</v>
      </c>
      <c r="C878" s="23" t="s">
        <v>219</v>
      </c>
      <c r="D878" s="23">
        <v>1103.1970000000001</v>
      </c>
      <c r="E878" s="23">
        <v>0</v>
      </c>
      <c r="F878" s="23">
        <v>0</v>
      </c>
      <c r="G878" s="23">
        <v>0</v>
      </c>
      <c r="H878" s="23">
        <v>0</v>
      </c>
      <c r="I878" s="23">
        <v>0</v>
      </c>
      <c r="J878" s="23">
        <v>90.405000000000001</v>
      </c>
      <c r="K878" s="23">
        <v>0</v>
      </c>
      <c r="L878" s="23">
        <v>0</v>
      </c>
      <c r="M878" s="23">
        <v>0</v>
      </c>
      <c r="N878" s="23">
        <v>417.79199999999997</v>
      </c>
      <c r="O878" s="23">
        <v>0</v>
      </c>
      <c r="P878" s="23">
        <v>595</v>
      </c>
    </row>
    <row r="879" spans="1:16" x14ac:dyDescent="0.2">
      <c r="A879" s="23">
        <v>2018</v>
      </c>
      <c r="B879" s="23">
        <f t="shared" si="21"/>
        <v>421</v>
      </c>
      <c r="C879" s="23" t="s">
        <v>161</v>
      </c>
      <c r="D879" s="23">
        <v>1069.1579999999999</v>
      </c>
      <c r="E879" s="23">
        <v>5.9720000000000004</v>
      </c>
      <c r="F879" s="23">
        <v>0</v>
      </c>
      <c r="G879" s="23">
        <v>313.45999999999998</v>
      </c>
      <c r="H879" s="23">
        <v>0</v>
      </c>
      <c r="I879" s="23">
        <v>0</v>
      </c>
      <c r="J879" s="23">
        <v>0.14499999999999999</v>
      </c>
      <c r="K879" s="23">
        <v>1.1839999999999999</v>
      </c>
      <c r="L879" s="23">
        <v>0.34799999999999998</v>
      </c>
      <c r="M879" s="23">
        <v>0</v>
      </c>
      <c r="N879" s="23">
        <v>748.04899999999998</v>
      </c>
      <c r="O879" s="23">
        <v>0</v>
      </c>
      <c r="P879" s="23">
        <v>0</v>
      </c>
    </row>
    <row r="880" spans="1:16" x14ac:dyDescent="0.2">
      <c r="A880" s="23">
        <v>2018</v>
      </c>
      <c r="B880" s="23">
        <f t="shared" si="21"/>
        <v>464</v>
      </c>
      <c r="C880" s="23" t="s">
        <v>186</v>
      </c>
      <c r="D880" s="23">
        <v>647.88800000000003</v>
      </c>
      <c r="E880" s="23">
        <v>22.591000000000001</v>
      </c>
      <c r="F880" s="23">
        <v>149.21700000000001</v>
      </c>
      <c r="G880" s="23">
        <v>25.693000000000001</v>
      </c>
      <c r="H880" s="23">
        <v>67.697000000000003</v>
      </c>
      <c r="I880" s="23">
        <v>7.5819999999999999</v>
      </c>
      <c r="J880" s="23">
        <v>21.658999999999999</v>
      </c>
      <c r="K880" s="23">
        <v>23.283000000000001</v>
      </c>
      <c r="L880" s="23">
        <v>2.786</v>
      </c>
      <c r="M880" s="23">
        <v>0</v>
      </c>
      <c r="N880" s="23">
        <v>80.180999999999997</v>
      </c>
      <c r="O880" s="23">
        <v>0</v>
      </c>
      <c r="P880" s="23">
        <v>247.19900000000001</v>
      </c>
    </row>
    <row r="881" spans="1:16" x14ac:dyDescent="0.2">
      <c r="A881" s="23">
        <v>2018</v>
      </c>
      <c r="B881" s="23">
        <f t="shared" si="21"/>
        <v>819</v>
      </c>
      <c r="C881" s="23" t="s">
        <v>235</v>
      </c>
      <c r="D881" s="23">
        <v>540.56600000000003</v>
      </c>
      <c r="E881" s="23">
        <v>8.1790000000000003</v>
      </c>
      <c r="F881" s="23">
        <v>4.6669999999999998</v>
      </c>
      <c r="G881" s="23">
        <v>0</v>
      </c>
      <c r="H881" s="23">
        <v>0</v>
      </c>
      <c r="I881" s="23">
        <v>0</v>
      </c>
      <c r="J881" s="23">
        <v>0</v>
      </c>
      <c r="K881" s="23">
        <v>525</v>
      </c>
      <c r="L881" s="23">
        <v>0</v>
      </c>
      <c r="M881" s="23">
        <v>0</v>
      </c>
      <c r="N881" s="23">
        <v>2.72</v>
      </c>
      <c r="O881" s="23">
        <v>0</v>
      </c>
      <c r="P881" s="23">
        <v>0</v>
      </c>
    </row>
    <row r="882" spans="1:16" x14ac:dyDescent="0.2">
      <c r="A882" s="23">
        <v>2018</v>
      </c>
      <c r="B882" s="23">
        <f t="shared" si="21"/>
        <v>432</v>
      </c>
      <c r="C882" s="23" t="s">
        <v>169</v>
      </c>
      <c r="D882" s="23">
        <v>503.09399999999999</v>
      </c>
      <c r="E882" s="23">
        <v>73.247</v>
      </c>
      <c r="F882" s="23">
        <v>52.228000000000002</v>
      </c>
      <c r="G882" s="23">
        <v>20.934999999999999</v>
      </c>
      <c r="H882" s="23">
        <v>18.344999999999999</v>
      </c>
      <c r="I882" s="23">
        <v>63.134999999999998</v>
      </c>
      <c r="J882" s="23">
        <v>27.292000000000002</v>
      </c>
      <c r="K882" s="23">
        <v>49.811</v>
      </c>
      <c r="L882" s="23">
        <v>53.375999999999998</v>
      </c>
      <c r="M882" s="23">
        <v>11.318</v>
      </c>
      <c r="N882" s="23">
        <v>60.204000000000001</v>
      </c>
      <c r="O882" s="23">
        <v>52.042000000000002</v>
      </c>
      <c r="P882" s="23">
        <v>21.161000000000001</v>
      </c>
    </row>
    <row r="883" spans="1:16" x14ac:dyDescent="0.2">
      <c r="A883" s="23">
        <v>2018</v>
      </c>
      <c r="B883" s="23">
        <f t="shared" si="21"/>
        <v>247</v>
      </c>
      <c r="C883" s="23" t="s">
        <v>174</v>
      </c>
      <c r="D883" s="23">
        <v>472.10499999999996</v>
      </c>
      <c r="E883" s="23">
        <v>229.35499999999999</v>
      </c>
      <c r="F883" s="23">
        <v>0</v>
      </c>
      <c r="G883" s="23">
        <v>0</v>
      </c>
      <c r="H883" s="23">
        <v>0</v>
      </c>
      <c r="I883" s="23">
        <v>0</v>
      </c>
      <c r="J883" s="23">
        <v>0</v>
      </c>
      <c r="K883" s="23">
        <v>0</v>
      </c>
      <c r="L883" s="23">
        <v>0</v>
      </c>
      <c r="M883" s="23">
        <v>232.77099999999999</v>
      </c>
      <c r="N883" s="23">
        <v>7.9770000000000003</v>
      </c>
      <c r="O883" s="23">
        <v>2.0019999999999998</v>
      </c>
      <c r="P883" s="23">
        <v>0</v>
      </c>
    </row>
    <row r="884" spans="1:16" x14ac:dyDescent="0.2">
      <c r="A884" s="23">
        <v>2018</v>
      </c>
      <c r="B884" s="23">
        <f t="shared" si="21"/>
        <v>492</v>
      </c>
      <c r="C884" s="23" t="s">
        <v>189</v>
      </c>
      <c r="D884" s="23">
        <v>355.70100000000002</v>
      </c>
      <c r="E884" s="23">
        <v>36.603999999999999</v>
      </c>
      <c r="F884" s="23">
        <v>26.047999999999998</v>
      </c>
      <c r="G884" s="23">
        <v>11.005000000000001</v>
      </c>
      <c r="H884" s="23">
        <v>89.459000000000003</v>
      </c>
      <c r="I884" s="23">
        <v>48.500999999999998</v>
      </c>
      <c r="J884" s="23">
        <v>39.357999999999997</v>
      </c>
      <c r="K884" s="23">
        <v>2.5830000000000002</v>
      </c>
      <c r="L884" s="23">
        <v>51.777999999999999</v>
      </c>
      <c r="M884" s="23">
        <v>19.155000000000001</v>
      </c>
      <c r="N884" s="23">
        <v>4.9009999999999998</v>
      </c>
      <c r="O884" s="23">
        <v>10.363</v>
      </c>
      <c r="P884" s="23">
        <v>15.946</v>
      </c>
    </row>
    <row r="885" spans="1:16" x14ac:dyDescent="0.2">
      <c r="A885" s="23">
        <v>2018</v>
      </c>
      <c r="B885" s="23">
        <f t="shared" si="21"/>
        <v>452</v>
      </c>
      <c r="C885" s="23" t="s">
        <v>172</v>
      </c>
      <c r="D885" s="23">
        <v>301.608</v>
      </c>
      <c r="E885" s="23">
        <v>7.3550000000000004</v>
      </c>
      <c r="F885" s="23">
        <v>14.976000000000001</v>
      </c>
      <c r="G885" s="23">
        <v>4.99</v>
      </c>
      <c r="H885" s="23">
        <v>13.247</v>
      </c>
      <c r="I885" s="23">
        <v>1.1990000000000001</v>
      </c>
      <c r="J885" s="23">
        <v>1.008</v>
      </c>
      <c r="K885" s="23">
        <v>11.225</v>
      </c>
      <c r="L885" s="23">
        <v>1.0820000000000001</v>
      </c>
      <c r="M885" s="23">
        <v>38.395000000000003</v>
      </c>
      <c r="N885" s="23">
        <v>8.61</v>
      </c>
      <c r="O885" s="23">
        <v>165.363</v>
      </c>
      <c r="P885" s="23">
        <v>34.158000000000001</v>
      </c>
    </row>
    <row r="886" spans="1:16" x14ac:dyDescent="0.2">
      <c r="A886" s="23">
        <v>2018</v>
      </c>
      <c r="B886" s="23">
        <f t="shared" si="21"/>
        <v>310</v>
      </c>
      <c r="C886" s="23" t="s">
        <v>198</v>
      </c>
      <c r="D886" s="23">
        <v>300.38799999999998</v>
      </c>
      <c r="E886" s="23">
        <v>0</v>
      </c>
      <c r="F886" s="23">
        <v>58.076999999999998</v>
      </c>
      <c r="G886" s="23">
        <v>0</v>
      </c>
      <c r="H886" s="23">
        <v>2.13</v>
      </c>
      <c r="I886" s="23">
        <v>0</v>
      </c>
      <c r="J886" s="23">
        <v>0</v>
      </c>
      <c r="K886" s="23">
        <v>68.912000000000006</v>
      </c>
      <c r="L886" s="23">
        <v>0</v>
      </c>
      <c r="M886" s="23">
        <v>4.0369999999999999</v>
      </c>
      <c r="N886" s="23">
        <v>1.4870000000000001</v>
      </c>
      <c r="O886" s="23">
        <v>164.631</v>
      </c>
      <c r="P886" s="23">
        <v>1.1140000000000001</v>
      </c>
    </row>
    <row r="887" spans="1:16" x14ac:dyDescent="0.2">
      <c r="A887" s="23">
        <v>2018</v>
      </c>
      <c r="B887" s="23">
        <f t="shared" si="21"/>
        <v>41</v>
      </c>
      <c r="C887" s="23" t="s">
        <v>177</v>
      </c>
      <c r="D887" s="23">
        <v>257.38300000000004</v>
      </c>
      <c r="E887" s="23">
        <v>64.167000000000002</v>
      </c>
      <c r="F887" s="23">
        <v>93.111000000000004</v>
      </c>
      <c r="G887" s="23">
        <v>0</v>
      </c>
      <c r="H887" s="23">
        <v>0</v>
      </c>
      <c r="I887" s="23">
        <v>95.828000000000003</v>
      </c>
      <c r="J887" s="23">
        <v>0</v>
      </c>
      <c r="K887" s="23">
        <v>1.446</v>
      </c>
      <c r="L887" s="23">
        <v>0.157</v>
      </c>
      <c r="M887" s="23">
        <v>0</v>
      </c>
      <c r="N887" s="23">
        <v>2.6739999999999999</v>
      </c>
      <c r="O887" s="23">
        <v>0</v>
      </c>
      <c r="P887" s="23">
        <v>0</v>
      </c>
    </row>
    <row r="888" spans="1:16" x14ac:dyDescent="0.2">
      <c r="A888" s="23">
        <v>2018</v>
      </c>
      <c r="B888" s="23">
        <f t="shared" si="21"/>
        <v>801</v>
      </c>
      <c r="C888" s="23" t="s">
        <v>183</v>
      </c>
      <c r="D888" s="23">
        <v>200.84700000000001</v>
      </c>
      <c r="E888" s="23">
        <v>25.777999999999999</v>
      </c>
      <c r="F888" s="23">
        <v>2.8370000000000002</v>
      </c>
      <c r="G888" s="23">
        <v>52.158999999999999</v>
      </c>
      <c r="H888" s="23">
        <v>9.6969999999999992</v>
      </c>
      <c r="I888" s="23">
        <v>0</v>
      </c>
      <c r="J888" s="23">
        <v>7.7279999999999998</v>
      </c>
      <c r="K888" s="23">
        <v>8.4949999999999992</v>
      </c>
      <c r="L888" s="23">
        <v>13.394</v>
      </c>
      <c r="M888" s="23">
        <v>7.7169999999999996</v>
      </c>
      <c r="N888" s="23">
        <v>0.47799999999999998</v>
      </c>
      <c r="O888" s="23">
        <v>34.152000000000001</v>
      </c>
      <c r="P888" s="23">
        <v>38.411999999999999</v>
      </c>
    </row>
    <row r="889" spans="1:16" x14ac:dyDescent="0.2">
      <c r="A889" s="23">
        <v>2018</v>
      </c>
      <c r="B889" s="23">
        <f t="shared" si="21"/>
        <v>473</v>
      </c>
      <c r="C889" s="23" t="s">
        <v>214</v>
      </c>
      <c r="D889" s="23">
        <v>197.88900000000001</v>
      </c>
      <c r="E889" s="23">
        <v>0.83</v>
      </c>
      <c r="F889" s="23">
        <v>0</v>
      </c>
      <c r="G889" s="23">
        <v>0</v>
      </c>
      <c r="H889" s="23">
        <v>0</v>
      </c>
      <c r="I889" s="23">
        <v>0</v>
      </c>
      <c r="J889" s="23">
        <v>0</v>
      </c>
      <c r="K889" s="23">
        <v>197.059</v>
      </c>
      <c r="L889" s="23">
        <v>0</v>
      </c>
      <c r="M889" s="23">
        <v>0</v>
      </c>
      <c r="N889" s="23">
        <v>0</v>
      </c>
      <c r="O889" s="23">
        <v>0</v>
      </c>
      <c r="P889" s="23">
        <v>0</v>
      </c>
    </row>
    <row r="890" spans="1:16" x14ac:dyDescent="0.2">
      <c r="A890" s="23">
        <v>2018</v>
      </c>
      <c r="B890" s="23">
        <f t="shared" si="21"/>
        <v>338</v>
      </c>
      <c r="C890" s="23" t="s">
        <v>178</v>
      </c>
      <c r="D890" s="23">
        <v>190.41499999999996</v>
      </c>
      <c r="E890" s="23">
        <v>4.4950000000000001</v>
      </c>
      <c r="F890" s="23">
        <v>0</v>
      </c>
      <c r="G890" s="23">
        <v>3.5409999999999999</v>
      </c>
      <c r="H890" s="23">
        <v>170.886</v>
      </c>
      <c r="I890" s="23">
        <v>7.8019999999999996</v>
      </c>
      <c r="J890" s="23">
        <v>0</v>
      </c>
      <c r="K890" s="23">
        <v>0</v>
      </c>
      <c r="L890" s="23">
        <v>3.0590000000000002</v>
      </c>
      <c r="M890" s="23">
        <v>0.19500000000000001</v>
      </c>
      <c r="N890" s="23">
        <v>0.218</v>
      </c>
      <c r="O890" s="23">
        <v>0.219</v>
      </c>
      <c r="P890" s="23">
        <v>0</v>
      </c>
    </row>
    <row r="891" spans="1:16" x14ac:dyDescent="0.2">
      <c r="A891" s="23">
        <v>2018</v>
      </c>
      <c r="B891" s="23">
        <f t="shared" si="21"/>
        <v>328</v>
      </c>
      <c r="C891" s="23" t="s">
        <v>195</v>
      </c>
      <c r="D891" s="23">
        <v>160.88999999999999</v>
      </c>
      <c r="E891" s="23">
        <v>26.366</v>
      </c>
      <c r="F891" s="23">
        <v>16.372</v>
      </c>
      <c r="G891" s="23">
        <v>10.952999999999999</v>
      </c>
      <c r="H891" s="23">
        <v>6.2510000000000003</v>
      </c>
      <c r="I891" s="23">
        <v>9.141</v>
      </c>
      <c r="J891" s="23">
        <v>0</v>
      </c>
      <c r="K891" s="23">
        <v>0</v>
      </c>
      <c r="L891" s="23">
        <v>0</v>
      </c>
      <c r="M891" s="23">
        <v>63.968000000000004</v>
      </c>
      <c r="N891" s="23">
        <v>1.282</v>
      </c>
      <c r="O891" s="23">
        <v>2.1019999999999999</v>
      </c>
      <c r="P891" s="23">
        <v>24.454999999999998</v>
      </c>
    </row>
    <row r="892" spans="1:16" x14ac:dyDescent="0.2">
      <c r="A892" s="23">
        <v>2018</v>
      </c>
      <c r="B892" s="23">
        <f t="shared" si="21"/>
        <v>225</v>
      </c>
      <c r="C892" s="23" t="s">
        <v>201</v>
      </c>
      <c r="D892" s="23">
        <v>149.51999999999998</v>
      </c>
      <c r="E892" s="23">
        <v>0</v>
      </c>
      <c r="F892" s="23">
        <v>0</v>
      </c>
      <c r="G892" s="23">
        <v>84.72</v>
      </c>
      <c r="H892" s="23">
        <v>64.8</v>
      </c>
      <c r="I892" s="23">
        <v>0</v>
      </c>
      <c r="J892" s="23">
        <v>0</v>
      </c>
      <c r="K892" s="23">
        <v>0</v>
      </c>
      <c r="L892" s="23">
        <v>0</v>
      </c>
      <c r="M892" s="23">
        <v>0</v>
      </c>
      <c r="N892" s="23">
        <v>0</v>
      </c>
      <c r="O892" s="23">
        <v>0</v>
      </c>
      <c r="P892" s="23">
        <v>0</v>
      </c>
    </row>
    <row r="893" spans="1:16" x14ac:dyDescent="0.2">
      <c r="A893" s="23">
        <v>2018</v>
      </c>
      <c r="B893" s="23">
        <f t="shared" si="21"/>
        <v>324</v>
      </c>
      <c r="C893" s="23" t="s">
        <v>180</v>
      </c>
      <c r="D893" s="23">
        <v>131.61500000000001</v>
      </c>
      <c r="E893" s="23">
        <v>8.6159999999999997</v>
      </c>
      <c r="F893" s="23">
        <v>10.731999999999999</v>
      </c>
      <c r="G893" s="23">
        <v>0</v>
      </c>
      <c r="H893" s="23">
        <v>11.465</v>
      </c>
      <c r="I893" s="23">
        <v>0</v>
      </c>
      <c r="J893" s="23">
        <v>9.7810000000000006</v>
      </c>
      <c r="K893" s="23">
        <v>0</v>
      </c>
      <c r="L893" s="23">
        <v>0</v>
      </c>
      <c r="M893" s="23">
        <v>0</v>
      </c>
      <c r="N893" s="23">
        <v>0</v>
      </c>
      <c r="O893" s="23">
        <v>5.915</v>
      </c>
      <c r="P893" s="23">
        <v>85.105999999999995</v>
      </c>
    </row>
    <row r="894" spans="1:16" x14ac:dyDescent="0.2">
      <c r="A894" s="23">
        <v>2018</v>
      </c>
      <c r="B894" s="23">
        <f t="shared" si="21"/>
        <v>838</v>
      </c>
      <c r="C894" s="23" t="s">
        <v>187</v>
      </c>
      <c r="D894" s="23">
        <v>130.053</v>
      </c>
      <c r="E894" s="23">
        <v>22.507999999999999</v>
      </c>
      <c r="F894" s="23">
        <v>18.058</v>
      </c>
      <c r="G894" s="23">
        <v>16.489999999999998</v>
      </c>
      <c r="H894" s="23">
        <v>0.191</v>
      </c>
      <c r="I894" s="23">
        <v>24.343</v>
      </c>
      <c r="J894" s="23">
        <v>2.2879999999999998</v>
      </c>
      <c r="K894" s="23">
        <v>8.1790000000000003</v>
      </c>
      <c r="L894" s="23">
        <v>36.927999999999997</v>
      </c>
      <c r="M894" s="23">
        <v>0</v>
      </c>
      <c r="N894" s="23">
        <v>0.95699999999999996</v>
      </c>
      <c r="O894" s="23">
        <v>0.111</v>
      </c>
      <c r="P894" s="23">
        <v>0</v>
      </c>
    </row>
    <row r="895" spans="1:16" x14ac:dyDescent="0.2">
      <c r="A895" s="23">
        <v>2018</v>
      </c>
      <c r="B895" s="23">
        <f t="shared" si="21"/>
        <v>463</v>
      </c>
      <c r="C895" s="23" t="s">
        <v>164</v>
      </c>
      <c r="D895" s="23">
        <v>121.496</v>
      </c>
      <c r="E895" s="23">
        <v>0</v>
      </c>
      <c r="F895" s="23">
        <v>3.694</v>
      </c>
      <c r="G895" s="23">
        <v>0.78</v>
      </c>
      <c r="H895" s="23">
        <v>0</v>
      </c>
      <c r="I895" s="23">
        <v>37.012</v>
      </c>
      <c r="J895" s="23">
        <v>27.763999999999999</v>
      </c>
      <c r="K895" s="23">
        <v>0</v>
      </c>
      <c r="L895" s="23">
        <v>0</v>
      </c>
      <c r="M895" s="23">
        <v>21.821000000000002</v>
      </c>
      <c r="N895" s="23">
        <v>3.5150000000000001</v>
      </c>
      <c r="O895" s="23">
        <v>0</v>
      </c>
      <c r="P895" s="23">
        <v>26.91</v>
      </c>
    </row>
    <row r="896" spans="1:16" x14ac:dyDescent="0.2">
      <c r="A896" s="23">
        <v>2018</v>
      </c>
      <c r="B896" s="23">
        <f t="shared" si="21"/>
        <v>460</v>
      </c>
      <c r="C896" s="23" t="s">
        <v>212</v>
      </c>
      <c r="D896" s="23">
        <v>102.01</v>
      </c>
      <c r="E896" s="23">
        <v>39.195</v>
      </c>
      <c r="F896" s="23">
        <v>0</v>
      </c>
      <c r="G896" s="23">
        <v>7.7130000000000001</v>
      </c>
      <c r="H896" s="23">
        <v>0.32700000000000001</v>
      </c>
      <c r="I896" s="23">
        <v>0</v>
      </c>
      <c r="J896" s="23">
        <v>0</v>
      </c>
      <c r="K896" s="23">
        <v>0.27700000000000002</v>
      </c>
      <c r="L896" s="23">
        <v>24.331</v>
      </c>
      <c r="M896" s="23">
        <v>29.016999999999999</v>
      </c>
      <c r="N896" s="23">
        <v>0</v>
      </c>
      <c r="O896" s="23">
        <v>1.1499999999999999</v>
      </c>
      <c r="P896" s="23">
        <v>0</v>
      </c>
    </row>
    <row r="897" spans="1:16" x14ac:dyDescent="0.2">
      <c r="A897" s="23">
        <v>2018</v>
      </c>
      <c r="B897" s="23">
        <f t="shared" si="21"/>
        <v>807</v>
      </c>
      <c r="C897" s="23" t="s">
        <v>193</v>
      </c>
      <c r="D897" s="23">
        <v>85.641999999999996</v>
      </c>
      <c r="E897" s="23">
        <v>0</v>
      </c>
      <c r="F897" s="23">
        <v>0</v>
      </c>
      <c r="G897" s="23">
        <v>0</v>
      </c>
      <c r="H897" s="23">
        <v>0</v>
      </c>
      <c r="I897" s="23">
        <v>0</v>
      </c>
      <c r="J897" s="23">
        <v>0</v>
      </c>
      <c r="K897" s="23">
        <v>0</v>
      </c>
      <c r="L897" s="23">
        <v>0</v>
      </c>
      <c r="M897" s="23">
        <v>0</v>
      </c>
      <c r="N897" s="23">
        <v>85.641999999999996</v>
      </c>
      <c r="O897" s="23">
        <v>0</v>
      </c>
      <c r="P897" s="23">
        <v>0</v>
      </c>
    </row>
    <row r="898" spans="1:16" x14ac:dyDescent="0.2">
      <c r="A898" s="23">
        <v>2018</v>
      </c>
      <c r="B898" s="23">
        <f t="shared" si="21"/>
        <v>822</v>
      </c>
      <c r="C898" s="23" t="s">
        <v>208</v>
      </c>
      <c r="D898" s="23">
        <v>82.561999999999998</v>
      </c>
      <c r="E898" s="23">
        <v>0</v>
      </c>
      <c r="F898" s="23">
        <v>0.14799999999999999</v>
      </c>
      <c r="G898" s="23">
        <v>10.048999999999999</v>
      </c>
      <c r="H898" s="23">
        <v>3.4180000000000001</v>
      </c>
      <c r="I898" s="23">
        <v>1.99</v>
      </c>
      <c r="J898" s="23">
        <v>61.890999999999998</v>
      </c>
      <c r="K898" s="23">
        <v>0</v>
      </c>
      <c r="L898" s="23">
        <v>0</v>
      </c>
      <c r="M898" s="23">
        <v>0</v>
      </c>
      <c r="N898" s="23">
        <v>2.8959999999999999</v>
      </c>
      <c r="O898" s="23">
        <v>2.17</v>
      </c>
      <c r="P898" s="23">
        <v>0</v>
      </c>
    </row>
    <row r="899" spans="1:16" x14ac:dyDescent="0.2">
      <c r="A899" s="23">
        <v>2018</v>
      </c>
      <c r="B899" s="23">
        <f t="shared" ref="B899:B962" si="22">VLOOKUP(C899,$R$2:$S$239,2,FALSE)</f>
        <v>252</v>
      </c>
      <c r="C899" s="23" t="s">
        <v>188</v>
      </c>
      <c r="D899" s="23">
        <v>63.411999999999999</v>
      </c>
      <c r="E899" s="23">
        <v>0</v>
      </c>
      <c r="F899" s="23">
        <v>0</v>
      </c>
      <c r="G899" s="23">
        <v>61.61</v>
      </c>
      <c r="H899" s="23">
        <v>0</v>
      </c>
      <c r="I899" s="23">
        <v>0</v>
      </c>
      <c r="J899" s="23">
        <v>0</v>
      </c>
      <c r="K899" s="23">
        <v>0</v>
      </c>
      <c r="L899" s="23">
        <v>0.1</v>
      </c>
      <c r="M899" s="23">
        <v>1.4890000000000001</v>
      </c>
      <c r="N899" s="23">
        <v>0</v>
      </c>
      <c r="O899" s="23">
        <v>0.21299999999999999</v>
      </c>
      <c r="P899" s="23">
        <v>0</v>
      </c>
    </row>
    <row r="900" spans="1:16" x14ac:dyDescent="0.2">
      <c r="A900" s="23">
        <v>2018</v>
      </c>
      <c r="B900" s="23">
        <f t="shared" si="22"/>
        <v>830</v>
      </c>
      <c r="C900" s="23" t="s">
        <v>203</v>
      </c>
      <c r="D900" s="23">
        <v>62.042999999999999</v>
      </c>
      <c r="E900" s="23">
        <v>0</v>
      </c>
      <c r="F900" s="23">
        <v>0.45800000000000002</v>
      </c>
      <c r="G900" s="23">
        <v>7.3289999999999997</v>
      </c>
      <c r="H900" s="23">
        <v>0</v>
      </c>
      <c r="I900" s="23">
        <v>29.433</v>
      </c>
      <c r="J900" s="23">
        <v>0</v>
      </c>
      <c r="K900" s="23">
        <v>2.1520000000000001</v>
      </c>
      <c r="L900" s="23">
        <v>18.434999999999999</v>
      </c>
      <c r="M900" s="23">
        <v>0.72099999999999997</v>
      </c>
      <c r="N900" s="23">
        <v>1.827</v>
      </c>
      <c r="O900" s="23">
        <v>1.6879999999999999</v>
      </c>
      <c r="P900" s="23">
        <v>0</v>
      </c>
    </row>
    <row r="901" spans="1:16" x14ac:dyDescent="0.2">
      <c r="A901" s="23">
        <v>2018</v>
      </c>
      <c r="B901" s="23">
        <f t="shared" si="22"/>
        <v>457</v>
      </c>
      <c r="C901" s="23" t="s">
        <v>213</v>
      </c>
      <c r="D901" s="23">
        <v>59.259</v>
      </c>
      <c r="E901" s="23">
        <v>0</v>
      </c>
      <c r="F901" s="23">
        <v>0</v>
      </c>
      <c r="G901" s="23">
        <v>1.7549999999999999</v>
      </c>
      <c r="H901" s="23">
        <v>0</v>
      </c>
      <c r="I901" s="23">
        <v>0.21099999999999999</v>
      </c>
      <c r="J901" s="23">
        <v>0</v>
      </c>
      <c r="K901" s="23">
        <v>38.171999999999997</v>
      </c>
      <c r="L901" s="23">
        <v>0</v>
      </c>
      <c r="M901" s="23">
        <v>0.184</v>
      </c>
      <c r="N901" s="23">
        <v>0</v>
      </c>
      <c r="O901" s="23">
        <v>18.937000000000001</v>
      </c>
      <c r="P901" s="23">
        <v>0</v>
      </c>
    </row>
    <row r="902" spans="1:16" x14ac:dyDescent="0.2">
      <c r="A902" s="23">
        <v>2018</v>
      </c>
      <c r="B902" s="23">
        <f t="shared" si="22"/>
        <v>43</v>
      </c>
      <c r="C902" s="23" t="s">
        <v>202</v>
      </c>
      <c r="D902" s="23">
        <v>58.809000000000005</v>
      </c>
      <c r="E902" s="23">
        <v>0.40500000000000003</v>
      </c>
      <c r="F902" s="23">
        <v>7.0709999999999997</v>
      </c>
      <c r="G902" s="23">
        <v>3.4249999999999998</v>
      </c>
      <c r="H902" s="23">
        <v>0.68</v>
      </c>
      <c r="I902" s="23">
        <v>3.6930000000000001</v>
      </c>
      <c r="J902" s="23">
        <v>7.6980000000000004</v>
      </c>
      <c r="K902" s="23">
        <v>1.58</v>
      </c>
      <c r="L902" s="23">
        <v>10.194000000000001</v>
      </c>
      <c r="M902" s="23">
        <v>0</v>
      </c>
      <c r="N902" s="23">
        <v>8.4369999999999994</v>
      </c>
      <c r="O902" s="23">
        <v>7.6210000000000004</v>
      </c>
      <c r="P902" s="23">
        <v>8.0050000000000008</v>
      </c>
    </row>
    <row r="903" spans="1:16" x14ac:dyDescent="0.2">
      <c r="A903" s="23">
        <v>2018</v>
      </c>
      <c r="B903" s="23">
        <f t="shared" si="22"/>
        <v>393</v>
      </c>
      <c r="C903" s="23" t="s">
        <v>205</v>
      </c>
      <c r="D903" s="23">
        <v>53.884</v>
      </c>
      <c r="E903" s="23">
        <v>4.5739999999999998</v>
      </c>
      <c r="F903" s="23">
        <v>2.2130000000000001</v>
      </c>
      <c r="G903" s="23">
        <v>0.55600000000000005</v>
      </c>
      <c r="H903" s="23">
        <v>6.149</v>
      </c>
      <c r="I903" s="23">
        <v>3.661</v>
      </c>
      <c r="J903" s="23">
        <v>20.96</v>
      </c>
      <c r="K903" s="23">
        <v>3.524</v>
      </c>
      <c r="L903" s="23">
        <v>6.4119999999999999</v>
      </c>
      <c r="M903" s="23">
        <v>1.611</v>
      </c>
      <c r="N903" s="23">
        <v>3.036</v>
      </c>
      <c r="O903" s="23">
        <v>0</v>
      </c>
      <c r="P903" s="23">
        <v>1.1879999999999999</v>
      </c>
    </row>
    <row r="904" spans="1:16" x14ac:dyDescent="0.2">
      <c r="A904" s="23">
        <v>2018</v>
      </c>
      <c r="B904" s="23">
        <f t="shared" si="22"/>
        <v>703</v>
      </c>
      <c r="C904" s="23" t="s">
        <v>210</v>
      </c>
      <c r="D904" s="23">
        <v>47.36</v>
      </c>
      <c r="E904" s="23">
        <v>43.889000000000003</v>
      </c>
      <c r="F904" s="23">
        <v>0</v>
      </c>
      <c r="G904" s="23">
        <v>0.65300000000000002</v>
      </c>
      <c r="H904" s="23">
        <v>0</v>
      </c>
      <c r="I904" s="23">
        <v>0.13800000000000001</v>
      </c>
      <c r="J904" s="23">
        <v>0.17399999999999999</v>
      </c>
      <c r="K904" s="23">
        <v>2.5059999999999998</v>
      </c>
      <c r="L904" s="23">
        <v>0</v>
      </c>
      <c r="M904" s="23">
        <v>0</v>
      </c>
      <c r="N904" s="23">
        <v>0</v>
      </c>
      <c r="O904" s="23">
        <v>0</v>
      </c>
      <c r="P904" s="23">
        <v>0</v>
      </c>
    </row>
    <row r="905" spans="1:16" x14ac:dyDescent="0.2">
      <c r="A905" s="23">
        <v>2018</v>
      </c>
      <c r="B905" s="23">
        <f t="shared" si="22"/>
        <v>894</v>
      </c>
      <c r="C905" s="23" t="s">
        <v>231</v>
      </c>
      <c r="D905" s="23">
        <v>41.661000000000001</v>
      </c>
      <c r="E905" s="23">
        <v>0</v>
      </c>
      <c r="F905" s="23">
        <v>0</v>
      </c>
      <c r="G905" s="23">
        <v>0</v>
      </c>
      <c r="H905" s="23">
        <v>0</v>
      </c>
      <c r="I905" s="23">
        <v>19.888000000000002</v>
      </c>
      <c r="J905" s="23">
        <v>0</v>
      </c>
      <c r="K905" s="23">
        <v>0</v>
      </c>
      <c r="L905" s="23">
        <v>2.2290000000000001</v>
      </c>
      <c r="M905" s="23">
        <v>0</v>
      </c>
      <c r="N905" s="23">
        <v>0</v>
      </c>
      <c r="O905" s="23">
        <v>0</v>
      </c>
      <c r="P905" s="23">
        <v>19.544</v>
      </c>
    </row>
    <row r="906" spans="1:16" x14ac:dyDescent="0.2">
      <c r="A906" s="23">
        <v>2018</v>
      </c>
      <c r="B906" s="23">
        <f t="shared" si="22"/>
        <v>529</v>
      </c>
      <c r="C906" s="23" t="s">
        <v>245</v>
      </c>
      <c r="D906" s="23">
        <v>40.349000000000004</v>
      </c>
      <c r="E906" s="23">
        <v>0</v>
      </c>
      <c r="F906" s="23">
        <v>12.346</v>
      </c>
      <c r="G906" s="23">
        <v>0</v>
      </c>
      <c r="H906" s="23">
        <v>0</v>
      </c>
      <c r="I906" s="23">
        <v>0</v>
      </c>
      <c r="J906" s="23">
        <v>0</v>
      </c>
      <c r="K906" s="23">
        <v>0</v>
      </c>
      <c r="L906" s="23">
        <v>28.003</v>
      </c>
      <c r="M906" s="23">
        <v>0</v>
      </c>
      <c r="N906" s="23">
        <v>0</v>
      </c>
      <c r="O906" s="23">
        <v>0</v>
      </c>
      <c r="P906" s="23">
        <v>0</v>
      </c>
    </row>
    <row r="907" spans="1:16" x14ac:dyDescent="0.2">
      <c r="A907" s="23">
        <v>2018</v>
      </c>
      <c r="B907" s="23">
        <f t="shared" si="22"/>
        <v>815</v>
      </c>
      <c r="C907" s="23" t="s">
        <v>191</v>
      </c>
      <c r="D907" s="23">
        <v>34.814</v>
      </c>
      <c r="E907" s="23">
        <v>0</v>
      </c>
      <c r="F907" s="23">
        <v>0</v>
      </c>
      <c r="G907" s="23">
        <v>33.725999999999999</v>
      </c>
      <c r="H907" s="23">
        <v>0.36199999999999999</v>
      </c>
      <c r="I907" s="23">
        <v>0</v>
      </c>
      <c r="J907" s="23">
        <v>0</v>
      </c>
      <c r="K907" s="23">
        <v>0</v>
      </c>
      <c r="L907" s="23">
        <v>0</v>
      </c>
      <c r="M907" s="23">
        <v>0</v>
      </c>
      <c r="N907" s="23">
        <v>0.14299999999999999</v>
      </c>
      <c r="O907" s="23">
        <v>0</v>
      </c>
      <c r="P907" s="23">
        <v>0.58299999999999996</v>
      </c>
    </row>
    <row r="908" spans="1:16" x14ac:dyDescent="0.2">
      <c r="A908" s="23">
        <v>2018</v>
      </c>
      <c r="B908" s="23">
        <f t="shared" si="22"/>
        <v>44</v>
      </c>
      <c r="C908" s="23" t="s">
        <v>167</v>
      </c>
      <c r="D908" s="23">
        <v>31.193000000000001</v>
      </c>
      <c r="E908" s="23">
        <v>0</v>
      </c>
      <c r="F908" s="23">
        <v>0</v>
      </c>
      <c r="G908" s="23">
        <v>0</v>
      </c>
      <c r="H908" s="23">
        <v>0</v>
      </c>
      <c r="I908" s="23">
        <v>14.815</v>
      </c>
      <c r="J908" s="23">
        <v>0</v>
      </c>
      <c r="K908" s="23">
        <v>0</v>
      </c>
      <c r="L908" s="23">
        <v>0</v>
      </c>
      <c r="M908" s="23">
        <v>0</v>
      </c>
      <c r="N908" s="23">
        <v>0.52500000000000002</v>
      </c>
      <c r="O908" s="23">
        <v>15.358000000000001</v>
      </c>
      <c r="P908" s="23">
        <v>0.495</v>
      </c>
    </row>
    <row r="909" spans="1:16" x14ac:dyDescent="0.2">
      <c r="A909" s="23">
        <v>2018</v>
      </c>
      <c r="B909" s="23">
        <f t="shared" si="22"/>
        <v>743</v>
      </c>
      <c r="C909" s="23" t="s">
        <v>181</v>
      </c>
      <c r="D909" s="23">
        <v>28.933000000000003</v>
      </c>
      <c r="E909" s="23">
        <v>2.899</v>
      </c>
      <c r="F909" s="23">
        <v>13.082000000000001</v>
      </c>
      <c r="G909" s="23">
        <v>5.2279999999999998</v>
      </c>
      <c r="H909" s="23">
        <v>1.702</v>
      </c>
      <c r="I909" s="23">
        <v>0.86699999999999999</v>
      </c>
      <c r="J909" s="23">
        <v>1.76</v>
      </c>
      <c r="K909" s="23">
        <v>0</v>
      </c>
      <c r="L909" s="23">
        <v>0.42299999999999999</v>
      </c>
      <c r="M909" s="23">
        <v>0.47199999999999998</v>
      </c>
      <c r="N909" s="23">
        <v>0.40699999999999997</v>
      </c>
      <c r="O909" s="23">
        <v>1.8089999999999999</v>
      </c>
      <c r="P909" s="23">
        <v>0.28399999999999997</v>
      </c>
    </row>
    <row r="910" spans="1:16" x14ac:dyDescent="0.2">
      <c r="A910" s="23">
        <v>2018</v>
      </c>
      <c r="B910" s="23">
        <f t="shared" si="22"/>
        <v>465</v>
      </c>
      <c r="C910" s="23" t="s">
        <v>230</v>
      </c>
      <c r="D910" s="23">
        <v>26.786000000000001</v>
      </c>
      <c r="E910" s="23">
        <v>9.2579999999999991</v>
      </c>
      <c r="F910" s="23">
        <v>0</v>
      </c>
      <c r="G910" s="23">
        <v>8.6460000000000008</v>
      </c>
      <c r="H910" s="23">
        <v>0.70399999999999996</v>
      </c>
      <c r="I910" s="23">
        <v>0</v>
      </c>
      <c r="J910" s="23">
        <v>0</v>
      </c>
      <c r="K910" s="23">
        <v>7.8360000000000003</v>
      </c>
      <c r="L910" s="23">
        <v>0</v>
      </c>
      <c r="M910" s="23">
        <v>0.34200000000000003</v>
      </c>
      <c r="N910" s="23">
        <v>0</v>
      </c>
      <c r="O910" s="23">
        <v>0</v>
      </c>
      <c r="P910" s="23">
        <v>0</v>
      </c>
    </row>
    <row r="911" spans="1:16" x14ac:dyDescent="0.2">
      <c r="A911" s="23">
        <v>2018</v>
      </c>
      <c r="B911" s="23">
        <f t="shared" si="22"/>
        <v>336</v>
      </c>
      <c r="C911" s="23" t="s">
        <v>196</v>
      </c>
      <c r="D911" s="23">
        <v>22.759999999999998</v>
      </c>
      <c r="E911" s="23">
        <v>2.552</v>
      </c>
      <c r="F911" s="23">
        <v>0</v>
      </c>
      <c r="G911" s="23">
        <v>0</v>
      </c>
      <c r="H911" s="23">
        <v>0.112</v>
      </c>
      <c r="I911" s="23">
        <v>1.512</v>
      </c>
      <c r="J911" s="23">
        <v>0</v>
      </c>
      <c r="K911" s="23">
        <v>0</v>
      </c>
      <c r="L911" s="23">
        <v>0</v>
      </c>
      <c r="M911" s="23">
        <v>0</v>
      </c>
      <c r="N911" s="23">
        <v>18.032</v>
      </c>
      <c r="O911" s="23">
        <v>0</v>
      </c>
      <c r="P911" s="23">
        <v>0.55200000000000005</v>
      </c>
    </row>
    <row r="912" spans="1:16" x14ac:dyDescent="0.2">
      <c r="A912" s="23">
        <v>2018</v>
      </c>
      <c r="B912" s="23">
        <f t="shared" si="22"/>
        <v>832</v>
      </c>
      <c r="C912" s="23" t="s">
        <v>200</v>
      </c>
      <c r="D912" s="23">
        <v>21.228000000000002</v>
      </c>
      <c r="E912" s="23">
        <v>2.9790000000000001</v>
      </c>
      <c r="F912" s="23">
        <v>0</v>
      </c>
      <c r="G912" s="23">
        <v>0</v>
      </c>
      <c r="H912" s="23">
        <v>0</v>
      </c>
      <c r="I912" s="23">
        <v>0</v>
      </c>
      <c r="J912" s="23">
        <v>0</v>
      </c>
      <c r="K912" s="23">
        <v>0</v>
      </c>
      <c r="L912" s="23">
        <v>0.51</v>
      </c>
      <c r="M912" s="23">
        <v>0</v>
      </c>
      <c r="N912" s="23">
        <v>15.82</v>
      </c>
      <c r="O912" s="23">
        <v>1.919</v>
      </c>
      <c r="P912" s="23">
        <v>0</v>
      </c>
    </row>
    <row r="913" spans="1:16" x14ac:dyDescent="0.2">
      <c r="A913" s="23">
        <v>2018</v>
      </c>
      <c r="B913" s="23">
        <f t="shared" si="22"/>
        <v>626</v>
      </c>
      <c r="C913" s="23" t="s">
        <v>194</v>
      </c>
      <c r="D913" s="23">
        <v>21.015999999999998</v>
      </c>
      <c r="E913" s="23">
        <v>0</v>
      </c>
      <c r="F913" s="23">
        <v>0</v>
      </c>
      <c r="G913" s="23">
        <v>0</v>
      </c>
      <c r="H913" s="23">
        <v>0</v>
      </c>
      <c r="I913" s="23">
        <v>0</v>
      </c>
      <c r="J913" s="23">
        <v>0</v>
      </c>
      <c r="K913" s="23">
        <v>0</v>
      </c>
      <c r="L913" s="23">
        <v>4</v>
      </c>
      <c r="M913" s="23">
        <v>0.68600000000000005</v>
      </c>
      <c r="N913" s="23">
        <v>0</v>
      </c>
      <c r="O913" s="23">
        <v>16.329999999999998</v>
      </c>
      <c r="P913" s="23">
        <v>0</v>
      </c>
    </row>
    <row r="914" spans="1:16" x14ac:dyDescent="0.2">
      <c r="A914" s="23">
        <v>2018</v>
      </c>
      <c r="B914" s="23">
        <f t="shared" si="22"/>
        <v>809</v>
      </c>
      <c r="C914" s="23" t="s">
        <v>218</v>
      </c>
      <c r="D914" s="23">
        <v>19.669</v>
      </c>
      <c r="E914" s="23">
        <v>0</v>
      </c>
      <c r="F914" s="23">
        <v>0</v>
      </c>
      <c r="G914" s="23">
        <v>0</v>
      </c>
      <c r="H914" s="23">
        <v>0</v>
      </c>
      <c r="I914" s="23">
        <v>19.669</v>
      </c>
      <c r="J914" s="23">
        <v>0</v>
      </c>
      <c r="K914" s="23">
        <v>0</v>
      </c>
      <c r="L914" s="23">
        <v>0</v>
      </c>
      <c r="M914" s="23">
        <v>0</v>
      </c>
      <c r="N914" s="23">
        <v>0</v>
      </c>
      <c r="O914" s="23">
        <v>0</v>
      </c>
      <c r="P914" s="23">
        <v>0</v>
      </c>
    </row>
    <row r="915" spans="1:16" x14ac:dyDescent="0.2">
      <c r="A915" s="23">
        <v>2018</v>
      </c>
      <c r="B915" s="23">
        <f t="shared" si="22"/>
        <v>413</v>
      </c>
      <c r="C915" s="23" t="s">
        <v>204</v>
      </c>
      <c r="D915" s="23">
        <v>15.93</v>
      </c>
      <c r="E915" s="23">
        <v>1.2929999999999999</v>
      </c>
      <c r="F915" s="23">
        <v>0</v>
      </c>
      <c r="G915" s="23">
        <v>1.3979999999999999</v>
      </c>
      <c r="H915" s="23">
        <v>0.91700000000000004</v>
      </c>
      <c r="I915" s="23">
        <v>0.88200000000000001</v>
      </c>
      <c r="J915" s="23">
        <v>1.401</v>
      </c>
      <c r="K915" s="23">
        <v>1.9510000000000001</v>
      </c>
      <c r="L915" s="23">
        <v>0.82699999999999996</v>
      </c>
      <c r="M915" s="23">
        <v>0</v>
      </c>
      <c r="N915" s="23">
        <v>6.0670000000000002</v>
      </c>
      <c r="O915" s="23">
        <v>0.438</v>
      </c>
      <c r="P915" s="23">
        <v>0.75600000000000001</v>
      </c>
    </row>
    <row r="916" spans="1:16" x14ac:dyDescent="0.2">
      <c r="A916" s="23">
        <v>2018</v>
      </c>
      <c r="B916" s="23">
        <f t="shared" si="22"/>
        <v>839</v>
      </c>
      <c r="C916" s="23" t="s">
        <v>206</v>
      </c>
      <c r="D916" s="23">
        <v>13.141</v>
      </c>
      <c r="E916" s="23">
        <v>9.7729999999999997</v>
      </c>
      <c r="F916" s="23">
        <v>0</v>
      </c>
      <c r="G916" s="23">
        <v>2.0699999999999998</v>
      </c>
      <c r="H916" s="23">
        <v>0</v>
      </c>
      <c r="I916" s="23">
        <v>0</v>
      </c>
      <c r="J916" s="23">
        <v>0</v>
      </c>
      <c r="K916" s="23">
        <v>0</v>
      </c>
      <c r="L916" s="23">
        <v>0</v>
      </c>
      <c r="M916" s="23">
        <v>1.298</v>
      </c>
      <c r="N916" s="23">
        <v>0</v>
      </c>
      <c r="O916" s="23">
        <v>0</v>
      </c>
      <c r="P916" s="23">
        <v>0</v>
      </c>
    </row>
    <row r="917" spans="1:16" x14ac:dyDescent="0.2">
      <c r="A917" s="23">
        <v>2018</v>
      </c>
      <c r="B917" s="23">
        <f t="shared" si="22"/>
        <v>667</v>
      </c>
      <c r="C917" s="23" t="s">
        <v>211</v>
      </c>
      <c r="D917" s="23">
        <v>13.120000000000001</v>
      </c>
      <c r="E917" s="23">
        <v>3.8210000000000002</v>
      </c>
      <c r="F917" s="23">
        <v>0</v>
      </c>
      <c r="G917" s="23">
        <v>6.58</v>
      </c>
      <c r="H917" s="23">
        <v>0</v>
      </c>
      <c r="I917" s="23">
        <v>0.17</v>
      </c>
      <c r="J917" s="23">
        <v>0.159</v>
      </c>
      <c r="K917" s="23">
        <v>0</v>
      </c>
      <c r="L917" s="23">
        <v>0</v>
      </c>
      <c r="M917" s="23">
        <v>1.8720000000000001</v>
      </c>
      <c r="N917" s="23">
        <v>0</v>
      </c>
      <c r="O917" s="23">
        <v>0.51800000000000002</v>
      </c>
      <c r="P917" s="23">
        <v>0</v>
      </c>
    </row>
    <row r="918" spans="1:16" x14ac:dyDescent="0.2">
      <c r="A918" s="23">
        <v>2018</v>
      </c>
      <c r="B918" s="23">
        <f t="shared" si="22"/>
        <v>893</v>
      </c>
      <c r="C918" s="23" t="s">
        <v>217</v>
      </c>
      <c r="D918" s="23">
        <v>12.169</v>
      </c>
      <c r="E918" s="23">
        <v>0</v>
      </c>
      <c r="F918" s="23">
        <v>0</v>
      </c>
      <c r="G918" s="23">
        <v>0</v>
      </c>
      <c r="H918" s="23">
        <v>0</v>
      </c>
      <c r="I918" s="23">
        <v>0</v>
      </c>
      <c r="J918" s="23">
        <v>0</v>
      </c>
      <c r="K918" s="23">
        <v>0</v>
      </c>
      <c r="L918" s="23">
        <v>0</v>
      </c>
      <c r="M918" s="23">
        <v>0</v>
      </c>
      <c r="N918" s="23">
        <v>0</v>
      </c>
      <c r="O918" s="23">
        <v>12.169</v>
      </c>
      <c r="P918" s="23">
        <v>0</v>
      </c>
    </row>
    <row r="919" spans="1:16" x14ac:dyDescent="0.2">
      <c r="A919" s="23">
        <v>2018</v>
      </c>
      <c r="B919" s="23">
        <f t="shared" si="22"/>
        <v>406</v>
      </c>
      <c r="C919" s="23" t="s">
        <v>215</v>
      </c>
      <c r="D919" s="23">
        <v>9.75</v>
      </c>
      <c r="E919" s="23">
        <v>0</v>
      </c>
      <c r="F919" s="23">
        <v>0.502</v>
      </c>
      <c r="G919" s="23">
        <v>0.80600000000000005</v>
      </c>
      <c r="H919" s="23">
        <v>0.32</v>
      </c>
      <c r="I919" s="23">
        <v>5.0220000000000002</v>
      </c>
      <c r="J919" s="23">
        <v>0</v>
      </c>
      <c r="K919" s="23">
        <v>0.39800000000000002</v>
      </c>
      <c r="L919" s="23">
        <v>0</v>
      </c>
      <c r="M919" s="23">
        <v>1.768</v>
      </c>
      <c r="N919" s="23">
        <v>0</v>
      </c>
      <c r="O919" s="23">
        <v>0.78300000000000003</v>
      </c>
      <c r="P919" s="23">
        <v>0.151</v>
      </c>
    </row>
    <row r="920" spans="1:16" x14ac:dyDescent="0.2">
      <c r="A920" s="23">
        <v>2018</v>
      </c>
      <c r="B920" s="23">
        <f t="shared" si="22"/>
        <v>311</v>
      </c>
      <c r="C920" s="23" t="s">
        <v>238</v>
      </c>
      <c r="D920" s="23">
        <v>9.4989999999999988</v>
      </c>
      <c r="E920" s="23">
        <v>0</v>
      </c>
      <c r="F920" s="23">
        <v>0</v>
      </c>
      <c r="G920" s="23">
        <v>0</v>
      </c>
      <c r="H920" s="23">
        <v>0</v>
      </c>
      <c r="I920" s="23">
        <v>0</v>
      </c>
      <c r="J920" s="23">
        <v>0</v>
      </c>
      <c r="K920" s="23">
        <v>2.1469999999999998</v>
      </c>
      <c r="L920" s="23">
        <v>0</v>
      </c>
      <c r="M920" s="23">
        <v>0</v>
      </c>
      <c r="N920" s="23">
        <v>5.9989999999999997</v>
      </c>
      <c r="O920" s="23">
        <v>0</v>
      </c>
      <c r="P920" s="23">
        <v>1.353</v>
      </c>
    </row>
    <row r="921" spans="1:16" x14ac:dyDescent="0.2">
      <c r="A921" s="23">
        <v>2018</v>
      </c>
      <c r="B921" s="23">
        <f t="shared" si="22"/>
        <v>803</v>
      </c>
      <c r="C921" s="23" t="s">
        <v>197</v>
      </c>
      <c r="D921" s="23">
        <v>8.1579999999999995</v>
      </c>
      <c r="E921" s="23">
        <v>0.35199999999999998</v>
      </c>
      <c r="F921" s="23">
        <v>0</v>
      </c>
      <c r="G921" s="23">
        <v>0</v>
      </c>
      <c r="H921" s="23">
        <v>1.08</v>
      </c>
      <c r="I921" s="23">
        <v>0</v>
      </c>
      <c r="J921" s="23">
        <v>0</v>
      </c>
      <c r="K921" s="23">
        <v>6.2190000000000003</v>
      </c>
      <c r="L921" s="23">
        <v>0.50700000000000001</v>
      </c>
      <c r="M921" s="23">
        <v>0</v>
      </c>
      <c r="N921" s="23">
        <v>0</v>
      </c>
      <c r="O921" s="23">
        <v>0</v>
      </c>
      <c r="P921" s="23">
        <v>0</v>
      </c>
    </row>
    <row r="922" spans="1:16" x14ac:dyDescent="0.2">
      <c r="A922" s="23">
        <v>2018</v>
      </c>
      <c r="B922" s="23">
        <f t="shared" si="22"/>
        <v>820</v>
      </c>
      <c r="C922" s="23" t="s">
        <v>229</v>
      </c>
      <c r="D922" s="23">
        <v>5.9830000000000005</v>
      </c>
      <c r="E922" s="23">
        <v>0</v>
      </c>
      <c r="F922" s="23">
        <v>0</v>
      </c>
      <c r="G922" s="23">
        <v>1.3240000000000001</v>
      </c>
      <c r="H922" s="23">
        <v>1.3109999999999999</v>
      </c>
      <c r="I922" s="23">
        <v>1.8620000000000001</v>
      </c>
      <c r="J922" s="23">
        <v>1.0620000000000001</v>
      </c>
      <c r="K922" s="23">
        <v>0.317</v>
      </c>
      <c r="L922" s="23">
        <v>0</v>
      </c>
      <c r="M922" s="23">
        <v>0</v>
      </c>
      <c r="N922" s="23">
        <v>0</v>
      </c>
      <c r="O922" s="23">
        <v>0.107</v>
      </c>
      <c r="P922" s="23">
        <v>0</v>
      </c>
    </row>
    <row r="923" spans="1:16" x14ac:dyDescent="0.2">
      <c r="A923" s="23">
        <v>2018</v>
      </c>
      <c r="B923" s="23">
        <f t="shared" si="22"/>
        <v>395</v>
      </c>
      <c r="C923" s="23" t="s">
        <v>185</v>
      </c>
      <c r="D923" s="23">
        <v>5.3020000000000005</v>
      </c>
      <c r="E923" s="23">
        <v>2.294</v>
      </c>
      <c r="F923" s="23">
        <v>0</v>
      </c>
      <c r="G923" s="23">
        <v>0</v>
      </c>
      <c r="H923" s="23">
        <v>0</v>
      </c>
      <c r="I923" s="23">
        <v>0</v>
      </c>
      <c r="J923" s="23">
        <v>0</v>
      </c>
      <c r="K923" s="23">
        <v>0</v>
      </c>
      <c r="L923" s="23">
        <v>1.526</v>
      </c>
      <c r="M923" s="23">
        <v>0.74299999999999999</v>
      </c>
      <c r="N923" s="23">
        <v>0.73899999999999999</v>
      </c>
      <c r="O923" s="23">
        <v>0</v>
      </c>
      <c r="P923" s="23">
        <v>0</v>
      </c>
    </row>
    <row r="924" spans="1:16" x14ac:dyDescent="0.2">
      <c r="A924" s="23">
        <v>2018</v>
      </c>
      <c r="B924" s="23">
        <f t="shared" si="22"/>
        <v>391</v>
      </c>
      <c r="C924" s="23" t="s">
        <v>184</v>
      </c>
      <c r="D924" s="23">
        <v>4.4790000000000001</v>
      </c>
      <c r="E924" s="23">
        <v>0</v>
      </c>
      <c r="F924" s="23">
        <v>0</v>
      </c>
      <c r="G924" s="23">
        <v>0</v>
      </c>
      <c r="H924" s="23">
        <v>0</v>
      </c>
      <c r="I924" s="23">
        <v>0</v>
      </c>
      <c r="J924" s="23">
        <v>0</v>
      </c>
      <c r="K924" s="23">
        <v>0</v>
      </c>
      <c r="L924" s="23">
        <v>0</v>
      </c>
      <c r="M924" s="23">
        <v>0</v>
      </c>
      <c r="N924" s="23">
        <v>0</v>
      </c>
      <c r="O924" s="23">
        <v>4.4790000000000001</v>
      </c>
      <c r="P924" s="23">
        <v>0</v>
      </c>
    </row>
    <row r="925" spans="1:16" x14ac:dyDescent="0.2">
      <c r="A925" s="23">
        <v>2018</v>
      </c>
      <c r="B925" s="23">
        <f t="shared" si="22"/>
        <v>454</v>
      </c>
      <c r="C925" s="23" t="s">
        <v>223</v>
      </c>
      <c r="D925" s="23">
        <v>2.0630000000000002</v>
      </c>
      <c r="E925" s="23">
        <v>0</v>
      </c>
      <c r="F925" s="23">
        <v>0</v>
      </c>
      <c r="G925" s="23">
        <v>0.26300000000000001</v>
      </c>
      <c r="H925" s="23">
        <v>0</v>
      </c>
      <c r="I925" s="23">
        <v>0</v>
      </c>
      <c r="J925" s="23">
        <v>0</v>
      </c>
      <c r="K925" s="23">
        <v>0</v>
      </c>
      <c r="L925" s="23">
        <v>0</v>
      </c>
      <c r="M925" s="23">
        <v>0</v>
      </c>
      <c r="N925" s="23">
        <v>0</v>
      </c>
      <c r="O925" s="23">
        <v>0</v>
      </c>
      <c r="P925" s="23">
        <v>1.8</v>
      </c>
    </row>
    <row r="926" spans="1:16" x14ac:dyDescent="0.2">
      <c r="A926" s="23">
        <v>2018</v>
      </c>
      <c r="B926" s="23">
        <f t="shared" si="22"/>
        <v>837</v>
      </c>
      <c r="C926" s="23" t="s">
        <v>175</v>
      </c>
      <c r="D926" s="23">
        <v>1.7629999999999999</v>
      </c>
      <c r="E926" s="23">
        <v>0</v>
      </c>
      <c r="F926" s="23">
        <v>1.1319999999999999</v>
      </c>
      <c r="G926" s="23">
        <v>0</v>
      </c>
      <c r="H926" s="23">
        <v>0</v>
      </c>
      <c r="I926" s="23">
        <v>0.63100000000000001</v>
      </c>
      <c r="J926" s="23">
        <v>0</v>
      </c>
      <c r="K926" s="23">
        <v>0</v>
      </c>
      <c r="L926" s="23">
        <v>0</v>
      </c>
      <c r="M926" s="23">
        <v>0</v>
      </c>
      <c r="N926" s="23">
        <v>0</v>
      </c>
      <c r="O926" s="23">
        <v>0</v>
      </c>
      <c r="P926" s="23">
        <v>0</v>
      </c>
    </row>
    <row r="927" spans="1:16" x14ac:dyDescent="0.2">
      <c r="A927" s="23">
        <v>2018</v>
      </c>
      <c r="B927" s="23">
        <f t="shared" si="22"/>
        <v>459</v>
      </c>
      <c r="C927" s="23" t="s">
        <v>228</v>
      </c>
      <c r="D927" s="23">
        <v>1.5739999999999998</v>
      </c>
      <c r="E927" s="23">
        <v>1.28</v>
      </c>
      <c r="F927" s="23">
        <v>0</v>
      </c>
      <c r="G927" s="23">
        <v>0</v>
      </c>
      <c r="H927" s="23">
        <v>0.15</v>
      </c>
      <c r="I927" s="23">
        <v>0</v>
      </c>
      <c r="J927" s="23">
        <v>0</v>
      </c>
      <c r="K927" s="23">
        <v>0</v>
      </c>
      <c r="L927" s="23">
        <v>0</v>
      </c>
      <c r="M927" s="23">
        <v>0</v>
      </c>
      <c r="N927" s="23">
        <v>0</v>
      </c>
      <c r="O927" s="23">
        <v>0.14399999999999999</v>
      </c>
      <c r="P927" s="23">
        <v>0</v>
      </c>
    </row>
    <row r="928" spans="1:16" x14ac:dyDescent="0.2">
      <c r="A928" s="23">
        <v>2018</v>
      </c>
      <c r="B928" s="23">
        <f t="shared" si="22"/>
        <v>806</v>
      </c>
      <c r="C928" s="23" t="s">
        <v>222</v>
      </c>
      <c r="D928" s="23">
        <v>1.415</v>
      </c>
      <c r="E928" s="23">
        <v>0</v>
      </c>
      <c r="F928" s="23">
        <v>1.415</v>
      </c>
      <c r="G928" s="23">
        <v>0</v>
      </c>
      <c r="H928" s="23">
        <v>0</v>
      </c>
      <c r="I928" s="23">
        <v>0</v>
      </c>
      <c r="J928" s="23">
        <v>0</v>
      </c>
      <c r="K928" s="23">
        <v>0</v>
      </c>
      <c r="L928" s="23">
        <v>0</v>
      </c>
      <c r="M928" s="23">
        <v>0</v>
      </c>
      <c r="N928" s="23">
        <v>0</v>
      </c>
      <c r="O928" s="23">
        <v>0</v>
      </c>
      <c r="P928" s="23">
        <v>0</v>
      </c>
    </row>
    <row r="929" spans="1:16" x14ac:dyDescent="0.2">
      <c r="A929" s="23">
        <v>2018</v>
      </c>
      <c r="B929" s="23">
        <f t="shared" si="22"/>
        <v>474</v>
      </c>
      <c r="C929" s="23" t="s">
        <v>224</v>
      </c>
      <c r="D929" s="23">
        <v>0.86199999999999999</v>
      </c>
      <c r="E929" s="23">
        <v>0</v>
      </c>
      <c r="F929" s="23">
        <v>0.63200000000000001</v>
      </c>
      <c r="G929" s="23">
        <v>0</v>
      </c>
      <c r="H929" s="23">
        <v>0</v>
      </c>
      <c r="I929" s="23">
        <v>0</v>
      </c>
      <c r="J929" s="23">
        <v>0</v>
      </c>
      <c r="K929" s="23">
        <v>0.23</v>
      </c>
      <c r="L929" s="23">
        <v>0</v>
      </c>
      <c r="M929" s="23">
        <v>0</v>
      </c>
      <c r="N929" s="23">
        <v>0</v>
      </c>
      <c r="O929" s="23">
        <v>0</v>
      </c>
      <c r="P929" s="23">
        <v>0</v>
      </c>
    </row>
    <row r="930" spans="1:16" x14ac:dyDescent="0.2">
      <c r="A930" s="23">
        <v>2018</v>
      </c>
      <c r="B930" s="23">
        <f t="shared" si="22"/>
        <v>833</v>
      </c>
      <c r="C930" s="23" t="s">
        <v>225</v>
      </c>
      <c r="D930" s="23">
        <v>0.38100000000000001</v>
      </c>
      <c r="E930" s="23">
        <v>0</v>
      </c>
      <c r="F930" s="23">
        <v>0.109</v>
      </c>
      <c r="G930" s="23">
        <v>0</v>
      </c>
      <c r="H930" s="23">
        <v>0</v>
      </c>
      <c r="I930" s="23">
        <v>0</v>
      </c>
      <c r="J930" s="23">
        <v>0</v>
      </c>
      <c r="K930" s="23">
        <v>0</v>
      </c>
      <c r="L930" s="23">
        <v>0</v>
      </c>
      <c r="M930" s="23">
        <v>0</v>
      </c>
      <c r="N930" s="23">
        <v>0.27200000000000002</v>
      </c>
      <c r="O930" s="23">
        <v>0</v>
      </c>
      <c r="P930" s="23">
        <v>0</v>
      </c>
    </row>
    <row r="931" spans="1:16" x14ac:dyDescent="0.2">
      <c r="A931" s="23">
        <v>2018</v>
      </c>
      <c r="B931" s="23">
        <f t="shared" si="22"/>
        <v>357</v>
      </c>
      <c r="C931" s="23" t="s">
        <v>226</v>
      </c>
      <c r="D931" s="23">
        <v>0.26</v>
      </c>
      <c r="E931" s="23">
        <v>0.26</v>
      </c>
      <c r="F931" s="23">
        <v>0</v>
      </c>
      <c r="G931" s="23">
        <v>0</v>
      </c>
      <c r="H931" s="23">
        <v>0</v>
      </c>
      <c r="I931" s="23">
        <v>0</v>
      </c>
      <c r="J931" s="23">
        <v>0</v>
      </c>
      <c r="K931" s="23">
        <v>0</v>
      </c>
      <c r="L931" s="23">
        <v>0</v>
      </c>
      <c r="M931" s="23">
        <v>0</v>
      </c>
      <c r="N931" s="23">
        <v>0</v>
      </c>
      <c r="O931" s="23">
        <v>0</v>
      </c>
      <c r="P931" s="23">
        <v>0</v>
      </c>
    </row>
    <row r="932" spans="1:16" x14ac:dyDescent="0.2">
      <c r="A932" s="23">
        <v>2018</v>
      </c>
      <c r="B932" s="23">
        <f t="shared" si="22"/>
        <v>329</v>
      </c>
      <c r="C932" s="23" t="s">
        <v>242</v>
      </c>
      <c r="D932" s="23">
        <v>0.17399999999999999</v>
      </c>
      <c r="E932" s="23">
        <v>0</v>
      </c>
      <c r="F932" s="23">
        <v>0</v>
      </c>
      <c r="G932" s="23">
        <v>0.17399999999999999</v>
      </c>
      <c r="H932" s="23">
        <v>0</v>
      </c>
      <c r="I932" s="23">
        <v>0</v>
      </c>
      <c r="J932" s="23">
        <v>0</v>
      </c>
      <c r="K932" s="23">
        <v>0</v>
      </c>
      <c r="L932" s="23">
        <v>0</v>
      </c>
      <c r="M932" s="23">
        <v>0</v>
      </c>
      <c r="N932" s="23">
        <v>0</v>
      </c>
      <c r="O932" s="23">
        <v>0</v>
      </c>
      <c r="P932" s="23">
        <v>0</v>
      </c>
    </row>
    <row r="933" spans="1:16" x14ac:dyDescent="0.2">
      <c r="A933" s="23">
        <v>2018</v>
      </c>
      <c r="B933" s="23">
        <f t="shared" si="22"/>
        <v>834</v>
      </c>
      <c r="C933" s="23" t="s">
        <v>221</v>
      </c>
      <c r="D933" s="23">
        <v>0.14899999999999999</v>
      </c>
      <c r="E933" s="23">
        <v>0</v>
      </c>
      <c r="F933" s="23">
        <v>0</v>
      </c>
      <c r="G933" s="23">
        <v>0</v>
      </c>
      <c r="H933" s="23">
        <v>0.14899999999999999</v>
      </c>
      <c r="I933" s="23">
        <v>0</v>
      </c>
      <c r="J933" s="23">
        <v>0</v>
      </c>
      <c r="K933" s="23">
        <v>0</v>
      </c>
      <c r="L933" s="23">
        <v>0</v>
      </c>
      <c r="M933" s="23">
        <v>0</v>
      </c>
      <c r="N933" s="23">
        <v>0</v>
      </c>
      <c r="O933" s="23">
        <v>0</v>
      </c>
      <c r="P933" s="23">
        <v>0</v>
      </c>
    </row>
    <row r="934" spans="1:16" x14ac:dyDescent="0.2">
      <c r="A934" s="23">
        <v>2018</v>
      </c>
      <c r="B934" s="23">
        <f t="shared" si="22"/>
        <v>891</v>
      </c>
      <c r="C934" s="23" t="s">
        <v>216</v>
      </c>
      <c r="D934" s="23">
        <v>0.14499999999999999</v>
      </c>
      <c r="E934" s="23">
        <v>0</v>
      </c>
      <c r="F934" s="23">
        <v>0</v>
      </c>
      <c r="G934" s="23">
        <v>0</v>
      </c>
      <c r="H934" s="23">
        <v>0</v>
      </c>
      <c r="I934" s="23">
        <v>0</v>
      </c>
      <c r="J934" s="23">
        <v>0</v>
      </c>
      <c r="K934" s="23">
        <v>0</v>
      </c>
      <c r="L934" s="23">
        <v>0</v>
      </c>
      <c r="M934" s="23">
        <v>0</v>
      </c>
      <c r="N934" s="23">
        <v>0</v>
      </c>
      <c r="O934" s="23">
        <v>0.14499999999999999</v>
      </c>
      <c r="P934" s="23">
        <v>0</v>
      </c>
    </row>
    <row r="935" spans="1:16" x14ac:dyDescent="0.2">
      <c r="A935" s="23">
        <v>2018</v>
      </c>
      <c r="B935" s="23">
        <f t="shared" si="22"/>
        <v>408</v>
      </c>
      <c r="C935" s="23" t="s">
        <v>243</v>
      </c>
      <c r="D935" s="23">
        <v>0.115</v>
      </c>
      <c r="E935" s="23">
        <v>0.115</v>
      </c>
      <c r="F935" s="23">
        <v>0</v>
      </c>
      <c r="G935" s="23">
        <v>0</v>
      </c>
      <c r="H935" s="23">
        <v>0</v>
      </c>
      <c r="I935" s="23">
        <v>0</v>
      </c>
      <c r="J935" s="23">
        <v>0</v>
      </c>
      <c r="K935" s="23">
        <v>0</v>
      </c>
      <c r="L935" s="23">
        <v>0</v>
      </c>
      <c r="M935" s="23">
        <v>0</v>
      </c>
      <c r="N935" s="23">
        <v>0</v>
      </c>
      <c r="O935" s="23">
        <v>0</v>
      </c>
      <c r="P935" s="23">
        <v>0</v>
      </c>
    </row>
    <row r="936" spans="1:16" x14ac:dyDescent="0.2">
      <c r="A936" s="23">
        <v>2018</v>
      </c>
      <c r="B936" s="23">
        <f t="shared" si="22"/>
        <v>257</v>
      </c>
      <c r="C936" s="23" t="s">
        <v>154</v>
      </c>
      <c r="D936" s="23">
        <v>0</v>
      </c>
      <c r="E936" s="23">
        <v>0</v>
      </c>
      <c r="F936" s="23">
        <v>0</v>
      </c>
      <c r="G936" s="23">
        <v>0</v>
      </c>
      <c r="H936" s="23">
        <v>0</v>
      </c>
      <c r="I936" s="23">
        <v>0</v>
      </c>
      <c r="J936" s="23">
        <v>0</v>
      </c>
      <c r="K936" s="23">
        <v>0</v>
      </c>
      <c r="L936" s="23">
        <v>0</v>
      </c>
      <c r="M936" s="23">
        <v>0</v>
      </c>
      <c r="N936" s="23">
        <v>0</v>
      </c>
      <c r="O936" s="23">
        <v>0</v>
      </c>
      <c r="P936" s="23">
        <v>0</v>
      </c>
    </row>
    <row r="937" spans="1:16" x14ac:dyDescent="0.2">
      <c r="A937" s="23">
        <v>2018</v>
      </c>
      <c r="B937" s="23">
        <f t="shared" si="22"/>
        <v>45</v>
      </c>
      <c r="C937" s="23" t="s">
        <v>190</v>
      </c>
      <c r="D937" s="23">
        <v>0</v>
      </c>
      <c r="E937" s="23">
        <v>0</v>
      </c>
      <c r="F937" s="23">
        <v>0</v>
      </c>
      <c r="G937" s="23">
        <v>0</v>
      </c>
      <c r="H937" s="23">
        <v>0</v>
      </c>
      <c r="I937" s="23">
        <v>0</v>
      </c>
      <c r="J937" s="23">
        <v>0</v>
      </c>
      <c r="K937" s="23">
        <v>0</v>
      </c>
      <c r="L937" s="23">
        <v>0</v>
      </c>
      <c r="M937" s="23">
        <v>0</v>
      </c>
      <c r="N937" s="23">
        <v>0</v>
      </c>
      <c r="O937" s="23">
        <v>0</v>
      </c>
      <c r="P937" s="23">
        <v>0</v>
      </c>
    </row>
    <row r="938" spans="1:16" x14ac:dyDescent="0.2">
      <c r="A938" s="23">
        <v>2018</v>
      </c>
      <c r="B938" s="23">
        <f t="shared" si="22"/>
        <v>831</v>
      </c>
      <c r="C938" s="23" t="s">
        <v>209</v>
      </c>
      <c r="D938" s="23">
        <v>0</v>
      </c>
      <c r="E938" s="23">
        <v>0</v>
      </c>
      <c r="F938" s="23">
        <v>0</v>
      </c>
      <c r="G938" s="23">
        <v>0</v>
      </c>
      <c r="H938" s="23">
        <v>0</v>
      </c>
      <c r="I938" s="23">
        <v>0</v>
      </c>
      <c r="J938" s="23">
        <v>0</v>
      </c>
      <c r="K938" s="23">
        <v>0</v>
      </c>
      <c r="L938" s="23">
        <v>0</v>
      </c>
      <c r="M938" s="23">
        <v>0</v>
      </c>
      <c r="N938" s="23">
        <v>0</v>
      </c>
      <c r="O938" s="23">
        <v>0</v>
      </c>
      <c r="P938" s="23">
        <v>0</v>
      </c>
    </row>
    <row r="939" spans="1:16" x14ac:dyDescent="0.2">
      <c r="A939" s="23">
        <v>2018</v>
      </c>
      <c r="B939" s="23">
        <f t="shared" si="22"/>
        <v>823</v>
      </c>
      <c r="C939" s="23" t="s">
        <v>220</v>
      </c>
      <c r="D939" s="23">
        <v>0</v>
      </c>
      <c r="E939" s="23">
        <v>0</v>
      </c>
      <c r="F939" s="23">
        <v>0</v>
      </c>
      <c r="G939" s="23">
        <v>0</v>
      </c>
      <c r="H939" s="23">
        <v>0</v>
      </c>
      <c r="I939" s="23">
        <v>0</v>
      </c>
      <c r="J939" s="23">
        <v>0</v>
      </c>
      <c r="K939" s="23">
        <v>0</v>
      </c>
      <c r="L939" s="23">
        <v>0</v>
      </c>
      <c r="M939" s="23">
        <v>0</v>
      </c>
      <c r="N939" s="23">
        <v>0</v>
      </c>
      <c r="O939" s="23">
        <v>0</v>
      </c>
      <c r="P939" s="23">
        <v>0</v>
      </c>
    </row>
    <row r="940" spans="1:16" x14ac:dyDescent="0.2">
      <c r="A940" s="23">
        <v>2018</v>
      </c>
      <c r="B940" s="23">
        <f t="shared" si="22"/>
        <v>446</v>
      </c>
      <c r="C940" s="23" t="s">
        <v>227</v>
      </c>
      <c r="D940" s="23">
        <v>0</v>
      </c>
      <c r="E940" s="23">
        <v>0</v>
      </c>
      <c r="F940" s="23">
        <v>0</v>
      </c>
      <c r="G940" s="23">
        <v>0</v>
      </c>
      <c r="H940" s="23">
        <v>0</v>
      </c>
      <c r="I940" s="23">
        <v>0</v>
      </c>
      <c r="J940" s="23">
        <v>0</v>
      </c>
      <c r="K940" s="23">
        <v>0</v>
      </c>
      <c r="L940" s="23">
        <v>0</v>
      </c>
      <c r="M940" s="23">
        <v>0</v>
      </c>
      <c r="N940" s="23">
        <v>0</v>
      </c>
      <c r="O940" s="23">
        <v>0</v>
      </c>
      <c r="P940" s="23">
        <v>0</v>
      </c>
    </row>
    <row r="941" spans="1:16" x14ac:dyDescent="0.2">
      <c r="A941" s="23">
        <v>2018</v>
      </c>
      <c r="B941" s="23">
        <f t="shared" si="22"/>
        <v>377</v>
      </c>
      <c r="C941" s="23" t="s">
        <v>232</v>
      </c>
      <c r="D941" s="23">
        <v>0</v>
      </c>
      <c r="E941" s="23">
        <v>0</v>
      </c>
      <c r="F941" s="23">
        <v>0</v>
      </c>
      <c r="G941" s="23">
        <v>0</v>
      </c>
      <c r="H941" s="23">
        <v>0</v>
      </c>
      <c r="I941" s="23">
        <v>0</v>
      </c>
      <c r="J941" s="23">
        <v>0</v>
      </c>
      <c r="K941" s="23">
        <v>0</v>
      </c>
      <c r="L941" s="23">
        <v>0</v>
      </c>
      <c r="M941" s="23">
        <v>0</v>
      </c>
      <c r="N941" s="23">
        <v>0</v>
      </c>
      <c r="O941" s="23">
        <v>0</v>
      </c>
      <c r="P941" s="23">
        <v>0</v>
      </c>
    </row>
    <row r="942" spans="1:16" x14ac:dyDescent="0.2">
      <c r="A942" s="23">
        <v>2018</v>
      </c>
      <c r="B942" s="23">
        <f t="shared" si="22"/>
        <v>812</v>
      </c>
      <c r="C942" s="23" t="s">
        <v>234</v>
      </c>
      <c r="D942" s="23">
        <v>0</v>
      </c>
      <c r="E942" s="23">
        <v>0</v>
      </c>
      <c r="F942" s="23">
        <v>0</v>
      </c>
      <c r="G942" s="23">
        <v>0</v>
      </c>
      <c r="H942" s="23">
        <v>0</v>
      </c>
      <c r="I942" s="23">
        <v>0</v>
      </c>
      <c r="J942" s="23">
        <v>0</v>
      </c>
      <c r="K942" s="23">
        <v>0</v>
      </c>
      <c r="L942" s="23">
        <v>0</v>
      </c>
      <c r="M942" s="23">
        <v>0</v>
      </c>
      <c r="N942" s="23">
        <v>0</v>
      </c>
      <c r="O942" s="23">
        <v>0</v>
      </c>
      <c r="P942" s="23">
        <v>0</v>
      </c>
    </row>
    <row r="943" spans="1:16" x14ac:dyDescent="0.2">
      <c r="A943" s="23">
        <v>2018</v>
      </c>
      <c r="B943" s="23">
        <f t="shared" si="22"/>
        <v>470</v>
      </c>
      <c r="C943" s="23" t="s">
        <v>237</v>
      </c>
      <c r="D943" s="23">
        <v>0</v>
      </c>
      <c r="E943" s="23">
        <v>0</v>
      </c>
      <c r="F943" s="23">
        <v>0</v>
      </c>
      <c r="G943" s="23">
        <v>0</v>
      </c>
      <c r="H943" s="23">
        <v>0</v>
      </c>
      <c r="I943" s="23">
        <v>0</v>
      </c>
      <c r="J943" s="23">
        <v>0</v>
      </c>
      <c r="K943" s="23">
        <v>0</v>
      </c>
      <c r="L943" s="23">
        <v>0</v>
      </c>
      <c r="M943" s="23">
        <v>0</v>
      </c>
      <c r="N943" s="23">
        <v>0</v>
      </c>
      <c r="O943" s="23">
        <v>0</v>
      </c>
      <c r="P943" s="23">
        <v>0</v>
      </c>
    </row>
    <row r="944" spans="1:16" x14ac:dyDescent="0.2">
      <c r="A944" s="23">
        <v>2018</v>
      </c>
      <c r="B944" s="23">
        <f t="shared" si="22"/>
        <v>835</v>
      </c>
      <c r="C944" s="23" t="s">
        <v>239</v>
      </c>
      <c r="D944" s="23">
        <v>0</v>
      </c>
      <c r="E944" s="23">
        <v>0</v>
      </c>
      <c r="F944" s="23">
        <v>0</v>
      </c>
      <c r="G944" s="23">
        <v>0</v>
      </c>
      <c r="H944" s="23">
        <v>0</v>
      </c>
      <c r="I944" s="23">
        <v>0</v>
      </c>
      <c r="J944" s="23">
        <v>0</v>
      </c>
      <c r="K944" s="23">
        <v>0</v>
      </c>
      <c r="L944" s="23">
        <v>0</v>
      </c>
      <c r="M944" s="23">
        <v>0</v>
      </c>
      <c r="N944" s="23">
        <v>0</v>
      </c>
      <c r="O944" s="23">
        <v>0</v>
      </c>
      <c r="P944" s="23">
        <v>0</v>
      </c>
    </row>
    <row r="945" spans="1:16" x14ac:dyDescent="0.2">
      <c r="A945" s="23">
        <v>2018</v>
      </c>
      <c r="B945" s="23">
        <f t="shared" si="22"/>
        <v>811</v>
      </c>
      <c r="C945" s="23" t="s">
        <v>240</v>
      </c>
      <c r="D945" s="23">
        <v>0</v>
      </c>
      <c r="E945" s="23">
        <v>0</v>
      </c>
      <c r="F945" s="23">
        <v>0</v>
      </c>
      <c r="G945" s="23">
        <v>0</v>
      </c>
      <c r="H945" s="23">
        <v>0</v>
      </c>
      <c r="I945" s="23">
        <v>0</v>
      </c>
      <c r="J945" s="23">
        <v>0</v>
      </c>
      <c r="K945" s="23">
        <v>0</v>
      </c>
      <c r="L945" s="23">
        <v>0</v>
      </c>
      <c r="M945" s="23">
        <v>0</v>
      </c>
      <c r="N945" s="23">
        <v>0</v>
      </c>
      <c r="O945" s="23">
        <v>0</v>
      </c>
      <c r="P945" s="23">
        <v>0</v>
      </c>
    </row>
    <row r="946" spans="1:16" x14ac:dyDescent="0.2">
      <c r="A946" s="23">
        <v>2018</v>
      </c>
      <c r="B946" s="23">
        <f t="shared" si="22"/>
        <v>475</v>
      </c>
      <c r="C946" s="23" t="s">
        <v>241</v>
      </c>
      <c r="D946" s="23">
        <v>0</v>
      </c>
      <c r="E946" s="23">
        <v>0</v>
      </c>
      <c r="F946" s="23">
        <v>0</v>
      </c>
      <c r="G946" s="23">
        <v>0</v>
      </c>
      <c r="H946" s="23">
        <v>0</v>
      </c>
      <c r="I946" s="23">
        <v>0</v>
      </c>
      <c r="J946" s="23">
        <v>0</v>
      </c>
      <c r="K946" s="23">
        <v>0</v>
      </c>
      <c r="L946" s="23">
        <v>0</v>
      </c>
      <c r="M946" s="23">
        <v>0</v>
      </c>
      <c r="N946" s="23">
        <v>0</v>
      </c>
      <c r="O946" s="23">
        <v>0</v>
      </c>
      <c r="P946" s="23">
        <v>0</v>
      </c>
    </row>
    <row r="947" spans="1:16" x14ac:dyDescent="0.2">
      <c r="A947" s="23">
        <v>2018</v>
      </c>
      <c r="B947" s="23">
        <f t="shared" si="22"/>
        <v>813</v>
      </c>
      <c r="C947" s="23" t="s">
        <v>244</v>
      </c>
      <c r="D947" s="23">
        <v>0</v>
      </c>
      <c r="E947" s="23">
        <v>0</v>
      </c>
      <c r="F947" s="23">
        <v>0</v>
      </c>
      <c r="G947" s="23">
        <v>0</v>
      </c>
      <c r="H947" s="23">
        <v>0</v>
      </c>
      <c r="I947" s="23">
        <v>0</v>
      </c>
      <c r="J947" s="23">
        <v>0</v>
      </c>
      <c r="K947" s="23">
        <v>0</v>
      </c>
      <c r="L947" s="23">
        <v>0</v>
      </c>
      <c r="M947" s="23">
        <v>0</v>
      </c>
      <c r="N947" s="23">
        <v>0</v>
      </c>
      <c r="O947" s="23">
        <v>0</v>
      </c>
      <c r="P947" s="23">
        <v>0</v>
      </c>
    </row>
    <row r="948" spans="1:16" x14ac:dyDescent="0.2">
      <c r="A948" s="23">
        <v>2018</v>
      </c>
      <c r="B948" s="23">
        <f t="shared" si="22"/>
        <v>836</v>
      </c>
      <c r="C948" s="23" t="s">
        <v>246</v>
      </c>
      <c r="D948" s="23">
        <v>0</v>
      </c>
      <c r="E948" s="23">
        <v>0</v>
      </c>
      <c r="F948" s="23">
        <v>0</v>
      </c>
      <c r="G948" s="23">
        <v>0</v>
      </c>
      <c r="H948" s="23">
        <v>0</v>
      </c>
      <c r="I948" s="23">
        <v>0</v>
      </c>
      <c r="J948" s="23">
        <v>0</v>
      </c>
      <c r="K948" s="23">
        <v>0</v>
      </c>
      <c r="L948" s="23">
        <v>0</v>
      </c>
      <c r="M948" s="23">
        <v>0</v>
      </c>
      <c r="N948" s="23">
        <v>0</v>
      </c>
      <c r="O948" s="23">
        <v>0</v>
      </c>
      <c r="P948" s="23">
        <v>0</v>
      </c>
    </row>
    <row r="949" spans="1:16" x14ac:dyDescent="0.2">
      <c r="A949" s="23">
        <v>2018</v>
      </c>
      <c r="B949" s="23">
        <f t="shared" si="22"/>
        <v>21</v>
      </c>
      <c r="C949" s="23" t="s">
        <v>247</v>
      </c>
      <c r="D949" s="23">
        <v>0</v>
      </c>
      <c r="E949" s="23">
        <v>0</v>
      </c>
      <c r="F949" s="23">
        <v>0</v>
      </c>
      <c r="G949" s="23">
        <v>0</v>
      </c>
      <c r="H949" s="23">
        <v>0</v>
      </c>
      <c r="I949" s="23">
        <v>0</v>
      </c>
      <c r="J949" s="23">
        <v>0</v>
      </c>
      <c r="K949" s="23">
        <v>0</v>
      </c>
      <c r="L949" s="23">
        <v>0</v>
      </c>
      <c r="M949" s="23">
        <v>0</v>
      </c>
      <c r="N949" s="23">
        <v>0</v>
      </c>
      <c r="O949" s="23">
        <v>0</v>
      </c>
      <c r="P949" s="23">
        <v>0</v>
      </c>
    </row>
    <row r="950" spans="1:16" x14ac:dyDescent="0.2">
      <c r="A950" s="23">
        <v>2018</v>
      </c>
      <c r="B950" s="23">
        <f t="shared" si="22"/>
        <v>23</v>
      </c>
      <c r="C950" s="23" t="s">
        <v>248</v>
      </c>
      <c r="D950" s="23">
        <v>0</v>
      </c>
      <c r="E950" s="23">
        <v>0</v>
      </c>
      <c r="F950" s="23">
        <v>0</v>
      </c>
      <c r="G950" s="23">
        <v>0</v>
      </c>
      <c r="H950" s="23">
        <v>0</v>
      </c>
      <c r="I950" s="23">
        <v>0</v>
      </c>
      <c r="J950" s="23">
        <v>0</v>
      </c>
      <c r="K950" s="23">
        <v>0</v>
      </c>
      <c r="L950" s="23">
        <v>0</v>
      </c>
      <c r="M950" s="23">
        <v>0</v>
      </c>
      <c r="N950" s="23">
        <v>0</v>
      </c>
      <c r="O950" s="23">
        <v>0</v>
      </c>
      <c r="P950" s="23">
        <v>0</v>
      </c>
    </row>
    <row r="951" spans="1:16" x14ac:dyDescent="0.2">
      <c r="A951" s="23">
        <v>2018</v>
      </c>
      <c r="B951" s="23">
        <f t="shared" si="22"/>
        <v>817</v>
      </c>
      <c r="C951" s="23" t="s">
        <v>249</v>
      </c>
      <c r="D951" s="23">
        <v>0</v>
      </c>
      <c r="E951" s="23">
        <v>0</v>
      </c>
      <c r="F951" s="23">
        <v>0</v>
      </c>
      <c r="G951" s="23">
        <v>0</v>
      </c>
      <c r="H951" s="23">
        <v>0</v>
      </c>
      <c r="I951" s="23">
        <v>0</v>
      </c>
      <c r="J951" s="23">
        <v>0</v>
      </c>
      <c r="K951" s="23">
        <v>0</v>
      </c>
      <c r="L951" s="23">
        <v>0</v>
      </c>
      <c r="M951" s="23">
        <v>0</v>
      </c>
      <c r="N951" s="23">
        <v>0</v>
      </c>
      <c r="O951" s="23">
        <v>0</v>
      </c>
      <c r="P951" s="23">
        <v>0</v>
      </c>
    </row>
    <row r="952" spans="1:16" x14ac:dyDescent="0.2">
      <c r="A952" s="23">
        <v>2018</v>
      </c>
      <c r="B952" s="23">
        <f t="shared" si="22"/>
        <v>892</v>
      </c>
      <c r="C952" s="23" t="s">
        <v>250</v>
      </c>
      <c r="D952" s="23">
        <v>0</v>
      </c>
      <c r="E952" s="23">
        <v>0</v>
      </c>
      <c r="F952" s="23">
        <v>0</v>
      </c>
      <c r="G952" s="23">
        <v>0</v>
      </c>
      <c r="H952" s="23">
        <v>0</v>
      </c>
      <c r="I952" s="23">
        <v>0</v>
      </c>
      <c r="J952" s="23">
        <v>0</v>
      </c>
      <c r="K952" s="23">
        <v>0</v>
      </c>
      <c r="L952" s="23">
        <v>0</v>
      </c>
      <c r="M952" s="23">
        <v>0</v>
      </c>
      <c r="N952" s="23">
        <v>0</v>
      </c>
      <c r="O952" s="23">
        <v>0</v>
      </c>
      <c r="P952" s="23">
        <v>0</v>
      </c>
    </row>
    <row r="953" spans="1:16" x14ac:dyDescent="0.2">
      <c r="A953" s="23">
        <v>2018</v>
      </c>
      <c r="B953" s="23">
        <f t="shared" si="22"/>
        <v>950</v>
      </c>
      <c r="C953" s="23" t="s">
        <v>251</v>
      </c>
      <c r="D953" s="23">
        <v>0</v>
      </c>
      <c r="E953" s="23">
        <v>0</v>
      </c>
      <c r="F953" s="23">
        <v>0</v>
      </c>
      <c r="G953" s="23">
        <v>0</v>
      </c>
      <c r="H953" s="23">
        <v>0</v>
      </c>
      <c r="I953" s="23">
        <v>0</v>
      </c>
      <c r="J953" s="23">
        <v>0</v>
      </c>
      <c r="K953" s="23">
        <v>0</v>
      </c>
      <c r="L953" s="23">
        <v>0</v>
      </c>
      <c r="M953" s="23">
        <v>0</v>
      </c>
      <c r="N953" s="23">
        <v>0</v>
      </c>
      <c r="O953" s="23">
        <v>0</v>
      </c>
      <c r="P953" s="23">
        <v>0</v>
      </c>
    </row>
    <row r="954" spans="1:16" x14ac:dyDescent="0.2">
      <c r="A954" s="23">
        <v>2017</v>
      </c>
      <c r="B954" s="23">
        <f t="shared" si="22"/>
        <v>720</v>
      </c>
      <c r="C954" s="23" t="s">
        <v>14</v>
      </c>
      <c r="D954" s="23">
        <v>23753643.673</v>
      </c>
      <c r="E954" s="23">
        <v>1873635.1189999999</v>
      </c>
      <c r="F954" s="23">
        <v>1667470.0730000001</v>
      </c>
      <c r="G954" s="23">
        <v>1715179.76</v>
      </c>
      <c r="H954" s="23">
        <v>1654619.662</v>
      </c>
      <c r="I954" s="23">
        <v>1950839.2709999999</v>
      </c>
      <c r="J954" s="23">
        <v>1974797.2309999999</v>
      </c>
      <c r="K954" s="23">
        <v>2178357.8840000001</v>
      </c>
      <c r="L954" s="23">
        <v>2268412.568</v>
      </c>
      <c r="M954" s="23">
        <v>2193090.1579999998</v>
      </c>
      <c r="N954" s="23">
        <v>2150120.6949999998</v>
      </c>
      <c r="O954" s="23">
        <v>1995079.047</v>
      </c>
      <c r="P954" s="23">
        <v>2132042.2050000001</v>
      </c>
    </row>
    <row r="955" spans="1:16" x14ac:dyDescent="0.2">
      <c r="A955" s="23">
        <v>2017</v>
      </c>
      <c r="B955" s="23">
        <f t="shared" si="22"/>
        <v>4</v>
      </c>
      <c r="C955" s="23" t="s">
        <v>17</v>
      </c>
      <c r="D955" s="23">
        <v>22281368.503000006</v>
      </c>
      <c r="E955" s="23">
        <v>1263304.8700000001</v>
      </c>
      <c r="F955" s="23">
        <v>1591756.4140000001</v>
      </c>
      <c r="G955" s="23">
        <v>1850196.85</v>
      </c>
      <c r="H955" s="23">
        <v>1564998.2450000001</v>
      </c>
      <c r="I955" s="23">
        <v>1915014.145</v>
      </c>
      <c r="J955" s="23">
        <v>1720938.844</v>
      </c>
      <c r="K955" s="23">
        <v>1920053.6040000001</v>
      </c>
      <c r="L955" s="23">
        <v>1946891.608</v>
      </c>
      <c r="M955" s="23">
        <v>2041426.2609999999</v>
      </c>
      <c r="N955" s="23">
        <v>2110988.2489999998</v>
      </c>
      <c r="O955" s="23">
        <v>2078920.26</v>
      </c>
      <c r="P955" s="23">
        <v>2276879.1529999999</v>
      </c>
    </row>
    <row r="956" spans="1:16" x14ac:dyDescent="0.2">
      <c r="A956" s="23">
        <v>2017</v>
      </c>
      <c r="B956" s="23">
        <f t="shared" si="22"/>
        <v>75</v>
      </c>
      <c r="C956" s="23" t="s">
        <v>15</v>
      </c>
      <c r="D956" s="23">
        <v>20097026.963999998</v>
      </c>
      <c r="E956" s="23">
        <v>1550175.7450000001</v>
      </c>
      <c r="F956" s="23">
        <v>1336630.9169999999</v>
      </c>
      <c r="G956" s="23">
        <v>1646802.4129999999</v>
      </c>
      <c r="H956" s="23">
        <v>1497349.3</v>
      </c>
      <c r="I956" s="23">
        <v>1472673.936</v>
      </c>
      <c r="J956" s="23">
        <v>1426758.879</v>
      </c>
      <c r="K956" s="23">
        <v>1845643.7409999999</v>
      </c>
      <c r="L956" s="23">
        <v>1645396.53</v>
      </c>
      <c r="M956" s="23">
        <v>1901144.263</v>
      </c>
      <c r="N956" s="23">
        <v>1857909.99</v>
      </c>
      <c r="O956" s="23">
        <v>1932760.4140000001</v>
      </c>
      <c r="P956" s="23">
        <v>1983780.8359999999</v>
      </c>
    </row>
    <row r="957" spans="1:16" x14ac:dyDescent="0.2">
      <c r="A957" s="23">
        <v>2017</v>
      </c>
      <c r="B957" s="23">
        <f t="shared" si="22"/>
        <v>400</v>
      </c>
      <c r="C957" s="23" t="s">
        <v>18</v>
      </c>
      <c r="D957" s="23">
        <v>12288503.154000001</v>
      </c>
      <c r="E957" s="23">
        <v>784668.40700000001</v>
      </c>
      <c r="F957" s="23">
        <v>745349.826</v>
      </c>
      <c r="G957" s="23">
        <v>966707.853</v>
      </c>
      <c r="H957" s="23">
        <v>1016658.552</v>
      </c>
      <c r="I957" s="23">
        <v>1212747.5859999999</v>
      </c>
      <c r="J957" s="23">
        <v>1072674.2</v>
      </c>
      <c r="K957" s="23">
        <v>1394449.551</v>
      </c>
      <c r="L957" s="23">
        <v>973831.88800000004</v>
      </c>
      <c r="M957" s="23">
        <v>1023133.528</v>
      </c>
      <c r="N957" s="23">
        <v>925943.22100000002</v>
      </c>
      <c r="O957" s="23">
        <v>1004745.225</v>
      </c>
      <c r="P957" s="23">
        <v>1167593.317</v>
      </c>
    </row>
    <row r="958" spans="1:16" x14ac:dyDescent="0.2">
      <c r="A958" s="23">
        <v>2017</v>
      </c>
      <c r="B958" s="23">
        <f t="shared" si="22"/>
        <v>5</v>
      </c>
      <c r="C958" s="23" t="s">
        <v>19</v>
      </c>
      <c r="D958" s="23">
        <v>12119734.060999997</v>
      </c>
      <c r="E958" s="23">
        <v>711380.23600000003</v>
      </c>
      <c r="F958" s="23">
        <v>777842.84900000005</v>
      </c>
      <c r="G958" s="23">
        <v>994618.13199999998</v>
      </c>
      <c r="H958" s="23">
        <v>892733.63699999999</v>
      </c>
      <c r="I958" s="23">
        <v>1113139.879</v>
      </c>
      <c r="J958" s="23">
        <v>1057284.6470000001</v>
      </c>
      <c r="K958" s="23">
        <v>1199806.753</v>
      </c>
      <c r="L958" s="23">
        <v>1011752.97</v>
      </c>
      <c r="M958" s="23">
        <v>965381.54700000002</v>
      </c>
      <c r="N958" s="23">
        <v>1163089.8189999999</v>
      </c>
      <c r="O958" s="23">
        <v>1109898.2679999999</v>
      </c>
      <c r="P958" s="23">
        <v>1122805.324</v>
      </c>
    </row>
    <row r="959" spans="1:16" x14ac:dyDescent="0.2">
      <c r="A959" s="23">
        <v>2017</v>
      </c>
      <c r="B959" s="23">
        <f t="shared" si="22"/>
        <v>1</v>
      </c>
      <c r="C959" s="23" t="s">
        <v>21</v>
      </c>
      <c r="D959" s="23">
        <v>8425089.1110000014</v>
      </c>
      <c r="E959" s="23">
        <v>461872.35700000002</v>
      </c>
      <c r="F959" s="23">
        <v>801447.41799999995</v>
      </c>
      <c r="G959" s="23">
        <v>630726.03700000001</v>
      </c>
      <c r="H959" s="23">
        <v>636754.88100000005</v>
      </c>
      <c r="I959" s="23">
        <v>714077.43500000006</v>
      </c>
      <c r="J959" s="23">
        <v>637838.27800000005</v>
      </c>
      <c r="K959" s="23">
        <v>715663.32400000002</v>
      </c>
      <c r="L959" s="23">
        <v>615312.95600000001</v>
      </c>
      <c r="M959" s="23">
        <v>620380.51</v>
      </c>
      <c r="N959" s="23">
        <v>846327.65899999999</v>
      </c>
      <c r="O959" s="23">
        <v>789161.38699999999</v>
      </c>
      <c r="P959" s="23">
        <v>955526.86899999995</v>
      </c>
    </row>
    <row r="960" spans="1:16" x14ac:dyDescent="0.2">
      <c r="A960" s="23">
        <v>2017</v>
      </c>
      <c r="B960" s="23">
        <f t="shared" si="22"/>
        <v>999</v>
      </c>
      <c r="C960" s="23" t="s">
        <v>16</v>
      </c>
      <c r="D960" s="23">
        <v>8176609.7159999991</v>
      </c>
      <c r="E960" s="23">
        <v>1040301.093</v>
      </c>
      <c r="F960" s="23">
        <v>766820.40700000001</v>
      </c>
      <c r="G960" s="23">
        <v>733879.43599999999</v>
      </c>
      <c r="H960" s="23">
        <v>591140.89800000004</v>
      </c>
      <c r="I960" s="23">
        <v>687476.58600000001</v>
      </c>
      <c r="J960" s="23">
        <v>503668.48599999998</v>
      </c>
      <c r="K960" s="23">
        <v>429603.59100000001</v>
      </c>
      <c r="L960" s="23">
        <v>588224.96600000001</v>
      </c>
      <c r="M960" s="23">
        <v>502153.30499999999</v>
      </c>
      <c r="N960" s="23">
        <v>527863.04599999997</v>
      </c>
      <c r="O960" s="23">
        <v>737414.92500000005</v>
      </c>
      <c r="P960" s="23">
        <v>1068062.977</v>
      </c>
    </row>
    <row r="961" spans="1:16" x14ac:dyDescent="0.2">
      <c r="A961" s="23">
        <v>2017</v>
      </c>
      <c r="B961" s="23">
        <f t="shared" si="22"/>
        <v>616</v>
      </c>
      <c r="C961" s="23" t="s">
        <v>35</v>
      </c>
      <c r="D961" s="23">
        <v>7607955.6420000009</v>
      </c>
      <c r="E961" s="23">
        <v>568850.24100000004</v>
      </c>
      <c r="F961" s="23">
        <v>604579.45299999998</v>
      </c>
      <c r="G961" s="23">
        <v>623518.22900000005</v>
      </c>
      <c r="H961" s="23">
        <v>755990.43200000003</v>
      </c>
      <c r="I961" s="23">
        <v>667494.848</v>
      </c>
      <c r="J961" s="23">
        <v>625608.56299999997</v>
      </c>
      <c r="K961" s="23">
        <v>735140.49600000004</v>
      </c>
      <c r="L961" s="23">
        <v>652527.94999999995</v>
      </c>
      <c r="M961" s="23">
        <v>697272.63699999999</v>
      </c>
      <c r="N961" s="23">
        <v>762869.76899999997</v>
      </c>
      <c r="O961" s="23">
        <v>428435.91800000001</v>
      </c>
      <c r="P961" s="23">
        <v>485667.10600000003</v>
      </c>
    </row>
    <row r="962" spans="1:16" x14ac:dyDescent="0.2">
      <c r="A962" s="23">
        <v>2017</v>
      </c>
      <c r="B962" s="23">
        <f t="shared" si="22"/>
        <v>39</v>
      </c>
      <c r="C962" s="23" t="s">
        <v>33</v>
      </c>
      <c r="D962" s="23">
        <v>6946016.3530000001</v>
      </c>
      <c r="E962" s="23">
        <v>154535.658</v>
      </c>
      <c r="F962" s="23">
        <v>186393.21100000001</v>
      </c>
      <c r="G962" s="23">
        <v>316394.76799999998</v>
      </c>
      <c r="H962" s="23">
        <v>305518.47899999999</v>
      </c>
      <c r="I962" s="23">
        <v>1136804.534</v>
      </c>
      <c r="J962" s="23">
        <v>797680.32299999997</v>
      </c>
      <c r="K962" s="23">
        <v>1212147.9909999999</v>
      </c>
      <c r="L962" s="23">
        <v>462877.598</v>
      </c>
      <c r="M962" s="23">
        <v>733107.39300000004</v>
      </c>
      <c r="N962" s="23">
        <v>476399.51799999998</v>
      </c>
      <c r="O962" s="23">
        <v>283506.93099999998</v>
      </c>
      <c r="P962" s="23">
        <v>880649.94900000002</v>
      </c>
    </row>
    <row r="963" spans="1:16" x14ac:dyDescent="0.2">
      <c r="A963" s="23">
        <v>2017</v>
      </c>
      <c r="B963" s="23">
        <f t="shared" ref="B963:B1026" si="23">VLOOKUP(C963,$R$2:$S$239,2,FALSE)</f>
        <v>728</v>
      </c>
      <c r="C963" s="23" t="s">
        <v>22</v>
      </c>
      <c r="D963" s="23">
        <v>6822628.9939999999</v>
      </c>
      <c r="E963" s="23">
        <v>428474.6</v>
      </c>
      <c r="F963" s="23">
        <v>425221.38699999999</v>
      </c>
      <c r="G963" s="23">
        <v>492155.52799999999</v>
      </c>
      <c r="H963" s="23">
        <v>482690.467</v>
      </c>
      <c r="I963" s="23">
        <v>517895.39399999997</v>
      </c>
      <c r="J963" s="23">
        <v>530352.62399999995</v>
      </c>
      <c r="K963" s="23">
        <v>629291.77599999995</v>
      </c>
      <c r="L963" s="23">
        <v>568142.23800000001</v>
      </c>
      <c r="M963" s="23">
        <v>749141.7</v>
      </c>
      <c r="N963" s="23">
        <v>782151.71799999999</v>
      </c>
      <c r="O963" s="23">
        <v>567586.82299999997</v>
      </c>
      <c r="P963" s="23">
        <v>649524.73899999994</v>
      </c>
    </row>
    <row r="964" spans="1:16" x14ac:dyDescent="0.2">
      <c r="A964" s="23">
        <v>2017</v>
      </c>
      <c r="B964" s="23">
        <f t="shared" si="23"/>
        <v>6</v>
      </c>
      <c r="C964" s="23" t="s">
        <v>25</v>
      </c>
      <c r="D964" s="23">
        <v>6806375.0930000003</v>
      </c>
      <c r="E964" s="23">
        <v>467056.10700000002</v>
      </c>
      <c r="F964" s="23">
        <v>416834.576</v>
      </c>
      <c r="G964" s="23">
        <v>527050.55900000001</v>
      </c>
      <c r="H964" s="23">
        <v>498309.038</v>
      </c>
      <c r="I964" s="23">
        <v>597418.83700000006</v>
      </c>
      <c r="J964" s="23">
        <v>569946.27099999995</v>
      </c>
      <c r="K964" s="23">
        <v>564114.05700000003</v>
      </c>
      <c r="L964" s="23">
        <v>528228.12300000002</v>
      </c>
      <c r="M964" s="23">
        <v>576826.91299999994</v>
      </c>
      <c r="N964" s="23">
        <v>675018.56200000003</v>
      </c>
      <c r="O964" s="23">
        <v>675453.77300000004</v>
      </c>
      <c r="P964" s="23">
        <v>710118.277</v>
      </c>
    </row>
    <row r="965" spans="1:16" x14ac:dyDescent="0.2">
      <c r="A965" s="23">
        <v>2017</v>
      </c>
      <c r="B965" s="23">
        <f t="shared" si="23"/>
        <v>11</v>
      </c>
      <c r="C965" s="23" t="s">
        <v>23</v>
      </c>
      <c r="D965" s="23">
        <v>6531630.9699999988</v>
      </c>
      <c r="E965" s="23">
        <v>373007.55800000002</v>
      </c>
      <c r="F965" s="23">
        <v>478965.158</v>
      </c>
      <c r="G965" s="23">
        <v>499721.10800000001</v>
      </c>
      <c r="H965" s="23">
        <v>583449.15500000003</v>
      </c>
      <c r="I965" s="23">
        <v>502116.49599999998</v>
      </c>
      <c r="J965" s="23">
        <v>510334.19300000003</v>
      </c>
      <c r="K965" s="23">
        <v>509465.03100000002</v>
      </c>
      <c r="L965" s="23">
        <v>611428.52099999995</v>
      </c>
      <c r="M965" s="23">
        <v>524108.46600000001</v>
      </c>
      <c r="N965" s="23">
        <v>678517.48699999996</v>
      </c>
      <c r="O965" s="23">
        <v>600000.01599999995</v>
      </c>
      <c r="P965" s="23">
        <v>660517.78099999996</v>
      </c>
    </row>
    <row r="966" spans="1:16" x14ac:dyDescent="0.2">
      <c r="A966" s="23">
        <v>2017</v>
      </c>
      <c r="B966" s="23">
        <f t="shared" si="23"/>
        <v>664</v>
      </c>
      <c r="C966" s="23" t="s">
        <v>20</v>
      </c>
      <c r="D966" s="23">
        <v>6116450.7580000004</v>
      </c>
      <c r="E966" s="23">
        <v>463016.96899999998</v>
      </c>
      <c r="F966" s="23">
        <v>439040.04499999998</v>
      </c>
      <c r="G966" s="23">
        <v>515735.66100000002</v>
      </c>
      <c r="H966" s="23">
        <v>471234.28200000001</v>
      </c>
      <c r="I966" s="23">
        <v>508502.91899999999</v>
      </c>
      <c r="J966" s="23">
        <v>492390.23100000003</v>
      </c>
      <c r="K966" s="23">
        <v>383445.78</v>
      </c>
      <c r="L966" s="23">
        <v>428940.11599999998</v>
      </c>
      <c r="M966" s="23">
        <v>626254.10100000002</v>
      </c>
      <c r="N966" s="23">
        <v>579992.48899999994</v>
      </c>
      <c r="O966" s="23">
        <v>603834.18799999997</v>
      </c>
      <c r="P966" s="23">
        <v>604063.97699999996</v>
      </c>
    </row>
    <row r="967" spans="1:16" x14ac:dyDescent="0.2">
      <c r="A967" s="23">
        <v>2017</v>
      </c>
      <c r="B967" s="23">
        <f t="shared" si="23"/>
        <v>647</v>
      </c>
      <c r="C967" s="23" t="s">
        <v>38</v>
      </c>
      <c r="D967" s="23">
        <v>5588390.4110000003</v>
      </c>
      <c r="E967" s="23">
        <v>254136.23699999999</v>
      </c>
      <c r="F967" s="23">
        <v>548816.78500000003</v>
      </c>
      <c r="G967" s="23">
        <v>742153.26300000004</v>
      </c>
      <c r="H967" s="23">
        <v>530698.01199999999</v>
      </c>
      <c r="I967" s="23">
        <v>571848.96100000001</v>
      </c>
      <c r="J967" s="23">
        <v>567152.09699999995</v>
      </c>
      <c r="K967" s="23">
        <v>571484.87300000002</v>
      </c>
      <c r="L967" s="23">
        <v>343703.30800000002</v>
      </c>
      <c r="M967" s="23">
        <v>320793.734</v>
      </c>
      <c r="N967" s="23">
        <v>365850.95600000001</v>
      </c>
      <c r="O967" s="23">
        <v>426287.55</v>
      </c>
      <c r="P967" s="23">
        <v>345464.63500000001</v>
      </c>
    </row>
    <row r="968" spans="1:16" x14ac:dyDescent="0.2">
      <c r="A968" s="23">
        <v>2017</v>
      </c>
      <c r="B968" s="23">
        <f t="shared" si="23"/>
        <v>732</v>
      </c>
      <c r="C968" s="23" t="s">
        <v>28</v>
      </c>
      <c r="D968" s="23">
        <v>4434186.176</v>
      </c>
      <c r="E968" s="23">
        <v>314333.01799999998</v>
      </c>
      <c r="F968" s="23">
        <v>293962.01400000002</v>
      </c>
      <c r="G968" s="23">
        <v>352584.24400000001</v>
      </c>
      <c r="H968" s="23">
        <v>385376.76299999998</v>
      </c>
      <c r="I968" s="23">
        <v>423184.299</v>
      </c>
      <c r="J968" s="23">
        <v>328390.45600000001</v>
      </c>
      <c r="K968" s="23">
        <v>361018.93099999998</v>
      </c>
      <c r="L968" s="23">
        <v>346686.12</v>
      </c>
      <c r="M968" s="23">
        <v>355796.08100000001</v>
      </c>
      <c r="N968" s="23">
        <v>457002.679</v>
      </c>
      <c r="O968" s="23">
        <v>410692.44500000001</v>
      </c>
      <c r="P968" s="23">
        <v>405159.12599999999</v>
      </c>
    </row>
    <row r="969" spans="1:16" x14ac:dyDescent="0.2">
      <c r="A969" s="23">
        <v>2017</v>
      </c>
      <c r="B969" s="23">
        <f t="shared" si="23"/>
        <v>17</v>
      </c>
      <c r="C969" s="23" t="s">
        <v>24</v>
      </c>
      <c r="D969" s="23">
        <v>3871277.6529999999</v>
      </c>
      <c r="E969" s="23">
        <v>255516.72099999999</v>
      </c>
      <c r="F969" s="23">
        <v>262050.36300000001</v>
      </c>
      <c r="G969" s="23">
        <v>325075.21500000003</v>
      </c>
      <c r="H969" s="23">
        <v>316172.68699999998</v>
      </c>
      <c r="I969" s="23">
        <v>338827.00199999998</v>
      </c>
      <c r="J969" s="23">
        <v>321329.18400000001</v>
      </c>
      <c r="K969" s="23">
        <v>305656.022</v>
      </c>
      <c r="L969" s="23">
        <v>319367.984</v>
      </c>
      <c r="M969" s="23">
        <v>357739.29300000001</v>
      </c>
      <c r="N969" s="23">
        <v>333019.989</v>
      </c>
      <c r="O969" s="23">
        <v>417534.51699999999</v>
      </c>
      <c r="P969" s="23">
        <v>318988.67599999998</v>
      </c>
    </row>
    <row r="970" spans="1:16" x14ac:dyDescent="0.2">
      <c r="A970" s="23">
        <v>2017</v>
      </c>
      <c r="B970" s="23">
        <f t="shared" si="23"/>
        <v>3</v>
      </c>
      <c r="C970" s="23" t="s">
        <v>26</v>
      </c>
      <c r="D970" s="23">
        <v>3856922.35</v>
      </c>
      <c r="E970" s="23">
        <v>235877.49</v>
      </c>
      <c r="F970" s="23">
        <v>247253.13500000001</v>
      </c>
      <c r="G970" s="23">
        <v>281396.21899999998</v>
      </c>
      <c r="H970" s="23">
        <v>262064.91</v>
      </c>
      <c r="I970" s="23">
        <v>373773.19300000003</v>
      </c>
      <c r="J970" s="23">
        <v>272595.37</v>
      </c>
      <c r="K970" s="23">
        <v>295851.15299999999</v>
      </c>
      <c r="L970" s="23">
        <v>417055.11599999998</v>
      </c>
      <c r="M970" s="23">
        <v>343364.29</v>
      </c>
      <c r="N970" s="23">
        <v>391745.68900000001</v>
      </c>
      <c r="O970" s="23">
        <v>386639.07799999998</v>
      </c>
      <c r="P970" s="23">
        <v>349306.70699999999</v>
      </c>
    </row>
    <row r="971" spans="1:16" x14ac:dyDescent="0.2">
      <c r="A971" s="23">
        <v>2017</v>
      </c>
      <c r="B971" s="23">
        <f t="shared" si="23"/>
        <v>60</v>
      </c>
      <c r="C971" s="23" t="s">
        <v>30</v>
      </c>
      <c r="D971" s="23">
        <v>3604584.9010000001</v>
      </c>
      <c r="E971" s="23">
        <v>215574.861</v>
      </c>
      <c r="F971" s="23">
        <v>300639.15899999999</v>
      </c>
      <c r="G971" s="23">
        <v>291911.85100000002</v>
      </c>
      <c r="H971" s="23">
        <v>264458.15100000001</v>
      </c>
      <c r="I971" s="23">
        <v>294155.59100000001</v>
      </c>
      <c r="J971" s="23">
        <v>287292.18199999997</v>
      </c>
      <c r="K971" s="23">
        <v>273586.73700000002</v>
      </c>
      <c r="L971" s="23">
        <v>250716.641</v>
      </c>
      <c r="M971" s="23">
        <v>278196.962</v>
      </c>
      <c r="N971" s="23">
        <v>372977.16499999998</v>
      </c>
      <c r="O971" s="23">
        <v>363235.58100000001</v>
      </c>
      <c r="P971" s="23">
        <v>411840.02</v>
      </c>
    </row>
    <row r="972" spans="1:16" x14ac:dyDescent="0.2">
      <c r="A972" s="23">
        <v>2017</v>
      </c>
      <c r="B972" s="23">
        <f t="shared" si="23"/>
        <v>701</v>
      </c>
      <c r="C972" s="23" t="s">
        <v>34</v>
      </c>
      <c r="D972" s="23">
        <v>3097171.2140000002</v>
      </c>
      <c r="E972" s="23">
        <v>282838.31400000001</v>
      </c>
      <c r="F972" s="23">
        <v>250830.897</v>
      </c>
      <c r="G972" s="23">
        <v>257386.13500000001</v>
      </c>
      <c r="H972" s="23">
        <v>231174.266</v>
      </c>
      <c r="I972" s="23">
        <v>290225.21799999999</v>
      </c>
      <c r="J972" s="23">
        <v>274661.78399999999</v>
      </c>
      <c r="K972" s="23">
        <v>255478.185</v>
      </c>
      <c r="L972" s="23">
        <v>210369.78899999999</v>
      </c>
      <c r="M972" s="23">
        <v>292094.228</v>
      </c>
      <c r="N972" s="23">
        <v>300255.86099999998</v>
      </c>
      <c r="O972" s="23">
        <v>196898.96</v>
      </c>
      <c r="P972" s="23">
        <v>254957.57699999999</v>
      </c>
    </row>
    <row r="973" spans="1:16" x14ac:dyDescent="0.2">
      <c r="A973" s="23">
        <v>2017</v>
      </c>
      <c r="B973" s="23">
        <f t="shared" si="23"/>
        <v>72</v>
      </c>
      <c r="C973" s="23" t="s">
        <v>27</v>
      </c>
      <c r="D973" s="23">
        <v>2936030.2560000001</v>
      </c>
      <c r="E973" s="23">
        <v>232338.685</v>
      </c>
      <c r="F973" s="23">
        <v>254149.58300000001</v>
      </c>
      <c r="G973" s="23">
        <v>230919.67600000001</v>
      </c>
      <c r="H973" s="23">
        <v>255751.84299999999</v>
      </c>
      <c r="I973" s="23">
        <v>285209.58100000001</v>
      </c>
      <c r="J973" s="23">
        <v>279171.01799999998</v>
      </c>
      <c r="K973" s="23">
        <v>223046.64799999999</v>
      </c>
      <c r="L973" s="23">
        <v>171710.26300000001</v>
      </c>
      <c r="M973" s="23">
        <v>223514.27499999999</v>
      </c>
      <c r="N973" s="23">
        <v>236215.356</v>
      </c>
      <c r="O973" s="23">
        <v>262587.16700000002</v>
      </c>
      <c r="P973" s="23">
        <v>281416.16100000002</v>
      </c>
    </row>
    <row r="974" spans="1:16" x14ac:dyDescent="0.2">
      <c r="A974" s="23">
        <v>2017</v>
      </c>
      <c r="B974" s="23">
        <f t="shared" si="23"/>
        <v>61</v>
      </c>
      <c r="C974" s="23" t="s">
        <v>36</v>
      </c>
      <c r="D974" s="23">
        <v>2924205.3229999999</v>
      </c>
      <c r="E974" s="23">
        <v>195742.22399999999</v>
      </c>
      <c r="F974" s="23">
        <v>210859.62</v>
      </c>
      <c r="G974" s="23">
        <v>235012.465</v>
      </c>
      <c r="H974" s="23">
        <v>206895.315</v>
      </c>
      <c r="I974" s="23">
        <v>274699.57199999999</v>
      </c>
      <c r="J974" s="23">
        <v>259481.81200000001</v>
      </c>
      <c r="K974" s="23">
        <v>224409.42</v>
      </c>
      <c r="L974" s="23">
        <v>181061.42499999999</v>
      </c>
      <c r="M974" s="23">
        <v>243884.649</v>
      </c>
      <c r="N974" s="23">
        <v>288654.04800000001</v>
      </c>
      <c r="O974" s="23">
        <v>305850.663</v>
      </c>
      <c r="P974" s="23">
        <v>297654.11</v>
      </c>
    </row>
    <row r="975" spans="1:16" x14ac:dyDescent="0.2">
      <c r="A975" s="23">
        <v>2017</v>
      </c>
      <c r="B975" s="23">
        <f t="shared" si="23"/>
        <v>68</v>
      </c>
      <c r="C975" s="23" t="s">
        <v>37</v>
      </c>
      <c r="D975" s="23">
        <v>2791322.6520000002</v>
      </c>
      <c r="E975" s="23">
        <v>212340.19200000001</v>
      </c>
      <c r="F975" s="23">
        <v>206913.48</v>
      </c>
      <c r="G975" s="23">
        <v>221001.95699999999</v>
      </c>
      <c r="H975" s="23">
        <v>200143.42300000001</v>
      </c>
      <c r="I975" s="23">
        <v>225547.16</v>
      </c>
      <c r="J975" s="23">
        <v>250585.959</v>
      </c>
      <c r="K975" s="23">
        <v>206570.49600000001</v>
      </c>
      <c r="L975" s="23">
        <v>244955.63800000001</v>
      </c>
      <c r="M975" s="23">
        <v>240858.43799999999</v>
      </c>
      <c r="N975" s="23">
        <v>246215.226</v>
      </c>
      <c r="O975" s="23">
        <v>270432.91899999999</v>
      </c>
      <c r="P975" s="23">
        <v>265757.76400000002</v>
      </c>
    </row>
    <row r="976" spans="1:16" x14ac:dyDescent="0.2">
      <c r="A976" s="23">
        <v>2017</v>
      </c>
      <c r="B976" s="23">
        <f t="shared" si="23"/>
        <v>690</v>
      </c>
      <c r="C976" s="23" t="s">
        <v>52</v>
      </c>
      <c r="D976" s="23">
        <v>2687087.6149999998</v>
      </c>
      <c r="E976" s="23">
        <v>132387.51999999999</v>
      </c>
      <c r="F976" s="23">
        <v>116344.71400000001</v>
      </c>
      <c r="G976" s="23">
        <v>161116.51300000001</v>
      </c>
      <c r="H976" s="23">
        <v>144286.06899999999</v>
      </c>
      <c r="I976" s="23">
        <v>223594.34400000001</v>
      </c>
      <c r="J976" s="23">
        <v>244538.13099999999</v>
      </c>
      <c r="K976" s="23">
        <v>273904.973</v>
      </c>
      <c r="L976" s="23">
        <v>273706.57699999999</v>
      </c>
      <c r="M976" s="23">
        <v>278121.52100000001</v>
      </c>
      <c r="N976" s="23">
        <v>316472.52600000001</v>
      </c>
      <c r="O976" s="23">
        <v>257610.992</v>
      </c>
      <c r="P976" s="23">
        <v>265003.73499999999</v>
      </c>
    </row>
    <row r="977" spans="1:16" x14ac:dyDescent="0.2">
      <c r="A977" s="23">
        <v>2017</v>
      </c>
      <c r="B977" s="23">
        <f t="shared" si="23"/>
        <v>508</v>
      </c>
      <c r="C977" s="23" t="s">
        <v>29</v>
      </c>
      <c r="D977" s="23">
        <v>2603611.2029999997</v>
      </c>
      <c r="E977" s="23">
        <v>221340.90599999999</v>
      </c>
      <c r="F977" s="23">
        <v>142428.28400000001</v>
      </c>
      <c r="G977" s="23">
        <v>259322.00399999999</v>
      </c>
      <c r="H977" s="23">
        <v>117288.29</v>
      </c>
      <c r="I977" s="23">
        <v>251239.88099999999</v>
      </c>
      <c r="J977" s="23">
        <v>156604.26699999999</v>
      </c>
      <c r="K977" s="23">
        <v>216398.91200000001</v>
      </c>
      <c r="L977" s="23">
        <v>201842.592</v>
      </c>
      <c r="M977" s="23">
        <v>190632.56</v>
      </c>
      <c r="N977" s="23">
        <v>235127.99</v>
      </c>
      <c r="O977" s="23">
        <v>294477.69099999999</v>
      </c>
      <c r="P977" s="23">
        <v>316907.826</v>
      </c>
    </row>
    <row r="978" spans="1:16" x14ac:dyDescent="0.2">
      <c r="A978" s="23">
        <v>2017</v>
      </c>
      <c r="B978" s="23">
        <f t="shared" si="23"/>
        <v>66</v>
      </c>
      <c r="C978" s="23" t="s">
        <v>31</v>
      </c>
      <c r="D978" s="23">
        <v>2596477.4059999995</v>
      </c>
      <c r="E978" s="23">
        <v>159029.33100000001</v>
      </c>
      <c r="F978" s="23">
        <v>220374.815</v>
      </c>
      <c r="G978" s="23">
        <v>214194.554</v>
      </c>
      <c r="H978" s="23">
        <v>189476.24400000001</v>
      </c>
      <c r="I978" s="23">
        <v>240075.47</v>
      </c>
      <c r="J978" s="23">
        <v>191697.774</v>
      </c>
      <c r="K978" s="23">
        <v>247385.35800000001</v>
      </c>
      <c r="L978" s="23">
        <v>153979.557</v>
      </c>
      <c r="M978" s="23">
        <v>210895.06599999999</v>
      </c>
      <c r="N978" s="23">
        <v>252919.68299999999</v>
      </c>
      <c r="O978" s="23">
        <v>265593.63400000002</v>
      </c>
      <c r="P978" s="23">
        <v>250855.92</v>
      </c>
    </row>
    <row r="979" spans="1:16" x14ac:dyDescent="0.2">
      <c r="A979" s="23">
        <v>2017</v>
      </c>
      <c r="B979" s="23">
        <f t="shared" si="23"/>
        <v>404</v>
      </c>
      <c r="C979" s="23" t="s">
        <v>60</v>
      </c>
      <c r="D979" s="23">
        <v>2235548.568</v>
      </c>
      <c r="E979" s="23">
        <v>110460.163</v>
      </c>
      <c r="F979" s="23">
        <v>124693.86599999999</v>
      </c>
      <c r="G979" s="23">
        <v>197496.86600000001</v>
      </c>
      <c r="H979" s="23">
        <v>91372.047999999995</v>
      </c>
      <c r="I979" s="23">
        <v>120617.784</v>
      </c>
      <c r="J979" s="23">
        <v>361731.071</v>
      </c>
      <c r="K979" s="23">
        <v>431723.30499999999</v>
      </c>
      <c r="L979" s="23">
        <v>120183.16499999999</v>
      </c>
      <c r="M979" s="23">
        <v>87668.853000000003</v>
      </c>
      <c r="N979" s="23">
        <v>157292.565</v>
      </c>
      <c r="O979" s="23">
        <v>103200.261</v>
      </c>
      <c r="P979" s="23">
        <v>329108.62099999998</v>
      </c>
    </row>
    <row r="980" spans="1:16" x14ac:dyDescent="0.2">
      <c r="A980" s="23">
        <v>2017</v>
      </c>
      <c r="B980" s="23">
        <f t="shared" si="23"/>
        <v>800</v>
      </c>
      <c r="C980" s="23" t="s">
        <v>63</v>
      </c>
      <c r="D980" s="23">
        <v>2226215.4280000003</v>
      </c>
      <c r="E980" s="23">
        <v>54768.124000000003</v>
      </c>
      <c r="F980" s="23">
        <v>64773.773999999998</v>
      </c>
      <c r="G980" s="23">
        <v>168677.761</v>
      </c>
      <c r="H980" s="23">
        <v>211885.07800000001</v>
      </c>
      <c r="I980" s="23">
        <v>215398.77600000001</v>
      </c>
      <c r="J980" s="23">
        <v>293681.158</v>
      </c>
      <c r="K980" s="23">
        <v>307168.86599999998</v>
      </c>
      <c r="L980" s="23">
        <v>96104.452999999994</v>
      </c>
      <c r="M980" s="23">
        <v>147957.63</v>
      </c>
      <c r="N980" s="23">
        <v>136668.614</v>
      </c>
      <c r="O980" s="23">
        <v>132236.337</v>
      </c>
      <c r="P980" s="23">
        <v>396894.85700000002</v>
      </c>
    </row>
    <row r="981" spans="1:16" x14ac:dyDescent="0.2">
      <c r="A981" s="23">
        <v>2017</v>
      </c>
      <c r="B981" s="23">
        <f t="shared" si="23"/>
        <v>632</v>
      </c>
      <c r="C981" s="23" t="s">
        <v>32</v>
      </c>
      <c r="D981" s="23">
        <v>2219561.5590000004</v>
      </c>
      <c r="E981" s="23">
        <v>148212.36199999999</v>
      </c>
      <c r="F981" s="23">
        <v>119242.086</v>
      </c>
      <c r="G981" s="23">
        <v>177745.992</v>
      </c>
      <c r="H981" s="23">
        <v>152609.58300000001</v>
      </c>
      <c r="I981" s="23">
        <v>182750.541</v>
      </c>
      <c r="J981" s="23">
        <v>128134.702</v>
      </c>
      <c r="K981" s="23">
        <v>144182.29199999999</v>
      </c>
      <c r="L981" s="23">
        <v>251232.973</v>
      </c>
      <c r="M981" s="23">
        <v>273437.40100000001</v>
      </c>
      <c r="N981" s="23">
        <v>212854.25599999999</v>
      </c>
      <c r="O981" s="23">
        <v>278184.78200000001</v>
      </c>
      <c r="P981" s="23">
        <v>150974.58900000001</v>
      </c>
    </row>
    <row r="982" spans="1:16" x14ac:dyDescent="0.2">
      <c r="A982" s="23">
        <v>2017</v>
      </c>
      <c r="B982" s="23">
        <f t="shared" si="23"/>
        <v>736</v>
      </c>
      <c r="C982" s="23" t="s">
        <v>43</v>
      </c>
      <c r="D982" s="23">
        <v>2033537.287</v>
      </c>
      <c r="E982" s="23">
        <v>118967.304</v>
      </c>
      <c r="F982" s="23">
        <v>127224.361</v>
      </c>
      <c r="G982" s="23">
        <v>137576.68299999999</v>
      </c>
      <c r="H982" s="23">
        <v>148168.95800000001</v>
      </c>
      <c r="I982" s="23">
        <v>151708.73199999999</v>
      </c>
      <c r="J982" s="23">
        <v>154785.58600000001</v>
      </c>
      <c r="K982" s="23">
        <v>187701.10699999999</v>
      </c>
      <c r="L982" s="23">
        <v>202550.454</v>
      </c>
      <c r="M982" s="23">
        <v>188436.147</v>
      </c>
      <c r="N982" s="23">
        <v>203707.83100000001</v>
      </c>
      <c r="O982" s="23">
        <v>201511.10399999999</v>
      </c>
      <c r="P982" s="23">
        <v>211199.02</v>
      </c>
    </row>
    <row r="983" spans="1:16" x14ac:dyDescent="0.2">
      <c r="A983" s="23">
        <v>2017</v>
      </c>
      <c r="B983" s="23">
        <f t="shared" si="23"/>
        <v>220</v>
      </c>
      <c r="C983" s="23" t="s">
        <v>39</v>
      </c>
      <c r="D983" s="23">
        <v>2013962.1309999998</v>
      </c>
      <c r="E983" s="23">
        <v>132520.40100000001</v>
      </c>
      <c r="F983" s="23">
        <v>149393.09</v>
      </c>
      <c r="G983" s="23">
        <v>210141.86300000001</v>
      </c>
      <c r="H983" s="23">
        <v>163858.761</v>
      </c>
      <c r="I983" s="23">
        <v>185213.49299999999</v>
      </c>
      <c r="J983" s="23">
        <v>148683.96</v>
      </c>
      <c r="K983" s="23">
        <v>152705.114</v>
      </c>
      <c r="L983" s="23">
        <v>204076.54800000001</v>
      </c>
      <c r="M983" s="23">
        <v>153609.883</v>
      </c>
      <c r="N983" s="23">
        <v>169699.23800000001</v>
      </c>
      <c r="O983" s="23">
        <v>131183.12899999999</v>
      </c>
      <c r="P983" s="23">
        <v>212876.65100000001</v>
      </c>
    </row>
    <row r="984" spans="1:16" x14ac:dyDescent="0.2">
      <c r="A984" s="23">
        <v>2017</v>
      </c>
      <c r="B984" s="23">
        <f t="shared" si="23"/>
        <v>680</v>
      </c>
      <c r="C984" s="23" t="s">
        <v>48</v>
      </c>
      <c r="D984" s="23">
        <v>1906713.504</v>
      </c>
      <c r="E984" s="23">
        <v>137595.788</v>
      </c>
      <c r="F984" s="23">
        <v>96941.304000000004</v>
      </c>
      <c r="G984" s="23">
        <v>213950.592</v>
      </c>
      <c r="H984" s="23">
        <v>149317.236</v>
      </c>
      <c r="I984" s="23">
        <v>144642.83799999999</v>
      </c>
      <c r="J984" s="23">
        <v>177152.40400000001</v>
      </c>
      <c r="K984" s="23">
        <v>162943.06099999999</v>
      </c>
      <c r="L984" s="23">
        <v>166083.65400000001</v>
      </c>
      <c r="M984" s="23">
        <v>201570.149</v>
      </c>
      <c r="N984" s="23">
        <v>192507.514</v>
      </c>
      <c r="O984" s="23">
        <v>137085.247</v>
      </c>
      <c r="P984" s="23">
        <v>126923.717</v>
      </c>
    </row>
    <row r="985" spans="1:16" x14ac:dyDescent="0.2">
      <c r="A985" s="23">
        <v>2017</v>
      </c>
      <c r="B985" s="23">
        <f t="shared" si="23"/>
        <v>9</v>
      </c>
      <c r="C985" s="23" t="s">
        <v>41</v>
      </c>
      <c r="D985" s="23">
        <v>1864022.2949999999</v>
      </c>
      <c r="E985" s="23">
        <v>107393.553</v>
      </c>
      <c r="F985" s="23">
        <v>113889.071</v>
      </c>
      <c r="G985" s="23">
        <v>138559.31700000001</v>
      </c>
      <c r="H985" s="23">
        <v>129770.749</v>
      </c>
      <c r="I985" s="23">
        <v>126687.27899999999</v>
      </c>
      <c r="J985" s="23">
        <v>83095.577999999994</v>
      </c>
      <c r="K985" s="23">
        <v>181894.035</v>
      </c>
      <c r="L985" s="23">
        <v>103821.696</v>
      </c>
      <c r="M985" s="23">
        <v>107096.287</v>
      </c>
      <c r="N985" s="23">
        <v>228757.16899999999</v>
      </c>
      <c r="O985" s="23">
        <v>318320.30599999998</v>
      </c>
      <c r="P985" s="23">
        <v>224737.255</v>
      </c>
    </row>
    <row r="986" spans="1:16" x14ac:dyDescent="0.2">
      <c r="A986" s="23">
        <v>2017</v>
      </c>
      <c r="B986" s="23">
        <f t="shared" si="23"/>
        <v>30</v>
      </c>
      <c r="C986" s="23" t="s">
        <v>42</v>
      </c>
      <c r="D986" s="23">
        <v>1804919.1509999998</v>
      </c>
      <c r="E986" s="23">
        <v>118424.04700000001</v>
      </c>
      <c r="F986" s="23">
        <v>112273.61199999999</v>
      </c>
      <c r="G986" s="23">
        <v>176676.51699999999</v>
      </c>
      <c r="H986" s="23">
        <v>127693.40300000001</v>
      </c>
      <c r="I986" s="23">
        <v>161677.44099999999</v>
      </c>
      <c r="J986" s="23">
        <v>141985.01500000001</v>
      </c>
      <c r="K986" s="23">
        <v>171136.49</v>
      </c>
      <c r="L986" s="23">
        <v>142125.68799999999</v>
      </c>
      <c r="M986" s="23">
        <v>152744.78899999999</v>
      </c>
      <c r="N986" s="23">
        <v>180486.92600000001</v>
      </c>
      <c r="O986" s="23">
        <v>160069.69899999999</v>
      </c>
      <c r="P986" s="23">
        <v>159625.524</v>
      </c>
    </row>
    <row r="987" spans="1:16" x14ac:dyDescent="0.2">
      <c r="A987" s="23">
        <v>2017</v>
      </c>
      <c r="B987" s="23">
        <f t="shared" si="23"/>
        <v>388</v>
      </c>
      <c r="C987" s="23" t="s">
        <v>54</v>
      </c>
      <c r="D987" s="23">
        <v>1717269.5989999999</v>
      </c>
      <c r="E987" s="23">
        <v>37404.544999999998</v>
      </c>
      <c r="F987" s="23">
        <v>51611.731</v>
      </c>
      <c r="G987" s="23">
        <v>124571.473</v>
      </c>
      <c r="H987" s="23">
        <v>86444.985000000001</v>
      </c>
      <c r="I987" s="23">
        <v>183310.33100000001</v>
      </c>
      <c r="J987" s="23">
        <v>187957.73300000001</v>
      </c>
      <c r="K987" s="23">
        <v>264231.44</v>
      </c>
      <c r="L987" s="23">
        <v>159348.37899999999</v>
      </c>
      <c r="M987" s="23">
        <v>112394.912</v>
      </c>
      <c r="N987" s="23">
        <v>92149.445999999996</v>
      </c>
      <c r="O987" s="23">
        <v>135087.77100000001</v>
      </c>
      <c r="P987" s="23">
        <v>282756.853</v>
      </c>
    </row>
    <row r="988" spans="1:16" x14ac:dyDescent="0.2">
      <c r="A988" s="23">
        <v>2017</v>
      </c>
      <c r="B988" s="23">
        <f t="shared" si="23"/>
        <v>624</v>
      </c>
      <c r="C988" s="23" t="s">
        <v>40</v>
      </c>
      <c r="D988" s="23">
        <v>1662530.9659999998</v>
      </c>
      <c r="E988" s="23">
        <v>176106.53</v>
      </c>
      <c r="F988" s="23">
        <v>131430.56599999999</v>
      </c>
      <c r="G988" s="23">
        <v>108023.715</v>
      </c>
      <c r="H988" s="23">
        <v>148113.12899999999</v>
      </c>
      <c r="I988" s="23">
        <v>159994.489</v>
      </c>
      <c r="J988" s="23">
        <v>132949.56200000001</v>
      </c>
      <c r="K988" s="23">
        <v>149506.18799999999</v>
      </c>
      <c r="L988" s="23">
        <v>120052.156</v>
      </c>
      <c r="M988" s="23">
        <v>154790.484</v>
      </c>
      <c r="N988" s="23">
        <v>121633.64</v>
      </c>
      <c r="O988" s="23">
        <v>128648.166</v>
      </c>
      <c r="P988" s="23">
        <v>131282.34099999999</v>
      </c>
    </row>
    <row r="989" spans="1:16" x14ac:dyDescent="0.2">
      <c r="A989" s="23">
        <v>2017</v>
      </c>
      <c r="B989" s="23">
        <f t="shared" si="23"/>
        <v>612</v>
      </c>
      <c r="C989" s="23" t="s">
        <v>47</v>
      </c>
      <c r="D989" s="23">
        <v>1608958.9489999998</v>
      </c>
      <c r="E989" s="23">
        <v>71476.993000000002</v>
      </c>
      <c r="F989" s="23">
        <v>92244.482000000004</v>
      </c>
      <c r="G989" s="23">
        <v>127451.686</v>
      </c>
      <c r="H989" s="23">
        <v>207624.72</v>
      </c>
      <c r="I989" s="23">
        <v>165321.95000000001</v>
      </c>
      <c r="J989" s="23">
        <v>75365.600000000006</v>
      </c>
      <c r="K989" s="23">
        <v>193308.04399999999</v>
      </c>
      <c r="L989" s="23">
        <v>300885.99900000001</v>
      </c>
      <c r="M989" s="23">
        <v>282292.50199999998</v>
      </c>
      <c r="N989" s="23">
        <v>21983.816999999999</v>
      </c>
      <c r="O989" s="23">
        <v>20117.151999999998</v>
      </c>
      <c r="P989" s="23">
        <v>50886.004000000001</v>
      </c>
    </row>
    <row r="990" spans="1:16" x14ac:dyDescent="0.2">
      <c r="A990" s="23">
        <v>2017</v>
      </c>
      <c r="B990" s="23">
        <f t="shared" si="23"/>
        <v>64</v>
      </c>
      <c r="C990" s="23" t="s">
        <v>49</v>
      </c>
      <c r="D990" s="23">
        <v>1590358.0029999998</v>
      </c>
      <c r="E990" s="23">
        <v>97653.548999999999</v>
      </c>
      <c r="F990" s="23">
        <v>107501.61199999999</v>
      </c>
      <c r="G990" s="23">
        <v>144205.30100000001</v>
      </c>
      <c r="H990" s="23">
        <v>130276.606</v>
      </c>
      <c r="I990" s="23">
        <v>174427.95600000001</v>
      </c>
      <c r="J990" s="23">
        <v>141819.02499999999</v>
      </c>
      <c r="K990" s="23">
        <v>117450.262</v>
      </c>
      <c r="L990" s="23">
        <v>95306.83</v>
      </c>
      <c r="M990" s="23">
        <v>116936.13099999999</v>
      </c>
      <c r="N990" s="23">
        <v>144533.71900000001</v>
      </c>
      <c r="O990" s="23">
        <v>146939.541</v>
      </c>
      <c r="P990" s="23">
        <v>173307.47099999999</v>
      </c>
    </row>
    <row r="991" spans="1:16" x14ac:dyDescent="0.2">
      <c r="A991" s="23">
        <v>2017</v>
      </c>
      <c r="B991" s="23">
        <f t="shared" si="23"/>
        <v>480</v>
      </c>
      <c r="C991" s="23" t="s">
        <v>51</v>
      </c>
      <c r="D991" s="23">
        <v>1567267.6449999998</v>
      </c>
      <c r="E991" s="23">
        <v>104073.27</v>
      </c>
      <c r="F991" s="23">
        <v>98395.831000000006</v>
      </c>
      <c r="G991" s="23">
        <v>166955.19</v>
      </c>
      <c r="H991" s="23">
        <v>121223.136</v>
      </c>
      <c r="I991" s="23">
        <v>86793.258000000002</v>
      </c>
      <c r="J991" s="23">
        <v>98312.400999999998</v>
      </c>
      <c r="K991" s="23">
        <v>134116.35399999999</v>
      </c>
      <c r="L991" s="23">
        <v>113903.049</v>
      </c>
      <c r="M991" s="23">
        <v>122617.558</v>
      </c>
      <c r="N991" s="23">
        <v>144708.23199999999</v>
      </c>
      <c r="O991" s="23">
        <v>206825.815</v>
      </c>
      <c r="P991" s="23">
        <v>169343.55100000001</v>
      </c>
    </row>
    <row r="992" spans="1:16" x14ac:dyDescent="0.2">
      <c r="A992" s="23">
        <v>2017</v>
      </c>
      <c r="B992" s="23">
        <f t="shared" si="23"/>
        <v>38</v>
      </c>
      <c r="C992" s="23" t="s">
        <v>45</v>
      </c>
      <c r="D992" s="23">
        <v>1530537.6410000001</v>
      </c>
      <c r="E992" s="23">
        <v>89680.028000000006</v>
      </c>
      <c r="F992" s="23">
        <v>106117.488</v>
      </c>
      <c r="G992" s="23">
        <v>125233.82</v>
      </c>
      <c r="H992" s="23">
        <v>103637.557</v>
      </c>
      <c r="I992" s="23">
        <v>143952.505</v>
      </c>
      <c r="J992" s="23">
        <v>124797.645</v>
      </c>
      <c r="K992" s="23">
        <v>141044.49100000001</v>
      </c>
      <c r="L992" s="23">
        <v>128498.933</v>
      </c>
      <c r="M992" s="23">
        <v>136452.584</v>
      </c>
      <c r="N992" s="23">
        <v>155211.05499999999</v>
      </c>
      <c r="O992" s="23">
        <v>133848.25899999999</v>
      </c>
      <c r="P992" s="23">
        <v>142063.27600000001</v>
      </c>
    </row>
    <row r="993" spans="1:16" x14ac:dyDescent="0.2">
      <c r="A993" s="23">
        <v>2017</v>
      </c>
      <c r="B993" s="23">
        <f t="shared" si="23"/>
        <v>700</v>
      </c>
      <c r="C993" s="23" t="s">
        <v>44</v>
      </c>
      <c r="D993" s="23">
        <v>1495465.8210000002</v>
      </c>
      <c r="E993" s="23">
        <v>128668.196</v>
      </c>
      <c r="F993" s="23">
        <v>105690.485</v>
      </c>
      <c r="G993" s="23">
        <v>120548.08100000001</v>
      </c>
      <c r="H993" s="23">
        <v>126833.5</v>
      </c>
      <c r="I993" s="23">
        <v>147556.17300000001</v>
      </c>
      <c r="J993" s="23">
        <v>115355.883</v>
      </c>
      <c r="K993" s="23">
        <v>126587.122</v>
      </c>
      <c r="L993" s="23">
        <v>111226.53200000001</v>
      </c>
      <c r="M993" s="23">
        <v>130958.228</v>
      </c>
      <c r="N993" s="23">
        <v>136420.886</v>
      </c>
      <c r="O993" s="23">
        <v>126520.209</v>
      </c>
      <c r="P993" s="23">
        <v>119100.526</v>
      </c>
    </row>
    <row r="994" spans="1:16" x14ac:dyDescent="0.2">
      <c r="A994" s="23">
        <v>2017</v>
      </c>
      <c r="B994" s="23">
        <f t="shared" si="23"/>
        <v>79</v>
      </c>
      <c r="C994" s="23" t="s">
        <v>50</v>
      </c>
      <c r="D994" s="23">
        <v>1493795.933</v>
      </c>
      <c r="E994" s="23">
        <v>120264.10799999999</v>
      </c>
      <c r="F994" s="23">
        <v>88683.656000000003</v>
      </c>
      <c r="G994" s="23">
        <v>136660.859</v>
      </c>
      <c r="H994" s="23">
        <v>102193.692</v>
      </c>
      <c r="I994" s="23">
        <v>152630.027</v>
      </c>
      <c r="J994" s="23">
        <v>98529.751000000004</v>
      </c>
      <c r="K994" s="23">
        <v>114358.149</v>
      </c>
      <c r="L994" s="23">
        <v>121264.879</v>
      </c>
      <c r="M994" s="23">
        <v>134784.48800000001</v>
      </c>
      <c r="N994" s="23">
        <v>146360.41800000001</v>
      </c>
      <c r="O994" s="23">
        <v>143132.587</v>
      </c>
      <c r="P994" s="23">
        <v>134933.31899999999</v>
      </c>
    </row>
    <row r="995" spans="1:16" x14ac:dyDescent="0.2">
      <c r="A995" s="23">
        <v>2017</v>
      </c>
      <c r="B995" s="23">
        <f t="shared" si="23"/>
        <v>7</v>
      </c>
      <c r="C995" s="23" t="s">
        <v>61</v>
      </c>
      <c r="D995" s="23">
        <v>989118.97999999986</v>
      </c>
      <c r="E995" s="23">
        <v>69150.187000000005</v>
      </c>
      <c r="F995" s="23">
        <v>49556.936000000002</v>
      </c>
      <c r="G995" s="23">
        <v>125849.895</v>
      </c>
      <c r="H995" s="23">
        <v>77483.794999999998</v>
      </c>
      <c r="I995" s="23">
        <v>79999.906000000003</v>
      </c>
      <c r="J995" s="23">
        <v>90805.922999999995</v>
      </c>
      <c r="K995" s="23">
        <v>80094.895000000004</v>
      </c>
      <c r="L995" s="23">
        <v>99612.922999999995</v>
      </c>
      <c r="M995" s="23">
        <v>79239.797000000006</v>
      </c>
      <c r="N995" s="23">
        <v>75691.233999999997</v>
      </c>
      <c r="O995" s="23">
        <v>76251.290999999997</v>
      </c>
      <c r="P995" s="23">
        <v>85382.198000000004</v>
      </c>
    </row>
    <row r="996" spans="1:16" x14ac:dyDescent="0.2">
      <c r="A996" s="23">
        <v>2017</v>
      </c>
      <c r="B996" s="23">
        <f t="shared" si="23"/>
        <v>32</v>
      </c>
      <c r="C996" s="23" t="s">
        <v>53</v>
      </c>
      <c r="D996" s="23">
        <v>963659.18099999998</v>
      </c>
      <c r="E996" s="23">
        <v>72413.654999999999</v>
      </c>
      <c r="F996" s="23">
        <v>81097.123999999996</v>
      </c>
      <c r="G996" s="23">
        <v>69421.635999999999</v>
      </c>
      <c r="H996" s="23">
        <v>58723.417999999998</v>
      </c>
      <c r="I996" s="23">
        <v>74260.445999999996</v>
      </c>
      <c r="J996" s="23">
        <v>81717.217999999993</v>
      </c>
      <c r="K996" s="23">
        <v>77982.808000000005</v>
      </c>
      <c r="L996" s="23">
        <v>82375.512000000002</v>
      </c>
      <c r="M996" s="23">
        <v>82355.717000000004</v>
      </c>
      <c r="N996" s="23">
        <v>106434.371</v>
      </c>
      <c r="O996" s="23">
        <v>93395.410999999993</v>
      </c>
      <c r="P996" s="23">
        <v>83481.865000000005</v>
      </c>
    </row>
    <row r="997" spans="1:16" x14ac:dyDescent="0.2">
      <c r="A997" s="23">
        <v>2017</v>
      </c>
      <c r="B997" s="23">
        <f t="shared" si="23"/>
        <v>204</v>
      </c>
      <c r="C997" s="23" t="s">
        <v>65</v>
      </c>
      <c r="D997" s="23">
        <v>930871.09700000007</v>
      </c>
      <c r="E997" s="23">
        <v>69698.05</v>
      </c>
      <c r="F997" s="23">
        <v>49088.247000000003</v>
      </c>
      <c r="G997" s="23">
        <v>81385.282000000007</v>
      </c>
      <c r="H997" s="23">
        <v>67039.441999999995</v>
      </c>
      <c r="I997" s="23">
        <v>92937.236000000004</v>
      </c>
      <c r="J997" s="23">
        <v>63289.394</v>
      </c>
      <c r="K997" s="23">
        <v>92504.138000000006</v>
      </c>
      <c r="L997" s="23">
        <v>71035.023000000001</v>
      </c>
      <c r="M997" s="23">
        <v>51011.908000000003</v>
      </c>
      <c r="N997" s="23">
        <v>113945.128</v>
      </c>
      <c r="O997" s="23">
        <v>81035.688999999998</v>
      </c>
      <c r="P997" s="23">
        <v>97901.56</v>
      </c>
    </row>
    <row r="998" spans="1:16" x14ac:dyDescent="0.2">
      <c r="A998" s="23">
        <v>2017</v>
      </c>
      <c r="B998" s="23">
        <f t="shared" si="23"/>
        <v>63</v>
      </c>
      <c r="C998" s="23" t="s">
        <v>57</v>
      </c>
      <c r="D998" s="23">
        <v>917668.46800000011</v>
      </c>
      <c r="E998" s="23">
        <v>68446.528000000006</v>
      </c>
      <c r="F998" s="23">
        <v>69114.755999999994</v>
      </c>
      <c r="G998" s="23">
        <v>82925.835999999996</v>
      </c>
      <c r="H998" s="23">
        <v>74547.870999999999</v>
      </c>
      <c r="I998" s="23">
        <v>85580.695000000007</v>
      </c>
      <c r="J998" s="23">
        <v>72680.805999999997</v>
      </c>
      <c r="K998" s="23">
        <v>66861.937000000005</v>
      </c>
      <c r="L998" s="23">
        <v>65502.580999999998</v>
      </c>
      <c r="M998" s="23">
        <v>75675.758000000002</v>
      </c>
      <c r="N998" s="23">
        <v>83931.03</v>
      </c>
      <c r="O998" s="23">
        <v>87481.054000000004</v>
      </c>
      <c r="P998" s="23">
        <v>84919.615999999995</v>
      </c>
    </row>
    <row r="999" spans="1:16" x14ac:dyDescent="0.2">
      <c r="A999" s="23">
        <v>2017</v>
      </c>
      <c r="B999" s="23">
        <f t="shared" si="23"/>
        <v>412</v>
      </c>
      <c r="C999" s="23" t="s">
        <v>62</v>
      </c>
      <c r="D999" s="23">
        <v>838469.62900000007</v>
      </c>
      <c r="E999" s="23">
        <v>45536.542999999998</v>
      </c>
      <c r="F999" s="23">
        <v>45081.355000000003</v>
      </c>
      <c r="G999" s="23">
        <v>61258.434999999998</v>
      </c>
      <c r="H999" s="23">
        <v>80605.115000000005</v>
      </c>
      <c r="I999" s="23">
        <v>83119.183000000005</v>
      </c>
      <c r="J999" s="23">
        <v>82134.631999999998</v>
      </c>
      <c r="K999" s="23">
        <v>50791.445</v>
      </c>
      <c r="L999" s="23">
        <v>73078.808999999994</v>
      </c>
      <c r="M999" s="23">
        <v>72456.063999999998</v>
      </c>
      <c r="N999" s="23">
        <v>73037.023000000001</v>
      </c>
      <c r="O999" s="23">
        <v>80327.588000000003</v>
      </c>
      <c r="P999" s="23">
        <v>91043.437000000005</v>
      </c>
    </row>
    <row r="1000" spans="1:16" x14ac:dyDescent="0.2">
      <c r="A1000" s="23">
        <v>2017</v>
      </c>
      <c r="B1000" s="23">
        <f t="shared" si="23"/>
        <v>81</v>
      </c>
      <c r="C1000" s="23" t="s">
        <v>46</v>
      </c>
      <c r="D1000" s="23">
        <v>838368.93599999999</v>
      </c>
      <c r="E1000" s="23">
        <v>54734.326999999997</v>
      </c>
      <c r="F1000" s="23">
        <v>56294.118999999999</v>
      </c>
      <c r="G1000" s="23">
        <v>61643.883000000002</v>
      </c>
      <c r="H1000" s="23">
        <v>65879.125</v>
      </c>
      <c r="I1000" s="23">
        <v>61090.898000000001</v>
      </c>
      <c r="J1000" s="23">
        <v>61802.555</v>
      </c>
      <c r="K1000" s="23">
        <v>67052.490999999995</v>
      </c>
      <c r="L1000" s="23">
        <v>77189.629000000001</v>
      </c>
      <c r="M1000" s="23">
        <v>74559.642000000007</v>
      </c>
      <c r="N1000" s="23">
        <v>72888.523000000001</v>
      </c>
      <c r="O1000" s="23">
        <v>93764.683000000005</v>
      </c>
      <c r="P1000" s="23">
        <v>91469.061000000002</v>
      </c>
    </row>
    <row r="1001" spans="1:16" x14ac:dyDescent="0.2">
      <c r="A1001" s="23">
        <v>2017</v>
      </c>
      <c r="B1001" s="23">
        <f t="shared" si="23"/>
        <v>8</v>
      </c>
      <c r="C1001" s="23" t="s">
        <v>58</v>
      </c>
      <c r="D1001" s="23">
        <v>837979.33999999985</v>
      </c>
      <c r="E1001" s="23">
        <v>49000.330999999998</v>
      </c>
      <c r="F1001" s="23">
        <v>54375.610999999997</v>
      </c>
      <c r="G1001" s="23">
        <v>73419.678</v>
      </c>
      <c r="H1001" s="23">
        <v>68411.573999999993</v>
      </c>
      <c r="I1001" s="23">
        <v>65367.597000000002</v>
      </c>
      <c r="J1001" s="23">
        <v>65601.256999999998</v>
      </c>
      <c r="K1001" s="23">
        <v>93292.585000000006</v>
      </c>
      <c r="L1001" s="23">
        <v>78865.466</v>
      </c>
      <c r="M1001" s="23">
        <v>68037.058000000005</v>
      </c>
      <c r="N1001" s="23">
        <v>76576.293999999994</v>
      </c>
      <c r="O1001" s="23">
        <v>80121.301000000007</v>
      </c>
      <c r="P1001" s="23">
        <v>64910.588000000003</v>
      </c>
    </row>
    <row r="1002" spans="1:16" x14ac:dyDescent="0.2">
      <c r="A1002" s="23">
        <v>2017</v>
      </c>
      <c r="B1002" s="23">
        <f t="shared" si="23"/>
        <v>28</v>
      </c>
      <c r="C1002" s="23" t="s">
        <v>64</v>
      </c>
      <c r="D1002" s="23">
        <v>820311.28299999994</v>
      </c>
      <c r="E1002" s="23">
        <v>76058.510999999999</v>
      </c>
      <c r="F1002" s="23">
        <v>61092.913</v>
      </c>
      <c r="G1002" s="23">
        <v>68662.289000000004</v>
      </c>
      <c r="H1002" s="23">
        <v>37993.741000000002</v>
      </c>
      <c r="I1002" s="23">
        <v>69255.434999999998</v>
      </c>
      <c r="J1002" s="23">
        <v>48996.995000000003</v>
      </c>
      <c r="K1002" s="23">
        <v>46941.745000000003</v>
      </c>
      <c r="L1002" s="23">
        <v>63909.337</v>
      </c>
      <c r="M1002" s="23">
        <v>88896.706000000006</v>
      </c>
      <c r="N1002" s="23">
        <v>65621.471999999994</v>
      </c>
      <c r="O1002" s="23">
        <v>97146.688999999998</v>
      </c>
      <c r="P1002" s="23">
        <v>95735.45</v>
      </c>
    </row>
    <row r="1003" spans="1:16" x14ac:dyDescent="0.2">
      <c r="A1003" s="23">
        <v>2017</v>
      </c>
      <c r="B1003" s="23">
        <f t="shared" si="23"/>
        <v>208</v>
      </c>
      <c r="C1003" s="23" t="s">
        <v>55</v>
      </c>
      <c r="D1003" s="23">
        <v>796655.52399999998</v>
      </c>
      <c r="E1003" s="23">
        <v>38092.442999999999</v>
      </c>
      <c r="F1003" s="23">
        <v>42756.673000000003</v>
      </c>
      <c r="G1003" s="23">
        <v>59522.163</v>
      </c>
      <c r="H1003" s="23">
        <v>43561.671000000002</v>
      </c>
      <c r="I1003" s="23">
        <v>51191.74</v>
      </c>
      <c r="J1003" s="23">
        <v>56602.21</v>
      </c>
      <c r="K1003" s="23">
        <v>72801.126999999993</v>
      </c>
      <c r="L1003" s="23">
        <v>48739.930999999997</v>
      </c>
      <c r="M1003" s="23">
        <v>94886.485000000001</v>
      </c>
      <c r="N1003" s="23">
        <v>117320.008</v>
      </c>
      <c r="O1003" s="23">
        <v>95723.282999999996</v>
      </c>
      <c r="P1003" s="23">
        <v>75457.789999999994</v>
      </c>
    </row>
    <row r="1004" spans="1:16" x14ac:dyDescent="0.2">
      <c r="A1004" s="23">
        <v>2017</v>
      </c>
      <c r="B1004" s="23">
        <f t="shared" si="23"/>
        <v>666</v>
      </c>
      <c r="C1004" s="23" t="s">
        <v>72</v>
      </c>
      <c r="D1004" s="23">
        <v>762372.69800000009</v>
      </c>
      <c r="E1004" s="23">
        <v>72871.06</v>
      </c>
      <c r="F1004" s="23">
        <v>59361.173000000003</v>
      </c>
      <c r="G1004" s="23">
        <v>89588.937000000005</v>
      </c>
      <c r="H1004" s="23">
        <v>73332.34</v>
      </c>
      <c r="I1004" s="23">
        <v>71713.089000000007</v>
      </c>
      <c r="J1004" s="23">
        <v>63015.896999999997</v>
      </c>
      <c r="K1004" s="23">
        <v>52364.803</v>
      </c>
      <c r="L1004" s="23">
        <v>57878.15</v>
      </c>
      <c r="M1004" s="23">
        <v>45953.667000000001</v>
      </c>
      <c r="N1004" s="23">
        <v>54688.044999999998</v>
      </c>
      <c r="O1004" s="23">
        <v>57087.038999999997</v>
      </c>
      <c r="P1004" s="23">
        <v>64518.498</v>
      </c>
    </row>
    <row r="1005" spans="1:16" x14ac:dyDescent="0.2">
      <c r="A1005" s="23">
        <v>2017</v>
      </c>
      <c r="B1005" s="23">
        <f t="shared" si="23"/>
        <v>10</v>
      </c>
      <c r="C1005" s="23" t="s">
        <v>56</v>
      </c>
      <c r="D1005" s="23">
        <v>726129.24600000004</v>
      </c>
      <c r="E1005" s="23">
        <v>58237.847999999998</v>
      </c>
      <c r="F1005" s="23">
        <v>48727.41</v>
      </c>
      <c r="G1005" s="23">
        <v>55175.23</v>
      </c>
      <c r="H1005" s="23">
        <v>55039.972999999998</v>
      </c>
      <c r="I1005" s="23">
        <v>66848.065000000002</v>
      </c>
      <c r="J1005" s="23">
        <v>71123.660999999993</v>
      </c>
      <c r="K1005" s="23">
        <v>61174.271999999997</v>
      </c>
      <c r="L1005" s="23">
        <v>58513.300999999999</v>
      </c>
      <c r="M1005" s="23">
        <v>66924.206999999995</v>
      </c>
      <c r="N1005" s="23">
        <v>62813.495999999999</v>
      </c>
      <c r="O1005" s="23">
        <v>62298.722999999998</v>
      </c>
      <c r="P1005" s="23">
        <v>59253.06</v>
      </c>
    </row>
    <row r="1006" spans="1:16" x14ac:dyDescent="0.2">
      <c r="A1006" s="23">
        <v>2017</v>
      </c>
      <c r="B1006" s="23">
        <f t="shared" si="23"/>
        <v>528</v>
      </c>
      <c r="C1006" s="23" t="s">
        <v>71</v>
      </c>
      <c r="D1006" s="23">
        <v>653473.21699999995</v>
      </c>
      <c r="E1006" s="23">
        <v>59008.713000000003</v>
      </c>
      <c r="F1006" s="23">
        <v>43159.192999999999</v>
      </c>
      <c r="G1006" s="23">
        <v>104505.148</v>
      </c>
      <c r="H1006" s="23">
        <v>37893.758000000002</v>
      </c>
      <c r="I1006" s="23">
        <v>71922.718999999997</v>
      </c>
      <c r="J1006" s="23">
        <v>41373.947999999997</v>
      </c>
      <c r="K1006" s="23">
        <v>40510.680999999997</v>
      </c>
      <c r="L1006" s="23">
        <v>12227.948</v>
      </c>
      <c r="M1006" s="23">
        <v>71396.596999999994</v>
      </c>
      <c r="N1006" s="23">
        <v>60718.482000000004</v>
      </c>
      <c r="O1006" s="23">
        <v>44459.540999999997</v>
      </c>
      <c r="P1006" s="23">
        <v>66296.489000000001</v>
      </c>
    </row>
    <row r="1007" spans="1:16" x14ac:dyDescent="0.2">
      <c r="A1007" s="23">
        <v>2017</v>
      </c>
      <c r="B1007" s="23">
        <f t="shared" si="23"/>
        <v>55</v>
      </c>
      <c r="C1007" s="23" t="s">
        <v>70</v>
      </c>
      <c r="D1007" s="23">
        <v>504250.40899999999</v>
      </c>
      <c r="E1007" s="23">
        <v>31011.962</v>
      </c>
      <c r="F1007" s="23">
        <v>20407.214</v>
      </c>
      <c r="G1007" s="23">
        <v>57472.470999999998</v>
      </c>
      <c r="H1007" s="23">
        <v>27039.532999999999</v>
      </c>
      <c r="I1007" s="23">
        <v>77228.597999999998</v>
      </c>
      <c r="J1007" s="23">
        <v>39763.122000000003</v>
      </c>
      <c r="K1007" s="23">
        <v>29739.233</v>
      </c>
      <c r="L1007" s="23">
        <v>36140.856</v>
      </c>
      <c r="M1007" s="23">
        <v>38452.976999999999</v>
      </c>
      <c r="N1007" s="23">
        <v>26686.264999999999</v>
      </c>
      <c r="O1007" s="23">
        <v>69873.569000000003</v>
      </c>
      <c r="P1007" s="23">
        <v>50434.608999999997</v>
      </c>
    </row>
    <row r="1008" spans="1:16" x14ac:dyDescent="0.2">
      <c r="A1008" s="23">
        <v>2017</v>
      </c>
      <c r="B1008" s="23">
        <f t="shared" si="23"/>
        <v>98</v>
      </c>
      <c r="C1008" s="23" t="s">
        <v>76</v>
      </c>
      <c r="D1008" s="23">
        <v>492824.3789999999</v>
      </c>
      <c r="E1008" s="23">
        <v>24050.855</v>
      </c>
      <c r="F1008" s="23">
        <v>22535.32</v>
      </c>
      <c r="G1008" s="23">
        <v>29350.54</v>
      </c>
      <c r="H1008" s="23">
        <v>29265.275000000001</v>
      </c>
      <c r="I1008" s="23">
        <v>73205.919999999998</v>
      </c>
      <c r="J1008" s="23">
        <v>72660.138999999996</v>
      </c>
      <c r="K1008" s="23">
        <v>54119.847000000002</v>
      </c>
      <c r="L1008" s="23">
        <v>41878.67</v>
      </c>
      <c r="M1008" s="23">
        <v>43005.006000000001</v>
      </c>
      <c r="N1008" s="23">
        <v>46947.428999999996</v>
      </c>
      <c r="O1008" s="23">
        <v>30270.616999999998</v>
      </c>
      <c r="P1008" s="23">
        <v>25534.760999999999</v>
      </c>
    </row>
    <row r="1009" spans="1:16" x14ac:dyDescent="0.2">
      <c r="A1009" s="23">
        <v>2017</v>
      </c>
      <c r="B1009" s="23">
        <f t="shared" si="23"/>
        <v>80</v>
      </c>
      <c r="C1009" s="23" t="s">
        <v>68</v>
      </c>
      <c r="D1009" s="23">
        <v>487294.37599999999</v>
      </c>
      <c r="E1009" s="23">
        <v>42125.088000000003</v>
      </c>
      <c r="F1009" s="23">
        <v>36558.101000000002</v>
      </c>
      <c r="G1009" s="23">
        <v>57902.502999999997</v>
      </c>
      <c r="H1009" s="23">
        <v>50944.544000000002</v>
      </c>
      <c r="I1009" s="23">
        <v>60759.934000000001</v>
      </c>
      <c r="J1009" s="23">
        <v>56118.737999999998</v>
      </c>
      <c r="K1009" s="23">
        <v>33406.127</v>
      </c>
      <c r="L1009" s="23">
        <v>29551.82</v>
      </c>
      <c r="M1009" s="23">
        <v>13771.189</v>
      </c>
      <c r="N1009" s="23">
        <v>29379.164000000001</v>
      </c>
      <c r="O1009" s="23">
        <v>38049.311000000002</v>
      </c>
      <c r="P1009" s="23">
        <v>38727.857000000004</v>
      </c>
    </row>
    <row r="1010" spans="1:16" x14ac:dyDescent="0.2">
      <c r="A1010" s="23">
        <v>2017</v>
      </c>
      <c r="B1010" s="23">
        <f t="shared" si="23"/>
        <v>706</v>
      </c>
      <c r="C1010" s="23" t="s">
        <v>77</v>
      </c>
      <c r="D1010" s="23">
        <v>411512.53599999996</v>
      </c>
      <c r="E1010" s="23">
        <v>24015.56</v>
      </c>
      <c r="F1010" s="23">
        <v>26640.488000000001</v>
      </c>
      <c r="G1010" s="23">
        <v>38321.184000000001</v>
      </c>
      <c r="H1010" s="23">
        <v>26489.593000000001</v>
      </c>
      <c r="I1010" s="23">
        <v>38530.512999999999</v>
      </c>
      <c r="J1010" s="23">
        <v>32621.924999999999</v>
      </c>
      <c r="K1010" s="23">
        <v>27693.792000000001</v>
      </c>
      <c r="L1010" s="23">
        <v>36920.402000000002</v>
      </c>
      <c r="M1010" s="23">
        <v>28079.165000000001</v>
      </c>
      <c r="N1010" s="23">
        <v>44778.071000000004</v>
      </c>
      <c r="O1010" s="23">
        <v>43187.023999999998</v>
      </c>
      <c r="P1010" s="23">
        <v>44234.819000000003</v>
      </c>
    </row>
    <row r="1011" spans="1:16" x14ac:dyDescent="0.2">
      <c r="A1011" s="23">
        <v>2017</v>
      </c>
      <c r="B1011" s="23">
        <f t="shared" si="23"/>
        <v>91</v>
      </c>
      <c r="C1011" s="23" t="s">
        <v>75</v>
      </c>
      <c r="D1011" s="23">
        <v>398240.23099999997</v>
      </c>
      <c r="E1011" s="23">
        <v>22262.844000000001</v>
      </c>
      <c r="F1011" s="23">
        <v>25048.503000000001</v>
      </c>
      <c r="G1011" s="23">
        <v>31684.928</v>
      </c>
      <c r="H1011" s="23">
        <v>30020.411</v>
      </c>
      <c r="I1011" s="23">
        <v>36174.714</v>
      </c>
      <c r="J1011" s="23">
        <v>36243.258999999998</v>
      </c>
      <c r="K1011" s="23">
        <v>34866.159</v>
      </c>
      <c r="L1011" s="23">
        <v>35723.748</v>
      </c>
      <c r="M1011" s="23">
        <v>40244.593999999997</v>
      </c>
      <c r="N1011" s="23">
        <v>41091.94</v>
      </c>
      <c r="O1011" s="23">
        <v>32592.109</v>
      </c>
      <c r="P1011" s="23">
        <v>32287.022000000001</v>
      </c>
    </row>
    <row r="1012" spans="1:16" x14ac:dyDescent="0.2">
      <c r="A1012" s="23">
        <v>2017</v>
      </c>
      <c r="B1012" s="23">
        <f t="shared" si="23"/>
        <v>524</v>
      </c>
      <c r="C1012" s="23" t="s">
        <v>87</v>
      </c>
      <c r="D1012" s="23">
        <v>386607.16899999999</v>
      </c>
      <c r="E1012" s="23">
        <v>5313.8639999999996</v>
      </c>
      <c r="F1012" s="23">
        <v>14120.040999999999</v>
      </c>
      <c r="G1012" s="23">
        <v>60821.449000000001</v>
      </c>
      <c r="H1012" s="23">
        <v>49069.716999999997</v>
      </c>
      <c r="I1012" s="23">
        <v>76017.055999999997</v>
      </c>
      <c r="J1012" s="23">
        <v>36951.985999999997</v>
      </c>
      <c r="K1012" s="23">
        <v>9711.07</v>
      </c>
      <c r="L1012" s="23">
        <v>17272.231</v>
      </c>
      <c r="M1012" s="23">
        <v>27345.776000000002</v>
      </c>
      <c r="N1012" s="23">
        <v>30709.07</v>
      </c>
      <c r="O1012" s="23">
        <v>12182.078</v>
      </c>
      <c r="P1012" s="23">
        <v>47092.830999999998</v>
      </c>
    </row>
    <row r="1013" spans="1:16" x14ac:dyDescent="0.2">
      <c r="A1013" s="23">
        <v>2017</v>
      </c>
      <c r="B1013" s="23">
        <f t="shared" si="23"/>
        <v>78</v>
      </c>
      <c r="C1013" s="23" t="s">
        <v>67</v>
      </c>
      <c r="D1013" s="23">
        <v>384145.66500000004</v>
      </c>
      <c r="E1013" s="23">
        <v>45876.809000000001</v>
      </c>
      <c r="F1013" s="23">
        <v>29854.584999999999</v>
      </c>
      <c r="G1013" s="23">
        <v>35236.010999999999</v>
      </c>
      <c r="H1013" s="23">
        <v>24387.276999999998</v>
      </c>
      <c r="I1013" s="23">
        <v>43884.703000000001</v>
      </c>
      <c r="J1013" s="23">
        <v>30353.116999999998</v>
      </c>
      <c r="K1013" s="23">
        <v>31507.092000000001</v>
      </c>
      <c r="L1013" s="23">
        <v>31589.311000000002</v>
      </c>
      <c r="M1013" s="23">
        <v>26789.722000000002</v>
      </c>
      <c r="N1013" s="23">
        <v>24792.263999999999</v>
      </c>
      <c r="O1013" s="23">
        <v>28123.337</v>
      </c>
      <c r="P1013" s="23">
        <v>31751.437000000002</v>
      </c>
    </row>
    <row r="1014" spans="1:16" x14ac:dyDescent="0.2">
      <c r="A1014" s="23">
        <v>2017</v>
      </c>
      <c r="B1014" s="23">
        <f t="shared" si="23"/>
        <v>662</v>
      </c>
      <c r="C1014" s="23" t="s">
        <v>83</v>
      </c>
      <c r="D1014" s="23">
        <v>349557.15699999995</v>
      </c>
      <c r="E1014" s="23">
        <v>21310.620999999999</v>
      </c>
      <c r="F1014" s="23">
        <v>23426.337</v>
      </c>
      <c r="G1014" s="23">
        <v>32747.210999999999</v>
      </c>
      <c r="H1014" s="23">
        <v>28523.116000000002</v>
      </c>
      <c r="I1014" s="23">
        <v>33447.775000000001</v>
      </c>
      <c r="J1014" s="23">
        <v>20439.231</v>
      </c>
      <c r="K1014" s="23">
        <v>29297.004000000001</v>
      </c>
      <c r="L1014" s="23">
        <v>40392.305999999997</v>
      </c>
      <c r="M1014" s="23">
        <v>32534.017</v>
      </c>
      <c r="N1014" s="23">
        <v>31166.185000000001</v>
      </c>
      <c r="O1014" s="23">
        <v>26310.087</v>
      </c>
      <c r="P1014" s="23">
        <v>29963.267</v>
      </c>
    </row>
    <row r="1015" spans="1:16" x14ac:dyDescent="0.2">
      <c r="A1015" s="23">
        <v>2017</v>
      </c>
      <c r="B1015" s="23">
        <f t="shared" si="23"/>
        <v>520</v>
      </c>
      <c r="C1015" s="23" t="s">
        <v>151</v>
      </c>
      <c r="D1015" s="23">
        <v>307063.37299999996</v>
      </c>
      <c r="E1015" s="23">
        <v>105.535</v>
      </c>
      <c r="F1015" s="23">
        <v>26.501999999999999</v>
      </c>
      <c r="G1015" s="23">
        <v>65.027000000000001</v>
      </c>
      <c r="H1015" s="23">
        <v>44140.699000000001</v>
      </c>
      <c r="I1015" s="23">
        <v>65078.267</v>
      </c>
      <c r="J1015" s="23">
        <v>77106.067999999999</v>
      </c>
      <c r="K1015" s="23">
        <v>41400.493999999999</v>
      </c>
      <c r="L1015" s="23">
        <v>32629.965</v>
      </c>
      <c r="M1015" s="23">
        <v>40636.563000000002</v>
      </c>
      <c r="N1015" s="23">
        <v>3175.9740000000002</v>
      </c>
      <c r="O1015" s="23">
        <v>1253.4359999999999</v>
      </c>
      <c r="P1015" s="23">
        <v>1444.8430000000001</v>
      </c>
    </row>
    <row r="1016" spans="1:16" x14ac:dyDescent="0.2">
      <c r="A1016" s="23">
        <v>2017</v>
      </c>
      <c r="B1016" s="23">
        <f t="shared" si="23"/>
        <v>512</v>
      </c>
      <c r="C1016" s="23" t="s">
        <v>80</v>
      </c>
      <c r="D1016" s="23">
        <v>296495.7</v>
      </c>
      <c r="E1016" s="23">
        <v>14341.531999999999</v>
      </c>
      <c r="F1016" s="23">
        <v>8786.9840000000004</v>
      </c>
      <c r="G1016" s="23">
        <v>24422.467000000001</v>
      </c>
      <c r="H1016" s="23">
        <v>21362.919000000002</v>
      </c>
      <c r="I1016" s="23">
        <v>42219.807000000001</v>
      </c>
      <c r="J1016" s="23">
        <v>35334.218999999997</v>
      </c>
      <c r="K1016" s="23">
        <v>32000.032999999999</v>
      </c>
      <c r="L1016" s="23">
        <v>21853.155999999999</v>
      </c>
      <c r="M1016" s="23">
        <v>28309.237000000001</v>
      </c>
      <c r="N1016" s="23">
        <v>24455.895</v>
      </c>
      <c r="O1016" s="23">
        <v>19987.864000000001</v>
      </c>
      <c r="P1016" s="23">
        <v>23421.587</v>
      </c>
    </row>
    <row r="1017" spans="1:16" x14ac:dyDescent="0.2">
      <c r="A1017" s="23">
        <v>2017</v>
      </c>
      <c r="B1017" s="23">
        <f t="shared" si="23"/>
        <v>644</v>
      </c>
      <c r="C1017" s="23" t="s">
        <v>69</v>
      </c>
      <c r="D1017" s="23">
        <v>293654.83600000001</v>
      </c>
      <c r="E1017" s="23">
        <v>23886.611000000001</v>
      </c>
      <c r="F1017" s="23">
        <v>15189.299000000001</v>
      </c>
      <c r="G1017" s="23">
        <v>26371.968000000001</v>
      </c>
      <c r="H1017" s="23">
        <v>22408.302</v>
      </c>
      <c r="I1017" s="23">
        <v>24875.255000000001</v>
      </c>
      <c r="J1017" s="23">
        <v>20713.871999999999</v>
      </c>
      <c r="K1017" s="23">
        <v>13834.044</v>
      </c>
      <c r="L1017" s="23">
        <v>22351.915000000001</v>
      </c>
      <c r="M1017" s="23">
        <v>26976.3</v>
      </c>
      <c r="N1017" s="23">
        <v>39865.606</v>
      </c>
      <c r="O1017" s="23">
        <v>30762.280999999999</v>
      </c>
      <c r="P1017" s="23">
        <v>26419.383000000002</v>
      </c>
    </row>
    <row r="1018" spans="1:16" x14ac:dyDescent="0.2">
      <c r="A1018" s="23">
        <v>2017</v>
      </c>
      <c r="B1018" s="23">
        <f t="shared" si="23"/>
        <v>53</v>
      </c>
      <c r="C1018" s="23" t="s">
        <v>91</v>
      </c>
      <c r="D1018" s="23">
        <v>287324.571</v>
      </c>
      <c r="E1018" s="23">
        <v>25237.857</v>
      </c>
      <c r="F1018" s="23">
        <v>15582.058999999999</v>
      </c>
      <c r="G1018" s="23">
        <v>11571.623</v>
      </c>
      <c r="H1018" s="23">
        <v>22159.518</v>
      </c>
      <c r="I1018" s="23">
        <v>37634.224999999999</v>
      </c>
      <c r="J1018" s="23">
        <v>24099.937000000002</v>
      </c>
      <c r="K1018" s="23">
        <v>18734.142</v>
      </c>
      <c r="L1018" s="23">
        <v>18055.766</v>
      </c>
      <c r="M1018" s="23">
        <v>25867.417000000001</v>
      </c>
      <c r="N1018" s="23">
        <v>28620.581999999999</v>
      </c>
      <c r="O1018" s="23">
        <v>42626.631000000001</v>
      </c>
      <c r="P1018" s="23">
        <v>17134.813999999998</v>
      </c>
    </row>
    <row r="1019" spans="1:16" x14ac:dyDescent="0.2">
      <c r="A1019" s="23">
        <v>2017</v>
      </c>
      <c r="B1019" s="23">
        <f t="shared" si="23"/>
        <v>93</v>
      </c>
      <c r="C1019" s="23" t="s">
        <v>90</v>
      </c>
      <c r="D1019" s="23">
        <v>267618.20199999999</v>
      </c>
      <c r="E1019" s="23">
        <v>24394.946</v>
      </c>
      <c r="F1019" s="23">
        <v>18571.727999999999</v>
      </c>
      <c r="G1019" s="23">
        <v>24427.507000000001</v>
      </c>
      <c r="H1019" s="23">
        <v>21669.913</v>
      </c>
      <c r="I1019" s="23">
        <v>24224.880000000001</v>
      </c>
      <c r="J1019" s="23">
        <v>25012.337</v>
      </c>
      <c r="K1019" s="23">
        <v>20356.974999999999</v>
      </c>
      <c r="L1019" s="23">
        <v>9724.3709999999992</v>
      </c>
      <c r="M1019" s="23">
        <v>15803.628000000001</v>
      </c>
      <c r="N1019" s="23">
        <v>27686.796999999999</v>
      </c>
      <c r="O1019" s="23">
        <v>27325.235000000001</v>
      </c>
      <c r="P1019" s="23">
        <v>28419.884999999998</v>
      </c>
    </row>
    <row r="1020" spans="1:16" x14ac:dyDescent="0.2">
      <c r="A1020" s="23">
        <v>2017</v>
      </c>
      <c r="B1020" s="23">
        <f t="shared" si="23"/>
        <v>272</v>
      </c>
      <c r="C1020" s="23" t="s">
        <v>79</v>
      </c>
      <c r="D1020" s="23">
        <v>259324.06200000003</v>
      </c>
      <c r="E1020" s="23">
        <v>16242.145</v>
      </c>
      <c r="F1020" s="23">
        <v>21411.98</v>
      </c>
      <c r="G1020" s="23">
        <v>36286.974999999999</v>
      </c>
      <c r="H1020" s="23">
        <v>32132.413</v>
      </c>
      <c r="I1020" s="23">
        <v>36370.298999999999</v>
      </c>
      <c r="J1020" s="23">
        <v>38489.017999999996</v>
      </c>
      <c r="K1020" s="23">
        <v>9714.5859999999993</v>
      </c>
      <c r="L1020" s="23">
        <v>11039.513000000001</v>
      </c>
      <c r="M1020" s="23">
        <v>20604.196</v>
      </c>
      <c r="N1020" s="23">
        <v>15197.894</v>
      </c>
      <c r="O1020" s="23">
        <v>8617.3279999999995</v>
      </c>
      <c r="P1020" s="23">
        <v>13217.715</v>
      </c>
    </row>
    <row r="1021" spans="1:16" x14ac:dyDescent="0.2">
      <c r="A1021" s="23">
        <v>2017</v>
      </c>
      <c r="B1021" s="23">
        <f t="shared" si="23"/>
        <v>636</v>
      </c>
      <c r="C1021" s="23" t="s">
        <v>107</v>
      </c>
      <c r="D1021" s="23">
        <v>237915.63699999999</v>
      </c>
      <c r="E1021" s="23">
        <v>19701.374</v>
      </c>
      <c r="F1021" s="23">
        <v>15769.444</v>
      </c>
      <c r="G1021" s="23">
        <v>28492.342000000001</v>
      </c>
      <c r="H1021" s="23">
        <v>19938.036</v>
      </c>
      <c r="I1021" s="23">
        <v>19651.060000000001</v>
      </c>
      <c r="J1021" s="23">
        <v>19242.758000000002</v>
      </c>
      <c r="K1021" s="23">
        <v>21354.072</v>
      </c>
      <c r="L1021" s="23">
        <v>14726.784</v>
      </c>
      <c r="M1021" s="23">
        <v>21994.482</v>
      </c>
      <c r="N1021" s="23">
        <v>34170.898999999998</v>
      </c>
      <c r="O1021" s="23">
        <v>8514.366</v>
      </c>
      <c r="P1021" s="23">
        <v>14360.02</v>
      </c>
    </row>
    <row r="1022" spans="1:16" x14ac:dyDescent="0.2">
      <c r="A1022" s="23">
        <v>2017</v>
      </c>
      <c r="B1022" s="23">
        <f t="shared" si="23"/>
        <v>500</v>
      </c>
      <c r="C1022" s="23" t="s">
        <v>96</v>
      </c>
      <c r="D1022" s="23">
        <v>234582.84399999998</v>
      </c>
      <c r="E1022" s="23">
        <v>24424.414000000001</v>
      </c>
      <c r="F1022" s="23">
        <v>18251.294000000002</v>
      </c>
      <c r="G1022" s="23">
        <v>24494.388999999999</v>
      </c>
      <c r="H1022" s="23">
        <v>17639.069</v>
      </c>
      <c r="I1022" s="23">
        <v>17898.574000000001</v>
      </c>
      <c r="J1022" s="23">
        <v>15313.398999999999</v>
      </c>
      <c r="K1022" s="23">
        <v>28975.004000000001</v>
      </c>
      <c r="L1022" s="23">
        <v>25617.404999999999</v>
      </c>
      <c r="M1022" s="23">
        <v>23905.17</v>
      </c>
      <c r="N1022" s="23">
        <v>13460.724</v>
      </c>
      <c r="O1022" s="23">
        <v>11287.851000000001</v>
      </c>
      <c r="P1022" s="23">
        <v>13315.550999999999</v>
      </c>
    </row>
    <row r="1023" spans="1:16" x14ac:dyDescent="0.2">
      <c r="A1023" s="23">
        <v>2017</v>
      </c>
      <c r="B1023" s="23">
        <f t="shared" si="23"/>
        <v>216</v>
      </c>
      <c r="C1023" s="23" t="s">
        <v>66</v>
      </c>
      <c r="D1023" s="23">
        <v>232086.83100000001</v>
      </c>
      <c r="E1023" s="23">
        <v>18920.616000000002</v>
      </c>
      <c r="F1023" s="23">
        <v>11605.325000000001</v>
      </c>
      <c r="G1023" s="23">
        <v>22711.339</v>
      </c>
      <c r="H1023" s="23">
        <v>32353.88</v>
      </c>
      <c r="I1023" s="23">
        <v>24641.152999999998</v>
      </c>
      <c r="J1023" s="23">
        <v>15065.584000000001</v>
      </c>
      <c r="K1023" s="23">
        <v>7944.6210000000001</v>
      </c>
      <c r="L1023" s="23">
        <v>8851.0959999999995</v>
      </c>
      <c r="M1023" s="23">
        <v>25885.800999999999</v>
      </c>
      <c r="N1023" s="23">
        <v>21711.554</v>
      </c>
      <c r="O1023" s="23">
        <v>23637.691999999999</v>
      </c>
      <c r="P1023" s="23">
        <v>18758.169999999998</v>
      </c>
    </row>
    <row r="1024" spans="1:16" x14ac:dyDescent="0.2">
      <c r="A1024" s="23">
        <v>2017</v>
      </c>
      <c r="B1024" s="23">
        <f t="shared" si="23"/>
        <v>212</v>
      </c>
      <c r="C1024" s="23" t="s">
        <v>85</v>
      </c>
      <c r="D1024" s="23">
        <v>229884.28399999999</v>
      </c>
      <c r="E1024" s="23">
        <v>10847.779</v>
      </c>
      <c r="F1024" s="23">
        <v>11370.200999999999</v>
      </c>
      <c r="G1024" s="23">
        <v>9057.1919999999991</v>
      </c>
      <c r="H1024" s="23">
        <v>8686.4189999999999</v>
      </c>
      <c r="I1024" s="23">
        <v>16405.198</v>
      </c>
      <c r="J1024" s="23">
        <v>7467.3940000000002</v>
      </c>
      <c r="K1024" s="23">
        <v>37301.072999999997</v>
      </c>
      <c r="L1024" s="23">
        <v>27352.190999999999</v>
      </c>
      <c r="M1024" s="23">
        <v>28305.49</v>
      </c>
      <c r="N1024" s="23">
        <v>29305.583999999999</v>
      </c>
      <c r="O1024" s="23">
        <v>22895.353999999999</v>
      </c>
      <c r="P1024" s="23">
        <v>20890.409</v>
      </c>
    </row>
    <row r="1025" spans="1:16" x14ac:dyDescent="0.2">
      <c r="A1025" s="23">
        <v>2017</v>
      </c>
      <c r="B1025" s="23">
        <f t="shared" si="23"/>
        <v>82</v>
      </c>
      <c r="C1025" s="23" t="s">
        <v>94</v>
      </c>
      <c r="D1025" s="23">
        <v>224030.52000000002</v>
      </c>
      <c r="E1025" s="23">
        <v>17340.476999999999</v>
      </c>
      <c r="F1025" s="23">
        <v>8859.9189999999999</v>
      </c>
      <c r="G1025" s="23">
        <v>32880.798000000003</v>
      </c>
      <c r="H1025" s="23">
        <v>9294.2569999999996</v>
      </c>
      <c r="I1025" s="23">
        <v>21935.724999999999</v>
      </c>
      <c r="J1025" s="23">
        <v>15967.065000000001</v>
      </c>
      <c r="K1025" s="23">
        <v>13322.865</v>
      </c>
      <c r="L1025" s="23">
        <v>11181.661</v>
      </c>
      <c r="M1025" s="23">
        <v>20289.128000000001</v>
      </c>
      <c r="N1025" s="23">
        <v>19703.401999999998</v>
      </c>
      <c r="O1025" s="23">
        <v>28134.1</v>
      </c>
      <c r="P1025" s="23">
        <v>25121.123</v>
      </c>
    </row>
    <row r="1026" spans="1:16" x14ac:dyDescent="0.2">
      <c r="A1026" s="23">
        <v>2017</v>
      </c>
      <c r="B1026" s="23">
        <f t="shared" si="23"/>
        <v>92</v>
      </c>
      <c r="C1026" s="23" t="s">
        <v>78</v>
      </c>
      <c r="D1026" s="23">
        <v>222730.17099999997</v>
      </c>
      <c r="E1026" s="23">
        <v>14025.808000000001</v>
      </c>
      <c r="F1026" s="23">
        <v>16200.342000000001</v>
      </c>
      <c r="G1026" s="23">
        <v>15265.620999999999</v>
      </c>
      <c r="H1026" s="23">
        <v>9584.5849999999991</v>
      </c>
      <c r="I1026" s="23">
        <v>16452.261999999999</v>
      </c>
      <c r="J1026" s="23">
        <v>14816.272999999999</v>
      </c>
      <c r="K1026" s="23">
        <v>25351.834999999999</v>
      </c>
      <c r="L1026" s="23">
        <v>17428.154999999999</v>
      </c>
      <c r="M1026" s="23">
        <v>26356.687000000002</v>
      </c>
      <c r="N1026" s="23">
        <v>31081.971000000001</v>
      </c>
      <c r="O1026" s="23">
        <v>21997.546999999999</v>
      </c>
      <c r="P1026" s="23">
        <v>14169.084999999999</v>
      </c>
    </row>
    <row r="1027" spans="1:16" x14ac:dyDescent="0.2">
      <c r="A1027" s="23">
        <v>2017</v>
      </c>
      <c r="B1027" s="23">
        <f t="shared" ref="B1027:B1090" si="24">VLOOKUP(C1027,$R$2:$S$239,2,FALSE)</f>
        <v>76</v>
      </c>
      <c r="C1027" s="23" t="s">
        <v>73</v>
      </c>
      <c r="D1027" s="23">
        <v>219607.49799999999</v>
      </c>
      <c r="E1027" s="23">
        <v>18728.909</v>
      </c>
      <c r="F1027" s="23">
        <v>10637.171</v>
      </c>
      <c r="G1027" s="23">
        <v>22805.249</v>
      </c>
      <c r="H1027" s="23">
        <v>22717.262999999999</v>
      </c>
      <c r="I1027" s="23">
        <v>19391.582999999999</v>
      </c>
      <c r="J1027" s="23">
        <v>18689.358</v>
      </c>
      <c r="K1027" s="23">
        <v>20273.088</v>
      </c>
      <c r="L1027" s="23">
        <v>28818.803</v>
      </c>
      <c r="M1027" s="23">
        <v>13065.093999999999</v>
      </c>
      <c r="N1027" s="23">
        <v>11048.286</v>
      </c>
      <c r="O1027" s="23">
        <v>15458.123</v>
      </c>
      <c r="P1027" s="23">
        <v>17974.571</v>
      </c>
    </row>
    <row r="1028" spans="1:16" x14ac:dyDescent="0.2">
      <c r="A1028" s="23">
        <v>2017</v>
      </c>
      <c r="B1028" s="23">
        <f t="shared" si="24"/>
        <v>74</v>
      </c>
      <c r="C1028" s="23" t="s">
        <v>81</v>
      </c>
      <c r="D1028" s="23">
        <v>218302.03300000002</v>
      </c>
      <c r="E1028" s="23">
        <v>12713.971</v>
      </c>
      <c r="F1028" s="23">
        <v>12290.593999999999</v>
      </c>
      <c r="G1028" s="23">
        <v>40972.661</v>
      </c>
      <c r="H1028" s="23">
        <v>22481.491000000002</v>
      </c>
      <c r="I1028" s="23">
        <v>23964.194</v>
      </c>
      <c r="J1028" s="23">
        <v>17732.891</v>
      </c>
      <c r="K1028" s="23">
        <v>27204.027999999998</v>
      </c>
      <c r="L1028" s="23">
        <v>4124.6890000000003</v>
      </c>
      <c r="M1028" s="23">
        <v>4523.6769999999997</v>
      </c>
      <c r="N1028" s="23">
        <v>14722.084999999999</v>
      </c>
      <c r="O1028" s="23">
        <v>17673.141</v>
      </c>
      <c r="P1028" s="23">
        <v>19898.611000000001</v>
      </c>
    </row>
    <row r="1029" spans="1:16" x14ac:dyDescent="0.2">
      <c r="A1029" s="23">
        <v>2017</v>
      </c>
      <c r="B1029" s="23">
        <f t="shared" si="24"/>
        <v>73</v>
      </c>
      <c r="C1029" s="23" t="s">
        <v>88</v>
      </c>
      <c r="D1029" s="23">
        <v>184324.54600000003</v>
      </c>
      <c r="E1029" s="23">
        <v>15451.56</v>
      </c>
      <c r="F1029" s="23">
        <v>11939.262000000001</v>
      </c>
      <c r="G1029" s="23">
        <v>12218.986999999999</v>
      </c>
      <c r="H1029" s="23">
        <v>11130.361000000001</v>
      </c>
      <c r="I1029" s="23">
        <v>21125.626</v>
      </c>
      <c r="J1029" s="23">
        <v>14017.938</v>
      </c>
      <c r="K1029" s="23">
        <v>21049.486000000001</v>
      </c>
      <c r="L1029" s="23">
        <v>13282.64</v>
      </c>
      <c r="M1029" s="23">
        <v>20854.444</v>
      </c>
      <c r="N1029" s="23">
        <v>10420.459000000001</v>
      </c>
      <c r="O1029" s="23">
        <v>13712.855</v>
      </c>
      <c r="P1029" s="23">
        <v>19120.928</v>
      </c>
    </row>
    <row r="1030" spans="1:16" x14ac:dyDescent="0.2">
      <c r="A1030" s="23">
        <v>2017</v>
      </c>
      <c r="B1030" s="23">
        <f t="shared" si="24"/>
        <v>640</v>
      </c>
      <c r="C1030" s="23" t="s">
        <v>82</v>
      </c>
      <c r="D1030" s="23">
        <v>171529.83499999999</v>
      </c>
      <c r="E1030" s="23">
        <v>16158.85</v>
      </c>
      <c r="F1030" s="23">
        <v>5321.152</v>
      </c>
      <c r="G1030" s="23">
        <v>13409.045</v>
      </c>
      <c r="H1030" s="23">
        <v>14064.841</v>
      </c>
      <c r="I1030" s="23">
        <v>11692.07</v>
      </c>
      <c r="J1030" s="23">
        <v>12598.302</v>
      </c>
      <c r="K1030" s="23">
        <v>31970.093000000001</v>
      </c>
      <c r="L1030" s="23">
        <v>10973.955</v>
      </c>
      <c r="M1030" s="23">
        <v>13668.550999999999</v>
      </c>
      <c r="N1030" s="23">
        <v>13252.459000000001</v>
      </c>
      <c r="O1030" s="23">
        <v>16869.740000000002</v>
      </c>
      <c r="P1030" s="23">
        <v>11550.777</v>
      </c>
    </row>
    <row r="1031" spans="1:16" x14ac:dyDescent="0.2">
      <c r="A1031" s="23">
        <v>2017</v>
      </c>
      <c r="B1031" s="23">
        <f t="shared" si="24"/>
        <v>83</v>
      </c>
      <c r="C1031" s="23" t="s">
        <v>108</v>
      </c>
      <c r="D1031" s="23">
        <v>155124.26700000002</v>
      </c>
      <c r="E1031" s="23">
        <v>10666.471</v>
      </c>
      <c r="F1031" s="23">
        <v>9625.5679999999993</v>
      </c>
      <c r="G1031" s="23">
        <v>14362.999</v>
      </c>
      <c r="H1031" s="23">
        <v>2045.7380000000001</v>
      </c>
      <c r="I1031" s="23">
        <v>21109.251</v>
      </c>
      <c r="J1031" s="23">
        <v>14814.717000000001</v>
      </c>
      <c r="K1031" s="23">
        <v>48122.737000000001</v>
      </c>
      <c r="L1031" s="23">
        <v>5033.5280000000002</v>
      </c>
      <c r="M1031" s="23">
        <v>2295.817</v>
      </c>
      <c r="N1031" s="23">
        <v>5827.2929999999997</v>
      </c>
      <c r="O1031" s="23">
        <v>10421.852000000001</v>
      </c>
      <c r="P1031" s="23">
        <v>10798.296</v>
      </c>
    </row>
    <row r="1032" spans="1:16" x14ac:dyDescent="0.2">
      <c r="A1032" s="23">
        <v>2017</v>
      </c>
      <c r="B1032" s="23">
        <f t="shared" si="24"/>
        <v>708</v>
      </c>
      <c r="C1032" s="23" t="s">
        <v>95</v>
      </c>
      <c r="D1032" s="23">
        <v>150736.73499999999</v>
      </c>
      <c r="E1032" s="23">
        <v>10248.967000000001</v>
      </c>
      <c r="F1032" s="23">
        <v>8213.7029999999995</v>
      </c>
      <c r="G1032" s="23">
        <v>9870.1530000000002</v>
      </c>
      <c r="H1032" s="23">
        <v>9649.4079999999994</v>
      </c>
      <c r="I1032" s="23">
        <v>17917.592000000001</v>
      </c>
      <c r="J1032" s="23">
        <v>10692.767</v>
      </c>
      <c r="K1032" s="23">
        <v>11336.8</v>
      </c>
      <c r="L1032" s="23">
        <v>10509.799000000001</v>
      </c>
      <c r="M1032" s="23">
        <v>13974.254999999999</v>
      </c>
      <c r="N1032" s="23">
        <v>13966.611000000001</v>
      </c>
      <c r="O1032" s="23">
        <v>15293.950999999999</v>
      </c>
      <c r="P1032" s="23">
        <v>19062.728999999999</v>
      </c>
    </row>
    <row r="1033" spans="1:16" x14ac:dyDescent="0.2">
      <c r="A1033" s="23">
        <v>2017</v>
      </c>
      <c r="B1033" s="23">
        <f t="shared" si="24"/>
        <v>366</v>
      </c>
      <c r="C1033" s="23" t="s">
        <v>117</v>
      </c>
      <c r="D1033" s="23">
        <v>146943.25600000002</v>
      </c>
      <c r="E1033" s="23">
        <v>10981.950999999999</v>
      </c>
      <c r="F1033" s="23">
        <v>5234.2030000000004</v>
      </c>
      <c r="G1033" s="23">
        <v>12300.635</v>
      </c>
      <c r="H1033" s="23">
        <v>30476.253000000001</v>
      </c>
      <c r="I1033" s="23">
        <v>8595.4079999999994</v>
      </c>
      <c r="J1033" s="23">
        <v>4392.384</v>
      </c>
      <c r="K1033" s="23">
        <v>17438.524000000001</v>
      </c>
      <c r="L1033" s="23">
        <v>6535.2529999999997</v>
      </c>
      <c r="M1033" s="23">
        <v>7682.2269999999999</v>
      </c>
      <c r="N1033" s="23">
        <v>11864.824000000001</v>
      </c>
      <c r="O1033" s="23">
        <v>8990.2659999999996</v>
      </c>
      <c r="P1033" s="23">
        <v>22451.328000000001</v>
      </c>
    </row>
    <row r="1034" spans="1:16" x14ac:dyDescent="0.2">
      <c r="A1034" s="23">
        <v>2017</v>
      </c>
      <c r="B1034" s="23">
        <f t="shared" si="24"/>
        <v>288</v>
      </c>
      <c r="C1034" s="23" t="s">
        <v>104</v>
      </c>
      <c r="D1034" s="23">
        <v>145047.64600000001</v>
      </c>
      <c r="E1034" s="23">
        <v>15275.22</v>
      </c>
      <c r="F1034" s="23">
        <v>12560.662</v>
      </c>
      <c r="G1034" s="23">
        <v>26570.271000000001</v>
      </c>
      <c r="H1034" s="23">
        <v>18091.678</v>
      </c>
      <c r="I1034" s="23">
        <v>12425.673000000001</v>
      </c>
      <c r="J1034" s="23">
        <v>5005.3059999999996</v>
      </c>
      <c r="K1034" s="23">
        <v>5992.8040000000001</v>
      </c>
      <c r="L1034" s="23">
        <v>21315.165000000001</v>
      </c>
      <c r="M1034" s="23">
        <v>4940.9309999999996</v>
      </c>
      <c r="N1034" s="23">
        <v>10044.713</v>
      </c>
      <c r="O1034" s="23">
        <v>7795.2809999999999</v>
      </c>
      <c r="P1034" s="23">
        <v>5029.942</v>
      </c>
    </row>
    <row r="1035" spans="1:16" x14ac:dyDescent="0.2">
      <c r="A1035" s="23">
        <v>2017</v>
      </c>
      <c r="B1035" s="23">
        <f t="shared" si="24"/>
        <v>54</v>
      </c>
      <c r="C1035" s="23" t="s">
        <v>89</v>
      </c>
      <c r="D1035" s="23">
        <v>138795.44200000001</v>
      </c>
      <c r="E1035" s="23">
        <v>13936.159</v>
      </c>
      <c r="F1035" s="23">
        <v>2840.5529999999999</v>
      </c>
      <c r="G1035" s="23">
        <v>6439.4629999999997</v>
      </c>
      <c r="H1035" s="23">
        <v>4902.2039999999997</v>
      </c>
      <c r="I1035" s="23">
        <v>30506.289000000001</v>
      </c>
      <c r="J1035" s="23">
        <v>4673.55</v>
      </c>
      <c r="K1035" s="23">
        <v>7866.0079999999998</v>
      </c>
      <c r="L1035" s="23">
        <v>5515.89</v>
      </c>
      <c r="M1035" s="23">
        <v>11848.592000000001</v>
      </c>
      <c r="N1035" s="23">
        <v>6830.5</v>
      </c>
      <c r="O1035" s="23">
        <v>15799.870999999999</v>
      </c>
      <c r="P1035" s="23">
        <v>27636.363000000001</v>
      </c>
    </row>
    <row r="1036" spans="1:16" x14ac:dyDescent="0.2">
      <c r="A1036" s="23">
        <v>2017</v>
      </c>
      <c r="B1036" s="23">
        <f t="shared" si="24"/>
        <v>604</v>
      </c>
      <c r="C1036" s="23" t="s">
        <v>114</v>
      </c>
      <c r="D1036" s="23">
        <v>134152.14199999999</v>
      </c>
      <c r="E1036" s="23">
        <v>9015.0840000000007</v>
      </c>
      <c r="F1036" s="23">
        <v>10987.154</v>
      </c>
      <c r="G1036" s="23">
        <v>11169.752</v>
      </c>
      <c r="H1036" s="23">
        <v>12227.014999999999</v>
      </c>
      <c r="I1036" s="23">
        <v>10166.424000000001</v>
      </c>
      <c r="J1036" s="23">
        <v>8940.2540000000008</v>
      </c>
      <c r="K1036" s="23">
        <v>11328.779</v>
      </c>
      <c r="L1036" s="23">
        <v>14818.834999999999</v>
      </c>
      <c r="M1036" s="23">
        <v>15761.627</v>
      </c>
      <c r="N1036" s="23">
        <v>9747.2489999999998</v>
      </c>
      <c r="O1036" s="23">
        <v>8258.3379999999997</v>
      </c>
      <c r="P1036" s="23">
        <v>11731.630999999999</v>
      </c>
    </row>
    <row r="1037" spans="1:16" x14ac:dyDescent="0.2">
      <c r="A1037" s="23">
        <v>2017</v>
      </c>
      <c r="B1037" s="23">
        <f t="shared" si="24"/>
        <v>18</v>
      </c>
      <c r="C1037" s="23" t="s">
        <v>98</v>
      </c>
      <c r="D1037" s="23">
        <v>129114.84000000001</v>
      </c>
      <c r="E1037" s="23">
        <v>8269.8549999999996</v>
      </c>
      <c r="F1037" s="23">
        <v>9291.8670000000002</v>
      </c>
      <c r="G1037" s="23">
        <v>12024.915000000001</v>
      </c>
      <c r="H1037" s="23">
        <v>11247.766</v>
      </c>
      <c r="I1037" s="23">
        <v>11321.476000000001</v>
      </c>
      <c r="J1037" s="23">
        <v>9889.3469999999998</v>
      </c>
      <c r="K1037" s="23">
        <v>13216.916999999999</v>
      </c>
      <c r="L1037" s="23">
        <v>10405.325000000001</v>
      </c>
      <c r="M1037" s="23">
        <v>11874.754000000001</v>
      </c>
      <c r="N1037" s="23">
        <v>11542.388000000001</v>
      </c>
      <c r="O1037" s="23">
        <v>9627.1779999999999</v>
      </c>
      <c r="P1037" s="23">
        <v>10403.052</v>
      </c>
    </row>
    <row r="1038" spans="1:16" x14ac:dyDescent="0.2">
      <c r="A1038" s="23">
        <v>2017</v>
      </c>
      <c r="B1038" s="23">
        <f t="shared" si="24"/>
        <v>276</v>
      </c>
      <c r="C1038" s="23" t="s">
        <v>100</v>
      </c>
      <c r="D1038" s="23">
        <v>122895.673</v>
      </c>
      <c r="E1038" s="23">
        <v>11429.870999999999</v>
      </c>
      <c r="F1038" s="23">
        <v>16306.217000000001</v>
      </c>
      <c r="G1038" s="23">
        <v>9029.2019999999993</v>
      </c>
      <c r="H1038" s="23">
        <v>10818.625</v>
      </c>
      <c r="I1038" s="23">
        <v>5930.835</v>
      </c>
      <c r="J1038" s="23">
        <v>10187.325000000001</v>
      </c>
      <c r="K1038" s="23">
        <v>10995.415999999999</v>
      </c>
      <c r="L1038" s="23">
        <v>7694.973</v>
      </c>
      <c r="M1038" s="23">
        <v>11434.504999999999</v>
      </c>
      <c r="N1038" s="23">
        <v>11367.77</v>
      </c>
      <c r="O1038" s="23">
        <v>8667.4789999999994</v>
      </c>
      <c r="P1038" s="23">
        <v>9033.4549999999999</v>
      </c>
    </row>
    <row r="1039" spans="1:16" x14ac:dyDescent="0.2">
      <c r="A1039" s="23">
        <v>2017</v>
      </c>
      <c r="B1039" s="23">
        <f t="shared" si="24"/>
        <v>628</v>
      </c>
      <c r="C1039" s="23" t="s">
        <v>101</v>
      </c>
      <c r="D1039" s="23">
        <v>117186.24500000001</v>
      </c>
      <c r="E1039" s="23">
        <v>17163.215</v>
      </c>
      <c r="F1039" s="23">
        <v>15400.723</v>
      </c>
      <c r="G1039" s="23">
        <v>7768.8530000000001</v>
      </c>
      <c r="H1039" s="23">
        <v>2544.8490000000002</v>
      </c>
      <c r="I1039" s="23">
        <v>5549.3710000000001</v>
      </c>
      <c r="J1039" s="23">
        <v>1034.7139999999999</v>
      </c>
      <c r="K1039" s="23">
        <v>997.80899999999997</v>
      </c>
      <c r="L1039" s="23">
        <v>8861.3439999999991</v>
      </c>
      <c r="M1039" s="23">
        <v>19735.168000000001</v>
      </c>
      <c r="N1039" s="23">
        <v>19762.859</v>
      </c>
      <c r="O1039" s="23">
        <v>9041.2900000000009</v>
      </c>
      <c r="P1039" s="23">
        <v>9326.0499999999993</v>
      </c>
    </row>
    <row r="1040" spans="1:16" x14ac:dyDescent="0.2">
      <c r="A1040" s="23">
        <v>2017</v>
      </c>
      <c r="B1040" s="23">
        <f t="shared" si="24"/>
        <v>484</v>
      </c>
      <c r="C1040" s="23" t="s">
        <v>74</v>
      </c>
      <c r="D1040" s="23">
        <v>115410.087</v>
      </c>
      <c r="E1040" s="23">
        <v>9481.6</v>
      </c>
      <c r="F1040" s="23">
        <v>13839.397999999999</v>
      </c>
      <c r="G1040" s="23">
        <v>127.726</v>
      </c>
      <c r="H1040" s="23">
        <v>12062.357</v>
      </c>
      <c r="I1040" s="23">
        <v>17704.404999999999</v>
      </c>
      <c r="J1040" s="23">
        <v>10483.905000000001</v>
      </c>
      <c r="K1040" s="23">
        <v>12162.859</v>
      </c>
      <c r="L1040" s="23">
        <v>9741.11</v>
      </c>
      <c r="M1040" s="23">
        <v>12568.425999999999</v>
      </c>
      <c r="N1040" s="23">
        <v>8158.3810000000003</v>
      </c>
      <c r="O1040" s="23">
        <v>129.6</v>
      </c>
      <c r="P1040" s="23">
        <v>8950.32</v>
      </c>
    </row>
    <row r="1041" spans="1:16" x14ac:dyDescent="0.2">
      <c r="A1041" s="23">
        <v>2017</v>
      </c>
      <c r="B1041" s="23">
        <f t="shared" si="24"/>
        <v>608</v>
      </c>
      <c r="C1041" s="23" t="s">
        <v>93</v>
      </c>
      <c r="D1041" s="23">
        <v>114352.92200000001</v>
      </c>
      <c r="E1041" s="23">
        <v>6360.6220000000003</v>
      </c>
      <c r="F1041" s="23">
        <v>8647.6630000000005</v>
      </c>
      <c r="G1041" s="23">
        <v>8341.36</v>
      </c>
      <c r="H1041" s="23">
        <v>8232.2649999999994</v>
      </c>
      <c r="I1041" s="23">
        <v>7832.1559999999999</v>
      </c>
      <c r="J1041" s="23">
        <v>6780.5969999999998</v>
      </c>
      <c r="K1041" s="23">
        <v>9819.6290000000008</v>
      </c>
      <c r="L1041" s="23">
        <v>10771.637000000001</v>
      </c>
      <c r="M1041" s="23">
        <v>14519.895</v>
      </c>
      <c r="N1041" s="23">
        <v>8933.0740000000005</v>
      </c>
      <c r="O1041" s="23">
        <v>14269.880999999999</v>
      </c>
      <c r="P1041" s="23">
        <v>9844.143</v>
      </c>
    </row>
    <row r="1042" spans="1:16" x14ac:dyDescent="0.2">
      <c r="A1042" s="23">
        <v>2017</v>
      </c>
      <c r="B1042" s="23">
        <f t="shared" si="24"/>
        <v>669</v>
      </c>
      <c r="C1042" s="23" t="s">
        <v>106</v>
      </c>
      <c r="D1042" s="23">
        <v>107574.52799999999</v>
      </c>
      <c r="E1042" s="23">
        <v>7322.6120000000001</v>
      </c>
      <c r="F1042" s="23">
        <v>6720.1239999999998</v>
      </c>
      <c r="G1042" s="23">
        <v>10395.473</v>
      </c>
      <c r="H1042" s="23">
        <v>8123.5839999999998</v>
      </c>
      <c r="I1042" s="23">
        <v>8777.5750000000007</v>
      </c>
      <c r="J1042" s="23">
        <v>7858.0169999999998</v>
      </c>
      <c r="K1042" s="23">
        <v>7861.6180000000004</v>
      </c>
      <c r="L1042" s="23">
        <v>10696.698</v>
      </c>
      <c r="M1042" s="23">
        <v>9870.9069999999992</v>
      </c>
      <c r="N1042" s="23">
        <v>10090.245000000001</v>
      </c>
      <c r="O1042" s="23">
        <v>8770.4110000000001</v>
      </c>
      <c r="P1042" s="23">
        <v>11087.263999999999</v>
      </c>
    </row>
    <row r="1043" spans="1:16" x14ac:dyDescent="0.2">
      <c r="A1043" s="23">
        <v>2017</v>
      </c>
      <c r="B1043" s="23">
        <f t="shared" si="24"/>
        <v>740</v>
      </c>
      <c r="C1043" s="23" t="s">
        <v>109</v>
      </c>
      <c r="D1043" s="23">
        <v>107167.20600000001</v>
      </c>
      <c r="E1043" s="23">
        <v>3934.16</v>
      </c>
      <c r="F1043" s="23">
        <v>3741.5010000000002</v>
      </c>
      <c r="G1043" s="23">
        <v>8788.7340000000004</v>
      </c>
      <c r="H1043" s="23">
        <v>4131.5079999999998</v>
      </c>
      <c r="I1043" s="23">
        <v>8498.4529999999995</v>
      </c>
      <c r="J1043" s="23">
        <v>6451.9750000000004</v>
      </c>
      <c r="K1043" s="23">
        <v>15958.633</v>
      </c>
      <c r="L1043" s="23">
        <v>6722.6620000000003</v>
      </c>
      <c r="M1043" s="23">
        <v>8542.2819999999992</v>
      </c>
      <c r="N1043" s="23">
        <v>7702.0690000000004</v>
      </c>
      <c r="O1043" s="23">
        <v>5827.06</v>
      </c>
      <c r="P1043" s="23">
        <v>26868.169000000002</v>
      </c>
    </row>
    <row r="1044" spans="1:16" x14ac:dyDescent="0.2">
      <c r="A1044" s="23">
        <v>2017</v>
      </c>
      <c r="B1044" s="23">
        <f t="shared" si="24"/>
        <v>96</v>
      </c>
      <c r="C1044" s="23" t="s">
        <v>92</v>
      </c>
      <c r="D1044" s="23">
        <v>101326.925</v>
      </c>
      <c r="E1044" s="23">
        <v>5720.2190000000001</v>
      </c>
      <c r="F1044" s="23">
        <v>4312.5529999999999</v>
      </c>
      <c r="G1044" s="23">
        <v>8185.6109999999999</v>
      </c>
      <c r="H1044" s="23">
        <v>7832.0129999999999</v>
      </c>
      <c r="I1044" s="23">
        <v>8057.9229999999998</v>
      </c>
      <c r="J1044" s="23">
        <v>7276.1840000000002</v>
      </c>
      <c r="K1044" s="23">
        <v>11056.255999999999</v>
      </c>
      <c r="L1044" s="23">
        <v>7289.5889999999999</v>
      </c>
      <c r="M1044" s="23">
        <v>8685.6370000000006</v>
      </c>
      <c r="N1044" s="23">
        <v>10047.067999999999</v>
      </c>
      <c r="O1044" s="23">
        <v>10526.959000000001</v>
      </c>
      <c r="P1044" s="23">
        <v>12336.913</v>
      </c>
    </row>
    <row r="1045" spans="1:16" x14ac:dyDescent="0.2">
      <c r="A1045" s="23">
        <v>2017</v>
      </c>
      <c r="B1045" s="23">
        <f t="shared" si="24"/>
        <v>649</v>
      </c>
      <c r="C1045" s="23" t="s">
        <v>59</v>
      </c>
      <c r="D1045" s="23">
        <v>97312.739000000001</v>
      </c>
      <c r="E1045" s="23">
        <v>7270.1459999999997</v>
      </c>
      <c r="F1045" s="23">
        <v>5405.1540000000005</v>
      </c>
      <c r="G1045" s="23">
        <v>11529.96</v>
      </c>
      <c r="H1045" s="23">
        <v>9831.9609999999993</v>
      </c>
      <c r="I1045" s="23">
        <v>11655.964</v>
      </c>
      <c r="J1045" s="23">
        <v>10523.880999999999</v>
      </c>
      <c r="K1045" s="23">
        <v>7280.42</v>
      </c>
      <c r="L1045" s="23">
        <v>11567.976000000001</v>
      </c>
      <c r="M1045" s="23">
        <v>8130.0439999999999</v>
      </c>
      <c r="N1045" s="23">
        <v>1478.498</v>
      </c>
      <c r="O1045" s="23">
        <v>11960.014999999999</v>
      </c>
      <c r="P1045" s="23">
        <v>678.72</v>
      </c>
    </row>
    <row r="1046" spans="1:16" x14ac:dyDescent="0.2">
      <c r="A1046" s="23">
        <v>2017</v>
      </c>
      <c r="B1046" s="23">
        <f t="shared" si="24"/>
        <v>224</v>
      </c>
      <c r="C1046" s="23" t="s">
        <v>105</v>
      </c>
      <c r="D1046" s="23">
        <v>92536.781000000017</v>
      </c>
      <c r="E1046" s="23">
        <v>8894.6820000000007</v>
      </c>
      <c r="F1046" s="23">
        <v>9136.4509999999991</v>
      </c>
      <c r="G1046" s="23">
        <v>12438.491</v>
      </c>
      <c r="H1046" s="23">
        <v>11804.264999999999</v>
      </c>
      <c r="I1046" s="23">
        <v>9629.5210000000006</v>
      </c>
      <c r="J1046" s="23">
        <v>12926.371999999999</v>
      </c>
      <c r="K1046" s="23">
        <v>8293.8189999999995</v>
      </c>
      <c r="L1046" s="23">
        <v>6248.4449999999997</v>
      </c>
      <c r="M1046" s="23">
        <v>6012.0839999999998</v>
      </c>
      <c r="N1046" s="23">
        <v>2782.3939999999998</v>
      </c>
      <c r="O1046" s="23">
        <v>1389.922</v>
      </c>
      <c r="P1046" s="23">
        <v>2980.335</v>
      </c>
    </row>
    <row r="1047" spans="1:16" x14ac:dyDescent="0.2">
      <c r="A1047" s="23">
        <v>2017</v>
      </c>
      <c r="B1047" s="23">
        <f t="shared" si="24"/>
        <v>601</v>
      </c>
      <c r="C1047" s="23" t="s">
        <v>99</v>
      </c>
      <c r="D1047" s="23">
        <v>92198.75</v>
      </c>
      <c r="E1047" s="23">
        <v>7381.317</v>
      </c>
      <c r="F1047" s="23">
        <v>8929.8109999999997</v>
      </c>
      <c r="G1047" s="23">
        <v>11249.460999999999</v>
      </c>
      <c r="H1047" s="23">
        <v>11141.51</v>
      </c>
      <c r="I1047" s="23">
        <v>8226.277</v>
      </c>
      <c r="J1047" s="23">
        <v>7632.6289999999999</v>
      </c>
      <c r="K1047" s="23">
        <v>5549.6949999999997</v>
      </c>
      <c r="L1047" s="23">
        <v>8932.2049999999999</v>
      </c>
      <c r="M1047" s="23">
        <v>5873.35</v>
      </c>
      <c r="N1047" s="23">
        <v>5872.2160000000003</v>
      </c>
      <c r="O1047" s="23">
        <v>4680.5379999999996</v>
      </c>
      <c r="P1047" s="23">
        <v>6729.741</v>
      </c>
    </row>
    <row r="1048" spans="1:16" x14ac:dyDescent="0.2">
      <c r="A1048" s="23">
        <v>2017</v>
      </c>
      <c r="B1048" s="23">
        <f t="shared" si="24"/>
        <v>504</v>
      </c>
      <c r="C1048" s="23" t="s">
        <v>86</v>
      </c>
      <c r="D1048" s="23">
        <v>76839.929000000004</v>
      </c>
      <c r="E1048" s="23">
        <v>5244.8909999999996</v>
      </c>
      <c r="F1048" s="23">
        <v>4259.2359999999999</v>
      </c>
      <c r="G1048" s="23">
        <v>6066.6949999999997</v>
      </c>
      <c r="H1048" s="23">
        <v>5362.4089999999997</v>
      </c>
      <c r="I1048" s="23">
        <v>6490.951</v>
      </c>
      <c r="J1048" s="23">
        <v>2984.6370000000002</v>
      </c>
      <c r="K1048" s="23">
        <v>8459.0339999999997</v>
      </c>
      <c r="L1048" s="23">
        <v>6429.9549999999999</v>
      </c>
      <c r="M1048" s="23">
        <v>6840.5249999999996</v>
      </c>
      <c r="N1048" s="23">
        <v>10133.962</v>
      </c>
      <c r="O1048" s="23">
        <v>7204.7259999999997</v>
      </c>
      <c r="P1048" s="23">
        <v>7362.9080000000004</v>
      </c>
    </row>
    <row r="1049" spans="1:16" x14ac:dyDescent="0.2">
      <c r="A1049" s="23">
        <v>2017</v>
      </c>
      <c r="B1049" s="23">
        <f t="shared" si="24"/>
        <v>516</v>
      </c>
      <c r="C1049" s="23" t="s">
        <v>97</v>
      </c>
      <c r="D1049" s="23">
        <v>73661.604999999996</v>
      </c>
      <c r="E1049" s="23">
        <v>5039.3329999999996</v>
      </c>
      <c r="F1049" s="23">
        <v>6737.5230000000001</v>
      </c>
      <c r="G1049" s="23">
        <v>3083.027</v>
      </c>
      <c r="H1049" s="23">
        <v>1806.6389999999999</v>
      </c>
      <c r="I1049" s="23">
        <v>6572.9989999999998</v>
      </c>
      <c r="J1049" s="23">
        <v>5189.4930000000004</v>
      </c>
      <c r="K1049" s="23">
        <v>8305.0310000000009</v>
      </c>
      <c r="L1049" s="23">
        <v>7907.616</v>
      </c>
      <c r="M1049" s="23">
        <v>7632.4269999999997</v>
      </c>
      <c r="N1049" s="23">
        <v>7026.6890000000003</v>
      </c>
      <c r="O1049" s="23">
        <v>8856.8700000000008</v>
      </c>
      <c r="P1049" s="23">
        <v>5503.9579999999996</v>
      </c>
    </row>
    <row r="1050" spans="1:16" x14ac:dyDescent="0.2">
      <c r="A1050" s="23">
        <v>2017</v>
      </c>
      <c r="B1050" s="23">
        <f t="shared" si="24"/>
        <v>696</v>
      </c>
      <c r="C1050" s="23" t="s">
        <v>110</v>
      </c>
      <c r="D1050" s="23">
        <v>71527.527000000002</v>
      </c>
      <c r="E1050" s="23">
        <v>4219.3549999999996</v>
      </c>
      <c r="F1050" s="23">
        <v>4685.183</v>
      </c>
      <c r="G1050" s="23">
        <v>6003.8140000000003</v>
      </c>
      <c r="H1050" s="23">
        <v>3795.625</v>
      </c>
      <c r="I1050" s="23">
        <v>4043.107</v>
      </c>
      <c r="J1050" s="23">
        <v>4033.3739999999998</v>
      </c>
      <c r="K1050" s="23">
        <v>7497.9430000000002</v>
      </c>
      <c r="L1050" s="23">
        <v>9070.4750000000004</v>
      </c>
      <c r="M1050" s="23">
        <v>7169.6660000000002</v>
      </c>
      <c r="N1050" s="23">
        <v>7292.5630000000001</v>
      </c>
      <c r="O1050" s="23">
        <v>7252.2139999999999</v>
      </c>
      <c r="P1050" s="23">
        <v>6464.2079999999996</v>
      </c>
    </row>
    <row r="1051" spans="1:16" x14ac:dyDescent="0.2">
      <c r="A1051" s="23">
        <v>2017</v>
      </c>
      <c r="B1051" s="23">
        <f t="shared" si="24"/>
        <v>46</v>
      </c>
      <c r="C1051" s="23" t="s">
        <v>103</v>
      </c>
      <c r="D1051" s="23">
        <v>64128.703999999998</v>
      </c>
      <c r="E1051" s="23">
        <v>11012.418</v>
      </c>
      <c r="F1051" s="23">
        <v>3115.3670000000002</v>
      </c>
      <c r="G1051" s="23">
        <v>2978.7429999999999</v>
      </c>
      <c r="H1051" s="23">
        <v>2087.0770000000002</v>
      </c>
      <c r="I1051" s="23">
        <v>3185.9119999999998</v>
      </c>
      <c r="J1051" s="23">
        <v>8769.0840000000007</v>
      </c>
      <c r="K1051" s="23">
        <v>5482.5879999999997</v>
      </c>
      <c r="L1051" s="23">
        <v>3883.1219999999998</v>
      </c>
      <c r="M1051" s="23">
        <v>2986.797</v>
      </c>
      <c r="N1051" s="23">
        <v>3482.79</v>
      </c>
      <c r="O1051" s="23">
        <v>10394.075999999999</v>
      </c>
      <c r="P1051" s="23">
        <v>6750.73</v>
      </c>
    </row>
    <row r="1052" spans="1:16" x14ac:dyDescent="0.2">
      <c r="A1052" s="23">
        <v>2017</v>
      </c>
      <c r="B1052" s="23">
        <f t="shared" si="24"/>
        <v>236</v>
      </c>
      <c r="C1052" s="23" t="s">
        <v>140</v>
      </c>
      <c r="D1052" s="23">
        <v>63835.12</v>
      </c>
      <c r="E1052" s="23">
        <v>911.18</v>
      </c>
      <c r="F1052" s="23">
        <v>0</v>
      </c>
      <c r="G1052" s="23">
        <v>5369.0659999999998</v>
      </c>
      <c r="H1052" s="23">
        <v>7429.0519999999997</v>
      </c>
      <c r="I1052" s="23">
        <v>10237.703</v>
      </c>
      <c r="J1052" s="23">
        <v>5373.1019999999999</v>
      </c>
      <c r="K1052" s="23">
        <v>9769.027</v>
      </c>
      <c r="L1052" s="23">
        <v>10610.956</v>
      </c>
      <c r="M1052" s="23">
        <v>11776.950999999999</v>
      </c>
      <c r="N1052" s="23">
        <v>2343.8049999999998</v>
      </c>
      <c r="O1052" s="23">
        <v>0.124</v>
      </c>
      <c r="P1052" s="23">
        <v>14.154</v>
      </c>
    </row>
    <row r="1053" spans="1:16" x14ac:dyDescent="0.2">
      <c r="A1053" s="23">
        <v>2017</v>
      </c>
      <c r="B1053" s="23">
        <f t="shared" si="24"/>
        <v>436</v>
      </c>
      <c r="C1053" s="23" t="s">
        <v>115</v>
      </c>
      <c r="D1053" s="23">
        <v>63472.416000000005</v>
      </c>
      <c r="E1053" s="23">
        <v>8405.39</v>
      </c>
      <c r="F1053" s="23">
        <v>3907.279</v>
      </c>
      <c r="G1053" s="23">
        <v>4448.0739999999996</v>
      </c>
      <c r="H1053" s="23">
        <v>6262.3069999999998</v>
      </c>
      <c r="I1053" s="23">
        <v>3055.0770000000002</v>
      </c>
      <c r="J1053" s="23">
        <v>3594.2489999999998</v>
      </c>
      <c r="K1053" s="23">
        <v>2738.6979999999999</v>
      </c>
      <c r="L1053" s="23">
        <v>4099.125</v>
      </c>
      <c r="M1053" s="23">
        <v>4730.9129999999996</v>
      </c>
      <c r="N1053" s="23">
        <v>11471.968000000001</v>
      </c>
      <c r="O1053" s="23">
        <v>5879.3680000000004</v>
      </c>
      <c r="P1053" s="23">
        <v>4879.9679999999998</v>
      </c>
    </row>
    <row r="1054" spans="1:16" x14ac:dyDescent="0.2">
      <c r="A1054" s="23">
        <v>2017</v>
      </c>
      <c r="B1054" s="23">
        <f t="shared" si="24"/>
        <v>672</v>
      </c>
      <c r="C1054" s="23" t="s">
        <v>136</v>
      </c>
      <c r="D1054" s="23">
        <v>53456.347999999991</v>
      </c>
      <c r="E1054" s="23">
        <v>2729.3090000000002</v>
      </c>
      <c r="F1054" s="23">
        <v>2717.1120000000001</v>
      </c>
      <c r="G1054" s="23">
        <v>5250.5829999999996</v>
      </c>
      <c r="H1054" s="23">
        <v>5866.6189999999997</v>
      </c>
      <c r="I1054" s="23">
        <v>4750.9179999999997</v>
      </c>
      <c r="J1054" s="23">
        <v>4339.2280000000001</v>
      </c>
      <c r="K1054" s="23">
        <v>3795.8040000000001</v>
      </c>
      <c r="L1054" s="23">
        <v>4257.1850000000004</v>
      </c>
      <c r="M1054" s="23">
        <v>7363.95</v>
      </c>
      <c r="N1054" s="23">
        <v>4394.8810000000003</v>
      </c>
      <c r="O1054" s="23">
        <v>3728.7310000000002</v>
      </c>
      <c r="P1054" s="23">
        <v>4262.0280000000002</v>
      </c>
    </row>
    <row r="1055" spans="1:16" x14ac:dyDescent="0.2">
      <c r="A1055" s="23">
        <v>2017</v>
      </c>
      <c r="B1055" s="23">
        <f t="shared" si="24"/>
        <v>302</v>
      </c>
      <c r="C1055" s="23" t="s">
        <v>112</v>
      </c>
      <c r="D1055" s="23">
        <v>52510.216</v>
      </c>
      <c r="E1055" s="23">
        <v>5602.0389999999998</v>
      </c>
      <c r="F1055" s="23">
        <v>4944.12</v>
      </c>
      <c r="G1055" s="23">
        <v>1784.931</v>
      </c>
      <c r="H1055" s="23">
        <v>3431.6350000000002</v>
      </c>
      <c r="I1055" s="23">
        <v>8174.9290000000001</v>
      </c>
      <c r="J1055" s="23">
        <v>3556.2179999999998</v>
      </c>
      <c r="K1055" s="23">
        <v>4744.6469999999999</v>
      </c>
      <c r="L1055" s="23">
        <v>5752.366</v>
      </c>
      <c r="M1055" s="23">
        <v>6930.3689999999997</v>
      </c>
      <c r="N1055" s="23">
        <v>1254.222</v>
      </c>
      <c r="O1055" s="23">
        <v>4242.5640000000003</v>
      </c>
      <c r="P1055" s="23">
        <v>2092.1759999999999</v>
      </c>
    </row>
    <row r="1056" spans="1:16" x14ac:dyDescent="0.2">
      <c r="A1056" s="23">
        <v>2017</v>
      </c>
      <c r="B1056" s="23">
        <f t="shared" si="24"/>
        <v>804</v>
      </c>
      <c r="C1056" s="23" t="s">
        <v>122</v>
      </c>
      <c r="D1056" s="23">
        <v>50878.249000000003</v>
      </c>
      <c r="E1056" s="23">
        <v>6086.4579999999996</v>
      </c>
      <c r="F1056" s="23">
        <v>2484.433</v>
      </c>
      <c r="G1056" s="23">
        <v>4258.3990000000003</v>
      </c>
      <c r="H1056" s="23">
        <v>2731.01</v>
      </c>
      <c r="I1056" s="23">
        <v>3344.181</v>
      </c>
      <c r="J1056" s="23">
        <v>4255.1580000000004</v>
      </c>
      <c r="K1056" s="23">
        <v>3874.08</v>
      </c>
      <c r="L1056" s="23">
        <v>3848.616</v>
      </c>
      <c r="M1056" s="23">
        <v>4563.4809999999998</v>
      </c>
      <c r="N1056" s="23">
        <v>4709.6959999999999</v>
      </c>
      <c r="O1056" s="23">
        <v>5974.6040000000003</v>
      </c>
      <c r="P1056" s="23">
        <v>4748.1329999999998</v>
      </c>
    </row>
    <row r="1057" spans="1:16" x14ac:dyDescent="0.2">
      <c r="A1057" s="23">
        <v>2017</v>
      </c>
      <c r="B1057" s="23">
        <f t="shared" si="24"/>
        <v>352</v>
      </c>
      <c r="C1057" s="23" t="s">
        <v>118</v>
      </c>
      <c r="D1057" s="23">
        <v>48256.953999999998</v>
      </c>
      <c r="E1057" s="23">
        <v>3098.6149999999998</v>
      </c>
      <c r="F1057" s="23">
        <v>3169.9029999999998</v>
      </c>
      <c r="G1057" s="23">
        <v>1263.924</v>
      </c>
      <c r="H1057" s="23">
        <v>2457.8679999999999</v>
      </c>
      <c r="I1057" s="23">
        <v>2116.4059999999999</v>
      </c>
      <c r="J1057" s="23">
        <v>2425.5369999999998</v>
      </c>
      <c r="K1057" s="23">
        <v>2401.0740000000001</v>
      </c>
      <c r="L1057" s="23">
        <v>7350.2330000000002</v>
      </c>
      <c r="M1057" s="23">
        <v>8792.6990000000005</v>
      </c>
      <c r="N1057" s="23">
        <v>2535.0219999999999</v>
      </c>
      <c r="O1057" s="23">
        <v>6190.7610000000004</v>
      </c>
      <c r="P1057" s="23">
        <v>6454.9120000000003</v>
      </c>
    </row>
    <row r="1058" spans="1:16" x14ac:dyDescent="0.2">
      <c r="A1058" s="23">
        <v>2017</v>
      </c>
      <c r="B1058" s="23">
        <f t="shared" si="24"/>
        <v>228</v>
      </c>
      <c r="C1058" s="23" t="s">
        <v>84</v>
      </c>
      <c r="D1058" s="23">
        <v>43925.828999999998</v>
      </c>
      <c r="E1058" s="23">
        <v>681.55499999999995</v>
      </c>
      <c r="F1058" s="23">
        <v>1228.8720000000001</v>
      </c>
      <c r="G1058" s="23">
        <v>3788.5720000000001</v>
      </c>
      <c r="H1058" s="23">
        <v>5834.9790000000003</v>
      </c>
      <c r="I1058" s="23">
        <v>861.73599999999999</v>
      </c>
      <c r="J1058" s="23">
        <v>5792.9579999999996</v>
      </c>
      <c r="K1058" s="23">
        <v>719.14</v>
      </c>
      <c r="L1058" s="23">
        <v>2091.114</v>
      </c>
      <c r="M1058" s="23">
        <v>3069.7060000000001</v>
      </c>
      <c r="N1058" s="23">
        <v>5803.6779999999999</v>
      </c>
      <c r="O1058" s="23">
        <v>4686.527</v>
      </c>
      <c r="P1058" s="23">
        <v>9366.9920000000002</v>
      </c>
    </row>
    <row r="1059" spans="1:16" x14ac:dyDescent="0.2">
      <c r="A1059" s="23">
        <v>2017</v>
      </c>
      <c r="B1059" s="23">
        <f t="shared" si="24"/>
        <v>334</v>
      </c>
      <c r="C1059" s="23" t="s">
        <v>128</v>
      </c>
      <c r="D1059" s="23">
        <v>38849.558000000012</v>
      </c>
      <c r="E1059" s="23">
        <v>3038.6019999999999</v>
      </c>
      <c r="F1059" s="23">
        <v>2507.6759999999999</v>
      </c>
      <c r="G1059" s="23">
        <v>2879.7530000000002</v>
      </c>
      <c r="H1059" s="23">
        <v>3966.1790000000001</v>
      </c>
      <c r="I1059" s="23">
        <v>6223.9930000000004</v>
      </c>
      <c r="J1059" s="23">
        <v>3515.308</v>
      </c>
      <c r="K1059" s="23">
        <v>2943.2910000000002</v>
      </c>
      <c r="L1059" s="23">
        <v>2808.7530000000002</v>
      </c>
      <c r="M1059" s="23">
        <v>3780.8249999999998</v>
      </c>
      <c r="N1059" s="23">
        <v>3242.489</v>
      </c>
      <c r="O1059" s="23">
        <v>1910.586</v>
      </c>
      <c r="P1059" s="23">
        <v>2032.1030000000001</v>
      </c>
    </row>
    <row r="1060" spans="1:16" x14ac:dyDescent="0.2">
      <c r="A1060" s="23">
        <v>2017</v>
      </c>
      <c r="B1060" s="23">
        <f t="shared" si="24"/>
        <v>442</v>
      </c>
      <c r="C1060" s="23" t="s">
        <v>134</v>
      </c>
      <c r="D1060" s="23">
        <v>37670.078999999998</v>
      </c>
      <c r="E1060" s="23">
        <v>5823.4120000000003</v>
      </c>
      <c r="F1060" s="23">
        <v>86.45</v>
      </c>
      <c r="G1060" s="23">
        <v>3809.4169999999999</v>
      </c>
      <c r="H1060" s="23">
        <v>797.649</v>
      </c>
      <c r="I1060" s="23">
        <v>284.83499999999998</v>
      </c>
      <c r="J1060" s="23">
        <v>5320.018</v>
      </c>
      <c r="K1060" s="23">
        <v>4250.0630000000001</v>
      </c>
      <c r="L1060" s="23">
        <v>991.39200000000005</v>
      </c>
      <c r="M1060" s="23">
        <v>10635.603999999999</v>
      </c>
      <c r="N1060" s="23">
        <v>1299.4829999999999</v>
      </c>
      <c r="O1060" s="23">
        <v>273.02300000000002</v>
      </c>
      <c r="P1060" s="23">
        <v>4098.7330000000002</v>
      </c>
    </row>
    <row r="1061" spans="1:16" x14ac:dyDescent="0.2">
      <c r="A1061" s="23">
        <v>2017</v>
      </c>
      <c r="B1061" s="23">
        <f t="shared" si="24"/>
        <v>24</v>
      </c>
      <c r="C1061" s="23" t="s">
        <v>124</v>
      </c>
      <c r="D1061" s="23">
        <v>32287.468999999997</v>
      </c>
      <c r="E1061" s="23">
        <v>3329.0940000000001</v>
      </c>
      <c r="F1061" s="23">
        <v>1301.3920000000001</v>
      </c>
      <c r="G1061" s="23">
        <v>1713.38</v>
      </c>
      <c r="H1061" s="23">
        <v>1924.973</v>
      </c>
      <c r="I1061" s="23">
        <v>1772.079</v>
      </c>
      <c r="J1061" s="23">
        <v>2377.5439999999999</v>
      </c>
      <c r="K1061" s="23">
        <v>2379.8629999999998</v>
      </c>
      <c r="L1061" s="23">
        <v>1852.556</v>
      </c>
      <c r="M1061" s="23">
        <v>3249.2939999999999</v>
      </c>
      <c r="N1061" s="23">
        <v>5534.1809999999996</v>
      </c>
      <c r="O1061" s="23">
        <v>3412.5149999999999</v>
      </c>
      <c r="P1061" s="23">
        <v>3440.598</v>
      </c>
    </row>
    <row r="1062" spans="1:16" x14ac:dyDescent="0.2">
      <c r="A1062" s="23">
        <v>2017</v>
      </c>
      <c r="B1062" s="23">
        <f t="shared" si="24"/>
        <v>232</v>
      </c>
      <c r="C1062" s="23" t="s">
        <v>113</v>
      </c>
      <c r="D1062" s="23">
        <v>29940.907999999999</v>
      </c>
      <c r="E1062" s="23">
        <v>5.9320000000000004</v>
      </c>
      <c r="F1062" s="23">
        <v>4.9560000000000004</v>
      </c>
      <c r="G1062" s="23">
        <v>2708.8519999999999</v>
      </c>
      <c r="H1062" s="23">
        <v>1872.9549999999999</v>
      </c>
      <c r="I1062" s="23">
        <v>6740.6989999999996</v>
      </c>
      <c r="J1062" s="23">
        <v>1.7290000000000001</v>
      </c>
      <c r="K1062" s="23">
        <v>870.87900000000002</v>
      </c>
      <c r="L1062" s="23">
        <v>5979.6790000000001</v>
      </c>
      <c r="M1062" s="23">
        <v>387.44900000000001</v>
      </c>
      <c r="N1062" s="23">
        <v>6019.0659999999998</v>
      </c>
      <c r="O1062" s="23">
        <v>5346.1080000000002</v>
      </c>
      <c r="P1062" s="23">
        <v>2.6040000000000001</v>
      </c>
    </row>
    <row r="1063" spans="1:16" x14ac:dyDescent="0.2">
      <c r="A1063" s="23">
        <v>2017</v>
      </c>
      <c r="B1063" s="23">
        <f t="shared" si="24"/>
        <v>676</v>
      </c>
      <c r="C1063" s="23" t="s">
        <v>116</v>
      </c>
      <c r="D1063" s="23">
        <v>27612.047999999999</v>
      </c>
      <c r="E1063" s="23">
        <v>695.09799999999996</v>
      </c>
      <c r="F1063" s="23">
        <v>1418.114</v>
      </c>
      <c r="G1063" s="23">
        <v>1424.097</v>
      </c>
      <c r="H1063" s="23">
        <v>1951.0309999999999</v>
      </c>
      <c r="I1063" s="23">
        <v>1284.43</v>
      </c>
      <c r="J1063" s="23">
        <v>994.71699999999998</v>
      </c>
      <c r="K1063" s="23">
        <v>1250.4680000000001</v>
      </c>
      <c r="L1063" s="23">
        <v>3279.2779999999998</v>
      </c>
      <c r="M1063" s="23">
        <v>3724.2310000000002</v>
      </c>
      <c r="N1063" s="23">
        <v>6943.5410000000002</v>
      </c>
      <c r="O1063" s="23">
        <v>2461.5650000000001</v>
      </c>
      <c r="P1063" s="23">
        <v>2185.4780000000001</v>
      </c>
    </row>
    <row r="1064" spans="1:16" x14ac:dyDescent="0.2">
      <c r="A1064" s="23">
        <v>2017</v>
      </c>
      <c r="B1064" s="23">
        <f t="shared" si="24"/>
        <v>824</v>
      </c>
      <c r="C1064" s="23" t="s">
        <v>119</v>
      </c>
      <c r="D1064" s="23">
        <v>26682.923999999999</v>
      </c>
      <c r="E1064" s="23">
        <v>1711.9570000000001</v>
      </c>
      <c r="F1064" s="23">
        <v>2765.19</v>
      </c>
      <c r="G1064" s="23">
        <v>453.2</v>
      </c>
      <c r="H1064" s="23">
        <v>389.07400000000001</v>
      </c>
      <c r="I1064" s="23">
        <v>1872.2380000000001</v>
      </c>
      <c r="J1064" s="23">
        <v>10178.916999999999</v>
      </c>
      <c r="K1064" s="23">
        <v>1533.9590000000001</v>
      </c>
      <c r="L1064" s="23">
        <v>0</v>
      </c>
      <c r="M1064" s="23">
        <v>0</v>
      </c>
      <c r="N1064" s="23">
        <v>1755.3889999999999</v>
      </c>
      <c r="O1064" s="23">
        <v>2768</v>
      </c>
      <c r="P1064" s="23">
        <v>3255</v>
      </c>
    </row>
    <row r="1065" spans="1:16" x14ac:dyDescent="0.2">
      <c r="A1065" s="23">
        <v>2017</v>
      </c>
      <c r="B1065" s="23">
        <f t="shared" si="24"/>
        <v>70</v>
      </c>
      <c r="C1065" s="23" t="s">
        <v>111</v>
      </c>
      <c r="D1065" s="23">
        <v>25266.315000000002</v>
      </c>
      <c r="E1065" s="23">
        <v>2950.97</v>
      </c>
      <c r="F1065" s="23">
        <v>1363.171</v>
      </c>
      <c r="G1065" s="23">
        <v>1491.0160000000001</v>
      </c>
      <c r="H1065" s="23">
        <v>1694.575</v>
      </c>
      <c r="I1065" s="23">
        <v>2504.84</v>
      </c>
      <c r="J1065" s="23">
        <v>2039.646</v>
      </c>
      <c r="K1065" s="23">
        <v>2398.0590000000002</v>
      </c>
      <c r="L1065" s="23">
        <v>1983.4639999999999</v>
      </c>
      <c r="M1065" s="23">
        <v>2378.576</v>
      </c>
      <c r="N1065" s="23">
        <v>2633.4780000000001</v>
      </c>
      <c r="O1065" s="23">
        <v>1644.77</v>
      </c>
      <c r="P1065" s="23">
        <v>2183.75</v>
      </c>
    </row>
    <row r="1066" spans="1:16" x14ac:dyDescent="0.2">
      <c r="A1066" s="23">
        <v>2017</v>
      </c>
      <c r="B1066" s="23">
        <f t="shared" si="24"/>
        <v>472</v>
      </c>
      <c r="C1066" s="23" t="s">
        <v>171</v>
      </c>
      <c r="D1066" s="23">
        <v>24366.420000000006</v>
      </c>
      <c r="E1066" s="23">
        <v>0</v>
      </c>
      <c r="F1066" s="23">
        <v>5038.991</v>
      </c>
      <c r="G1066" s="23">
        <v>220.5</v>
      </c>
      <c r="H1066" s="23">
        <v>126.666</v>
      </c>
      <c r="I1066" s="23">
        <v>389.762</v>
      </c>
      <c r="J1066" s="23">
        <v>7551.87</v>
      </c>
      <c r="K1066" s="23">
        <v>148.88399999999999</v>
      </c>
      <c r="L1066" s="23">
        <v>162.018</v>
      </c>
      <c r="M1066" s="23">
        <v>3984.0540000000001</v>
      </c>
      <c r="N1066" s="23">
        <v>255.54</v>
      </c>
      <c r="O1066" s="23">
        <v>298.983</v>
      </c>
      <c r="P1066" s="23">
        <v>6189.152</v>
      </c>
    </row>
    <row r="1067" spans="1:16" x14ac:dyDescent="0.2">
      <c r="A1067" s="23">
        <v>2017</v>
      </c>
      <c r="B1067" s="23">
        <f t="shared" si="24"/>
        <v>97</v>
      </c>
      <c r="C1067" s="23" t="s">
        <v>132</v>
      </c>
      <c r="D1067" s="23">
        <v>23915.795999999998</v>
      </c>
      <c r="E1067" s="23">
        <v>1463.558</v>
      </c>
      <c r="F1067" s="23">
        <v>2068.444</v>
      </c>
      <c r="G1067" s="23">
        <v>2520.6439999999998</v>
      </c>
      <c r="H1067" s="23">
        <v>2485.7600000000002</v>
      </c>
      <c r="I1067" s="23">
        <v>1175.9110000000001</v>
      </c>
      <c r="J1067" s="23">
        <v>1266.4000000000001</v>
      </c>
      <c r="K1067" s="23">
        <v>2020.386</v>
      </c>
      <c r="L1067" s="23">
        <v>1448.3989999999999</v>
      </c>
      <c r="M1067" s="23">
        <v>2936.873</v>
      </c>
      <c r="N1067" s="23">
        <v>3680.134</v>
      </c>
      <c r="O1067" s="23">
        <v>1522.232</v>
      </c>
      <c r="P1067" s="23">
        <v>1327.0550000000001</v>
      </c>
    </row>
    <row r="1068" spans="1:16" x14ac:dyDescent="0.2">
      <c r="A1068" s="23">
        <v>2017</v>
      </c>
      <c r="B1068" s="23">
        <f t="shared" si="24"/>
        <v>284</v>
      </c>
      <c r="C1068" s="23" t="s">
        <v>141</v>
      </c>
      <c r="D1068" s="23">
        <v>22425.681999999997</v>
      </c>
      <c r="E1068" s="23">
        <v>66.227999999999994</v>
      </c>
      <c r="F1068" s="23">
        <v>0</v>
      </c>
      <c r="G1068" s="23">
        <v>121.196</v>
      </c>
      <c r="H1068" s="23">
        <v>98.448999999999998</v>
      </c>
      <c r="I1068" s="23">
        <v>37.817</v>
      </c>
      <c r="J1068" s="23">
        <v>97.71</v>
      </c>
      <c r="K1068" s="23">
        <v>1708.0940000000001</v>
      </c>
      <c r="L1068" s="23">
        <v>6533.9380000000001</v>
      </c>
      <c r="M1068" s="23">
        <v>9394.2289999999994</v>
      </c>
      <c r="N1068" s="23">
        <v>3344.5810000000001</v>
      </c>
      <c r="O1068" s="23">
        <v>975.03399999999999</v>
      </c>
      <c r="P1068" s="23">
        <v>48.405999999999999</v>
      </c>
    </row>
    <row r="1069" spans="1:16" x14ac:dyDescent="0.2">
      <c r="A1069" s="23">
        <v>2017</v>
      </c>
      <c r="B1069" s="23">
        <f t="shared" si="24"/>
        <v>244</v>
      </c>
      <c r="C1069" s="23" t="s">
        <v>102</v>
      </c>
      <c r="D1069" s="23">
        <v>22110.897000000001</v>
      </c>
      <c r="E1069" s="23">
        <v>582.98800000000006</v>
      </c>
      <c r="F1069" s="23">
        <v>676.46299999999997</v>
      </c>
      <c r="G1069" s="23">
        <v>3500.1109999999999</v>
      </c>
      <c r="H1069" s="23">
        <v>4910.866</v>
      </c>
      <c r="I1069" s="23">
        <v>4133.2870000000003</v>
      </c>
      <c r="J1069" s="23">
        <v>2344.4690000000001</v>
      </c>
      <c r="K1069" s="23">
        <v>632.572</v>
      </c>
      <c r="L1069" s="23">
        <v>468.435</v>
      </c>
      <c r="M1069" s="23">
        <v>1570.288</v>
      </c>
      <c r="N1069" s="23">
        <v>2967.9380000000001</v>
      </c>
      <c r="O1069" s="23">
        <v>0</v>
      </c>
      <c r="P1069" s="23">
        <v>323.48</v>
      </c>
    </row>
    <row r="1070" spans="1:16" x14ac:dyDescent="0.2">
      <c r="A1070" s="23">
        <v>2017</v>
      </c>
      <c r="B1070" s="23">
        <f t="shared" si="24"/>
        <v>660</v>
      </c>
      <c r="C1070" s="23" t="s">
        <v>121</v>
      </c>
      <c r="D1070" s="23">
        <v>21832.391</v>
      </c>
      <c r="E1070" s="23">
        <v>1829.4659999999999</v>
      </c>
      <c r="F1070" s="23">
        <v>515.34</v>
      </c>
      <c r="G1070" s="23">
        <v>849.13400000000001</v>
      </c>
      <c r="H1070" s="23">
        <v>580.84900000000005</v>
      </c>
      <c r="I1070" s="23">
        <v>916.50900000000001</v>
      </c>
      <c r="J1070" s="23">
        <v>829.98800000000006</v>
      </c>
      <c r="K1070" s="23">
        <v>964.51</v>
      </c>
      <c r="L1070" s="23">
        <v>1777.241</v>
      </c>
      <c r="M1070" s="23">
        <v>4733.4579999999996</v>
      </c>
      <c r="N1070" s="23">
        <v>3478.915</v>
      </c>
      <c r="O1070" s="23">
        <v>2891.951</v>
      </c>
      <c r="P1070" s="23">
        <v>2465.0300000000002</v>
      </c>
    </row>
    <row r="1071" spans="1:16" x14ac:dyDescent="0.2">
      <c r="A1071" s="23">
        <v>2017</v>
      </c>
      <c r="B1071" s="23">
        <f t="shared" si="24"/>
        <v>468</v>
      </c>
      <c r="C1071" s="23" t="s">
        <v>233</v>
      </c>
      <c r="D1071" s="23">
        <v>21728.055999999997</v>
      </c>
      <c r="E1071" s="23">
        <v>0</v>
      </c>
      <c r="F1071" s="23">
        <v>0</v>
      </c>
      <c r="G1071" s="23">
        <v>0</v>
      </c>
      <c r="H1071" s="23">
        <v>3094.3649999999998</v>
      </c>
      <c r="I1071" s="23">
        <v>2138.498</v>
      </c>
      <c r="J1071" s="23">
        <v>5058.9560000000001</v>
      </c>
      <c r="K1071" s="23">
        <v>4959.7460000000001</v>
      </c>
      <c r="L1071" s="23">
        <v>0</v>
      </c>
      <c r="M1071" s="23">
        <v>0</v>
      </c>
      <c r="N1071" s="23">
        <v>3312.78</v>
      </c>
      <c r="O1071" s="23">
        <v>1862.2380000000001</v>
      </c>
      <c r="P1071" s="23">
        <v>1301.473</v>
      </c>
    </row>
    <row r="1072" spans="1:16" x14ac:dyDescent="0.2">
      <c r="A1072" s="23">
        <v>2017</v>
      </c>
      <c r="B1072" s="23">
        <f t="shared" si="24"/>
        <v>448</v>
      </c>
      <c r="C1072" s="23" t="s">
        <v>142</v>
      </c>
      <c r="D1072" s="23">
        <v>20904.131000000001</v>
      </c>
      <c r="E1072" s="23">
        <v>1810.0039999999999</v>
      </c>
      <c r="F1072" s="23">
        <v>1317.944</v>
      </c>
      <c r="G1072" s="23">
        <v>1576.8140000000001</v>
      </c>
      <c r="H1072" s="23">
        <v>1353.0920000000001</v>
      </c>
      <c r="I1072" s="23">
        <v>1982.086</v>
      </c>
      <c r="J1072" s="23">
        <v>1378.8969999999999</v>
      </c>
      <c r="K1072" s="23">
        <v>1833.7739999999999</v>
      </c>
      <c r="L1072" s="23">
        <v>1631.2090000000001</v>
      </c>
      <c r="M1072" s="23">
        <v>2427.9940000000001</v>
      </c>
      <c r="N1072" s="23">
        <v>1780.8330000000001</v>
      </c>
      <c r="O1072" s="23">
        <v>2194.9589999999998</v>
      </c>
      <c r="P1072" s="23">
        <v>1616.5250000000001</v>
      </c>
    </row>
    <row r="1073" spans="1:16" x14ac:dyDescent="0.2">
      <c r="A1073" s="23">
        <v>2017</v>
      </c>
      <c r="B1073" s="23">
        <f t="shared" si="24"/>
        <v>260</v>
      </c>
      <c r="C1073" s="23" t="s">
        <v>149</v>
      </c>
      <c r="D1073" s="23">
        <v>18152.425999999999</v>
      </c>
      <c r="E1073" s="23">
        <v>19.481999999999999</v>
      </c>
      <c r="F1073" s="23">
        <v>209.941</v>
      </c>
      <c r="G1073" s="23">
        <v>713.00099999999998</v>
      </c>
      <c r="H1073" s="23">
        <v>2749.5949999999998</v>
      </c>
      <c r="I1073" s="23">
        <v>3844.848</v>
      </c>
      <c r="J1073" s="23">
        <v>3424.4470000000001</v>
      </c>
      <c r="K1073" s="23">
        <v>2050.4659999999999</v>
      </c>
      <c r="L1073" s="23">
        <v>1634.7380000000001</v>
      </c>
      <c r="M1073" s="23">
        <v>6.28</v>
      </c>
      <c r="N1073" s="23">
        <v>170.03399999999999</v>
      </c>
      <c r="O1073" s="23">
        <v>1306.194</v>
      </c>
      <c r="P1073" s="23">
        <v>2023.4</v>
      </c>
    </row>
    <row r="1074" spans="1:16" x14ac:dyDescent="0.2">
      <c r="A1074" s="23">
        <v>2017</v>
      </c>
      <c r="B1074" s="23">
        <f t="shared" si="24"/>
        <v>456</v>
      </c>
      <c r="C1074" s="23" t="s">
        <v>125</v>
      </c>
      <c r="D1074" s="23">
        <v>17776.199000000001</v>
      </c>
      <c r="E1074" s="23">
        <v>946.52300000000002</v>
      </c>
      <c r="F1074" s="23">
        <v>1354.748</v>
      </c>
      <c r="G1074" s="23">
        <v>1561.549</v>
      </c>
      <c r="H1074" s="23">
        <v>984.84199999999998</v>
      </c>
      <c r="I1074" s="23">
        <v>1984.078</v>
      </c>
      <c r="J1074" s="23">
        <v>1181.4559999999999</v>
      </c>
      <c r="K1074" s="23">
        <v>1566.8720000000001</v>
      </c>
      <c r="L1074" s="23">
        <v>1953.3720000000001</v>
      </c>
      <c r="M1074" s="23">
        <v>1563.588</v>
      </c>
      <c r="N1074" s="23">
        <v>1417.8409999999999</v>
      </c>
      <c r="O1074" s="23">
        <v>1776.402</v>
      </c>
      <c r="P1074" s="23">
        <v>1484.9280000000001</v>
      </c>
    </row>
    <row r="1075" spans="1:16" x14ac:dyDescent="0.2">
      <c r="A1075" s="23">
        <v>2017</v>
      </c>
      <c r="B1075" s="23">
        <f t="shared" si="24"/>
        <v>346</v>
      </c>
      <c r="C1075" s="23" t="s">
        <v>130</v>
      </c>
      <c r="D1075" s="23">
        <v>16994.341</v>
      </c>
      <c r="E1075" s="23">
        <v>1169.6130000000001</v>
      </c>
      <c r="F1075" s="23">
        <v>1164.454</v>
      </c>
      <c r="G1075" s="23">
        <v>914.85400000000004</v>
      </c>
      <c r="H1075" s="23">
        <v>1335.741</v>
      </c>
      <c r="I1075" s="23">
        <v>965.06200000000001</v>
      </c>
      <c r="J1075" s="23">
        <v>1186.8530000000001</v>
      </c>
      <c r="K1075" s="23">
        <v>606.29700000000003</v>
      </c>
      <c r="L1075" s="23">
        <v>1987.5440000000001</v>
      </c>
      <c r="M1075" s="23">
        <v>1702.7539999999999</v>
      </c>
      <c r="N1075" s="23">
        <v>2070.9569999999999</v>
      </c>
      <c r="O1075" s="23">
        <v>2811.4560000000001</v>
      </c>
      <c r="P1075" s="23">
        <v>1078.7560000000001</v>
      </c>
    </row>
    <row r="1076" spans="1:16" x14ac:dyDescent="0.2">
      <c r="A1076" s="23">
        <v>2017</v>
      </c>
      <c r="B1076" s="23">
        <f t="shared" si="24"/>
        <v>386</v>
      </c>
      <c r="C1076" s="23" t="s">
        <v>129</v>
      </c>
      <c r="D1076" s="23">
        <v>16685.955000000002</v>
      </c>
      <c r="E1076" s="23">
        <v>2029.9190000000001</v>
      </c>
      <c r="F1076" s="23">
        <v>1428.8589999999999</v>
      </c>
      <c r="G1076" s="23">
        <v>1026.0440000000001</v>
      </c>
      <c r="H1076" s="23">
        <v>897.92700000000002</v>
      </c>
      <c r="I1076" s="23">
        <v>1417.933</v>
      </c>
      <c r="J1076" s="23">
        <v>1302.028</v>
      </c>
      <c r="K1076" s="23">
        <v>1621.9359999999999</v>
      </c>
      <c r="L1076" s="23">
        <v>1408.835</v>
      </c>
      <c r="M1076" s="23">
        <v>1419.3579999999999</v>
      </c>
      <c r="N1076" s="23">
        <v>1050.0170000000001</v>
      </c>
      <c r="O1076" s="23">
        <v>1583.923</v>
      </c>
      <c r="P1076" s="23">
        <v>1499.1759999999999</v>
      </c>
    </row>
    <row r="1077" spans="1:16" x14ac:dyDescent="0.2">
      <c r="A1077" s="23">
        <v>2017</v>
      </c>
      <c r="B1077" s="23">
        <f t="shared" si="24"/>
        <v>416</v>
      </c>
      <c r="C1077" s="23" t="s">
        <v>138</v>
      </c>
      <c r="D1077" s="23">
        <v>15762.190999999999</v>
      </c>
      <c r="E1077" s="23">
        <v>1322.1679999999999</v>
      </c>
      <c r="F1077" s="23">
        <v>1371.721</v>
      </c>
      <c r="G1077" s="23">
        <v>314.19600000000003</v>
      </c>
      <c r="H1077" s="23">
        <v>521.20100000000002</v>
      </c>
      <c r="I1077" s="23">
        <v>1037.3589999999999</v>
      </c>
      <c r="J1077" s="23">
        <v>580.65</v>
      </c>
      <c r="K1077" s="23">
        <v>490.22199999999998</v>
      </c>
      <c r="L1077" s="23">
        <v>834.21199999999999</v>
      </c>
      <c r="M1077" s="23">
        <v>1236.3489999999999</v>
      </c>
      <c r="N1077" s="23">
        <v>588.79499999999996</v>
      </c>
      <c r="O1077" s="23">
        <v>3864.0990000000002</v>
      </c>
      <c r="P1077" s="23">
        <v>3601.2190000000001</v>
      </c>
    </row>
    <row r="1078" spans="1:16" x14ac:dyDescent="0.2">
      <c r="A1078" s="23">
        <v>2017</v>
      </c>
      <c r="B1078" s="23">
        <f t="shared" si="24"/>
        <v>958</v>
      </c>
      <c r="C1078" s="23" t="s">
        <v>120</v>
      </c>
      <c r="D1078" s="23">
        <v>14835.553999999998</v>
      </c>
      <c r="E1078" s="23">
        <v>30.649000000000001</v>
      </c>
      <c r="F1078" s="23">
        <v>60.920999999999999</v>
      </c>
      <c r="G1078" s="23">
        <v>499.03699999999998</v>
      </c>
      <c r="H1078" s="23">
        <v>355.99200000000002</v>
      </c>
      <c r="I1078" s="23">
        <v>165.71799999999999</v>
      </c>
      <c r="J1078" s="23">
        <v>3413.2420000000002</v>
      </c>
      <c r="K1078" s="23">
        <v>208.10300000000001</v>
      </c>
      <c r="L1078" s="23">
        <v>664.02499999999998</v>
      </c>
      <c r="M1078" s="23">
        <v>712.77099999999996</v>
      </c>
      <c r="N1078" s="23">
        <v>7388.143</v>
      </c>
      <c r="O1078" s="23">
        <v>753.39300000000003</v>
      </c>
      <c r="P1078" s="23">
        <v>583.55999999999995</v>
      </c>
    </row>
    <row r="1079" spans="1:16" x14ac:dyDescent="0.2">
      <c r="A1079" s="23">
        <v>2017</v>
      </c>
      <c r="B1079" s="23">
        <f t="shared" si="24"/>
        <v>355</v>
      </c>
      <c r="C1079" s="23" t="s">
        <v>126</v>
      </c>
      <c r="D1079" s="23">
        <v>13941.470999999998</v>
      </c>
      <c r="E1079" s="23">
        <v>789.42399999999998</v>
      </c>
      <c r="F1079" s="23">
        <v>892.26199999999994</v>
      </c>
      <c r="G1079" s="23">
        <v>53.055</v>
      </c>
      <c r="H1079" s="23">
        <v>1663.3589999999999</v>
      </c>
      <c r="I1079" s="23">
        <v>15.685</v>
      </c>
      <c r="J1079" s="23">
        <v>499.5</v>
      </c>
      <c r="K1079" s="23">
        <v>5.3769999999999998</v>
      </c>
      <c r="L1079" s="23">
        <v>26.265999999999998</v>
      </c>
      <c r="M1079" s="23">
        <v>2565.7489999999998</v>
      </c>
      <c r="N1079" s="23">
        <v>1702.0450000000001</v>
      </c>
      <c r="O1079" s="23">
        <v>3066.0929999999998</v>
      </c>
      <c r="P1079" s="23">
        <v>2662.6559999999999</v>
      </c>
    </row>
    <row r="1080" spans="1:16" x14ac:dyDescent="0.2">
      <c r="A1080" s="23">
        <v>2017</v>
      </c>
      <c r="B1080" s="23">
        <f t="shared" si="24"/>
        <v>318</v>
      </c>
      <c r="C1080" s="23" t="s">
        <v>165</v>
      </c>
      <c r="D1080" s="23">
        <v>12982.621999999998</v>
      </c>
      <c r="E1080" s="23">
        <v>307.86</v>
      </c>
      <c r="F1080" s="23">
        <v>1034.08</v>
      </c>
      <c r="G1080" s="23">
        <v>232.85400000000001</v>
      </c>
      <c r="H1080" s="23">
        <v>421.03399999999999</v>
      </c>
      <c r="I1080" s="23">
        <v>2878.7649999999999</v>
      </c>
      <c r="J1080" s="23">
        <v>776.60299999999995</v>
      </c>
      <c r="K1080" s="23">
        <v>1617.87</v>
      </c>
      <c r="L1080" s="23">
        <v>3088.9110000000001</v>
      </c>
      <c r="M1080" s="23">
        <v>989.83500000000004</v>
      </c>
      <c r="N1080" s="23">
        <v>426.58600000000001</v>
      </c>
      <c r="O1080" s="23">
        <v>1057.2090000000001</v>
      </c>
      <c r="P1080" s="23">
        <v>151.01499999999999</v>
      </c>
    </row>
    <row r="1081" spans="1:16" x14ac:dyDescent="0.2">
      <c r="A1081" s="23">
        <v>2017</v>
      </c>
      <c r="B1081" s="23">
        <f t="shared" si="24"/>
        <v>382</v>
      </c>
      <c r="C1081" s="23" t="s">
        <v>137</v>
      </c>
      <c r="D1081" s="23">
        <v>12691.1</v>
      </c>
      <c r="E1081" s="23">
        <v>532.09</v>
      </c>
      <c r="F1081" s="23">
        <v>225.26400000000001</v>
      </c>
      <c r="G1081" s="23">
        <v>329.33800000000002</v>
      </c>
      <c r="H1081" s="23">
        <v>646.56500000000005</v>
      </c>
      <c r="I1081" s="23">
        <v>1241.2329999999999</v>
      </c>
      <c r="J1081" s="23">
        <v>1007.121</v>
      </c>
      <c r="K1081" s="23">
        <v>1391.934</v>
      </c>
      <c r="L1081" s="23">
        <v>632.50300000000004</v>
      </c>
      <c r="M1081" s="23">
        <v>1505.702</v>
      </c>
      <c r="N1081" s="23">
        <v>1321.3520000000001</v>
      </c>
      <c r="O1081" s="23">
        <v>2303.6469999999999</v>
      </c>
      <c r="P1081" s="23">
        <v>1554.3510000000001</v>
      </c>
    </row>
    <row r="1082" spans="1:16" x14ac:dyDescent="0.2">
      <c r="A1082" s="23">
        <v>2017</v>
      </c>
      <c r="B1082" s="23">
        <f t="shared" si="24"/>
        <v>280</v>
      </c>
      <c r="C1082" s="23" t="s">
        <v>123</v>
      </c>
      <c r="D1082" s="23">
        <v>12169.653</v>
      </c>
      <c r="E1082" s="23">
        <v>2183.6379999999999</v>
      </c>
      <c r="F1082" s="23">
        <v>0</v>
      </c>
      <c r="G1082" s="23">
        <v>752.21900000000005</v>
      </c>
      <c r="H1082" s="23">
        <v>2230.5140000000001</v>
      </c>
      <c r="I1082" s="23">
        <v>240.49700000000001</v>
      </c>
      <c r="J1082" s="23">
        <v>1905.479</v>
      </c>
      <c r="K1082" s="23">
        <v>898.64200000000005</v>
      </c>
      <c r="L1082" s="23">
        <v>2100.12</v>
      </c>
      <c r="M1082" s="23">
        <v>1293.729</v>
      </c>
      <c r="N1082" s="23">
        <v>263.37900000000002</v>
      </c>
      <c r="O1082" s="23">
        <v>147.41300000000001</v>
      </c>
      <c r="P1082" s="23">
        <v>154.023</v>
      </c>
    </row>
    <row r="1083" spans="1:16" x14ac:dyDescent="0.2">
      <c r="A1083" s="23">
        <v>2017</v>
      </c>
      <c r="B1083" s="23">
        <f t="shared" si="24"/>
        <v>370</v>
      </c>
      <c r="C1083" s="23" t="s">
        <v>135</v>
      </c>
      <c r="D1083" s="23">
        <v>11299.797999999999</v>
      </c>
      <c r="E1083" s="23">
        <v>307.37</v>
      </c>
      <c r="F1083" s="23">
        <v>708.43200000000002</v>
      </c>
      <c r="G1083" s="23">
        <v>265.464</v>
      </c>
      <c r="H1083" s="23">
        <v>528.29200000000003</v>
      </c>
      <c r="I1083" s="23">
        <v>292.98899999999998</v>
      </c>
      <c r="J1083" s="23">
        <v>98.262</v>
      </c>
      <c r="K1083" s="23">
        <v>629.74599999999998</v>
      </c>
      <c r="L1083" s="23">
        <v>804.53</v>
      </c>
      <c r="M1083" s="23">
        <v>1830.973</v>
      </c>
      <c r="N1083" s="23">
        <v>1682.0830000000001</v>
      </c>
      <c r="O1083" s="23">
        <v>1955.874</v>
      </c>
      <c r="P1083" s="23">
        <v>2195.7829999999999</v>
      </c>
    </row>
    <row r="1084" spans="1:16" x14ac:dyDescent="0.2">
      <c r="A1084" s="23">
        <v>2017</v>
      </c>
      <c r="B1084" s="23">
        <f t="shared" si="24"/>
        <v>322</v>
      </c>
      <c r="C1084" s="23" t="s">
        <v>139</v>
      </c>
      <c r="D1084" s="23">
        <v>11033.468000000001</v>
      </c>
      <c r="E1084" s="23">
        <v>1714.279</v>
      </c>
      <c r="F1084" s="23">
        <v>197.93100000000001</v>
      </c>
      <c r="G1084" s="23">
        <v>22.931000000000001</v>
      </c>
      <c r="H1084" s="23">
        <v>2930.7629999999999</v>
      </c>
      <c r="I1084" s="23">
        <v>0</v>
      </c>
      <c r="J1084" s="23">
        <v>1072.5050000000001</v>
      </c>
      <c r="K1084" s="23">
        <v>27.81</v>
      </c>
      <c r="L1084" s="23">
        <v>1405.348</v>
      </c>
      <c r="M1084" s="23">
        <v>1421.971</v>
      </c>
      <c r="N1084" s="23">
        <v>1235.5650000000001</v>
      </c>
      <c r="O1084" s="23">
        <v>930</v>
      </c>
      <c r="P1084" s="23">
        <v>74.364999999999995</v>
      </c>
    </row>
    <row r="1085" spans="1:16" x14ac:dyDescent="0.2">
      <c r="A1085" s="23">
        <v>2017</v>
      </c>
      <c r="B1085" s="23">
        <f t="shared" si="24"/>
        <v>95</v>
      </c>
      <c r="C1085" s="23" t="s">
        <v>131</v>
      </c>
      <c r="D1085" s="23">
        <v>8842.3919999999998</v>
      </c>
      <c r="E1085" s="23">
        <v>508.10899999999998</v>
      </c>
      <c r="F1085" s="23">
        <v>638.923</v>
      </c>
      <c r="G1085" s="23">
        <v>391.29</v>
      </c>
      <c r="H1085" s="23">
        <v>432.29599999999999</v>
      </c>
      <c r="I1085" s="23">
        <v>664.43700000000001</v>
      </c>
      <c r="J1085" s="23">
        <v>809.35199999999998</v>
      </c>
      <c r="K1085" s="23">
        <v>1375.645</v>
      </c>
      <c r="L1085" s="23">
        <v>515.73299999999995</v>
      </c>
      <c r="M1085" s="23">
        <v>773.11199999999997</v>
      </c>
      <c r="N1085" s="23">
        <v>810.596</v>
      </c>
      <c r="O1085" s="23">
        <v>1002.778</v>
      </c>
      <c r="P1085" s="23">
        <v>920.12099999999998</v>
      </c>
    </row>
    <row r="1086" spans="1:16" x14ac:dyDescent="0.2">
      <c r="A1086" s="23">
        <v>2017</v>
      </c>
      <c r="B1086" s="23">
        <f t="shared" si="24"/>
        <v>268</v>
      </c>
      <c r="C1086" s="23" t="s">
        <v>159</v>
      </c>
      <c r="D1086" s="23">
        <v>8660.1510000000017</v>
      </c>
      <c r="E1086" s="23">
        <v>0.6</v>
      </c>
      <c r="F1086" s="23">
        <v>0.23200000000000001</v>
      </c>
      <c r="G1086" s="23">
        <v>1.155</v>
      </c>
      <c r="H1086" s="23">
        <v>0</v>
      </c>
      <c r="I1086" s="23">
        <v>1743.443</v>
      </c>
      <c r="J1086" s="23">
        <v>0.20699999999999999</v>
      </c>
      <c r="K1086" s="23">
        <v>926.697</v>
      </c>
      <c r="L1086" s="23">
        <v>0</v>
      </c>
      <c r="M1086" s="23">
        <v>0</v>
      </c>
      <c r="N1086" s="23">
        <v>12.141</v>
      </c>
      <c r="O1086" s="23">
        <v>0.255</v>
      </c>
      <c r="P1086" s="23">
        <v>5975.4210000000003</v>
      </c>
    </row>
    <row r="1087" spans="1:16" x14ac:dyDescent="0.2">
      <c r="A1087" s="23">
        <v>2017</v>
      </c>
      <c r="B1087" s="23">
        <f t="shared" si="24"/>
        <v>350</v>
      </c>
      <c r="C1087" s="23" t="s">
        <v>143</v>
      </c>
      <c r="D1087" s="23">
        <v>8446.9269999999997</v>
      </c>
      <c r="E1087" s="23">
        <v>396.71199999999999</v>
      </c>
      <c r="F1087" s="23">
        <v>360.05500000000001</v>
      </c>
      <c r="G1087" s="23">
        <v>1658.7560000000001</v>
      </c>
      <c r="H1087" s="23">
        <v>1058.1120000000001</v>
      </c>
      <c r="I1087" s="23">
        <v>971.58100000000002</v>
      </c>
      <c r="J1087" s="23">
        <v>1068.0250000000001</v>
      </c>
      <c r="K1087" s="23">
        <v>536.75</v>
      </c>
      <c r="L1087" s="23">
        <v>604.45399999999995</v>
      </c>
      <c r="M1087" s="23">
        <v>599.87099999999998</v>
      </c>
      <c r="N1087" s="23">
        <v>601.34299999999996</v>
      </c>
      <c r="O1087" s="23">
        <v>500.983</v>
      </c>
      <c r="P1087" s="23">
        <v>90.284999999999997</v>
      </c>
    </row>
    <row r="1088" spans="1:16" x14ac:dyDescent="0.2">
      <c r="A1088" s="23">
        <v>2017</v>
      </c>
      <c r="B1088" s="23">
        <f t="shared" si="24"/>
        <v>475</v>
      </c>
      <c r="C1088" s="23" t="s">
        <v>241</v>
      </c>
      <c r="D1088" s="23">
        <v>8417.08</v>
      </c>
      <c r="E1088" s="23">
        <v>8417.08</v>
      </c>
      <c r="F1088" s="23">
        <v>0</v>
      </c>
      <c r="G1088" s="23">
        <v>0</v>
      </c>
      <c r="H1088" s="23">
        <v>0</v>
      </c>
      <c r="I1088" s="23">
        <v>0</v>
      </c>
      <c r="J1088" s="23">
        <v>0</v>
      </c>
      <c r="K1088" s="23">
        <v>0</v>
      </c>
      <c r="L1088" s="23">
        <v>0</v>
      </c>
      <c r="M1088" s="23">
        <v>0</v>
      </c>
      <c r="N1088" s="23">
        <v>0</v>
      </c>
      <c r="O1088" s="23">
        <v>0</v>
      </c>
      <c r="P1088" s="23">
        <v>0</v>
      </c>
    </row>
    <row r="1089" spans="1:16" x14ac:dyDescent="0.2">
      <c r="A1089" s="23">
        <v>2017</v>
      </c>
      <c r="B1089" s="23">
        <f t="shared" si="24"/>
        <v>449</v>
      </c>
      <c r="C1089" s="23" t="s">
        <v>207</v>
      </c>
      <c r="D1089" s="23">
        <v>7137.3279999999995</v>
      </c>
      <c r="E1089" s="23">
        <v>0</v>
      </c>
      <c r="F1089" s="23">
        <v>0</v>
      </c>
      <c r="G1089" s="23">
        <v>0</v>
      </c>
      <c r="H1089" s="23">
        <v>0</v>
      </c>
      <c r="I1089" s="23">
        <v>0</v>
      </c>
      <c r="J1089" s="23">
        <v>0</v>
      </c>
      <c r="K1089" s="23">
        <v>0</v>
      </c>
      <c r="L1089" s="23">
        <v>434.63299999999998</v>
      </c>
      <c r="M1089" s="23">
        <v>2199.52</v>
      </c>
      <c r="N1089" s="23">
        <v>2903.1750000000002</v>
      </c>
      <c r="O1089" s="23">
        <v>0</v>
      </c>
      <c r="P1089" s="23">
        <v>1600</v>
      </c>
    </row>
    <row r="1090" spans="1:16" x14ac:dyDescent="0.2">
      <c r="A1090" s="23">
        <v>2017</v>
      </c>
      <c r="B1090" s="23">
        <f t="shared" si="24"/>
        <v>816</v>
      </c>
      <c r="C1090" s="23" t="s">
        <v>182</v>
      </c>
      <c r="D1090" s="23">
        <v>5437.2929999999997</v>
      </c>
      <c r="E1090" s="23">
        <v>2.2930000000000001</v>
      </c>
      <c r="F1090" s="23">
        <v>2300</v>
      </c>
      <c r="G1090" s="23">
        <v>0</v>
      </c>
      <c r="H1090" s="23">
        <v>0</v>
      </c>
      <c r="I1090" s="23">
        <v>0</v>
      </c>
      <c r="J1090" s="23">
        <v>0</v>
      </c>
      <c r="K1090" s="23">
        <v>0</v>
      </c>
      <c r="L1090" s="23">
        <v>0</v>
      </c>
      <c r="M1090" s="23">
        <v>0</v>
      </c>
      <c r="N1090" s="23">
        <v>3135</v>
      </c>
      <c r="O1090" s="23">
        <v>0</v>
      </c>
      <c r="P1090" s="23">
        <v>0</v>
      </c>
    </row>
    <row r="1091" spans="1:16" x14ac:dyDescent="0.2">
      <c r="A1091" s="23">
        <v>2017</v>
      </c>
      <c r="B1091" s="23">
        <f t="shared" ref="B1091:B1154" si="25">VLOOKUP(C1091,$R$2:$S$239,2,FALSE)</f>
        <v>424</v>
      </c>
      <c r="C1091" s="23" t="s">
        <v>147</v>
      </c>
      <c r="D1091" s="23">
        <v>5393.8530000000001</v>
      </c>
      <c r="E1091" s="23">
        <v>316.976</v>
      </c>
      <c r="F1091" s="23">
        <v>252.30600000000001</v>
      </c>
      <c r="G1091" s="23">
        <v>207.32900000000001</v>
      </c>
      <c r="H1091" s="23">
        <v>484.44499999999999</v>
      </c>
      <c r="I1091" s="23">
        <v>371.71100000000001</v>
      </c>
      <c r="J1091" s="23">
        <v>325.43799999999999</v>
      </c>
      <c r="K1091" s="23">
        <v>279.79000000000002</v>
      </c>
      <c r="L1091" s="23">
        <v>510.12200000000001</v>
      </c>
      <c r="M1091" s="23">
        <v>518.97799999999995</v>
      </c>
      <c r="N1091" s="23">
        <v>501.76900000000001</v>
      </c>
      <c r="O1091" s="23">
        <v>1240.72</v>
      </c>
      <c r="P1091" s="23">
        <v>384.26900000000001</v>
      </c>
    </row>
    <row r="1092" spans="1:16" x14ac:dyDescent="0.2">
      <c r="A1092" s="23">
        <v>2017</v>
      </c>
      <c r="B1092" s="23">
        <f t="shared" si="25"/>
        <v>625</v>
      </c>
      <c r="C1092" s="23" t="s">
        <v>144</v>
      </c>
      <c r="D1092" s="23">
        <v>5032.808</v>
      </c>
      <c r="E1092" s="23">
        <v>91.5</v>
      </c>
      <c r="F1092" s="23">
        <v>230.5</v>
      </c>
      <c r="G1092" s="23">
        <v>791.13499999999999</v>
      </c>
      <c r="H1092" s="23">
        <v>1118.2639999999999</v>
      </c>
      <c r="I1092" s="23">
        <v>654.93700000000001</v>
      </c>
      <c r="J1092" s="23">
        <v>0</v>
      </c>
      <c r="K1092" s="23">
        <v>25.902999999999999</v>
      </c>
      <c r="L1092" s="23">
        <v>153.61600000000001</v>
      </c>
      <c r="M1092" s="23">
        <v>233.42400000000001</v>
      </c>
      <c r="N1092" s="23">
        <v>952.34699999999998</v>
      </c>
      <c r="O1092" s="23">
        <v>385.62700000000001</v>
      </c>
      <c r="P1092" s="23">
        <v>395.55500000000001</v>
      </c>
    </row>
    <row r="1093" spans="1:16" x14ac:dyDescent="0.2">
      <c r="A1093" s="23">
        <v>2017</v>
      </c>
      <c r="B1093" s="23">
        <f t="shared" si="25"/>
        <v>248</v>
      </c>
      <c r="C1093" s="23" t="s">
        <v>146</v>
      </c>
      <c r="D1093" s="23">
        <v>5028.91</v>
      </c>
      <c r="E1093" s="23">
        <v>594.79200000000003</v>
      </c>
      <c r="F1093" s="23">
        <v>184.14400000000001</v>
      </c>
      <c r="G1093" s="23">
        <v>228.58500000000001</v>
      </c>
      <c r="H1093" s="23">
        <v>158.03899999999999</v>
      </c>
      <c r="I1093" s="23">
        <v>1031.8720000000001</v>
      </c>
      <c r="J1093" s="23">
        <v>154.928</v>
      </c>
      <c r="K1093" s="23">
        <v>315.524</v>
      </c>
      <c r="L1093" s="23">
        <v>914.42399999999998</v>
      </c>
      <c r="M1093" s="23">
        <v>355.404</v>
      </c>
      <c r="N1093" s="23">
        <v>132.928</v>
      </c>
      <c r="O1093" s="23">
        <v>430.108</v>
      </c>
      <c r="P1093" s="23">
        <v>528.16200000000003</v>
      </c>
    </row>
    <row r="1094" spans="1:16" x14ac:dyDescent="0.2">
      <c r="A1094" s="23">
        <v>2017</v>
      </c>
      <c r="B1094" s="23">
        <f t="shared" si="25"/>
        <v>378</v>
      </c>
      <c r="C1094" s="23" t="s">
        <v>155</v>
      </c>
      <c r="D1094" s="23">
        <v>4629.130000000001</v>
      </c>
      <c r="E1094" s="23">
        <v>17.23</v>
      </c>
      <c r="F1094" s="23">
        <v>1.704</v>
      </c>
      <c r="G1094" s="23">
        <v>0.45400000000000001</v>
      </c>
      <c r="H1094" s="23">
        <v>25.459</v>
      </c>
      <c r="I1094" s="23">
        <v>140.91200000000001</v>
      </c>
      <c r="J1094" s="23">
        <v>599.27800000000002</v>
      </c>
      <c r="K1094" s="23">
        <v>415.89100000000002</v>
      </c>
      <c r="L1094" s="23">
        <v>581.02200000000005</v>
      </c>
      <c r="M1094" s="23">
        <v>1026.92</v>
      </c>
      <c r="N1094" s="23">
        <v>555.66499999999996</v>
      </c>
      <c r="O1094" s="23">
        <v>1254.942</v>
      </c>
      <c r="P1094" s="23">
        <v>9.6530000000000005</v>
      </c>
    </row>
    <row r="1095" spans="1:16" x14ac:dyDescent="0.2">
      <c r="A1095" s="23">
        <v>2017</v>
      </c>
      <c r="B1095" s="23">
        <f t="shared" si="25"/>
        <v>684</v>
      </c>
      <c r="C1095" s="23" t="s">
        <v>157</v>
      </c>
      <c r="D1095" s="23">
        <v>4552.9229999999998</v>
      </c>
      <c r="E1095" s="23">
        <v>234.053</v>
      </c>
      <c r="F1095" s="23">
        <v>6.3410000000000002</v>
      </c>
      <c r="G1095" s="23">
        <v>428.17599999999999</v>
      </c>
      <c r="H1095" s="23">
        <v>22.76</v>
      </c>
      <c r="I1095" s="23">
        <v>628.59799999999996</v>
      </c>
      <c r="J1095" s="23">
        <v>263.12400000000002</v>
      </c>
      <c r="K1095" s="23">
        <v>13.487</v>
      </c>
      <c r="L1095" s="23">
        <v>845.23699999999997</v>
      </c>
      <c r="M1095" s="23">
        <v>414.18299999999999</v>
      </c>
      <c r="N1095" s="23">
        <v>592.76199999999994</v>
      </c>
      <c r="O1095" s="23">
        <v>755.46900000000005</v>
      </c>
      <c r="P1095" s="23">
        <v>348.733</v>
      </c>
    </row>
    <row r="1096" spans="1:16" x14ac:dyDescent="0.2">
      <c r="A1096" s="23">
        <v>2017</v>
      </c>
      <c r="B1096" s="23">
        <f t="shared" si="25"/>
        <v>488</v>
      </c>
      <c r="C1096" s="23" t="s">
        <v>160</v>
      </c>
      <c r="D1096" s="23">
        <v>4105.6950000000006</v>
      </c>
      <c r="E1096" s="23">
        <v>2.3090000000000002</v>
      </c>
      <c r="F1096" s="23">
        <v>0.13800000000000001</v>
      </c>
      <c r="G1096" s="23">
        <v>0.13900000000000001</v>
      </c>
      <c r="H1096" s="23">
        <v>889.83</v>
      </c>
      <c r="I1096" s="23">
        <v>12.313000000000001</v>
      </c>
      <c r="J1096" s="23">
        <v>37.283999999999999</v>
      </c>
      <c r="K1096" s="23">
        <v>15.631</v>
      </c>
      <c r="L1096" s="23">
        <v>1260.116</v>
      </c>
      <c r="M1096" s="23">
        <v>8.6300000000000008</v>
      </c>
      <c r="N1096" s="23">
        <v>0</v>
      </c>
      <c r="O1096" s="23">
        <v>665</v>
      </c>
      <c r="P1096" s="23">
        <v>1214.3050000000001</v>
      </c>
    </row>
    <row r="1097" spans="1:16" x14ac:dyDescent="0.2">
      <c r="A1097" s="23">
        <v>2017</v>
      </c>
      <c r="B1097" s="23">
        <f t="shared" si="25"/>
        <v>373</v>
      </c>
      <c r="C1097" s="23" t="s">
        <v>170</v>
      </c>
      <c r="D1097" s="23">
        <v>3895.0909999999999</v>
      </c>
      <c r="E1097" s="23">
        <v>347.64100000000002</v>
      </c>
      <c r="F1097" s="23">
        <v>341.916</v>
      </c>
      <c r="G1097" s="23">
        <v>464.30500000000001</v>
      </c>
      <c r="H1097" s="23">
        <v>294.02699999999999</v>
      </c>
      <c r="I1097" s="23">
        <v>484.12299999999999</v>
      </c>
      <c r="J1097" s="23">
        <v>256.33699999999999</v>
      </c>
      <c r="K1097" s="23">
        <v>391.07499999999999</v>
      </c>
      <c r="L1097" s="23">
        <v>530.94899999999996</v>
      </c>
      <c r="M1097" s="23">
        <v>112.166</v>
      </c>
      <c r="N1097" s="23">
        <v>308.13499999999999</v>
      </c>
      <c r="O1097" s="23">
        <v>181.16800000000001</v>
      </c>
      <c r="P1097" s="23">
        <v>183.249</v>
      </c>
    </row>
    <row r="1098" spans="1:16" x14ac:dyDescent="0.2">
      <c r="A1098" s="23">
        <v>2017</v>
      </c>
      <c r="B1098" s="23">
        <f t="shared" si="25"/>
        <v>428</v>
      </c>
      <c r="C1098" s="23" t="s">
        <v>152</v>
      </c>
      <c r="D1098" s="23">
        <v>3893.2860000000005</v>
      </c>
      <c r="E1098" s="23">
        <v>90.525999999999996</v>
      </c>
      <c r="F1098" s="23">
        <v>1396.5070000000001</v>
      </c>
      <c r="G1098" s="23">
        <v>104.684</v>
      </c>
      <c r="H1098" s="23">
        <v>128.07599999999999</v>
      </c>
      <c r="I1098" s="23">
        <v>929.17200000000003</v>
      </c>
      <c r="J1098" s="23">
        <v>174.536</v>
      </c>
      <c r="K1098" s="23">
        <v>104.51600000000001</v>
      </c>
      <c r="L1098" s="23">
        <v>203.68799999999999</v>
      </c>
      <c r="M1098" s="23">
        <v>187.33199999999999</v>
      </c>
      <c r="N1098" s="23">
        <v>259.14999999999998</v>
      </c>
      <c r="O1098" s="23">
        <v>212.185</v>
      </c>
      <c r="P1098" s="23">
        <v>102.914</v>
      </c>
    </row>
    <row r="1099" spans="1:16" x14ac:dyDescent="0.2">
      <c r="A1099" s="23">
        <v>2017</v>
      </c>
      <c r="B1099" s="23">
        <f t="shared" si="25"/>
        <v>314</v>
      </c>
      <c r="C1099" s="23" t="s">
        <v>127</v>
      </c>
      <c r="D1099" s="23">
        <v>3448.2020000000002</v>
      </c>
      <c r="E1099" s="23">
        <v>0</v>
      </c>
      <c r="F1099" s="23">
        <v>71.953999999999994</v>
      </c>
      <c r="G1099" s="23">
        <v>121.99</v>
      </c>
      <c r="H1099" s="23">
        <v>124.68300000000001</v>
      </c>
      <c r="I1099" s="23">
        <v>254.51300000000001</v>
      </c>
      <c r="J1099" s="23">
        <v>260.35000000000002</v>
      </c>
      <c r="K1099" s="23">
        <v>90.177000000000007</v>
      </c>
      <c r="L1099" s="23">
        <v>395.08199999999999</v>
      </c>
      <c r="M1099" s="23">
        <v>885.37800000000004</v>
      </c>
      <c r="N1099" s="23">
        <v>1069.981</v>
      </c>
      <c r="O1099" s="23">
        <v>101.58199999999999</v>
      </c>
      <c r="P1099" s="23">
        <v>72.512</v>
      </c>
    </row>
    <row r="1100" spans="1:16" x14ac:dyDescent="0.2">
      <c r="A1100" s="23">
        <v>2017</v>
      </c>
      <c r="B1100" s="23">
        <f t="shared" si="25"/>
        <v>375</v>
      </c>
      <c r="C1100" s="23" t="s">
        <v>150</v>
      </c>
      <c r="D1100" s="23">
        <v>3311.0039999999999</v>
      </c>
      <c r="E1100" s="23">
        <v>0</v>
      </c>
      <c r="F1100" s="23">
        <v>30.7</v>
      </c>
      <c r="G1100" s="23">
        <v>714.07500000000005</v>
      </c>
      <c r="H1100" s="23">
        <v>0</v>
      </c>
      <c r="I1100" s="23">
        <v>353.50799999999998</v>
      </c>
      <c r="J1100" s="23">
        <v>0</v>
      </c>
      <c r="K1100" s="23">
        <v>0</v>
      </c>
      <c r="L1100" s="23">
        <v>0</v>
      </c>
      <c r="M1100" s="23">
        <v>0</v>
      </c>
      <c r="N1100" s="23">
        <v>0</v>
      </c>
      <c r="O1100" s="23">
        <v>2183.261</v>
      </c>
      <c r="P1100" s="23">
        <v>29.46</v>
      </c>
    </row>
    <row r="1101" spans="1:16" x14ac:dyDescent="0.2">
      <c r="A1101" s="23">
        <v>2017</v>
      </c>
      <c r="B1101" s="23">
        <f t="shared" si="25"/>
        <v>37</v>
      </c>
      <c r="C1101" s="23" t="s">
        <v>162</v>
      </c>
      <c r="D1101" s="23">
        <v>3174.4490000000001</v>
      </c>
      <c r="E1101" s="23">
        <v>159.16800000000001</v>
      </c>
      <c r="F1101" s="23">
        <v>74.019000000000005</v>
      </c>
      <c r="G1101" s="23">
        <v>197.376</v>
      </c>
      <c r="H1101" s="23">
        <v>139.44999999999999</v>
      </c>
      <c r="I1101" s="23">
        <v>122.642</v>
      </c>
      <c r="J1101" s="23">
        <v>340.80599999999998</v>
      </c>
      <c r="K1101" s="23">
        <v>205.595</v>
      </c>
      <c r="L1101" s="23">
        <v>323.10500000000002</v>
      </c>
      <c r="M1101" s="23">
        <v>617.58199999999999</v>
      </c>
      <c r="N1101" s="23">
        <v>267.80399999999997</v>
      </c>
      <c r="O1101" s="23">
        <v>494.26499999999999</v>
      </c>
      <c r="P1101" s="23">
        <v>232.637</v>
      </c>
    </row>
    <row r="1102" spans="1:16" x14ac:dyDescent="0.2">
      <c r="A1102" s="23">
        <v>2017</v>
      </c>
      <c r="B1102" s="23">
        <f t="shared" si="25"/>
        <v>675</v>
      </c>
      <c r="C1102" s="23" t="s">
        <v>179</v>
      </c>
      <c r="D1102" s="23">
        <v>2454.5610000000001</v>
      </c>
      <c r="E1102" s="23">
        <v>88</v>
      </c>
      <c r="F1102" s="23">
        <v>82</v>
      </c>
      <c r="G1102" s="23">
        <v>0</v>
      </c>
      <c r="H1102" s="23">
        <v>512.93299999999999</v>
      </c>
      <c r="I1102" s="23">
        <v>118.26</v>
      </c>
      <c r="J1102" s="23">
        <v>98</v>
      </c>
      <c r="K1102" s="23">
        <v>88</v>
      </c>
      <c r="L1102" s="23">
        <v>0</v>
      </c>
      <c r="M1102" s="23">
        <v>0</v>
      </c>
      <c r="N1102" s="23">
        <v>75.581999999999994</v>
      </c>
      <c r="O1102" s="23">
        <v>739.84</v>
      </c>
      <c r="P1102" s="23">
        <v>651.94600000000003</v>
      </c>
    </row>
    <row r="1103" spans="1:16" x14ac:dyDescent="0.2">
      <c r="A1103" s="23">
        <v>2017</v>
      </c>
      <c r="B1103" s="23">
        <f t="shared" si="25"/>
        <v>77</v>
      </c>
      <c r="C1103" s="23" t="s">
        <v>158</v>
      </c>
      <c r="D1103" s="23">
        <v>2294.114</v>
      </c>
      <c r="E1103" s="23">
        <v>160.38499999999999</v>
      </c>
      <c r="F1103" s="23">
        <v>140.83799999999999</v>
      </c>
      <c r="G1103" s="23">
        <v>54.622999999999998</v>
      </c>
      <c r="H1103" s="23">
        <v>25.015000000000001</v>
      </c>
      <c r="I1103" s="23">
        <v>137.74799999999999</v>
      </c>
      <c r="J1103" s="23">
        <v>104.502</v>
      </c>
      <c r="K1103" s="23">
        <v>684.35299999999995</v>
      </c>
      <c r="L1103" s="23">
        <v>66.814999999999998</v>
      </c>
      <c r="M1103" s="23">
        <v>206.60499999999999</v>
      </c>
      <c r="N1103" s="23">
        <v>273.00900000000001</v>
      </c>
      <c r="O1103" s="23">
        <v>139.80500000000001</v>
      </c>
      <c r="P1103" s="23">
        <v>300.416</v>
      </c>
    </row>
    <row r="1104" spans="1:16" x14ac:dyDescent="0.2">
      <c r="A1104" s="23">
        <v>2017</v>
      </c>
      <c r="B1104" s="23">
        <f t="shared" si="25"/>
        <v>724</v>
      </c>
      <c r="C1104" s="23" t="s">
        <v>236</v>
      </c>
      <c r="D1104" s="23">
        <v>2024.683</v>
      </c>
      <c r="E1104" s="23">
        <v>57.780999999999999</v>
      </c>
      <c r="F1104" s="23">
        <v>49.987000000000002</v>
      </c>
      <c r="G1104" s="23">
        <v>259.15800000000002</v>
      </c>
      <c r="H1104" s="23">
        <v>182.96299999999999</v>
      </c>
      <c r="I1104" s="23">
        <v>160.39099999999999</v>
      </c>
      <c r="J1104" s="23">
        <v>228.21899999999999</v>
      </c>
      <c r="K1104" s="23">
        <v>150.852</v>
      </c>
      <c r="L1104" s="23">
        <v>165.87</v>
      </c>
      <c r="M1104" s="23">
        <v>210.60499999999999</v>
      </c>
      <c r="N1104" s="23">
        <v>236.53700000000001</v>
      </c>
      <c r="O1104" s="23">
        <v>134.489</v>
      </c>
      <c r="P1104" s="23">
        <v>187.83099999999999</v>
      </c>
    </row>
    <row r="1105" spans="1:16" x14ac:dyDescent="0.2">
      <c r="A1105" s="23">
        <v>2017</v>
      </c>
      <c r="B1105" s="23">
        <f t="shared" si="25"/>
        <v>716</v>
      </c>
      <c r="C1105" s="23" t="s">
        <v>163</v>
      </c>
      <c r="D1105" s="23">
        <v>1862.9280000000001</v>
      </c>
      <c r="E1105" s="23">
        <v>15.243</v>
      </c>
      <c r="F1105" s="23">
        <v>34.384</v>
      </c>
      <c r="G1105" s="23">
        <v>26.138999999999999</v>
      </c>
      <c r="H1105" s="23">
        <v>274.00599999999997</v>
      </c>
      <c r="I1105" s="23">
        <v>0.48299999999999998</v>
      </c>
      <c r="J1105" s="23">
        <v>1.113</v>
      </c>
      <c r="K1105" s="23">
        <v>291.06700000000001</v>
      </c>
      <c r="L1105" s="23">
        <v>62.191000000000003</v>
      </c>
      <c r="M1105" s="23">
        <v>251.69200000000001</v>
      </c>
      <c r="N1105" s="23">
        <v>598.40099999999995</v>
      </c>
      <c r="O1105" s="23">
        <v>124.38</v>
      </c>
      <c r="P1105" s="23">
        <v>183.82900000000001</v>
      </c>
    </row>
    <row r="1106" spans="1:16" x14ac:dyDescent="0.2">
      <c r="A1106" s="23">
        <v>2017</v>
      </c>
      <c r="B1106" s="23">
        <f t="shared" si="25"/>
        <v>825</v>
      </c>
      <c r="C1106" s="23" t="s">
        <v>173</v>
      </c>
      <c r="D1106" s="23">
        <v>1400.788</v>
      </c>
      <c r="E1106" s="23">
        <v>0</v>
      </c>
      <c r="F1106" s="23">
        <v>0</v>
      </c>
      <c r="G1106" s="23">
        <v>0</v>
      </c>
      <c r="H1106" s="23">
        <v>256.74200000000002</v>
      </c>
      <c r="I1106" s="23">
        <v>0</v>
      </c>
      <c r="J1106" s="23">
        <v>298.73599999999999</v>
      </c>
      <c r="K1106" s="23">
        <v>0</v>
      </c>
      <c r="L1106" s="23">
        <v>759.03499999999997</v>
      </c>
      <c r="M1106" s="23">
        <v>86.275000000000006</v>
      </c>
      <c r="N1106" s="23">
        <v>0</v>
      </c>
      <c r="O1106" s="23">
        <v>0</v>
      </c>
      <c r="P1106" s="23">
        <v>0</v>
      </c>
    </row>
    <row r="1107" spans="1:16" x14ac:dyDescent="0.2">
      <c r="A1107" s="23">
        <v>2017</v>
      </c>
      <c r="B1107" s="23">
        <f t="shared" si="25"/>
        <v>47</v>
      </c>
      <c r="C1107" s="23" t="s">
        <v>168</v>
      </c>
      <c r="D1107" s="23">
        <v>1388.1410000000001</v>
      </c>
      <c r="E1107" s="23">
        <v>104.655</v>
      </c>
      <c r="F1107" s="23">
        <v>207.999</v>
      </c>
      <c r="G1107" s="23">
        <v>50.084000000000003</v>
      </c>
      <c r="H1107" s="23">
        <v>18.297999999999998</v>
      </c>
      <c r="I1107" s="23">
        <v>244.11600000000001</v>
      </c>
      <c r="J1107" s="23">
        <v>57.143000000000001</v>
      </c>
      <c r="K1107" s="23">
        <v>52.371000000000002</v>
      </c>
      <c r="L1107" s="23">
        <v>117.664</v>
      </c>
      <c r="M1107" s="23">
        <v>117.215</v>
      </c>
      <c r="N1107" s="23">
        <v>155.71100000000001</v>
      </c>
      <c r="O1107" s="23">
        <v>174.858</v>
      </c>
      <c r="P1107" s="23">
        <v>88.027000000000001</v>
      </c>
    </row>
    <row r="1108" spans="1:16" x14ac:dyDescent="0.2">
      <c r="A1108" s="23">
        <v>2017</v>
      </c>
      <c r="B1108" s="23">
        <f t="shared" si="25"/>
        <v>330</v>
      </c>
      <c r="C1108" s="23" t="s">
        <v>145</v>
      </c>
      <c r="D1108" s="23">
        <v>1383.6649999999997</v>
      </c>
      <c r="E1108" s="23">
        <v>186.40199999999999</v>
      </c>
      <c r="F1108" s="23">
        <v>0</v>
      </c>
      <c r="G1108" s="23">
        <v>162.77799999999999</v>
      </c>
      <c r="H1108" s="23">
        <v>0</v>
      </c>
      <c r="I1108" s="23">
        <v>33.893000000000001</v>
      </c>
      <c r="J1108" s="23">
        <v>321.04899999999998</v>
      </c>
      <c r="K1108" s="23">
        <v>224.67099999999999</v>
      </c>
      <c r="L1108" s="23">
        <v>0</v>
      </c>
      <c r="M1108" s="23">
        <v>88.832999999999998</v>
      </c>
      <c r="N1108" s="23">
        <v>2.0270000000000001</v>
      </c>
      <c r="O1108" s="23">
        <v>224.625</v>
      </c>
      <c r="P1108" s="23">
        <v>139.387</v>
      </c>
    </row>
    <row r="1109" spans="1:16" x14ac:dyDescent="0.2">
      <c r="A1109" s="23">
        <v>2017</v>
      </c>
      <c r="B1109" s="23">
        <f t="shared" si="25"/>
        <v>342</v>
      </c>
      <c r="C1109" s="23" t="s">
        <v>156</v>
      </c>
      <c r="D1109" s="23">
        <v>1235.7730000000001</v>
      </c>
      <c r="E1109" s="23">
        <v>36.811</v>
      </c>
      <c r="F1109" s="23">
        <v>0</v>
      </c>
      <c r="G1109" s="23">
        <v>105.55800000000001</v>
      </c>
      <c r="H1109" s="23">
        <v>0</v>
      </c>
      <c r="I1109" s="23">
        <v>3.0990000000000002</v>
      </c>
      <c r="J1109" s="23">
        <v>112.056</v>
      </c>
      <c r="K1109" s="23">
        <v>6.6059999999999999</v>
      </c>
      <c r="L1109" s="23">
        <v>248.17599999999999</v>
      </c>
      <c r="M1109" s="23">
        <v>329.53899999999999</v>
      </c>
      <c r="N1109" s="23">
        <v>155.43</v>
      </c>
      <c r="O1109" s="23">
        <v>154.88300000000001</v>
      </c>
      <c r="P1109" s="23">
        <v>83.614999999999995</v>
      </c>
    </row>
    <row r="1110" spans="1:16" x14ac:dyDescent="0.2">
      <c r="A1110" s="23">
        <v>2017</v>
      </c>
      <c r="B1110" s="23">
        <f t="shared" si="25"/>
        <v>421</v>
      </c>
      <c r="C1110" s="23" t="s">
        <v>161</v>
      </c>
      <c r="D1110" s="23">
        <v>1158.3649999999998</v>
      </c>
      <c r="E1110" s="23">
        <v>1.206</v>
      </c>
      <c r="F1110" s="23">
        <v>0.14000000000000001</v>
      </c>
      <c r="G1110" s="23">
        <v>0</v>
      </c>
      <c r="H1110" s="23">
        <v>116.676</v>
      </c>
      <c r="I1110" s="23">
        <v>1036.855</v>
      </c>
      <c r="J1110" s="23">
        <v>0</v>
      </c>
      <c r="K1110" s="23">
        <v>1.119</v>
      </c>
      <c r="L1110" s="23">
        <v>0</v>
      </c>
      <c r="M1110" s="23">
        <v>0</v>
      </c>
      <c r="N1110" s="23">
        <v>0</v>
      </c>
      <c r="O1110" s="23">
        <v>0</v>
      </c>
      <c r="P1110" s="23">
        <v>2.3690000000000002</v>
      </c>
    </row>
    <row r="1111" spans="1:16" x14ac:dyDescent="0.2">
      <c r="A1111" s="23">
        <v>2017</v>
      </c>
      <c r="B1111" s="23">
        <f t="shared" si="25"/>
        <v>469</v>
      </c>
      <c r="C1111" s="23" t="s">
        <v>199</v>
      </c>
      <c r="D1111" s="23">
        <v>1082.5780000000002</v>
      </c>
      <c r="E1111" s="23">
        <v>0</v>
      </c>
      <c r="F1111" s="23">
        <v>1.3160000000000001</v>
      </c>
      <c r="G1111" s="23">
        <v>0.254</v>
      </c>
      <c r="H1111" s="23">
        <v>0.10199999999999999</v>
      </c>
      <c r="I1111" s="23">
        <v>1.454</v>
      </c>
      <c r="J1111" s="23">
        <v>3.8580000000000001</v>
      </c>
      <c r="K1111" s="23">
        <v>4.4870000000000001</v>
      </c>
      <c r="L1111" s="23">
        <v>3.8450000000000002</v>
      </c>
      <c r="M1111" s="23">
        <v>1.0860000000000001</v>
      </c>
      <c r="N1111" s="23">
        <v>1065.0930000000001</v>
      </c>
      <c r="O1111" s="23">
        <v>1.083</v>
      </c>
      <c r="P1111" s="23">
        <v>0</v>
      </c>
    </row>
    <row r="1112" spans="1:16" x14ac:dyDescent="0.2">
      <c r="A1112" s="23">
        <v>2017</v>
      </c>
      <c r="B1112" s="23">
        <f t="shared" si="25"/>
        <v>247</v>
      </c>
      <c r="C1112" s="23" t="s">
        <v>174</v>
      </c>
      <c r="D1112" s="23">
        <v>1052.874</v>
      </c>
      <c r="E1112" s="23">
        <v>0</v>
      </c>
      <c r="F1112" s="23">
        <v>221.55600000000001</v>
      </c>
      <c r="G1112" s="23">
        <v>433.14</v>
      </c>
      <c r="H1112" s="23">
        <v>0</v>
      </c>
      <c r="I1112" s="23">
        <v>0</v>
      </c>
      <c r="J1112" s="23">
        <v>0</v>
      </c>
      <c r="K1112" s="23">
        <v>0</v>
      </c>
      <c r="L1112" s="23">
        <v>0</v>
      </c>
      <c r="M1112" s="23">
        <v>0</v>
      </c>
      <c r="N1112" s="23">
        <v>127.938</v>
      </c>
      <c r="O1112" s="23">
        <v>270.24</v>
      </c>
      <c r="P1112" s="23">
        <v>0</v>
      </c>
    </row>
    <row r="1113" spans="1:16" x14ac:dyDescent="0.2">
      <c r="A1113" s="23">
        <v>2017</v>
      </c>
      <c r="B1113" s="23">
        <f t="shared" si="25"/>
        <v>653</v>
      </c>
      <c r="C1113" s="23" t="s">
        <v>133</v>
      </c>
      <c r="D1113" s="23">
        <v>976.14099999999996</v>
      </c>
      <c r="E1113" s="23">
        <v>211.304</v>
      </c>
      <c r="F1113" s="23">
        <v>2.2839999999999998</v>
      </c>
      <c r="G1113" s="23">
        <v>27.82</v>
      </c>
      <c r="H1113" s="23">
        <v>0.65300000000000002</v>
      </c>
      <c r="I1113" s="23">
        <v>627.30799999999999</v>
      </c>
      <c r="J1113" s="23">
        <v>1.738</v>
      </c>
      <c r="K1113" s="23">
        <v>1.1399999999999999</v>
      </c>
      <c r="L1113" s="23">
        <v>16.77</v>
      </c>
      <c r="M1113" s="23">
        <v>3.9550000000000001</v>
      </c>
      <c r="N1113" s="23">
        <v>0.215</v>
      </c>
      <c r="O1113" s="23">
        <v>17.126999999999999</v>
      </c>
      <c r="P1113" s="23">
        <v>65.826999999999998</v>
      </c>
    </row>
    <row r="1114" spans="1:16" x14ac:dyDescent="0.2">
      <c r="A1114" s="23">
        <v>2017</v>
      </c>
      <c r="B1114" s="23">
        <f t="shared" si="25"/>
        <v>264</v>
      </c>
      <c r="C1114" s="23" t="s">
        <v>148</v>
      </c>
      <c r="D1114" s="23">
        <v>945.83900000000006</v>
      </c>
      <c r="E1114" s="23">
        <v>2.649</v>
      </c>
      <c r="F1114" s="23">
        <v>0.39500000000000002</v>
      </c>
      <c r="G1114" s="23">
        <v>1.5309999999999999</v>
      </c>
      <c r="H1114" s="23">
        <v>0.35</v>
      </c>
      <c r="I1114" s="23">
        <v>10.055999999999999</v>
      </c>
      <c r="J1114" s="23">
        <v>1.8540000000000001</v>
      </c>
      <c r="K1114" s="23">
        <v>617.55499999999995</v>
      </c>
      <c r="L1114" s="23">
        <v>8.9019999999999992</v>
      </c>
      <c r="M1114" s="23">
        <v>289.36500000000001</v>
      </c>
      <c r="N1114" s="23">
        <v>8.1479999999999997</v>
      </c>
      <c r="O1114" s="23">
        <v>0.49199999999999999</v>
      </c>
      <c r="P1114" s="23">
        <v>4.5419999999999998</v>
      </c>
    </row>
    <row r="1115" spans="1:16" x14ac:dyDescent="0.2">
      <c r="A1115" s="23">
        <v>2017</v>
      </c>
      <c r="B1115" s="23">
        <f t="shared" si="25"/>
        <v>257</v>
      </c>
      <c r="C1115" s="23" t="s">
        <v>154</v>
      </c>
      <c r="D1115" s="23">
        <v>937.9190000000001</v>
      </c>
      <c r="E1115" s="23">
        <v>0</v>
      </c>
      <c r="F1115" s="23">
        <v>0</v>
      </c>
      <c r="G1115" s="23">
        <v>0</v>
      </c>
      <c r="H1115" s="23">
        <v>0</v>
      </c>
      <c r="I1115" s="23">
        <v>420.30799999999999</v>
      </c>
      <c r="J1115" s="23">
        <v>220.72800000000001</v>
      </c>
      <c r="K1115" s="23">
        <v>0</v>
      </c>
      <c r="L1115" s="23">
        <v>0</v>
      </c>
      <c r="M1115" s="23">
        <v>0</v>
      </c>
      <c r="N1115" s="23">
        <v>173.97200000000001</v>
      </c>
      <c r="O1115" s="23">
        <v>0</v>
      </c>
      <c r="P1115" s="23">
        <v>122.911</v>
      </c>
    </row>
    <row r="1116" spans="1:16" x14ac:dyDescent="0.2">
      <c r="A1116" s="23">
        <v>2017</v>
      </c>
      <c r="B1116" s="23">
        <f t="shared" si="25"/>
        <v>306</v>
      </c>
      <c r="C1116" s="23" t="s">
        <v>166</v>
      </c>
      <c r="D1116" s="23">
        <v>918.84099999999989</v>
      </c>
      <c r="E1116" s="23">
        <v>27.099</v>
      </c>
      <c r="F1116" s="23">
        <v>98.73</v>
      </c>
      <c r="G1116" s="23">
        <v>45.817999999999998</v>
      </c>
      <c r="H1116" s="23">
        <v>110.188</v>
      </c>
      <c r="I1116" s="23">
        <v>83.304000000000002</v>
      </c>
      <c r="J1116" s="23">
        <v>0</v>
      </c>
      <c r="K1116" s="23">
        <v>0</v>
      </c>
      <c r="L1116" s="23">
        <v>237.69</v>
      </c>
      <c r="M1116" s="23">
        <v>25.245000000000001</v>
      </c>
      <c r="N1116" s="23">
        <v>223.13200000000001</v>
      </c>
      <c r="O1116" s="23">
        <v>67.635000000000005</v>
      </c>
      <c r="P1116" s="23">
        <v>0</v>
      </c>
    </row>
    <row r="1117" spans="1:16" x14ac:dyDescent="0.2">
      <c r="A1117" s="23">
        <v>2017</v>
      </c>
      <c r="B1117" s="23">
        <f t="shared" si="25"/>
        <v>467</v>
      </c>
      <c r="C1117" s="23" t="s">
        <v>219</v>
      </c>
      <c r="D1117" s="23">
        <v>893.45799999999997</v>
      </c>
      <c r="E1117" s="23">
        <v>0</v>
      </c>
      <c r="F1117" s="23">
        <v>0</v>
      </c>
      <c r="G1117" s="23">
        <v>0</v>
      </c>
      <c r="H1117" s="23">
        <v>0</v>
      </c>
      <c r="I1117" s="23">
        <v>0</v>
      </c>
      <c r="J1117" s="23">
        <v>0</v>
      </c>
      <c r="K1117" s="23">
        <v>893.45799999999997</v>
      </c>
      <c r="L1117" s="23">
        <v>0</v>
      </c>
      <c r="M1117" s="23">
        <v>0</v>
      </c>
      <c r="N1117" s="23">
        <v>0</v>
      </c>
      <c r="O1117" s="23">
        <v>0</v>
      </c>
      <c r="P1117" s="23">
        <v>0</v>
      </c>
    </row>
    <row r="1118" spans="1:16" x14ac:dyDescent="0.2">
      <c r="A1118" s="23">
        <v>2017</v>
      </c>
      <c r="B1118" s="23">
        <f t="shared" si="25"/>
        <v>240</v>
      </c>
      <c r="C1118" s="23" t="s">
        <v>153</v>
      </c>
      <c r="D1118" s="23">
        <v>869.59</v>
      </c>
      <c r="E1118" s="23">
        <v>3.3740000000000001</v>
      </c>
      <c r="F1118" s="23">
        <v>0</v>
      </c>
      <c r="G1118" s="23">
        <v>26.602</v>
      </c>
      <c r="H1118" s="23">
        <v>5.3739999999999997</v>
      </c>
      <c r="I1118" s="23">
        <v>10.946999999999999</v>
      </c>
      <c r="J1118" s="23">
        <v>10.948</v>
      </c>
      <c r="K1118" s="23">
        <v>5.2320000000000002</v>
      </c>
      <c r="L1118" s="23">
        <v>1.1819999999999999</v>
      </c>
      <c r="M1118" s="23">
        <v>1.2509999999999999</v>
      </c>
      <c r="N1118" s="23">
        <v>13.442</v>
      </c>
      <c r="O1118" s="23">
        <v>0.20599999999999999</v>
      </c>
      <c r="P1118" s="23">
        <v>791.03200000000004</v>
      </c>
    </row>
    <row r="1119" spans="1:16" x14ac:dyDescent="0.2">
      <c r="A1119" s="23">
        <v>2017</v>
      </c>
      <c r="B1119" s="23">
        <f t="shared" si="25"/>
        <v>389</v>
      </c>
      <c r="C1119" s="23" t="s">
        <v>192</v>
      </c>
      <c r="D1119" s="23">
        <v>767.97900000000004</v>
      </c>
      <c r="E1119" s="23">
        <v>81.126000000000005</v>
      </c>
      <c r="F1119" s="23">
        <v>50.161999999999999</v>
      </c>
      <c r="G1119" s="23">
        <v>145.64400000000001</v>
      </c>
      <c r="H1119" s="23">
        <v>64.453000000000003</v>
      </c>
      <c r="I1119" s="23">
        <v>75.122</v>
      </c>
      <c r="J1119" s="23">
        <v>28.965</v>
      </c>
      <c r="K1119" s="23">
        <v>22.849</v>
      </c>
      <c r="L1119" s="23">
        <v>67.164000000000001</v>
      </c>
      <c r="M1119" s="23">
        <v>109.39400000000001</v>
      </c>
      <c r="N1119" s="23">
        <v>91.052999999999997</v>
      </c>
      <c r="O1119" s="23">
        <v>17.617999999999999</v>
      </c>
      <c r="P1119" s="23">
        <v>14.429</v>
      </c>
    </row>
    <row r="1120" spans="1:16" x14ac:dyDescent="0.2">
      <c r="A1120" s="23">
        <v>2017</v>
      </c>
      <c r="B1120" s="23">
        <f t="shared" si="25"/>
        <v>837</v>
      </c>
      <c r="C1120" s="23" t="s">
        <v>175</v>
      </c>
      <c r="D1120" s="23">
        <v>710.87400000000002</v>
      </c>
      <c r="E1120" s="23">
        <v>0</v>
      </c>
      <c r="F1120" s="23">
        <v>0</v>
      </c>
      <c r="G1120" s="23">
        <v>3.2370000000000001</v>
      </c>
      <c r="H1120" s="23">
        <v>0</v>
      </c>
      <c r="I1120" s="23">
        <v>704.75</v>
      </c>
      <c r="J1120" s="23">
        <v>0.52900000000000003</v>
      </c>
      <c r="K1120" s="23">
        <v>0</v>
      </c>
      <c r="L1120" s="23">
        <v>0</v>
      </c>
      <c r="M1120" s="23">
        <v>0.64300000000000002</v>
      </c>
      <c r="N1120" s="23">
        <v>0.49</v>
      </c>
      <c r="O1120" s="23">
        <v>0</v>
      </c>
      <c r="P1120" s="23">
        <v>1.2250000000000001</v>
      </c>
    </row>
    <row r="1121" spans="1:16" x14ac:dyDescent="0.2">
      <c r="A1121" s="23">
        <v>2017</v>
      </c>
      <c r="B1121" s="23">
        <f t="shared" si="25"/>
        <v>459</v>
      </c>
      <c r="C1121" s="23" t="s">
        <v>228</v>
      </c>
      <c r="D1121" s="23">
        <v>595.327</v>
      </c>
      <c r="E1121" s="23">
        <v>0.53900000000000003</v>
      </c>
      <c r="F1121" s="23">
        <v>0</v>
      </c>
      <c r="G1121" s="23">
        <v>0</v>
      </c>
      <c r="H1121" s="23">
        <v>0.20699999999999999</v>
      </c>
      <c r="I1121" s="23">
        <v>557.36599999999999</v>
      </c>
      <c r="J1121" s="23">
        <v>5.4969999999999999</v>
      </c>
      <c r="K1121" s="23">
        <v>23.033000000000001</v>
      </c>
      <c r="L1121" s="23">
        <v>0</v>
      </c>
      <c r="M1121" s="23">
        <v>0</v>
      </c>
      <c r="N1121" s="23">
        <v>7.9180000000000001</v>
      </c>
      <c r="O1121" s="23">
        <v>0.52800000000000002</v>
      </c>
      <c r="P1121" s="23">
        <v>0.23899999999999999</v>
      </c>
    </row>
    <row r="1122" spans="1:16" x14ac:dyDescent="0.2">
      <c r="A1122" s="23">
        <v>2017</v>
      </c>
      <c r="B1122" s="23">
        <f t="shared" si="25"/>
        <v>457</v>
      </c>
      <c r="C1122" s="23" t="s">
        <v>213</v>
      </c>
      <c r="D1122" s="23">
        <v>576.45600000000002</v>
      </c>
      <c r="E1122" s="23">
        <v>0</v>
      </c>
      <c r="F1122" s="23">
        <v>0</v>
      </c>
      <c r="G1122" s="23">
        <v>0</v>
      </c>
      <c r="H1122" s="23">
        <v>0</v>
      </c>
      <c r="I1122" s="23">
        <v>0</v>
      </c>
      <c r="J1122" s="23">
        <v>0</v>
      </c>
      <c r="K1122" s="23">
        <v>576.35599999999999</v>
      </c>
      <c r="L1122" s="23">
        <v>0</v>
      </c>
      <c r="M1122" s="23">
        <v>0.1</v>
      </c>
      <c r="N1122" s="23">
        <v>0</v>
      </c>
      <c r="O1122" s="23">
        <v>0</v>
      </c>
      <c r="P1122" s="23">
        <v>0</v>
      </c>
    </row>
    <row r="1123" spans="1:16" x14ac:dyDescent="0.2">
      <c r="A1123" s="23">
        <v>2017</v>
      </c>
      <c r="B1123" s="23">
        <f t="shared" si="25"/>
        <v>463</v>
      </c>
      <c r="C1123" s="23" t="s">
        <v>164</v>
      </c>
      <c r="D1123" s="23">
        <v>552.93700000000001</v>
      </c>
      <c r="E1123" s="23">
        <v>2.9369999999999998</v>
      </c>
      <c r="F1123" s="23">
        <v>0</v>
      </c>
      <c r="G1123" s="23">
        <v>0</v>
      </c>
      <c r="H1123" s="23">
        <v>0</v>
      </c>
      <c r="I1123" s="23">
        <v>0</v>
      </c>
      <c r="J1123" s="23">
        <v>550</v>
      </c>
      <c r="K1123" s="23">
        <v>0</v>
      </c>
      <c r="L1123" s="23">
        <v>0</v>
      </c>
      <c r="M1123" s="23">
        <v>0</v>
      </c>
      <c r="N1123" s="23">
        <v>0</v>
      </c>
      <c r="O1123" s="23">
        <v>0</v>
      </c>
      <c r="P1123" s="23">
        <v>0</v>
      </c>
    </row>
    <row r="1124" spans="1:16" x14ac:dyDescent="0.2">
      <c r="A1124" s="23">
        <v>2017</v>
      </c>
      <c r="B1124" s="23">
        <f t="shared" si="25"/>
        <v>338</v>
      </c>
      <c r="C1124" s="23" t="s">
        <v>178</v>
      </c>
      <c r="D1124" s="23">
        <v>405.97799999999995</v>
      </c>
      <c r="E1124" s="23">
        <v>73.596999999999994</v>
      </c>
      <c r="F1124" s="23">
        <v>22.565999999999999</v>
      </c>
      <c r="G1124" s="23">
        <v>0</v>
      </c>
      <c r="H1124" s="23">
        <v>4.774</v>
      </c>
      <c r="I1124" s="23">
        <v>72.994</v>
      </c>
      <c r="J1124" s="23">
        <v>43.597999999999999</v>
      </c>
      <c r="K1124" s="23">
        <v>0</v>
      </c>
      <c r="L1124" s="23">
        <v>94.447999999999993</v>
      </c>
      <c r="M1124" s="23">
        <v>5.1669999999999998</v>
      </c>
      <c r="N1124" s="23">
        <v>0</v>
      </c>
      <c r="O1124" s="23">
        <v>0</v>
      </c>
      <c r="P1124" s="23">
        <v>88.834000000000003</v>
      </c>
    </row>
    <row r="1125" spans="1:16" x14ac:dyDescent="0.2">
      <c r="A1125" s="23">
        <v>2017</v>
      </c>
      <c r="B1125" s="23">
        <f t="shared" si="25"/>
        <v>432</v>
      </c>
      <c r="C1125" s="23" t="s">
        <v>169</v>
      </c>
      <c r="D1125" s="23">
        <v>346.803</v>
      </c>
      <c r="E1125" s="23">
        <v>33.046999999999997</v>
      </c>
      <c r="F1125" s="23">
        <v>49.514000000000003</v>
      </c>
      <c r="G1125" s="23">
        <v>23.916</v>
      </c>
      <c r="H1125" s="23">
        <v>2.69</v>
      </c>
      <c r="I1125" s="23">
        <v>19.501999999999999</v>
      </c>
      <c r="J1125" s="23">
        <v>68.552999999999997</v>
      </c>
      <c r="K1125" s="23">
        <v>7.2649999999999997</v>
      </c>
      <c r="L1125" s="23">
        <v>57.465000000000003</v>
      </c>
      <c r="M1125" s="23">
        <v>1.972</v>
      </c>
      <c r="N1125" s="23">
        <v>3.38</v>
      </c>
      <c r="O1125" s="23">
        <v>37.927999999999997</v>
      </c>
      <c r="P1125" s="23">
        <v>41.570999999999998</v>
      </c>
    </row>
    <row r="1126" spans="1:16" x14ac:dyDescent="0.2">
      <c r="A1126" s="23">
        <v>2017</v>
      </c>
      <c r="B1126" s="23">
        <f t="shared" si="25"/>
        <v>492</v>
      </c>
      <c r="C1126" s="23" t="s">
        <v>189</v>
      </c>
      <c r="D1126" s="23">
        <v>337.64500000000004</v>
      </c>
      <c r="E1126" s="23">
        <v>9.5180000000000007</v>
      </c>
      <c r="F1126" s="23">
        <v>10.398999999999999</v>
      </c>
      <c r="G1126" s="23">
        <v>29.902000000000001</v>
      </c>
      <c r="H1126" s="23">
        <v>42.378999999999998</v>
      </c>
      <c r="I1126" s="23">
        <v>3.702</v>
      </c>
      <c r="J1126" s="23">
        <v>10.664</v>
      </c>
      <c r="K1126" s="23">
        <v>65.081999999999994</v>
      </c>
      <c r="L1126" s="23">
        <v>1.4410000000000001</v>
      </c>
      <c r="M1126" s="23">
        <v>28.88</v>
      </c>
      <c r="N1126" s="23">
        <v>51.39</v>
      </c>
      <c r="O1126" s="23">
        <v>77.019000000000005</v>
      </c>
      <c r="P1126" s="23">
        <v>7.2690000000000001</v>
      </c>
    </row>
    <row r="1127" spans="1:16" x14ac:dyDescent="0.2">
      <c r="A1127" s="23">
        <v>2017</v>
      </c>
      <c r="B1127" s="23">
        <f t="shared" si="25"/>
        <v>452</v>
      </c>
      <c r="C1127" s="23" t="s">
        <v>172</v>
      </c>
      <c r="D1127" s="23">
        <v>320.71299999999997</v>
      </c>
      <c r="E1127" s="23">
        <v>9.3859999999999992</v>
      </c>
      <c r="F1127" s="23">
        <v>36.978999999999999</v>
      </c>
      <c r="G1127" s="23">
        <v>12.616</v>
      </c>
      <c r="H1127" s="23">
        <v>61.901000000000003</v>
      </c>
      <c r="I1127" s="23">
        <v>24.751999999999999</v>
      </c>
      <c r="J1127" s="23">
        <v>83.218999999999994</v>
      </c>
      <c r="K1127" s="23">
        <v>7.319</v>
      </c>
      <c r="L1127" s="23">
        <v>22.574000000000002</v>
      </c>
      <c r="M1127" s="23">
        <v>2.7869999999999999</v>
      </c>
      <c r="N1127" s="23">
        <v>9.2880000000000003</v>
      </c>
      <c r="O1127" s="23">
        <v>32.51</v>
      </c>
      <c r="P1127" s="23">
        <v>17.382000000000001</v>
      </c>
    </row>
    <row r="1128" spans="1:16" x14ac:dyDescent="0.2">
      <c r="A1128" s="23">
        <v>2017</v>
      </c>
      <c r="B1128" s="23">
        <f t="shared" si="25"/>
        <v>393</v>
      </c>
      <c r="C1128" s="23" t="s">
        <v>205</v>
      </c>
      <c r="D1128" s="23">
        <v>313.99</v>
      </c>
      <c r="E1128" s="23">
        <v>0.33500000000000002</v>
      </c>
      <c r="F1128" s="23">
        <v>0.83199999999999996</v>
      </c>
      <c r="G1128" s="23">
        <v>24.870999999999999</v>
      </c>
      <c r="H1128" s="23">
        <v>0</v>
      </c>
      <c r="I1128" s="23">
        <v>15.837</v>
      </c>
      <c r="J1128" s="23">
        <v>1.675</v>
      </c>
      <c r="K1128" s="23">
        <v>128.45099999999999</v>
      </c>
      <c r="L1128" s="23">
        <v>50.296999999999997</v>
      </c>
      <c r="M1128" s="23">
        <v>0.95099999999999996</v>
      </c>
      <c r="N1128" s="23">
        <v>15.874000000000001</v>
      </c>
      <c r="O1128" s="23">
        <v>1.3420000000000001</v>
      </c>
      <c r="P1128" s="23">
        <v>73.525000000000006</v>
      </c>
    </row>
    <row r="1129" spans="1:16" x14ac:dyDescent="0.2">
      <c r="A1129" s="23">
        <v>2017</v>
      </c>
      <c r="B1129" s="23">
        <f t="shared" si="25"/>
        <v>801</v>
      </c>
      <c r="C1129" s="23" t="s">
        <v>183</v>
      </c>
      <c r="D1129" s="23">
        <v>248.50500000000002</v>
      </c>
      <c r="E1129" s="23">
        <v>0</v>
      </c>
      <c r="F1129" s="23">
        <v>0</v>
      </c>
      <c r="G1129" s="23">
        <v>0</v>
      </c>
      <c r="H1129" s="23">
        <v>0</v>
      </c>
      <c r="I1129" s="23">
        <v>19.434000000000001</v>
      </c>
      <c r="J1129" s="23">
        <v>0</v>
      </c>
      <c r="K1129" s="23">
        <v>10.984999999999999</v>
      </c>
      <c r="L1129" s="23">
        <v>32.503</v>
      </c>
      <c r="M1129" s="23">
        <v>38.218000000000004</v>
      </c>
      <c r="N1129" s="23">
        <v>28.177</v>
      </c>
      <c r="O1129" s="23">
        <v>61.591000000000001</v>
      </c>
      <c r="P1129" s="23">
        <v>57.597000000000001</v>
      </c>
    </row>
    <row r="1130" spans="1:16" x14ac:dyDescent="0.2">
      <c r="A1130" s="23">
        <v>2017</v>
      </c>
      <c r="B1130" s="23">
        <f t="shared" si="25"/>
        <v>453</v>
      </c>
      <c r="C1130" s="23" t="s">
        <v>176</v>
      </c>
      <c r="D1130" s="23">
        <v>225.85100000000003</v>
      </c>
      <c r="E1130" s="23">
        <v>2.0630000000000002</v>
      </c>
      <c r="F1130" s="23">
        <v>2.3610000000000002</v>
      </c>
      <c r="G1130" s="23">
        <v>12.579000000000001</v>
      </c>
      <c r="H1130" s="23">
        <v>18.920000000000002</v>
      </c>
      <c r="I1130" s="23">
        <v>52.902999999999999</v>
      </c>
      <c r="J1130" s="23">
        <v>23.260999999999999</v>
      </c>
      <c r="K1130" s="23">
        <v>43.77</v>
      </c>
      <c r="L1130" s="23">
        <v>43.006</v>
      </c>
      <c r="M1130" s="23">
        <v>20.925000000000001</v>
      </c>
      <c r="N1130" s="23">
        <v>4.1379999999999999</v>
      </c>
      <c r="O1130" s="23">
        <v>0</v>
      </c>
      <c r="P1130" s="23">
        <v>1.925</v>
      </c>
    </row>
    <row r="1131" spans="1:16" x14ac:dyDescent="0.2">
      <c r="A1131" s="23">
        <v>2017</v>
      </c>
      <c r="B1131" s="23">
        <f t="shared" si="25"/>
        <v>465</v>
      </c>
      <c r="C1131" s="23" t="s">
        <v>230</v>
      </c>
      <c r="D1131" s="23">
        <v>185.09699999999998</v>
      </c>
      <c r="E1131" s="23">
        <v>112.081</v>
      </c>
      <c r="F1131" s="23">
        <v>21.526</v>
      </c>
      <c r="G1131" s="23">
        <v>6.9219999999999997</v>
      </c>
      <c r="H1131" s="23">
        <v>8.7010000000000005</v>
      </c>
      <c r="I1131" s="23">
        <v>2.1059999999999999</v>
      </c>
      <c r="J1131" s="23">
        <v>4.1529999999999996</v>
      </c>
      <c r="K1131" s="23">
        <v>6.5439999999999996</v>
      </c>
      <c r="L1131" s="23">
        <v>8.9280000000000008</v>
      </c>
      <c r="M1131" s="23">
        <v>2.9220000000000002</v>
      </c>
      <c r="N1131" s="23">
        <v>7.55</v>
      </c>
      <c r="O1131" s="23">
        <v>0</v>
      </c>
      <c r="P1131" s="23">
        <v>3.6640000000000001</v>
      </c>
    </row>
    <row r="1132" spans="1:16" x14ac:dyDescent="0.2">
      <c r="A1132" s="23">
        <v>2017</v>
      </c>
      <c r="B1132" s="23">
        <f t="shared" si="25"/>
        <v>464</v>
      </c>
      <c r="C1132" s="23" t="s">
        <v>186</v>
      </c>
      <c r="D1132" s="23">
        <v>184.52700000000002</v>
      </c>
      <c r="E1132" s="23">
        <v>0.105</v>
      </c>
      <c r="F1132" s="23">
        <v>4.5289999999999999</v>
      </c>
      <c r="G1132" s="23">
        <v>6.4850000000000003</v>
      </c>
      <c r="H1132" s="23">
        <v>5.8780000000000001</v>
      </c>
      <c r="I1132" s="23">
        <v>6.2859999999999996</v>
      </c>
      <c r="J1132" s="23">
        <v>8.3800000000000008</v>
      </c>
      <c r="K1132" s="23">
        <v>6.4420000000000002</v>
      </c>
      <c r="L1132" s="23">
        <v>0</v>
      </c>
      <c r="M1132" s="23">
        <v>8.3789999999999996</v>
      </c>
      <c r="N1132" s="23">
        <v>64.141000000000005</v>
      </c>
      <c r="O1132" s="23">
        <v>43.694000000000003</v>
      </c>
      <c r="P1132" s="23">
        <v>30.207999999999998</v>
      </c>
    </row>
    <row r="1133" spans="1:16" x14ac:dyDescent="0.2">
      <c r="A1133" s="23">
        <v>2017</v>
      </c>
      <c r="B1133" s="23">
        <f t="shared" si="25"/>
        <v>460</v>
      </c>
      <c r="C1133" s="23" t="s">
        <v>212</v>
      </c>
      <c r="D1133" s="23">
        <v>166.31399999999999</v>
      </c>
      <c r="E1133" s="23">
        <v>147.42599999999999</v>
      </c>
      <c r="F1133" s="23">
        <v>10.512</v>
      </c>
      <c r="G1133" s="23">
        <v>1.002</v>
      </c>
      <c r="H1133" s="23">
        <v>0</v>
      </c>
      <c r="I1133" s="23">
        <v>1.1930000000000001</v>
      </c>
      <c r="J1133" s="23">
        <v>0.80100000000000005</v>
      </c>
      <c r="K1133" s="23">
        <v>0</v>
      </c>
      <c r="L1133" s="23">
        <v>0</v>
      </c>
      <c r="M1133" s="23">
        <v>4.5940000000000003</v>
      </c>
      <c r="N1133" s="23">
        <v>0</v>
      </c>
      <c r="O1133" s="23">
        <v>0.78600000000000003</v>
      </c>
      <c r="P1133" s="23">
        <v>0</v>
      </c>
    </row>
    <row r="1134" spans="1:16" x14ac:dyDescent="0.2">
      <c r="A1134" s="23">
        <v>2017</v>
      </c>
      <c r="B1134" s="23">
        <f t="shared" si="25"/>
        <v>225</v>
      </c>
      <c r="C1134" s="23" t="s">
        <v>201</v>
      </c>
      <c r="D1134" s="23">
        <v>154.101</v>
      </c>
      <c r="E1134" s="23">
        <v>0</v>
      </c>
      <c r="F1134" s="23">
        <v>0</v>
      </c>
      <c r="G1134" s="23">
        <v>0</v>
      </c>
      <c r="H1134" s="23">
        <v>0</v>
      </c>
      <c r="I1134" s="23">
        <v>0</v>
      </c>
      <c r="J1134" s="23">
        <v>154.101</v>
      </c>
      <c r="K1134" s="23">
        <v>0</v>
      </c>
      <c r="L1134" s="23">
        <v>0</v>
      </c>
      <c r="M1134" s="23">
        <v>0</v>
      </c>
      <c r="N1134" s="23">
        <v>0</v>
      </c>
      <c r="O1134" s="23">
        <v>0</v>
      </c>
      <c r="P1134" s="23">
        <v>0</v>
      </c>
    </row>
    <row r="1135" spans="1:16" x14ac:dyDescent="0.2">
      <c r="A1135" s="23">
        <v>2017</v>
      </c>
      <c r="B1135" s="23">
        <f t="shared" si="25"/>
        <v>41</v>
      </c>
      <c r="C1135" s="23" t="s">
        <v>177</v>
      </c>
      <c r="D1135" s="23">
        <v>139.47499999999999</v>
      </c>
      <c r="E1135" s="23">
        <v>0</v>
      </c>
      <c r="F1135" s="23">
        <v>0</v>
      </c>
      <c r="G1135" s="23">
        <v>0</v>
      </c>
      <c r="H1135" s="23">
        <v>0</v>
      </c>
      <c r="I1135" s="23">
        <v>1.516</v>
      </c>
      <c r="J1135" s="23">
        <v>29.832000000000001</v>
      </c>
      <c r="K1135" s="23">
        <v>1.0660000000000001</v>
      </c>
      <c r="L1135" s="23">
        <v>0</v>
      </c>
      <c r="M1135" s="23">
        <v>2.6440000000000001</v>
      </c>
      <c r="N1135" s="23">
        <v>5.77</v>
      </c>
      <c r="O1135" s="23">
        <v>2.6320000000000001</v>
      </c>
      <c r="P1135" s="23">
        <v>96.015000000000001</v>
      </c>
    </row>
    <row r="1136" spans="1:16" x14ac:dyDescent="0.2">
      <c r="A1136" s="23">
        <v>2017</v>
      </c>
      <c r="B1136" s="23">
        <f t="shared" si="25"/>
        <v>324</v>
      </c>
      <c r="C1136" s="23" t="s">
        <v>180</v>
      </c>
      <c r="D1136" s="23">
        <v>121.49699999999999</v>
      </c>
      <c r="E1136" s="23">
        <v>0</v>
      </c>
      <c r="F1136" s="23">
        <v>21.539000000000001</v>
      </c>
      <c r="G1136" s="23">
        <v>50.220999999999997</v>
      </c>
      <c r="H1136" s="23">
        <v>0</v>
      </c>
      <c r="I1136" s="23">
        <v>23.562999999999999</v>
      </c>
      <c r="J1136" s="23">
        <v>7.2229999999999999</v>
      </c>
      <c r="K1136" s="23">
        <v>0.80900000000000005</v>
      </c>
      <c r="L1136" s="23">
        <v>0</v>
      </c>
      <c r="M1136" s="23">
        <v>11.785</v>
      </c>
      <c r="N1136" s="23">
        <v>2.5710000000000002</v>
      </c>
      <c r="O1136" s="23">
        <v>0.56100000000000005</v>
      </c>
      <c r="P1136" s="23">
        <v>3.2250000000000001</v>
      </c>
    </row>
    <row r="1137" spans="1:16" x14ac:dyDescent="0.2">
      <c r="A1137" s="23">
        <v>2017</v>
      </c>
      <c r="B1137" s="23">
        <f t="shared" si="25"/>
        <v>328</v>
      </c>
      <c r="C1137" s="23" t="s">
        <v>195</v>
      </c>
      <c r="D1137" s="23">
        <v>116.502</v>
      </c>
      <c r="E1137" s="23">
        <v>2.73</v>
      </c>
      <c r="F1137" s="23">
        <v>14.304</v>
      </c>
      <c r="G1137" s="23">
        <v>2.3239999999999998</v>
      </c>
      <c r="H1137" s="23">
        <v>5.3979999999999997</v>
      </c>
      <c r="I1137" s="23">
        <v>62.85</v>
      </c>
      <c r="J1137" s="23">
        <v>0</v>
      </c>
      <c r="K1137" s="23">
        <v>0</v>
      </c>
      <c r="L1137" s="23">
        <v>5.2130000000000001</v>
      </c>
      <c r="M1137" s="23">
        <v>0</v>
      </c>
      <c r="N1137" s="23">
        <v>11.691000000000001</v>
      </c>
      <c r="O1137" s="23">
        <v>2.4350000000000001</v>
      </c>
      <c r="P1137" s="23">
        <v>9.5570000000000004</v>
      </c>
    </row>
    <row r="1138" spans="1:16" x14ac:dyDescent="0.2">
      <c r="A1138" s="23">
        <v>2017</v>
      </c>
      <c r="B1138" s="23">
        <f t="shared" si="25"/>
        <v>809</v>
      </c>
      <c r="C1138" s="23" t="s">
        <v>218</v>
      </c>
      <c r="D1138" s="23">
        <v>115.767</v>
      </c>
      <c r="E1138" s="23">
        <v>0</v>
      </c>
      <c r="F1138" s="23">
        <v>0</v>
      </c>
      <c r="G1138" s="23">
        <v>0</v>
      </c>
      <c r="H1138" s="23">
        <v>0</v>
      </c>
      <c r="I1138" s="23">
        <v>0</v>
      </c>
      <c r="J1138" s="23">
        <v>0</v>
      </c>
      <c r="K1138" s="23">
        <v>29.713000000000001</v>
      </c>
      <c r="L1138" s="23">
        <v>86.054000000000002</v>
      </c>
      <c r="M1138" s="23">
        <v>0</v>
      </c>
      <c r="N1138" s="23">
        <v>0</v>
      </c>
      <c r="O1138" s="23">
        <v>0</v>
      </c>
      <c r="P1138" s="23">
        <v>0</v>
      </c>
    </row>
    <row r="1139" spans="1:16" x14ac:dyDescent="0.2">
      <c r="A1139" s="23">
        <v>2017</v>
      </c>
      <c r="B1139" s="23">
        <f t="shared" si="25"/>
        <v>667</v>
      </c>
      <c r="C1139" s="23" t="s">
        <v>211</v>
      </c>
      <c r="D1139" s="23">
        <v>109.04600000000001</v>
      </c>
      <c r="E1139" s="23">
        <v>0</v>
      </c>
      <c r="F1139" s="23">
        <v>0</v>
      </c>
      <c r="G1139" s="23">
        <v>0</v>
      </c>
      <c r="H1139" s="23">
        <v>0</v>
      </c>
      <c r="I1139" s="23">
        <v>0</v>
      </c>
      <c r="J1139" s="23">
        <v>56.595999999999997</v>
      </c>
      <c r="K1139" s="23">
        <v>44.22</v>
      </c>
      <c r="L1139" s="23">
        <v>0</v>
      </c>
      <c r="M1139" s="23">
        <v>8.23</v>
      </c>
      <c r="N1139" s="23">
        <v>0</v>
      </c>
      <c r="O1139" s="23">
        <v>0</v>
      </c>
      <c r="P1139" s="23">
        <v>0</v>
      </c>
    </row>
    <row r="1140" spans="1:16" x14ac:dyDescent="0.2">
      <c r="A1140" s="23">
        <v>2017</v>
      </c>
      <c r="B1140" s="23">
        <f t="shared" si="25"/>
        <v>815</v>
      </c>
      <c r="C1140" s="23" t="s">
        <v>191</v>
      </c>
      <c r="D1140" s="23">
        <v>107.99200000000002</v>
      </c>
      <c r="E1140" s="23">
        <v>0</v>
      </c>
      <c r="F1140" s="23">
        <v>0</v>
      </c>
      <c r="G1140" s="23">
        <v>22.302</v>
      </c>
      <c r="H1140" s="23">
        <v>1.1060000000000001</v>
      </c>
      <c r="I1140" s="23">
        <v>12.962</v>
      </c>
      <c r="J1140" s="23">
        <v>32.597999999999999</v>
      </c>
      <c r="K1140" s="23">
        <v>0.13200000000000001</v>
      </c>
      <c r="L1140" s="23">
        <v>0.93600000000000005</v>
      </c>
      <c r="M1140" s="23">
        <v>0</v>
      </c>
      <c r="N1140" s="23">
        <v>37.956000000000003</v>
      </c>
      <c r="O1140" s="23">
        <v>0</v>
      </c>
      <c r="P1140" s="23">
        <v>0</v>
      </c>
    </row>
    <row r="1141" spans="1:16" x14ac:dyDescent="0.2">
      <c r="A1141" s="23">
        <v>2017</v>
      </c>
      <c r="B1141" s="23">
        <f t="shared" si="25"/>
        <v>43</v>
      </c>
      <c r="C1141" s="23" t="s">
        <v>202</v>
      </c>
      <c r="D1141" s="23">
        <v>96.975999999999999</v>
      </c>
      <c r="E1141" s="23">
        <v>0</v>
      </c>
      <c r="F1141" s="23">
        <v>1.2969999999999999</v>
      </c>
      <c r="G1141" s="23">
        <v>11.07</v>
      </c>
      <c r="H1141" s="23">
        <v>7.3029999999999999</v>
      </c>
      <c r="I1141" s="23">
        <v>9.1370000000000005</v>
      </c>
      <c r="J1141" s="23">
        <v>29.745999999999999</v>
      </c>
      <c r="K1141" s="23">
        <v>0.19</v>
      </c>
      <c r="L1141" s="23">
        <v>5.5490000000000004</v>
      </c>
      <c r="M1141" s="23">
        <v>7.13</v>
      </c>
      <c r="N1141" s="23">
        <v>0</v>
      </c>
      <c r="O1141" s="23">
        <v>5.6920000000000002</v>
      </c>
      <c r="P1141" s="23">
        <v>19.861999999999998</v>
      </c>
    </row>
    <row r="1142" spans="1:16" x14ac:dyDescent="0.2">
      <c r="A1142" s="23">
        <v>2017</v>
      </c>
      <c r="B1142" s="23">
        <f t="shared" si="25"/>
        <v>310</v>
      </c>
      <c r="C1142" s="23" t="s">
        <v>198</v>
      </c>
      <c r="D1142" s="23">
        <v>89.676000000000002</v>
      </c>
      <c r="E1142" s="23">
        <v>0</v>
      </c>
      <c r="F1142" s="23">
        <v>0</v>
      </c>
      <c r="G1142" s="23">
        <v>64.557000000000002</v>
      </c>
      <c r="H1142" s="23">
        <v>0</v>
      </c>
      <c r="I1142" s="23">
        <v>0</v>
      </c>
      <c r="J1142" s="23">
        <v>0.90800000000000003</v>
      </c>
      <c r="K1142" s="23">
        <v>0</v>
      </c>
      <c r="L1142" s="23">
        <v>0</v>
      </c>
      <c r="M1142" s="23">
        <v>0</v>
      </c>
      <c r="N1142" s="23">
        <v>24.210999999999999</v>
      </c>
      <c r="O1142" s="23">
        <v>0</v>
      </c>
      <c r="P1142" s="23">
        <v>0</v>
      </c>
    </row>
    <row r="1143" spans="1:16" x14ac:dyDescent="0.2">
      <c r="A1143" s="23">
        <v>2017</v>
      </c>
      <c r="B1143" s="23">
        <f t="shared" si="25"/>
        <v>743</v>
      </c>
      <c r="C1143" s="23" t="s">
        <v>181</v>
      </c>
      <c r="D1143" s="23">
        <v>88.741000000000014</v>
      </c>
      <c r="E1143" s="23">
        <v>17.288</v>
      </c>
      <c r="F1143" s="23">
        <v>3.423</v>
      </c>
      <c r="G1143" s="23">
        <v>5.5990000000000002</v>
      </c>
      <c r="H1143" s="23">
        <v>1.6259999999999999</v>
      </c>
      <c r="I1143" s="23">
        <v>4.4889999999999999</v>
      </c>
      <c r="J1143" s="23">
        <v>2.6709999999999998</v>
      </c>
      <c r="K1143" s="23">
        <v>7.67</v>
      </c>
      <c r="L1143" s="23">
        <v>8.1180000000000003</v>
      </c>
      <c r="M1143" s="23">
        <v>12.935</v>
      </c>
      <c r="N1143" s="23">
        <v>7.45</v>
      </c>
      <c r="O1143" s="23">
        <v>16.129000000000001</v>
      </c>
      <c r="P1143" s="23">
        <v>1.343</v>
      </c>
    </row>
    <row r="1144" spans="1:16" x14ac:dyDescent="0.2">
      <c r="A1144" s="23">
        <v>2017</v>
      </c>
      <c r="B1144" s="23">
        <f t="shared" si="25"/>
        <v>838</v>
      </c>
      <c r="C1144" s="23" t="s">
        <v>187</v>
      </c>
      <c r="D1144" s="23">
        <v>83.528000000000006</v>
      </c>
      <c r="E1144" s="23">
        <v>8.5139999999999993</v>
      </c>
      <c r="F1144" s="23">
        <v>8.827</v>
      </c>
      <c r="G1144" s="23">
        <v>1.0069999999999999</v>
      </c>
      <c r="H1144" s="23">
        <v>2.7029999999999998</v>
      </c>
      <c r="I1144" s="23">
        <v>12.483000000000001</v>
      </c>
      <c r="J1144" s="23">
        <v>1.306</v>
      </c>
      <c r="K1144" s="23">
        <v>0.90500000000000003</v>
      </c>
      <c r="L1144" s="23">
        <v>6.2329999999999997</v>
      </c>
      <c r="M1144" s="23">
        <v>20.312000000000001</v>
      </c>
      <c r="N1144" s="23">
        <v>19.526</v>
      </c>
      <c r="O1144" s="23">
        <v>1.712</v>
      </c>
      <c r="P1144" s="23">
        <v>0</v>
      </c>
    </row>
    <row r="1145" spans="1:16" x14ac:dyDescent="0.2">
      <c r="A1145" s="23">
        <v>2017</v>
      </c>
      <c r="B1145" s="23">
        <f t="shared" si="25"/>
        <v>834</v>
      </c>
      <c r="C1145" s="23" t="s">
        <v>221</v>
      </c>
      <c r="D1145" s="23">
        <v>56.318999999999996</v>
      </c>
      <c r="E1145" s="23">
        <v>0</v>
      </c>
      <c r="F1145" s="23">
        <v>0</v>
      </c>
      <c r="G1145" s="23">
        <v>18.957999999999998</v>
      </c>
      <c r="H1145" s="23">
        <v>0</v>
      </c>
      <c r="I1145" s="23">
        <v>0</v>
      </c>
      <c r="J1145" s="23">
        <v>0</v>
      </c>
      <c r="K1145" s="23">
        <v>27.280999999999999</v>
      </c>
      <c r="L1145" s="23">
        <v>0</v>
      </c>
      <c r="M1145" s="23">
        <v>0</v>
      </c>
      <c r="N1145" s="23">
        <v>0</v>
      </c>
      <c r="O1145" s="23">
        <v>0</v>
      </c>
      <c r="P1145" s="23">
        <v>10.08</v>
      </c>
    </row>
    <row r="1146" spans="1:16" x14ac:dyDescent="0.2">
      <c r="A1146" s="23">
        <v>2017</v>
      </c>
      <c r="B1146" s="23">
        <f t="shared" si="25"/>
        <v>822</v>
      </c>
      <c r="C1146" s="23" t="s">
        <v>208</v>
      </c>
      <c r="D1146" s="23">
        <v>50.603999999999999</v>
      </c>
      <c r="E1146" s="23">
        <v>0</v>
      </c>
      <c r="F1146" s="23">
        <v>0</v>
      </c>
      <c r="G1146" s="23">
        <v>0</v>
      </c>
      <c r="H1146" s="23">
        <v>0</v>
      </c>
      <c r="I1146" s="23">
        <v>12.476000000000001</v>
      </c>
      <c r="J1146" s="23">
        <v>0.41</v>
      </c>
      <c r="K1146" s="23">
        <v>0</v>
      </c>
      <c r="L1146" s="23">
        <v>29.317</v>
      </c>
      <c r="M1146" s="23">
        <v>0</v>
      </c>
      <c r="N1146" s="23">
        <v>0.84799999999999998</v>
      </c>
      <c r="O1146" s="23">
        <v>0</v>
      </c>
      <c r="P1146" s="23">
        <v>7.5529999999999999</v>
      </c>
    </row>
    <row r="1147" spans="1:16" x14ac:dyDescent="0.2">
      <c r="A1147" s="23">
        <v>2017</v>
      </c>
      <c r="B1147" s="23">
        <f t="shared" si="25"/>
        <v>529</v>
      </c>
      <c r="C1147" s="23" t="s">
        <v>245</v>
      </c>
      <c r="D1147" s="23">
        <v>38.851999999999997</v>
      </c>
      <c r="E1147" s="23">
        <v>0</v>
      </c>
      <c r="F1147" s="23">
        <v>0</v>
      </c>
      <c r="G1147" s="23">
        <v>0</v>
      </c>
      <c r="H1147" s="23">
        <v>10.946</v>
      </c>
      <c r="I1147" s="23">
        <v>0</v>
      </c>
      <c r="J1147" s="23">
        <v>27.905999999999999</v>
      </c>
      <c r="K1147" s="23">
        <v>0</v>
      </c>
      <c r="L1147" s="23">
        <v>0</v>
      </c>
      <c r="M1147" s="23">
        <v>0</v>
      </c>
      <c r="N1147" s="23">
        <v>0</v>
      </c>
      <c r="O1147" s="23">
        <v>0</v>
      </c>
      <c r="P1147" s="23">
        <v>0</v>
      </c>
    </row>
    <row r="1148" spans="1:16" x14ac:dyDescent="0.2">
      <c r="A1148" s="23">
        <v>2017</v>
      </c>
      <c r="B1148" s="23">
        <f t="shared" si="25"/>
        <v>803</v>
      </c>
      <c r="C1148" s="23" t="s">
        <v>197</v>
      </c>
      <c r="D1148" s="23">
        <v>37.838000000000001</v>
      </c>
      <c r="E1148" s="23">
        <v>0</v>
      </c>
      <c r="F1148" s="23">
        <v>0</v>
      </c>
      <c r="G1148" s="23">
        <v>0</v>
      </c>
      <c r="H1148" s="23">
        <v>0</v>
      </c>
      <c r="I1148" s="23">
        <v>0.92800000000000005</v>
      </c>
      <c r="J1148" s="23">
        <v>0.44800000000000001</v>
      </c>
      <c r="K1148" s="23">
        <v>36.462000000000003</v>
      </c>
      <c r="L1148" s="23">
        <v>0</v>
      </c>
      <c r="M1148" s="23">
        <v>0</v>
      </c>
      <c r="N1148" s="23">
        <v>0</v>
      </c>
      <c r="O1148" s="23">
        <v>0</v>
      </c>
      <c r="P1148" s="23">
        <v>0</v>
      </c>
    </row>
    <row r="1149" spans="1:16" x14ac:dyDescent="0.2">
      <c r="A1149" s="23">
        <v>2017</v>
      </c>
      <c r="B1149" s="23">
        <f t="shared" si="25"/>
        <v>703</v>
      </c>
      <c r="C1149" s="23" t="s">
        <v>210</v>
      </c>
      <c r="D1149" s="23">
        <v>35.830999999999996</v>
      </c>
      <c r="E1149" s="23">
        <v>3.1160000000000001</v>
      </c>
      <c r="F1149" s="23">
        <v>0</v>
      </c>
      <c r="G1149" s="23">
        <v>0</v>
      </c>
      <c r="H1149" s="23">
        <v>0</v>
      </c>
      <c r="I1149" s="23">
        <v>1.661</v>
      </c>
      <c r="J1149" s="23">
        <v>0.66500000000000004</v>
      </c>
      <c r="K1149" s="23">
        <v>2.0779999999999998</v>
      </c>
      <c r="L1149" s="23">
        <v>17.029</v>
      </c>
      <c r="M1149" s="23">
        <v>10.839</v>
      </c>
      <c r="N1149" s="23">
        <v>0.443</v>
      </c>
      <c r="O1149" s="23">
        <v>0</v>
      </c>
      <c r="P1149" s="23">
        <v>0</v>
      </c>
    </row>
    <row r="1150" spans="1:16" x14ac:dyDescent="0.2">
      <c r="A1150" s="23">
        <v>2017</v>
      </c>
      <c r="B1150" s="23">
        <f t="shared" si="25"/>
        <v>395</v>
      </c>
      <c r="C1150" s="23" t="s">
        <v>185</v>
      </c>
      <c r="D1150" s="23">
        <v>35.512999999999991</v>
      </c>
      <c r="E1150" s="23">
        <v>16.765999999999998</v>
      </c>
      <c r="F1150" s="23">
        <v>16.896000000000001</v>
      </c>
      <c r="G1150" s="23">
        <v>0.55900000000000005</v>
      </c>
      <c r="H1150" s="23">
        <v>0.68600000000000005</v>
      </c>
      <c r="I1150" s="23">
        <v>0</v>
      </c>
      <c r="J1150" s="23">
        <v>0</v>
      </c>
      <c r="K1150" s="23">
        <v>0</v>
      </c>
      <c r="L1150" s="23">
        <v>0</v>
      </c>
      <c r="M1150" s="23">
        <v>0.20699999999999999</v>
      </c>
      <c r="N1150" s="23">
        <v>0.28199999999999997</v>
      </c>
      <c r="O1150" s="23">
        <v>0.11700000000000001</v>
      </c>
      <c r="P1150" s="23">
        <v>0</v>
      </c>
    </row>
    <row r="1151" spans="1:16" x14ac:dyDescent="0.2">
      <c r="A1151" s="23">
        <v>2017</v>
      </c>
      <c r="B1151" s="23">
        <f t="shared" si="25"/>
        <v>44</v>
      </c>
      <c r="C1151" s="23" t="s">
        <v>167</v>
      </c>
      <c r="D1151" s="23">
        <v>33.001999999999995</v>
      </c>
      <c r="E1151" s="23">
        <v>0</v>
      </c>
      <c r="F1151" s="23">
        <v>0.16</v>
      </c>
      <c r="G1151" s="23">
        <v>8.4480000000000004</v>
      </c>
      <c r="H1151" s="23">
        <v>6.5960000000000001</v>
      </c>
      <c r="I1151" s="23">
        <v>17.183</v>
      </c>
      <c r="J1151" s="23">
        <v>0</v>
      </c>
      <c r="K1151" s="23">
        <v>0.108</v>
      </c>
      <c r="L1151" s="23">
        <v>0.13700000000000001</v>
      </c>
      <c r="M1151" s="23">
        <v>0</v>
      </c>
      <c r="N1151" s="23">
        <v>0.37</v>
      </c>
      <c r="O1151" s="23">
        <v>0</v>
      </c>
      <c r="P1151" s="23">
        <v>0</v>
      </c>
    </row>
    <row r="1152" spans="1:16" x14ac:dyDescent="0.2">
      <c r="A1152" s="23">
        <v>2017</v>
      </c>
      <c r="B1152" s="23">
        <f t="shared" si="25"/>
        <v>357</v>
      </c>
      <c r="C1152" s="23" t="s">
        <v>226</v>
      </c>
      <c r="D1152" s="23">
        <v>28.686</v>
      </c>
      <c r="E1152" s="23">
        <v>0.222</v>
      </c>
      <c r="F1152" s="23">
        <v>0</v>
      </c>
      <c r="G1152" s="23">
        <v>0.13500000000000001</v>
      </c>
      <c r="H1152" s="23">
        <v>3.1440000000000001</v>
      </c>
      <c r="I1152" s="23">
        <v>0</v>
      </c>
      <c r="J1152" s="23">
        <v>0</v>
      </c>
      <c r="K1152" s="23">
        <v>0</v>
      </c>
      <c r="L1152" s="23">
        <v>17.02</v>
      </c>
      <c r="M1152" s="23">
        <v>8.1649999999999991</v>
      </c>
      <c r="N1152" s="23">
        <v>0</v>
      </c>
      <c r="O1152" s="23">
        <v>0</v>
      </c>
      <c r="P1152" s="23">
        <v>0</v>
      </c>
    </row>
    <row r="1153" spans="1:16" x14ac:dyDescent="0.2">
      <c r="A1153" s="23">
        <v>2017</v>
      </c>
      <c r="B1153" s="23">
        <f t="shared" si="25"/>
        <v>413</v>
      </c>
      <c r="C1153" s="23" t="s">
        <v>204</v>
      </c>
      <c r="D1153" s="23">
        <v>24.77</v>
      </c>
      <c r="E1153" s="23">
        <v>1.2350000000000001</v>
      </c>
      <c r="F1153" s="23">
        <v>1.3</v>
      </c>
      <c r="G1153" s="23">
        <v>8.5540000000000003</v>
      </c>
      <c r="H1153" s="23">
        <v>0</v>
      </c>
      <c r="I1153" s="23">
        <v>0</v>
      </c>
      <c r="J1153" s="23">
        <v>1.5</v>
      </c>
      <c r="K1153" s="23">
        <v>0</v>
      </c>
      <c r="L1153" s="23">
        <v>0</v>
      </c>
      <c r="M1153" s="23">
        <v>0</v>
      </c>
      <c r="N1153" s="23">
        <v>0.65100000000000002</v>
      </c>
      <c r="O1153" s="23">
        <v>10.88</v>
      </c>
      <c r="P1153" s="23">
        <v>0.65</v>
      </c>
    </row>
    <row r="1154" spans="1:16" x14ac:dyDescent="0.2">
      <c r="A1154" s="23">
        <v>2017</v>
      </c>
      <c r="B1154" s="23">
        <f t="shared" si="25"/>
        <v>406</v>
      </c>
      <c r="C1154" s="23" t="s">
        <v>215</v>
      </c>
      <c r="D1154" s="23">
        <v>10.978</v>
      </c>
      <c r="E1154" s="23">
        <v>0</v>
      </c>
      <c r="F1154" s="23">
        <v>2.2069999999999999</v>
      </c>
      <c r="G1154" s="23">
        <v>1.9159999999999999</v>
      </c>
      <c r="H1154" s="23">
        <v>0</v>
      </c>
      <c r="I1154" s="23">
        <v>0.68799999999999994</v>
      </c>
      <c r="J1154" s="23">
        <v>2.1139999999999999</v>
      </c>
      <c r="K1154" s="23">
        <v>0</v>
      </c>
      <c r="L1154" s="23">
        <v>1.0620000000000001</v>
      </c>
      <c r="M1154" s="23">
        <v>1.6060000000000001</v>
      </c>
      <c r="N1154" s="23">
        <v>0</v>
      </c>
      <c r="O1154" s="23">
        <v>0</v>
      </c>
      <c r="P1154" s="23">
        <v>1.385</v>
      </c>
    </row>
    <row r="1155" spans="1:16" x14ac:dyDescent="0.2">
      <c r="A1155" s="23">
        <v>2017</v>
      </c>
      <c r="B1155" s="23">
        <f t="shared" ref="B1155:B1218" si="26">VLOOKUP(C1155,$R$2:$S$239,2,FALSE)</f>
        <v>830</v>
      </c>
      <c r="C1155" s="23" t="s">
        <v>203</v>
      </c>
      <c r="D1155" s="23">
        <v>8.9150000000000009</v>
      </c>
      <c r="E1155" s="23">
        <v>1.01</v>
      </c>
      <c r="F1155" s="23">
        <v>0.65</v>
      </c>
      <c r="G1155" s="23">
        <v>0</v>
      </c>
      <c r="H1155" s="23">
        <v>0</v>
      </c>
      <c r="I1155" s="23">
        <v>0.36399999999999999</v>
      </c>
      <c r="J1155" s="23">
        <v>0.20300000000000001</v>
      </c>
      <c r="K1155" s="23">
        <v>1.2430000000000001</v>
      </c>
      <c r="L1155" s="23">
        <v>0.222</v>
      </c>
      <c r="M1155" s="23">
        <v>2.3730000000000002</v>
      </c>
      <c r="N1155" s="23">
        <v>2.278</v>
      </c>
      <c r="O1155" s="23">
        <v>0.26800000000000002</v>
      </c>
      <c r="P1155" s="23">
        <v>0.30399999999999999</v>
      </c>
    </row>
    <row r="1156" spans="1:16" x14ac:dyDescent="0.2">
      <c r="A1156" s="23">
        <v>2017</v>
      </c>
      <c r="B1156" s="23">
        <f t="shared" si="26"/>
        <v>813</v>
      </c>
      <c r="C1156" s="23" t="s">
        <v>244</v>
      </c>
      <c r="D1156" s="23">
        <v>8.4990000000000006</v>
      </c>
      <c r="E1156" s="23">
        <v>0</v>
      </c>
      <c r="F1156" s="23">
        <v>0</v>
      </c>
      <c r="G1156" s="23">
        <v>0</v>
      </c>
      <c r="H1156" s="23">
        <v>0</v>
      </c>
      <c r="I1156" s="23">
        <v>0</v>
      </c>
      <c r="J1156" s="23">
        <v>0</v>
      </c>
      <c r="K1156" s="23">
        <v>0</v>
      </c>
      <c r="L1156" s="23">
        <v>0</v>
      </c>
      <c r="M1156" s="23">
        <v>0</v>
      </c>
      <c r="N1156" s="23">
        <v>8.4990000000000006</v>
      </c>
      <c r="O1156" s="23">
        <v>0</v>
      </c>
      <c r="P1156" s="23">
        <v>0</v>
      </c>
    </row>
    <row r="1157" spans="1:16" x14ac:dyDescent="0.2">
      <c r="A1157" s="23">
        <v>2017</v>
      </c>
      <c r="B1157" s="23">
        <f t="shared" si="26"/>
        <v>836</v>
      </c>
      <c r="C1157" s="23" t="s">
        <v>246</v>
      </c>
      <c r="D1157" s="23">
        <v>8.1620000000000008</v>
      </c>
      <c r="E1157" s="23">
        <v>0</v>
      </c>
      <c r="F1157" s="23">
        <v>0</v>
      </c>
      <c r="G1157" s="23">
        <v>0</v>
      </c>
      <c r="H1157" s="23">
        <v>0</v>
      </c>
      <c r="I1157" s="23">
        <v>0</v>
      </c>
      <c r="J1157" s="23">
        <v>3.5270000000000001</v>
      </c>
      <c r="K1157" s="23">
        <v>0</v>
      </c>
      <c r="L1157" s="23">
        <v>4.33</v>
      </c>
      <c r="M1157" s="23">
        <v>0</v>
      </c>
      <c r="N1157" s="23">
        <v>0</v>
      </c>
      <c r="O1157" s="23">
        <v>0.30499999999999999</v>
      </c>
      <c r="P1157" s="23">
        <v>0</v>
      </c>
    </row>
    <row r="1158" spans="1:16" x14ac:dyDescent="0.2">
      <c r="A1158" s="23">
        <v>2017</v>
      </c>
      <c r="B1158" s="23">
        <f t="shared" si="26"/>
        <v>454</v>
      </c>
      <c r="C1158" s="23" t="s">
        <v>223</v>
      </c>
      <c r="D1158" s="23">
        <v>8.1349999999999998</v>
      </c>
      <c r="E1158" s="23">
        <v>0</v>
      </c>
      <c r="F1158" s="23">
        <v>0</v>
      </c>
      <c r="G1158" s="23">
        <v>0</v>
      </c>
      <c r="H1158" s="23">
        <v>0.13</v>
      </c>
      <c r="I1158" s="23">
        <v>1.373</v>
      </c>
      <c r="J1158" s="23">
        <v>6.6319999999999997</v>
      </c>
      <c r="K1158" s="23">
        <v>0</v>
      </c>
      <c r="L1158" s="23">
        <v>0</v>
      </c>
      <c r="M1158" s="23">
        <v>0</v>
      </c>
      <c r="N1158" s="23">
        <v>0</v>
      </c>
      <c r="O1158" s="23">
        <v>0</v>
      </c>
      <c r="P1158" s="23">
        <v>0</v>
      </c>
    </row>
    <row r="1159" spans="1:16" x14ac:dyDescent="0.2">
      <c r="A1159" s="23">
        <v>2017</v>
      </c>
      <c r="B1159" s="23">
        <f t="shared" si="26"/>
        <v>823</v>
      </c>
      <c r="C1159" s="23" t="s">
        <v>220</v>
      </c>
      <c r="D1159" s="23">
        <v>8.1329999999999991</v>
      </c>
      <c r="E1159" s="23">
        <v>0</v>
      </c>
      <c r="F1159" s="23">
        <v>8.1329999999999991</v>
      </c>
      <c r="G1159" s="23">
        <v>0</v>
      </c>
      <c r="H1159" s="23">
        <v>0</v>
      </c>
      <c r="I1159" s="23">
        <v>0</v>
      </c>
      <c r="J1159" s="23">
        <v>0</v>
      </c>
      <c r="K1159" s="23">
        <v>0</v>
      </c>
      <c r="L1159" s="23">
        <v>0</v>
      </c>
      <c r="M1159" s="23">
        <v>0</v>
      </c>
      <c r="N1159" s="23">
        <v>0</v>
      </c>
      <c r="O1159" s="23">
        <v>0</v>
      </c>
      <c r="P1159" s="23">
        <v>0</v>
      </c>
    </row>
    <row r="1160" spans="1:16" x14ac:dyDescent="0.2">
      <c r="A1160" s="23">
        <v>2017</v>
      </c>
      <c r="B1160" s="23">
        <f t="shared" si="26"/>
        <v>832</v>
      </c>
      <c r="C1160" s="23" t="s">
        <v>200</v>
      </c>
      <c r="D1160" s="23">
        <v>6.7130000000000001</v>
      </c>
      <c r="E1160" s="23">
        <v>0</v>
      </c>
      <c r="F1160" s="23">
        <v>0.94899999999999995</v>
      </c>
      <c r="G1160" s="23">
        <v>0.121</v>
      </c>
      <c r="H1160" s="23">
        <v>1.452</v>
      </c>
      <c r="I1160" s="23">
        <v>1.9059999999999999</v>
      </c>
      <c r="J1160" s="23">
        <v>0</v>
      </c>
      <c r="K1160" s="23">
        <v>0</v>
      </c>
      <c r="L1160" s="23">
        <v>0.28999999999999998</v>
      </c>
      <c r="M1160" s="23">
        <v>0.86199999999999999</v>
      </c>
      <c r="N1160" s="23">
        <v>1.133</v>
      </c>
      <c r="O1160" s="23">
        <v>0</v>
      </c>
      <c r="P1160" s="23">
        <v>0</v>
      </c>
    </row>
    <row r="1161" spans="1:16" x14ac:dyDescent="0.2">
      <c r="A1161" s="23">
        <v>2017</v>
      </c>
      <c r="B1161" s="23">
        <f t="shared" si="26"/>
        <v>806</v>
      </c>
      <c r="C1161" s="23" t="s">
        <v>222</v>
      </c>
      <c r="D1161" s="23">
        <v>5.4589999999999996</v>
      </c>
      <c r="E1161" s="23">
        <v>0</v>
      </c>
      <c r="F1161" s="23">
        <v>3.3490000000000002</v>
      </c>
      <c r="G1161" s="23">
        <v>0</v>
      </c>
      <c r="H1161" s="23">
        <v>0</v>
      </c>
      <c r="I1161" s="23">
        <v>0</v>
      </c>
      <c r="J1161" s="23">
        <v>0</v>
      </c>
      <c r="K1161" s="23">
        <v>0</v>
      </c>
      <c r="L1161" s="23">
        <v>0.95699999999999996</v>
      </c>
      <c r="M1161" s="23">
        <v>1.018</v>
      </c>
      <c r="N1161" s="23">
        <v>0</v>
      </c>
      <c r="O1161" s="23">
        <v>0</v>
      </c>
      <c r="P1161" s="23">
        <v>0.13500000000000001</v>
      </c>
    </row>
    <row r="1162" spans="1:16" x14ac:dyDescent="0.2">
      <c r="A1162" s="23">
        <v>2017</v>
      </c>
      <c r="B1162" s="23">
        <f t="shared" si="26"/>
        <v>839</v>
      </c>
      <c r="C1162" s="23" t="s">
        <v>206</v>
      </c>
      <c r="D1162" s="23">
        <v>5.1869999999999994</v>
      </c>
      <c r="E1162" s="23">
        <v>0</v>
      </c>
      <c r="F1162" s="23">
        <v>0</v>
      </c>
      <c r="G1162" s="23">
        <v>1.5029999999999999</v>
      </c>
      <c r="H1162" s="23">
        <v>0</v>
      </c>
      <c r="I1162" s="23">
        <v>0</v>
      </c>
      <c r="J1162" s="23">
        <v>2.9670000000000001</v>
      </c>
      <c r="K1162" s="23">
        <v>0.71699999999999997</v>
      </c>
      <c r="L1162" s="23">
        <v>0</v>
      </c>
      <c r="M1162" s="23">
        <v>0</v>
      </c>
      <c r="N1162" s="23">
        <v>0</v>
      </c>
      <c r="O1162" s="23">
        <v>0</v>
      </c>
      <c r="P1162" s="23">
        <v>0</v>
      </c>
    </row>
    <row r="1163" spans="1:16" x14ac:dyDescent="0.2">
      <c r="A1163" s="23">
        <v>2017</v>
      </c>
      <c r="B1163" s="23">
        <f t="shared" si="26"/>
        <v>391</v>
      </c>
      <c r="C1163" s="23" t="s">
        <v>184</v>
      </c>
      <c r="D1163" s="23">
        <v>5.1219999999999999</v>
      </c>
      <c r="E1163" s="23">
        <v>0.58499999999999996</v>
      </c>
      <c r="F1163" s="23">
        <v>1.1419999999999999</v>
      </c>
      <c r="G1163" s="23">
        <v>1.3160000000000001</v>
      </c>
      <c r="H1163" s="23">
        <v>0.75800000000000001</v>
      </c>
      <c r="I1163" s="23">
        <v>0</v>
      </c>
      <c r="J1163" s="23">
        <v>0</v>
      </c>
      <c r="K1163" s="23">
        <v>0</v>
      </c>
      <c r="L1163" s="23">
        <v>0</v>
      </c>
      <c r="M1163" s="23">
        <v>0</v>
      </c>
      <c r="N1163" s="23">
        <v>0</v>
      </c>
      <c r="O1163" s="23">
        <v>0</v>
      </c>
      <c r="P1163" s="23">
        <v>1.321</v>
      </c>
    </row>
    <row r="1164" spans="1:16" x14ac:dyDescent="0.2">
      <c r="A1164" s="23">
        <v>2017</v>
      </c>
      <c r="B1164" s="23">
        <f t="shared" si="26"/>
        <v>891</v>
      </c>
      <c r="C1164" s="23" t="s">
        <v>216</v>
      </c>
      <c r="D1164" s="23">
        <v>4.9110000000000005</v>
      </c>
      <c r="E1164" s="23">
        <v>0</v>
      </c>
      <c r="F1164" s="23">
        <v>0</v>
      </c>
      <c r="G1164" s="23">
        <v>0</v>
      </c>
      <c r="H1164" s="23">
        <v>0</v>
      </c>
      <c r="I1164" s="23">
        <v>0</v>
      </c>
      <c r="J1164" s="23">
        <v>4.5170000000000003</v>
      </c>
      <c r="K1164" s="23">
        <v>0</v>
      </c>
      <c r="L1164" s="23">
        <v>0</v>
      </c>
      <c r="M1164" s="23">
        <v>0</v>
      </c>
      <c r="N1164" s="23">
        <v>0</v>
      </c>
      <c r="O1164" s="23">
        <v>0</v>
      </c>
      <c r="P1164" s="23">
        <v>0.39400000000000002</v>
      </c>
    </row>
    <row r="1165" spans="1:16" x14ac:dyDescent="0.2">
      <c r="A1165" s="23">
        <v>2017</v>
      </c>
      <c r="B1165" s="23">
        <f t="shared" si="26"/>
        <v>831</v>
      </c>
      <c r="C1165" s="23" t="s">
        <v>209</v>
      </c>
      <c r="D1165" s="23">
        <v>3.552</v>
      </c>
      <c r="E1165" s="23">
        <v>0</v>
      </c>
      <c r="F1165" s="23">
        <v>0.315</v>
      </c>
      <c r="G1165" s="23">
        <v>0</v>
      </c>
      <c r="H1165" s="23">
        <v>0</v>
      </c>
      <c r="I1165" s="23">
        <v>3.2370000000000001</v>
      </c>
      <c r="J1165" s="23">
        <v>0</v>
      </c>
      <c r="K1165" s="23">
        <v>0</v>
      </c>
      <c r="L1165" s="23">
        <v>0</v>
      </c>
      <c r="M1165" s="23">
        <v>0</v>
      </c>
      <c r="N1165" s="23">
        <v>0</v>
      </c>
      <c r="O1165" s="23">
        <v>0</v>
      </c>
      <c r="P1165" s="23">
        <v>0</v>
      </c>
    </row>
    <row r="1166" spans="1:16" x14ac:dyDescent="0.2">
      <c r="A1166" s="23">
        <v>2017</v>
      </c>
      <c r="B1166" s="23">
        <f t="shared" si="26"/>
        <v>45</v>
      </c>
      <c r="C1166" s="23" t="s">
        <v>190</v>
      </c>
      <c r="D1166" s="23">
        <v>3.5100000000000002</v>
      </c>
      <c r="E1166" s="23">
        <v>0</v>
      </c>
      <c r="F1166" s="23">
        <v>0</v>
      </c>
      <c r="G1166" s="23">
        <v>0.157</v>
      </c>
      <c r="H1166" s="23">
        <v>0</v>
      </c>
      <c r="I1166" s="23">
        <v>0</v>
      </c>
      <c r="J1166" s="23">
        <v>3.3530000000000002</v>
      </c>
      <c r="K1166" s="23">
        <v>0</v>
      </c>
      <c r="L1166" s="23">
        <v>0</v>
      </c>
      <c r="M1166" s="23">
        <v>0</v>
      </c>
      <c r="N1166" s="23">
        <v>0</v>
      </c>
      <c r="O1166" s="23">
        <v>0</v>
      </c>
      <c r="P1166" s="23">
        <v>0</v>
      </c>
    </row>
    <row r="1167" spans="1:16" x14ac:dyDescent="0.2">
      <c r="A1167" s="23">
        <v>2017</v>
      </c>
      <c r="B1167" s="23">
        <f t="shared" si="26"/>
        <v>893</v>
      </c>
      <c r="C1167" s="23" t="s">
        <v>217</v>
      </c>
      <c r="D1167" s="23">
        <v>3.0619999999999998</v>
      </c>
      <c r="E1167" s="23">
        <v>0</v>
      </c>
      <c r="F1167" s="23">
        <v>1.93</v>
      </c>
      <c r="G1167" s="23">
        <v>0</v>
      </c>
      <c r="H1167" s="23">
        <v>0</v>
      </c>
      <c r="I1167" s="23">
        <v>0</v>
      </c>
      <c r="J1167" s="23">
        <v>0</v>
      </c>
      <c r="K1167" s="23">
        <v>0</v>
      </c>
      <c r="L1167" s="23">
        <v>0</v>
      </c>
      <c r="M1167" s="23">
        <v>0</v>
      </c>
      <c r="N1167" s="23">
        <v>1.1319999999999999</v>
      </c>
      <c r="O1167" s="23">
        <v>0</v>
      </c>
      <c r="P1167" s="23">
        <v>0</v>
      </c>
    </row>
    <row r="1168" spans="1:16" x14ac:dyDescent="0.2">
      <c r="A1168" s="23">
        <v>2017</v>
      </c>
      <c r="B1168" s="23">
        <f t="shared" si="26"/>
        <v>252</v>
      </c>
      <c r="C1168" s="23" t="s">
        <v>188</v>
      </c>
      <c r="D1168" s="23">
        <v>2.7760000000000002</v>
      </c>
      <c r="E1168" s="23">
        <v>0.26500000000000001</v>
      </c>
      <c r="F1168" s="23">
        <v>0</v>
      </c>
      <c r="G1168" s="23">
        <v>2.5110000000000001</v>
      </c>
      <c r="H1168" s="23">
        <v>0</v>
      </c>
      <c r="I1168" s="23">
        <v>0</v>
      </c>
      <c r="J1168" s="23">
        <v>0</v>
      </c>
      <c r="K1168" s="23">
        <v>0</v>
      </c>
      <c r="L1168" s="23">
        <v>0</v>
      </c>
      <c r="M1168" s="23">
        <v>0</v>
      </c>
      <c r="N1168" s="23">
        <v>0</v>
      </c>
      <c r="O1168" s="23">
        <v>0</v>
      </c>
      <c r="P1168" s="23">
        <v>0</v>
      </c>
    </row>
    <row r="1169" spans="1:16" x14ac:dyDescent="0.2">
      <c r="A1169" s="23">
        <v>2017</v>
      </c>
      <c r="B1169" s="23">
        <f t="shared" si="26"/>
        <v>446</v>
      </c>
      <c r="C1169" s="23" t="s">
        <v>227</v>
      </c>
      <c r="D1169" s="23">
        <v>2.653</v>
      </c>
      <c r="E1169" s="23">
        <v>0</v>
      </c>
      <c r="F1169" s="23">
        <v>0.81399999999999995</v>
      </c>
      <c r="G1169" s="23">
        <v>0</v>
      </c>
      <c r="H1169" s="23">
        <v>0</v>
      </c>
      <c r="I1169" s="23">
        <v>0.107</v>
      </c>
      <c r="J1169" s="23">
        <v>0</v>
      </c>
      <c r="K1169" s="23">
        <v>0</v>
      </c>
      <c r="L1169" s="23">
        <v>0</v>
      </c>
      <c r="M1169" s="23">
        <v>0</v>
      </c>
      <c r="N1169" s="23">
        <v>0</v>
      </c>
      <c r="O1169" s="23">
        <v>0.87</v>
      </c>
      <c r="P1169" s="23">
        <v>0.86199999999999999</v>
      </c>
    </row>
    <row r="1170" spans="1:16" x14ac:dyDescent="0.2">
      <c r="A1170" s="23">
        <v>2017</v>
      </c>
      <c r="B1170" s="23">
        <f t="shared" si="26"/>
        <v>473</v>
      </c>
      <c r="C1170" s="23" t="s">
        <v>214</v>
      </c>
      <c r="D1170" s="23">
        <v>2.5649999999999999</v>
      </c>
      <c r="E1170" s="23">
        <v>0</v>
      </c>
      <c r="F1170" s="23">
        <v>0</v>
      </c>
      <c r="G1170" s="23">
        <v>0</v>
      </c>
      <c r="H1170" s="23">
        <v>0</v>
      </c>
      <c r="I1170" s="23">
        <v>0</v>
      </c>
      <c r="J1170" s="23">
        <v>0</v>
      </c>
      <c r="K1170" s="23">
        <v>0</v>
      </c>
      <c r="L1170" s="23">
        <v>0</v>
      </c>
      <c r="M1170" s="23">
        <v>2.5649999999999999</v>
      </c>
      <c r="N1170" s="23">
        <v>0</v>
      </c>
      <c r="O1170" s="23">
        <v>0</v>
      </c>
      <c r="P1170" s="23">
        <v>0</v>
      </c>
    </row>
    <row r="1171" spans="1:16" x14ac:dyDescent="0.2">
      <c r="A1171" s="23">
        <v>2017</v>
      </c>
      <c r="B1171" s="23">
        <f t="shared" si="26"/>
        <v>820</v>
      </c>
      <c r="C1171" s="23" t="s">
        <v>229</v>
      </c>
      <c r="D1171" s="23">
        <v>1.427</v>
      </c>
      <c r="E1171" s="23">
        <v>0</v>
      </c>
      <c r="F1171" s="23">
        <v>0</v>
      </c>
      <c r="G1171" s="23">
        <v>0</v>
      </c>
      <c r="H1171" s="23">
        <v>0</v>
      </c>
      <c r="I1171" s="23">
        <v>1.427</v>
      </c>
      <c r="J1171" s="23">
        <v>0</v>
      </c>
      <c r="K1171" s="23">
        <v>0</v>
      </c>
      <c r="L1171" s="23">
        <v>0</v>
      </c>
      <c r="M1171" s="23">
        <v>0</v>
      </c>
      <c r="N1171" s="23">
        <v>0</v>
      </c>
      <c r="O1171" s="23">
        <v>0</v>
      </c>
      <c r="P1171" s="23">
        <v>0</v>
      </c>
    </row>
    <row r="1172" spans="1:16" x14ac:dyDescent="0.2">
      <c r="A1172" s="23">
        <v>2017</v>
      </c>
      <c r="B1172" s="23">
        <f t="shared" si="26"/>
        <v>408</v>
      </c>
      <c r="C1172" s="23" t="s">
        <v>243</v>
      </c>
      <c r="D1172" s="23">
        <v>0.82400000000000007</v>
      </c>
      <c r="E1172" s="23">
        <v>0</v>
      </c>
      <c r="F1172" s="23">
        <v>0</v>
      </c>
      <c r="G1172" s="23">
        <v>0</v>
      </c>
      <c r="H1172" s="23">
        <v>0.14199999999999999</v>
      </c>
      <c r="I1172" s="23">
        <v>0.38300000000000001</v>
      </c>
      <c r="J1172" s="23">
        <v>0.29899999999999999</v>
      </c>
      <c r="K1172" s="23">
        <v>0</v>
      </c>
      <c r="L1172" s="23">
        <v>0</v>
      </c>
      <c r="M1172" s="23">
        <v>0</v>
      </c>
      <c r="N1172" s="23">
        <v>0</v>
      </c>
      <c r="O1172" s="23">
        <v>0</v>
      </c>
      <c r="P1172" s="23">
        <v>0</v>
      </c>
    </row>
    <row r="1173" spans="1:16" x14ac:dyDescent="0.2">
      <c r="A1173" s="23">
        <v>2017</v>
      </c>
      <c r="B1173" s="23">
        <f t="shared" si="26"/>
        <v>470</v>
      </c>
      <c r="C1173" s="23" t="s">
        <v>237</v>
      </c>
      <c r="D1173" s="23">
        <v>0.46200000000000002</v>
      </c>
      <c r="E1173" s="23">
        <v>0</v>
      </c>
      <c r="F1173" s="23">
        <v>0</v>
      </c>
      <c r="G1173" s="23">
        <v>0</v>
      </c>
      <c r="H1173" s="23">
        <v>0</v>
      </c>
      <c r="I1173" s="23">
        <v>0.46200000000000002</v>
      </c>
      <c r="J1173" s="23">
        <v>0</v>
      </c>
      <c r="K1173" s="23">
        <v>0</v>
      </c>
      <c r="L1173" s="23">
        <v>0</v>
      </c>
      <c r="M1173" s="23">
        <v>0</v>
      </c>
      <c r="N1173" s="23">
        <v>0</v>
      </c>
      <c r="O1173" s="23">
        <v>0</v>
      </c>
      <c r="P1173" s="23">
        <v>0</v>
      </c>
    </row>
    <row r="1174" spans="1:16" x14ac:dyDescent="0.2">
      <c r="A1174" s="23">
        <v>2017</v>
      </c>
      <c r="B1174" s="23">
        <f t="shared" si="26"/>
        <v>329</v>
      </c>
      <c r="C1174" s="23" t="s">
        <v>242</v>
      </c>
      <c r="D1174" s="23">
        <v>0.45800000000000002</v>
      </c>
      <c r="E1174" s="23">
        <v>0</v>
      </c>
      <c r="F1174" s="23">
        <v>0</v>
      </c>
      <c r="G1174" s="23">
        <v>0</v>
      </c>
      <c r="H1174" s="23">
        <v>0</v>
      </c>
      <c r="I1174" s="23">
        <v>0</v>
      </c>
      <c r="J1174" s="23">
        <v>0</v>
      </c>
      <c r="K1174" s="23">
        <v>0</v>
      </c>
      <c r="L1174" s="23">
        <v>0</v>
      </c>
      <c r="M1174" s="23">
        <v>0</v>
      </c>
      <c r="N1174" s="23">
        <v>0</v>
      </c>
      <c r="O1174" s="23">
        <v>0</v>
      </c>
      <c r="P1174" s="23">
        <v>0.45800000000000002</v>
      </c>
    </row>
    <row r="1175" spans="1:16" x14ac:dyDescent="0.2">
      <c r="A1175" s="23">
        <v>2017</v>
      </c>
      <c r="B1175" s="23">
        <f t="shared" si="26"/>
        <v>474</v>
      </c>
      <c r="C1175" s="23" t="s">
        <v>224</v>
      </c>
      <c r="D1175" s="23">
        <v>0.28799999999999998</v>
      </c>
      <c r="E1175" s="23">
        <v>0</v>
      </c>
      <c r="F1175" s="23">
        <v>0</v>
      </c>
      <c r="G1175" s="23">
        <v>0</v>
      </c>
      <c r="H1175" s="23">
        <v>0</v>
      </c>
      <c r="I1175" s="23">
        <v>0</v>
      </c>
      <c r="J1175" s="23">
        <v>0</v>
      </c>
      <c r="K1175" s="23">
        <v>0</v>
      </c>
      <c r="L1175" s="23">
        <v>0</v>
      </c>
      <c r="M1175" s="23">
        <v>0</v>
      </c>
      <c r="N1175" s="23">
        <v>0.28799999999999998</v>
      </c>
      <c r="O1175" s="23">
        <v>0</v>
      </c>
      <c r="P1175" s="23">
        <v>0</v>
      </c>
    </row>
    <row r="1176" spans="1:16" x14ac:dyDescent="0.2">
      <c r="A1176" s="23">
        <v>2017</v>
      </c>
      <c r="B1176" s="23">
        <f t="shared" si="26"/>
        <v>807</v>
      </c>
      <c r="C1176" s="23" t="s">
        <v>193</v>
      </c>
      <c r="D1176" s="23">
        <v>0</v>
      </c>
      <c r="E1176" s="23">
        <v>0</v>
      </c>
      <c r="F1176" s="23">
        <v>0</v>
      </c>
      <c r="G1176" s="23">
        <v>0</v>
      </c>
      <c r="H1176" s="23">
        <v>0</v>
      </c>
      <c r="I1176" s="23">
        <v>0</v>
      </c>
      <c r="J1176" s="23">
        <v>0</v>
      </c>
      <c r="K1176" s="23">
        <v>0</v>
      </c>
      <c r="L1176" s="23">
        <v>0</v>
      </c>
      <c r="M1176" s="23">
        <v>0</v>
      </c>
      <c r="N1176" s="23">
        <v>0</v>
      </c>
      <c r="O1176" s="23">
        <v>0</v>
      </c>
      <c r="P1176" s="23">
        <v>0</v>
      </c>
    </row>
    <row r="1177" spans="1:16" x14ac:dyDescent="0.2">
      <c r="A1177" s="23">
        <v>2017</v>
      </c>
      <c r="B1177" s="23">
        <f t="shared" si="26"/>
        <v>626</v>
      </c>
      <c r="C1177" s="23" t="s">
        <v>194</v>
      </c>
      <c r="D1177" s="23">
        <v>0</v>
      </c>
      <c r="E1177" s="23">
        <v>0</v>
      </c>
      <c r="F1177" s="23">
        <v>0</v>
      </c>
      <c r="G1177" s="23">
        <v>0</v>
      </c>
      <c r="H1177" s="23">
        <v>0</v>
      </c>
      <c r="I1177" s="23">
        <v>0</v>
      </c>
      <c r="J1177" s="23">
        <v>0</v>
      </c>
      <c r="K1177" s="23">
        <v>0</v>
      </c>
      <c r="L1177" s="23">
        <v>0</v>
      </c>
      <c r="M1177" s="23">
        <v>0</v>
      </c>
      <c r="N1177" s="23">
        <v>0</v>
      </c>
      <c r="O1177" s="23">
        <v>0</v>
      </c>
      <c r="P1177" s="23">
        <v>0</v>
      </c>
    </row>
    <row r="1178" spans="1:16" x14ac:dyDescent="0.2">
      <c r="A1178" s="23">
        <v>2017</v>
      </c>
      <c r="B1178" s="23">
        <f t="shared" si="26"/>
        <v>336</v>
      </c>
      <c r="C1178" s="23" t="s">
        <v>196</v>
      </c>
      <c r="D1178" s="23">
        <v>0</v>
      </c>
      <c r="E1178" s="23">
        <v>0</v>
      </c>
      <c r="F1178" s="23">
        <v>0</v>
      </c>
      <c r="G1178" s="23">
        <v>0</v>
      </c>
      <c r="H1178" s="23">
        <v>0</v>
      </c>
      <c r="I1178" s="23">
        <v>0</v>
      </c>
      <c r="J1178" s="23">
        <v>0</v>
      </c>
      <c r="K1178" s="23">
        <v>0</v>
      </c>
      <c r="L1178" s="23">
        <v>0</v>
      </c>
      <c r="M1178" s="23">
        <v>0</v>
      </c>
      <c r="N1178" s="23">
        <v>0</v>
      </c>
      <c r="O1178" s="23">
        <v>0</v>
      </c>
      <c r="P1178" s="23">
        <v>0</v>
      </c>
    </row>
    <row r="1179" spans="1:16" x14ac:dyDescent="0.2">
      <c r="A1179" s="23">
        <v>2017</v>
      </c>
      <c r="B1179" s="23">
        <f t="shared" si="26"/>
        <v>833</v>
      </c>
      <c r="C1179" s="23" t="s">
        <v>225</v>
      </c>
      <c r="D1179" s="23">
        <v>0</v>
      </c>
      <c r="E1179" s="23">
        <v>0</v>
      </c>
      <c r="F1179" s="23">
        <v>0</v>
      </c>
      <c r="G1179" s="23">
        <v>0</v>
      </c>
      <c r="H1179" s="23">
        <v>0</v>
      </c>
      <c r="I1179" s="23">
        <v>0</v>
      </c>
      <c r="J1179" s="23">
        <v>0</v>
      </c>
      <c r="K1179" s="23">
        <v>0</v>
      </c>
      <c r="L1179" s="23">
        <v>0</v>
      </c>
      <c r="M1179" s="23">
        <v>0</v>
      </c>
      <c r="N1179" s="23">
        <v>0</v>
      </c>
      <c r="O1179" s="23">
        <v>0</v>
      </c>
      <c r="P1179" s="23">
        <v>0</v>
      </c>
    </row>
    <row r="1180" spans="1:16" x14ac:dyDescent="0.2">
      <c r="A1180" s="23">
        <v>2017</v>
      </c>
      <c r="B1180" s="23">
        <f t="shared" si="26"/>
        <v>894</v>
      </c>
      <c r="C1180" s="23" t="s">
        <v>231</v>
      </c>
      <c r="D1180" s="23">
        <v>0</v>
      </c>
      <c r="E1180" s="23">
        <v>0</v>
      </c>
      <c r="F1180" s="23">
        <v>0</v>
      </c>
      <c r="G1180" s="23">
        <v>0</v>
      </c>
      <c r="H1180" s="23">
        <v>0</v>
      </c>
      <c r="I1180" s="23">
        <v>0</v>
      </c>
      <c r="J1180" s="23">
        <v>0</v>
      </c>
      <c r="K1180" s="23">
        <v>0</v>
      </c>
      <c r="L1180" s="23">
        <v>0</v>
      </c>
      <c r="M1180" s="23">
        <v>0</v>
      </c>
      <c r="N1180" s="23">
        <v>0</v>
      </c>
      <c r="O1180" s="23">
        <v>0</v>
      </c>
      <c r="P1180" s="23">
        <v>0</v>
      </c>
    </row>
    <row r="1181" spans="1:16" x14ac:dyDescent="0.2">
      <c r="A1181" s="23">
        <v>2017</v>
      </c>
      <c r="B1181" s="23">
        <f t="shared" si="26"/>
        <v>377</v>
      </c>
      <c r="C1181" s="23" t="s">
        <v>232</v>
      </c>
      <c r="D1181" s="23">
        <v>0</v>
      </c>
      <c r="E1181" s="23">
        <v>0</v>
      </c>
      <c r="F1181" s="23">
        <v>0</v>
      </c>
      <c r="G1181" s="23">
        <v>0</v>
      </c>
      <c r="H1181" s="23">
        <v>0</v>
      </c>
      <c r="I1181" s="23">
        <v>0</v>
      </c>
      <c r="J1181" s="23">
        <v>0</v>
      </c>
      <c r="K1181" s="23">
        <v>0</v>
      </c>
      <c r="L1181" s="23">
        <v>0</v>
      </c>
      <c r="M1181" s="23">
        <v>0</v>
      </c>
      <c r="N1181" s="23">
        <v>0</v>
      </c>
      <c r="O1181" s="23">
        <v>0</v>
      </c>
      <c r="P1181" s="23">
        <v>0</v>
      </c>
    </row>
    <row r="1182" spans="1:16" x14ac:dyDescent="0.2">
      <c r="A1182" s="23">
        <v>2017</v>
      </c>
      <c r="B1182" s="23">
        <f t="shared" si="26"/>
        <v>812</v>
      </c>
      <c r="C1182" s="23" t="s">
        <v>234</v>
      </c>
      <c r="D1182" s="23">
        <v>0</v>
      </c>
      <c r="E1182" s="23">
        <v>0</v>
      </c>
      <c r="F1182" s="23">
        <v>0</v>
      </c>
      <c r="G1182" s="23">
        <v>0</v>
      </c>
      <c r="H1182" s="23">
        <v>0</v>
      </c>
      <c r="I1182" s="23">
        <v>0</v>
      </c>
      <c r="J1182" s="23">
        <v>0</v>
      </c>
      <c r="K1182" s="23">
        <v>0</v>
      </c>
      <c r="L1182" s="23">
        <v>0</v>
      </c>
      <c r="M1182" s="23">
        <v>0</v>
      </c>
      <c r="N1182" s="23">
        <v>0</v>
      </c>
      <c r="O1182" s="23">
        <v>0</v>
      </c>
      <c r="P1182" s="23">
        <v>0</v>
      </c>
    </row>
    <row r="1183" spans="1:16" x14ac:dyDescent="0.2">
      <c r="A1183" s="23">
        <v>2017</v>
      </c>
      <c r="B1183" s="23">
        <f t="shared" si="26"/>
        <v>819</v>
      </c>
      <c r="C1183" s="23" t="s">
        <v>235</v>
      </c>
      <c r="D1183" s="23">
        <v>0</v>
      </c>
      <c r="E1183" s="23">
        <v>0</v>
      </c>
      <c r="F1183" s="23">
        <v>0</v>
      </c>
      <c r="G1183" s="23">
        <v>0</v>
      </c>
      <c r="H1183" s="23">
        <v>0</v>
      </c>
      <c r="I1183" s="23">
        <v>0</v>
      </c>
      <c r="J1183" s="23">
        <v>0</v>
      </c>
      <c r="K1183" s="23">
        <v>0</v>
      </c>
      <c r="L1183" s="23">
        <v>0</v>
      </c>
      <c r="M1183" s="23">
        <v>0</v>
      </c>
      <c r="N1183" s="23">
        <v>0</v>
      </c>
      <c r="O1183" s="23">
        <v>0</v>
      </c>
      <c r="P1183" s="23">
        <v>0</v>
      </c>
    </row>
    <row r="1184" spans="1:16" x14ac:dyDescent="0.2">
      <c r="A1184" s="23">
        <v>2017</v>
      </c>
      <c r="B1184" s="23">
        <f t="shared" si="26"/>
        <v>311</v>
      </c>
      <c r="C1184" s="23" t="s">
        <v>238</v>
      </c>
      <c r="D1184" s="23">
        <v>0</v>
      </c>
      <c r="E1184" s="23">
        <v>0</v>
      </c>
      <c r="F1184" s="23">
        <v>0</v>
      </c>
      <c r="G1184" s="23">
        <v>0</v>
      </c>
      <c r="H1184" s="23">
        <v>0</v>
      </c>
      <c r="I1184" s="23">
        <v>0</v>
      </c>
      <c r="J1184" s="23">
        <v>0</v>
      </c>
      <c r="K1184" s="23">
        <v>0</v>
      </c>
      <c r="L1184" s="23">
        <v>0</v>
      </c>
      <c r="M1184" s="23">
        <v>0</v>
      </c>
      <c r="N1184" s="23">
        <v>0</v>
      </c>
      <c r="O1184" s="23">
        <v>0</v>
      </c>
      <c r="P1184" s="23">
        <v>0</v>
      </c>
    </row>
    <row r="1185" spans="1:16" x14ac:dyDescent="0.2">
      <c r="A1185" s="23">
        <v>2017</v>
      </c>
      <c r="B1185" s="23">
        <f t="shared" si="26"/>
        <v>835</v>
      </c>
      <c r="C1185" s="23" t="s">
        <v>239</v>
      </c>
      <c r="D1185" s="23">
        <v>0</v>
      </c>
      <c r="E1185" s="23">
        <v>0</v>
      </c>
      <c r="F1185" s="23">
        <v>0</v>
      </c>
      <c r="G1185" s="23">
        <v>0</v>
      </c>
      <c r="H1185" s="23">
        <v>0</v>
      </c>
      <c r="I1185" s="23">
        <v>0</v>
      </c>
      <c r="J1185" s="23">
        <v>0</v>
      </c>
      <c r="K1185" s="23">
        <v>0</v>
      </c>
      <c r="L1185" s="23">
        <v>0</v>
      </c>
      <c r="M1185" s="23">
        <v>0</v>
      </c>
      <c r="N1185" s="23">
        <v>0</v>
      </c>
      <c r="O1185" s="23">
        <v>0</v>
      </c>
      <c r="P1185" s="23">
        <v>0</v>
      </c>
    </row>
    <row r="1186" spans="1:16" x14ac:dyDescent="0.2">
      <c r="A1186" s="23">
        <v>2017</v>
      </c>
      <c r="B1186" s="23">
        <f t="shared" si="26"/>
        <v>811</v>
      </c>
      <c r="C1186" s="23" t="s">
        <v>240</v>
      </c>
      <c r="D1186" s="23">
        <v>0</v>
      </c>
      <c r="E1186" s="23">
        <v>0</v>
      </c>
      <c r="F1186" s="23">
        <v>0</v>
      </c>
      <c r="G1186" s="23">
        <v>0</v>
      </c>
      <c r="H1186" s="23">
        <v>0</v>
      </c>
      <c r="I1186" s="23">
        <v>0</v>
      </c>
      <c r="J1186" s="23">
        <v>0</v>
      </c>
      <c r="K1186" s="23">
        <v>0</v>
      </c>
      <c r="L1186" s="23">
        <v>0</v>
      </c>
      <c r="M1186" s="23">
        <v>0</v>
      </c>
      <c r="N1186" s="23">
        <v>0</v>
      </c>
      <c r="O1186" s="23">
        <v>0</v>
      </c>
      <c r="P1186" s="23">
        <v>0</v>
      </c>
    </row>
    <row r="1187" spans="1:16" x14ac:dyDescent="0.2">
      <c r="A1187" s="23">
        <v>2017</v>
      </c>
      <c r="B1187" s="23">
        <f t="shared" si="26"/>
        <v>21</v>
      </c>
      <c r="C1187" s="23" t="s">
        <v>247</v>
      </c>
      <c r="D1187" s="23">
        <v>0</v>
      </c>
      <c r="E1187" s="23">
        <v>0</v>
      </c>
      <c r="F1187" s="23">
        <v>0</v>
      </c>
      <c r="G1187" s="23">
        <v>0</v>
      </c>
      <c r="H1187" s="23">
        <v>0</v>
      </c>
      <c r="I1187" s="23">
        <v>0</v>
      </c>
      <c r="J1187" s="23">
        <v>0</v>
      </c>
      <c r="K1187" s="23">
        <v>0</v>
      </c>
      <c r="L1187" s="23">
        <v>0</v>
      </c>
      <c r="M1187" s="23">
        <v>0</v>
      </c>
      <c r="N1187" s="23">
        <v>0</v>
      </c>
      <c r="O1187" s="23">
        <v>0</v>
      </c>
      <c r="P1187" s="23">
        <v>0</v>
      </c>
    </row>
    <row r="1188" spans="1:16" x14ac:dyDescent="0.2">
      <c r="A1188" s="23">
        <v>2017</v>
      </c>
      <c r="B1188" s="23">
        <f t="shared" si="26"/>
        <v>23</v>
      </c>
      <c r="C1188" s="23" t="s">
        <v>248</v>
      </c>
      <c r="D1188" s="23">
        <v>0</v>
      </c>
      <c r="E1188" s="23">
        <v>0</v>
      </c>
      <c r="F1188" s="23">
        <v>0</v>
      </c>
      <c r="G1188" s="23">
        <v>0</v>
      </c>
      <c r="H1188" s="23">
        <v>0</v>
      </c>
      <c r="I1188" s="23">
        <v>0</v>
      </c>
      <c r="J1188" s="23">
        <v>0</v>
      </c>
      <c r="K1188" s="23">
        <v>0</v>
      </c>
      <c r="L1188" s="23">
        <v>0</v>
      </c>
      <c r="M1188" s="23">
        <v>0</v>
      </c>
      <c r="N1188" s="23">
        <v>0</v>
      </c>
      <c r="O1188" s="23">
        <v>0</v>
      </c>
      <c r="P1188" s="23">
        <v>0</v>
      </c>
    </row>
    <row r="1189" spans="1:16" x14ac:dyDescent="0.2">
      <c r="A1189" s="23">
        <v>2017</v>
      </c>
      <c r="B1189" s="23">
        <f t="shared" si="26"/>
        <v>817</v>
      </c>
      <c r="C1189" s="23" t="s">
        <v>249</v>
      </c>
      <c r="D1189" s="23">
        <v>0</v>
      </c>
      <c r="E1189" s="23">
        <v>0</v>
      </c>
      <c r="F1189" s="23">
        <v>0</v>
      </c>
      <c r="G1189" s="23">
        <v>0</v>
      </c>
      <c r="H1189" s="23">
        <v>0</v>
      </c>
      <c r="I1189" s="23">
        <v>0</v>
      </c>
      <c r="J1189" s="23">
        <v>0</v>
      </c>
      <c r="K1189" s="23">
        <v>0</v>
      </c>
      <c r="L1189" s="23">
        <v>0</v>
      </c>
      <c r="M1189" s="23">
        <v>0</v>
      </c>
      <c r="N1189" s="23">
        <v>0</v>
      </c>
      <c r="O1189" s="23">
        <v>0</v>
      </c>
      <c r="P1189" s="23">
        <v>0</v>
      </c>
    </row>
    <row r="1190" spans="1:16" x14ac:dyDescent="0.2">
      <c r="A1190" s="23">
        <v>2017</v>
      </c>
      <c r="B1190" s="23">
        <f t="shared" si="26"/>
        <v>892</v>
      </c>
      <c r="C1190" s="23" t="s">
        <v>250</v>
      </c>
      <c r="D1190" s="23">
        <v>0</v>
      </c>
      <c r="E1190" s="23">
        <v>0</v>
      </c>
      <c r="F1190" s="23">
        <v>0</v>
      </c>
      <c r="G1190" s="23">
        <v>0</v>
      </c>
      <c r="H1190" s="23">
        <v>0</v>
      </c>
      <c r="I1190" s="23">
        <v>0</v>
      </c>
      <c r="J1190" s="23">
        <v>0</v>
      </c>
      <c r="K1190" s="23">
        <v>0</v>
      </c>
      <c r="L1190" s="23">
        <v>0</v>
      </c>
      <c r="M1190" s="23">
        <v>0</v>
      </c>
      <c r="N1190" s="23">
        <v>0</v>
      </c>
      <c r="O1190" s="23">
        <v>0</v>
      </c>
      <c r="P1190" s="23">
        <v>0</v>
      </c>
    </row>
    <row r="1191" spans="1:16" x14ac:dyDescent="0.2">
      <c r="A1191" s="23">
        <v>2017</v>
      </c>
      <c r="B1191" s="23">
        <f t="shared" si="26"/>
        <v>950</v>
      </c>
      <c r="C1191" s="23" t="s">
        <v>251</v>
      </c>
      <c r="D1191" s="23">
        <v>0</v>
      </c>
      <c r="E1191" s="23">
        <v>0</v>
      </c>
      <c r="F1191" s="23">
        <v>0</v>
      </c>
      <c r="G1191" s="23">
        <v>0</v>
      </c>
      <c r="H1191" s="23">
        <v>0</v>
      </c>
      <c r="I1191" s="23">
        <v>0</v>
      </c>
      <c r="J1191" s="23">
        <v>0</v>
      </c>
      <c r="K1191" s="23">
        <v>0</v>
      </c>
      <c r="L1191" s="23">
        <v>0</v>
      </c>
      <c r="M1191" s="23">
        <v>0</v>
      </c>
      <c r="N1191" s="23">
        <v>0</v>
      </c>
      <c r="O1191" s="23">
        <v>0</v>
      </c>
      <c r="P1191" s="23">
        <v>0</v>
      </c>
    </row>
    <row r="1192" spans="1:16" x14ac:dyDescent="0.2">
      <c r="A1192" s="23">
        <v>2016</v>
      </c>
      <c r="B1192" s="23">
        <f t="shared" si="26"/>
        <v>720</v>
      </c>
      <c r="C1192" s="23" t="s">
        <v>14</v>
      </c>
      <c r="D1192" s="23">
        <v>24852474.112999994</v>
      </c>
      <c r="E1192" s="23">
        <v>1935442.5190000001</v>
      </c>
      <c r="F1192" s="23">
        <v>2076866.6359999999</v>
      </c>
      <c r="G1192" s="23">
        <v>2273802.2039999999</v>
      </c>
      <c r="H1192" s="23">
        <v>1805291.1640000001</v>
      </c>
      <c r="I1192" s="23">
        <v>2073408.0430000001</v>
      </c>
      <c r="J1192" s="23">
        <v>2535052.4019999998</v>
      </c>
      <c r="K1192" s="23">
        <v>1849473.7790000001</v>
      </c>
      <c r="L1192" s="23">
        <v>2409928.38</v>
      </c>
      <c r="M1192" s="23">
        <v>2047572.13</v>
      </c>
      <c r="N1192" s="23">
        <v>2087593.5009999999</v>
      </c>
      <c r="O1192" s="23">
        <v>1892503.5390000001</v>
      </c>
      <c r="P1192" s="23">
        <v>1865539.8160000001</v>
      </c>
    </row>
    <row r="1193" spans="1:16" x14ac:dyDescent="0.2">
      <c r="A1193" s="23">
        <v>2016</v>
      </c>
      <c r="B1193" s="23">
        <f t="shared" si="26"/>
        <v>4</v>
      </c>
      <c r="C1193" s="23" t="s">
        <v>17</v>
      </c>
      <c r="D1193" s="23">
        <v>22647552.389000002</v>
      </c>
      <c r="E1193" s="23">
        <v>1167153.2720000001</v>
      </c>
      <c r="F1193" s="23">
        <v>1895948.7450000001</v>
      </c>
      <c r="G1193" s="23">
        <v>2228566.29</v>
      </c>
      <c r="H1193" s="23">
        <v>1894780.9580000001</v>
      </c>
      <c r="I1193" s="23">
        <v>1984967.9439999999</v>
      </c>
      <c r="J1193" s="23">
        <v>2415302.4589999998</v>
      </c>
      <c r="K1193" s="23">
        <v>1749486.87</v>
      </c>
      <c r="L1193" s="23">
        <v>1859647.1939999999</v>
      </c>
      <c r="M1193" s="23">
        <v>1820050.747</v>
      </c>
      <c r="N1193" s="23">
        <v>1794958.57</v>
      </c>
      <c r="O1193" s="23">
        <v>1916597.996</v>
      </c>
      <c r="P1193" s="23">
        <v>1920091.344</v>
      </c>
    </row>
    <row r="1194" spans="1:16" x14ac:dyDescent="0.2">
      <c r="A1194" s="23">
        <v>2016</v>
      </c>
      <c r="B1194" s="23">
        <f t="shared" si="26"/>
        <v>75</v>
      </c>
      <c r="C1194" s="23" t="s">
        <v>15</v>
      </c>
      <c r="D1194" s="23">
        <v>15467236.735999998</v>
      </c>
      <c r="E1194" s="23">
        <v>1374506.196</v>
      </c>
      <c r="F1194" s="23">
        <v>1232204.054</v>
      </c>
      <c r="G1194" s="23">
        <v>1382477</v>
      </c>
      <c r="H1194" s="23">
        <v>1159785.933</v>
      </c>
      <c r="I1194" s="23">
        <v>1192708.1569999999</v>
      </c>
      <c r="J1194" s="23">
        <v>1484492.419</v>
      </c>
      <c r="K1194" s="23">
        <v>1137851.719</v>
      </c>
      <c r="L1194" s="23">
        <v>1432894.5049999999</v>
      </c>
      <c r="M1194" s="23">
        <v>1121217.172</v>
      </c>
      <c r="N1194" s="23">
        <v>1211118.669</v>
      </c>
      <c r="O1194" s="23">
        <v>1315065.0179999999</v>
      </c>
      <c r="P1194" s="23">
        <v>1422915.8940000001</v>
      </c>
    </row>
    <row r="1195" spans="1:16" x14ac:dyDescent="0.2">
      <c r="A1195" s="23">
        <v>2016</v>
      </c>
      <c r="B1195" s="23">
        <f t="shared" si="26"/>
        <v>400</v>
      </c>
      <c r="C1195" s="23" t="s">
        <v>18</v>
      </c>
      <c r="D1195" s="23">
        <v>11275869.151000001</v>
      </c>
      <c r="E1195" s="23">
        <v>641686.98199999996</v>
      </c>
      <c r="F1195" s="23">
        <v>1014340.442</v>
      </c>
      <c r="G1195" s="23">
        <v>1020817.192</v>
      </c>
      <c r="H1195" s="23">
        <v>957778.84699999995</v>
      </c>
      <c r="I1195" s="23">
        <v>1266903</v>
      </c>
      <c r="J1195" s="23">
        <v>1791878.9310000001</v>
      </c>
      <c r="K1195" s="23">
        <v>753000.24399999995</v>
      </c>
      <c r="L1195" s="23">
        <v>800440.56400000001</v>
      </c>
      <c r="M1195" s="23">
        <v>691465.79599999997</v>
      </c>
      <c r="N1195" s="23">
        <v>684468.27500000002</v>
      </c>
      <c r="O1195" s="23">
        <v>772907.91899999999</v>
      </c>
      <c r="P1195" s="23">
        <v>880180.95900000003</v>
      </c>
    </row>
    <row r="1196" spans="1:16" x14ac:dyDescent="0.2">
      <c r="A1196" s="23">
        <v>2016</v>
      </c>
      <c r="B1196" s="23">
        <f t="shared" si="26"/>
        <v>5</v>
      </c>
      <c r="C1196" s="23" t="s">
        <v>19</v>
      </c>
      <c r="D1196" s="23">
        <v>10701289.088</v>
      </c>
      <c r="E1196" s="23">
        <v>642265.772</v>
      </c>
      <c r="F1196" s="23">
        <v>842829.076</v>
      </c>
      <c r="G1196" s="23">
        <v>1008063.882</v>
      </c>
      <c r="H1196" s="23">
        <v>963648.26899999997</v>
      </c>
      <c r="I1196" s="23">
        <v>953675.00199999998</v>
      </c>
      <c r="J1196" s="23">
        <v>1104455.6040000001</v>
      </c>
      <c r="K1196" s="23">
        <v>913954.19</v>
      </c>
      <c r="L1196" s="23">
        <v>834304.49199999997</v>
      </c>
      <c r="M1196" s="23">
        <v>737269.02800000005</v>
      </c>
      <c r="N1196" s="23">
        <v>877163.22499999998</v>
      </c>
      <c r="O1196" s="23">
        <v>890043.82400000002</v>
      </c>
      <c r="P1196" s="23">
        <v>933616.72400000005</v>
      </c>
    </row>
    <row r="1197" spans="1:16" x14ac:dyDescent="0.2">
      <c r="A1197" s="23">
        <v>2016</v>
      </c>
      <c r="B1197" s="23">
        <f t="shared" si="26"/>
        <v>1</v>
      </c>
      <c r="C1197" s="23" t="s">
        <v>21</v>
      </c>
      <c r="D1197" s="23">
        <v>7679138.2390000001</v>
      </c>
      <c r="E1197" s="23">
        <v>428321.71299999999</v>
      </c>
      <c r="F1197" s="23">
        <v>525727.821</v>
      </c>
      <c r="G1197" s="23">
        <v>831523.054</v>
      </c>
      <c r="H1197" s="23">
        <v>728115.06499999994</v>
      </c>
      <c r="I1197" s="23">
        <v>580172.30799999996</v>
      </c>
      <c r="J1197" s="23">
        <v>597515.34600000002</v>
      </c>
      <c r="K1197" s="23">
        <v>569198.30299999996</v>
      </c>
      <c r="L1197" s="23">
        <v>577771.83700000006</v>
      </c>
      <c r="M1197" s="23">
        <v>514257.05</v>
      </c>
      <c r="N1197" s="23">
        <v>819378.22400000005</v>
      </c>
      <c r="O1197" s="23">
        <v>612975.65599999996</v>
      </c>
      <c r="P1197" s="23">
        <v>894181.86199999996</v>
      </c>
    </row>
    <row r="1198" spans="1:16" x14ac:dyDescent="0.2">
      <c r="A1198" s="23">
        <v>2016</v>
      </c>
      <c r="B1198" s="23">
        <f t="shared" si="26"/>
        <v>999</v>
      </c>
      <c r="C1198" s="23" t="s">
        <v>16</v>
      </c>
      <c r="D1198" s="23">
        <v>6705659.0790000008</v>
      </c>
      <c r="E1198" s="23">
        <v>633834.65599999996</v>
      </c>
      <c r="F1198" s="23">
        <v>523773.77299999999</v>
      </c>
      <c r="G1198" s="23">
        <v>550100.27899999998</v>
      </c>
      <c r="H1198" s="23">
        <v>476979.75599999999</v>
      </c>
      <c r="I1198" s="23">
        <v>576911.97499999998</v>
      </c>
      <c r="J1198" s="23">
        <v>492878.49400000001</v>
      </c>
      <c r="K1198" s="23">
        <v>607226.03500000003</v>
      </c>
      <c r="L1198" s="23">
        <v>523533.68300000002</v>
      </c>
      <c r="M1198" s="23">
        <v>529706.91299999994</v>
      </c>
      <c r="N1198" s="23">
        <v>545636.15599999996</v>
      </c>
      <c r="O1198" s="23">
        <v>473213.40500000003</v>
      </c>
      <c r="P1198" s="23">
        <v>771863.95400000003</v>
      </c>
    </row>
    <row r="1199" spans="1:16" x14ac:dyDescent="0.2">
      <c r="A1199" s="23">
        <v>2016</v>
      </c>
      <c r="B1199" s="23">
        <f t="shared" si="26"/>
        <v>728</v>
      </c>
      <c r="C1199" s="23" t="s">
        <v>22</v>
      </c>
      <c r="D1199" s="23">
        <v>6468304.3109999998</v>
      </c>
      <c r="E1199" s="23">
        <v>517451.93</v>
      </c>
      <c r="F1199" s="23">
        <v>558328.94999999995</v>
      </c>
      <c r="G1199" s="23">
        <v>578325.30200000003</v>
      </c>
      <c r="H1199" s="23">
        <v>580120.86699999997</v>
      </c>
      <c r="I1199" s="23">
        <v>617973.78200000001</v>
      </c>
      <c r="J1199" s="23">
        <v>588929.84499999997</v>
      </c>
      <c r="K1199" s="23">
        <v>506014.603</v>
      </c>
      <c r="L1199" s="23">
        <v>608006.34600000002</v>
      </c>
      <c r="M1199" s="23">
        <v>509294.875</v>
      </c>
      <c r="N1199" s="23">
        <v>493218.71500000003</v>
      </c>
      <c r="O1199" s="23">
        <v>496678.36900000001</v>
      </c>
      <c r="P1199" s="23">
        <v>413960.72700000001</v>
      </c>
    </row>
    <row r="1200" spans="1:16" x14ac:dyDescent="0.2">
      <c r="A1200" s="23">
        <v>2016</v>
      </c>
      <c r="B1200" s="23">
        <f t="shared" si="26"/>
        <v>11</v>
      </c>
      <c r="C1200" s="23" t="s">
        <v>23</v>
      </c>
      <c r="D1200" s="23">
        <v>5800683.1449999996</v>
      </c>
      <c r="E1200" s="23">
        <v>285351.83299999998</v>
      </c>
      <c r="F1200" s="23">
        <v>465757.50199999998</v>
      </c>
      <c r="G1200" s="23">
        <v>532570.49600000004</v>
      </c>
      <c r="H1200" s="23">
        <v>454713.53899999999</v>
      </c>
      <c r="I1200" s="23">
        <v>509309.29700000002</v>
      </c>
      <c r="J1200" s="23">
        <v>582309.70299999998</v>
      </c>
      <c r="K1200" s="23">
        <v>492694.31099999999</v>
      </c>
      <c r="L1200" s="23">
        <v>452919.45799999998</v>
      </c>
      <c r="M1200" s="23">
        <v>482597.88799999998</v>
      </c>
      <c r="N1200" s="23">
        <v>533902.05500000005</v>
      </c>
      <c r="O1200" s="23">
        <v>529458.32400000002</v>
      </c>
      <c r="P1200" s="23">
        <v>479098.739</v>
      </c>
    </row>
    <row r="1201" spans="1:16" x14ac:dyDescent="0.2">
      <c r="A1201" s="23">
        <v>2016</v>
      </c>
      <c r="B1201" s="23">
        <f t="shared" si="26"/>
        <v>664</v>
      </c>
      <c r="C1201" s="23" t="s">
        <v>20</v>
      </c>
      <c r="D1201" s="23">
        <v>5664350.4979999997</v>
      </c>
      <c r="E1201" s="23">
        <v>447065.38199999998</v>
      </c>
      <c r="F1201" s="23">
        <v>472018.60200000001</v>
      </c>
      <c r="G1201" s="23">
        <v>531355.61699999997</v>
      </c>
      <c r="H1201" s="23">
        <v>510225.37099999998</v>
      </c>
      <c r="I1201" s="23">
        <v>468691.64199999999</v>
      </c>
      <c r="J1201" s="23">
        <v>505606.90600000002</v>
      </c>
      <c r="K1201" s="23">
        <v>417032.679</v>
      </c>
      <c r="L1201" s="23">
        <v>516560.63299999997</v>
      </c>
      <c r="M1201" s="23">
        <v>459592.23300000001</v>
      </c>
      <c r="N1201" s="23">
        <v>452180.3</v>
      </c>
      <c r="O1201" s="23">
        <v>480620.00799999997</v>
      </c>
      <c r="P1201" s="23">
        <v>403401.125</v>
      </c>
    </row>
    <row r="1202" spans="1:16" x14ac:dyDescent="0.2">
      <c r="A1202" s="23">
        <v>2016</v>
      </c>
      <c r="B1202" s="23">
        <f t="shared" si="26"/>
        <v>6</v>
      </c>
      <c r="C1202" s="23" t="s">
        <v>25</v>
      </c>
      <c r="D1202" s="23">
        <v>5479965.3450000007</v>
      </c>
      <c r="E1202" s="23">
        <v>345146.56400000001</v>
      </c>
      <c r="F1202" s="23">
        <v>416783.696</v>
      </c>
      <c r="G1202" s="23">
        <v>586586.23699999996</v>
      </c>
      <c r="H1202" s="23">
        <v>473018.91</v>
      </c>
      <c r="I1202" s="23">
        <v>442423.80300000001</v>
      </c>
      <c r="J1202" s="23">
        <v>481170.78200000001</v>
      </c>
      <c r="K1202" s="23">
        <v>415199.68699999998</v>
      </c>
      <c r="L1202" s="23">
        <v>445340.27299999999</v>
      </c>
      <c r="M1202" s="23">
        <v>416626.32500000001</v>
      </c>
      <c r="N1202" s="23">
        <v>431607.74800000002</v>
      </c>
      <c r="O1202" s="23">
        <v>482106.53600000002</v>
      </c>
      <c r="P1202" s="23">
        <v>543954.78399999999</v>
      </c>
    </row>
    <row r="1203" spans="1:16" x14ac:dyDescent="0.2">
      <c r="A1203" s="23">
        <v>2016</v>
      </c>
      <c r="B1203" s="23">
        <f t="shared" si="26"/>
        <v>616</v>
      </c>
      <c r="C1203" s="23" t="s">
        <v>35</v>
      </c>
      <c r="D1203" s="23">
        <v>4800638.2190000005</v>
      </c>
      <c r="E1203" s="23">
        <v>412452.09</v>
      </c>
      <c r="F1203" s="23">
        <v>393369.61</v>
      </c>
      <c r="G1203" s="23">
        <v>367004.94</v>
      </c>
      <c r="H1203" s="23">
        <v>381369.902</v>
      </c>
      <c r="I1203" s="23">
        <v>335918.913</v>
      </c>
      <c r="J1203" s="23">
        <v>375364.505</v>
      </c>
      <c r="K1203" s="23">
        <v>320217.09999999998</v>
      </c>
      <c r="L1203" s="23">
        <v>468648.53399999999</v>
      </c>
      <c r="M1203" s="23">
        <v>351985.25</v>
      </c>
      <c r="N1203" s="23">
        <v>364087.74300000002</v>
      </c>
      <c r="O1203" s="23">
        <v>487095.83199999999</v>
      </c>
      <c r="P1203" s="23">
        <v>543123.80000000005</v>
      </c>
    </row>
    <row r="1204" spans="1:16" x14ac:dyDescent="0.2">
      <c r="A1204" s="23">
        <v>2016</v>
      </c>
      <c r="B1204" s="23">
        <f t="shared" si="26"/>
        <v>732</v>
      </c>
      <c r="C1204" s="23" t="s">
        <v>28</v>
      </c>
      <c r="D1204" s="23">
        <v>4062898.5860000001</v>
      </c>
      <c r="E1204" s="23">
        <v>233606.454</v>
      </c>
      <c r="F1204" s="23">
        <v>290104.74</v>
      </c>
      <c r="G1204" s="23">
        <v>363838.467</v>
      </c>
      <c r="H1204" s="23">
        <v>367781.47200000001</v>
      </c>
      <c r="I1204" s="23">
        <v>427761.96899999998</v>
      </c>
      <c r="J1204" s="23">
        <v>335556.603</v>
      </c>
      <c r="K1204" s="23">
        <v>333253.652</v>
      </c>
      <c r="L1204" s="23">
        <v>347923.31800000003</v>
      </c>
      <c r="M1204" s="23">
        <v>308097.12</v>
      </c>
      <c r="N1204" s="23">
        <v>351056.08399999997</v>
      </c>
      <c r="O1204" s="23">
        <v>375701.49</v>
      </c>
      <c r="P1204" s="23">
        <v>328217.217</v>
      </c>
    </row>
    <row r="1205" spans="1:16" x14ac:dyDescent="0.2">
      <c r="A1205" s="23">
        <v>2016</v>
      </c>
      <c r="B1205" s="23">
        <f t="shared" si="26"/>
        <v>647</v>
      </c>
      <c r="C1205" s="23" t="s">
        <v>38</v>
      </c>
      <c r="D1205" s="23">
        <v>3761060.6470000003</v>
      </c>
      <c r="E1205" s="23">
        <v>129218.63800000001</v>
      </c>
      <c r="F1205" s="23">
        <v>150065.011</v>
      </c>
      <c r="G1205" s="23">
        <v>140065.45600000001</v>
      </c>
      <c r="H1205" s="23">
        <v>287439.11900000001</v>
      </c>
      <c r="I1205" s="23">
        <v>421850.46600000001</v>
      </c>
      <c r="J1205" s="23">
        <v>397773.13099999999</v>
      </c>
      <c r="K1205" s="23">
        <v>181797.90700000001</v>
      </c>
      <c r="L1205" s="23">
        <v>246336.26699999999</v>
      </c>
      <c r="M1205" s="23">
        <v>308420.261</v>
      </c>
      <c r="N1205" s="23">
        <v>532023.71</v>
      </c>
      <c r="O1205" s="23">
        <v>299620.68300000002</v>
      </c>
      <c r="P1205" s="23">
        <v>666449.99800000002</v>
      </c>
    </row>
    <row r="1206" spans="1:16" x14ac:dyDescent="0.2">
      <c r="A1206" s="23">
        <v>2016</v>
      </c>
      <c r="B1206" s="23">
        <f t="shared" si="26"/>
        <v>60</v>
      </c>
      <c r="C1206" s="23" t="s">
        <v>30</v>
      </c>
      <c r="D1206" s="23">
        <v>3368728.361</v>
      </c>
      <c r="E1206" s="23">
        <v>224243.80499999999</v>
      </c>
      <c r="F1206" s="23">
        <v>258645.11199999999</v>
      </c>
      <c r="G1206" s="23">
        <v>305787.02299999999</v>
      </c>
      <c r="H1206" s="23">
        <v>310914.353</v>
      </c>
      <c r="I1206" s="23">
        <v>316251.25699999998</v>
      </c>
      <c r="J1206" s="23">
        <v>309894.05</v>
      </c>
      <c r="K1206" s="23">
        <v>234931.79500000001</v>
      </c>
      <c r="L1206" s="23">
        <v>235829.55499999999</v>
      </c>
      <c r="M1206" s="23">
        <v>257222.50099999999</v>
      </c>
      <c r="N1206" s="23">
        <v>294705.777</v>
      </c>
      <c r="O1206" s="23">
        <v>320300.64199999999</v>
      </c>
      <c r="P1206" s="23">
        <v>300002.49099999998</v>
      </c>
    </row>
    <row r="1207" spans="1:16" x14ac:dyDescent="0.2">
      <c r="A1207" s="23">
        <v>2016</v>
      </c>
      <c r="B1207" s="23">
        <f t="shared" si="26"/>
        <v>17</v>
      </c>
      <c r="C1207" s="23" t="s">
        <v>24</v>
      </c>
      <c r="D1207" s="23">
        <v>3257661.0649999995</v>
      </c>
      <c r="E1207" s="23">
        <v>204150.87599999999</v>
      </c>
      <c r="F1207" s="23">
        <v>238964.21400000001</v>
      </c>
      <c r="G1207" s="23">
        <v>314530.67800000001</v>
      </c>
      <c r="H1207" s="23">
        <v>303949.14</v>
      </c>
      <c r="I1207" s="23">
        <v>296582.40100000001</v>
      </c>
      <c r="J1207" s="23">
        <v>328338.03200000001</v>
      </c>
      <c r="K1207" s="23">
        <v>245656.467</v>
      </c>
      <c r="L1207" s="23">
        <v>239664.84299999999</v>
      </c>
      <c r="M1207" s="23">
        <v>237630.27299999999</v>
      </c>
      <c r="N1207" s="23">
        <v>271822.44500000001</v>
      </c>
      <c r="O1207" s="23">
        <v>286568.16899999999</v>
      </c>
      <c r="P1207" s="23">
        <v>289803.527</v>
      </c>
    </row>
    <row r="1208" spans="1:16" x14ac:dyDescent="0.2">
      <c r="A1208" s="23">
        <v>2016</v>
      </c>
      <c r="B1208" s="23">
        <f t="shared" si="26"/>
        <v>3</v>
      </c>
      <c r="C1208" s="23" t="s">
        <v>26</v>
      </c>
      <c r="D1208" s="23">
        <v>3052393.8330000006</v>
      </c>
      <c r="E1208" s="23">
        <v>215609.253</v>
      </c>
      <c r="F1208" s="23">
        <v>257213.24799999999</v>
      </c>
      <c r="G1208" s="23">
        <v>286166.18900000001</v>
      </c>
      <c r="H1208" s="23">
        <v>235910.50599999999</v>
      </c>
      <c r="I1208" s="23">
        <v>250261.484</v>
      </c>
      <c r="J1208" s="23">
        <v>319091.087</v>
      </c>
      <c r="K1208" s="23">
        <v>185276.913</v>
      </c>
      <c r="L1208" s="23">
        <v>237516.08300000001</v>
      </c>
      <c r="M1208" s="23">
        <v>265185.39600000001</v>
      </c>
      <c r="N1208" s="23">
        <v>252053.24</v>
      </c>
      <c r="O1208" s="23">
        <v>267861.967</v>
      </c>
      <c r="P1208" s="23">
        <v>280248.467</v>
      </c>
    </row>
    <row r="1209" spans="1:16" x14ac:dyDescent="0.2">
      <c r="A1209" s="23">
        <v>2016</v>
      </c>
      <c r="B1209" s="23">
        <f t="shared" si="26"/>
        <v>61</v>
      </c>
      <c r="C1209" s="23" t="s">
        <v>36</v>
      </c>
      <c r="D1209" s="23">
        <v>2662087.2569999998</v>
      </c>
      <c r="E1209" s="23">
        <v>150067.106</v>
      </c>
      <c r="F1209" s="23">
        <v>206427.40299999999</v>
      </c>
      <c r="G1209" s="23">
        <v>248020.77100000001</v>
      </c>
      <c r="H1209" s="23">
        <v>212204.7</v>
      </c>
      <c r="I1209" s="23">
        <v>235261.99400000001</v>
      </c>
      <c r="J1209" s="23">
        <v>249674.791</v>
      </c>
      <c r="K1209" s="23">
        <v>197025.18900000001</v>
      </c>
      <c r="L1209" s="23">
        <v>176923.65299999999</v>
      </c>
      <c r="M1209" s="23">
        <v>218100.13</v>
      </c>
      <c r="N1209" s="23">
        <v>252908.06599999999</v>
      </c>
      <c r="O1209" s="23">
        <v>269988.625</v>
      </c>
      <c r="P1209" s="23">
        <v>245484.829</v>
      </c>
    </row>
    <row r="1210" spans="1:16" x14ac:dyDescent="0.2">
      <c r="A1210" s="23">
        <v>2016</v>
      </c>
      <c r="B1210" s="23">
        <f t="shared" si="26"/>
        <v>72</v>
      </c>
      <c r="C1210" s="23" t="s">
        <v>27</v>
      </c>
      <c r="D1210" s="23">
        <v>2596436.3839999996</v>
      </c>
      <c r="E1210" s="23">
        <v>179805.23699999999</v>
      </c>
      <c r="F1210" s="23">
        <v>178840.29199999999</v>
      </c>
      <c r="G1210" s="23">
        <v>210035.802</v>
      </c>
      <c r="H1210" s="23">
        <v>243240.62899999999</v>
      </c>
      <c r="I1210" s="23">
        <v>241578.25099999999</v>
      </c>
      <c r="J1210" s="23">
        <v>270910.57199999999</v>
      </c>
      <c r="K1210" s="23">
        <v>205553.72200000001</v>
      </c>
      <c r="L1210" s="23">
        <v>218434.389</v>
      </c>
      <c r="M1210" s="23">
        <v>191275.79399999999</v>
      </c>
      <c r="N1210" s="23">
        <v>199223.63699999999</v>
      </c>
      <c r="O1210" s="23">
        <v>222230.65</v>
      </c>
      <c r="P1210" s="23">
        <v>235307.40900000001</v>
      </c>
    </row>
    <row r="1211" spans="1:16" x14ac:dyDescent="0.2">
      <c r="A1211" s="23">
        <v>2016</v>
      </c>
      <c r="B1211" s="23">
        <f t="shared" si="26"/>
        <v>39</v>
      </c>
      <c r="C1211" s="23" t="s">
        <v>33</v>
      </c>
      <c r="D1211" s="23">
        <v>2568962.193</v>
      </c>
      <c r="E1211" s="23">
        <v>110478.086</v>
      </c>
      <c r="F1211" s="23">
        <v>123613.641</v>
      </c>
      <c r="G1211" s="23">
        <v>162672.29399999999</v>
      </c>
      <c r="H1211" s="23">
        <v>126356.86900000001</v>
      </c>
      <c r="I1211" s="23">
        <v>211392.20699999999</v>
      </c>
      <c r="J1211" s="23">
        <v>145879.302</v>
      </c>
      <c r="K1211" s="23">
        <v>116910.02899999999</v>
      </c>
      <c r="L1211" s="23">
        <v>124161.822</v>
      </c>
      <c r="M1211" s="23">
        <v>260656.05799999999</v>
      </c>
      <c r="N1211" s="23">
        <v>420747.27299999999</v>
      </c>
      <c r="O1211" s="23">
        <v>205428.81400000001</v>
      </c>
      <c r="P1211" s="23">
        <v>560665.79799999995</v>
      </c>
    </row>
    <row r="1212" spans="1:16" x14ac:dyDescent="0.2">
      <c r="A1212" s="23">
        <v>2016</v>
      </c>
      <c r="B1212" s="23">
        <f t="shared" si="26"/>
        <v>66</v>
      </c>
      <c r="C1212" s="23" t="s">
        <v>31</v>
      </c>
      <c r="D1212" s="23">
        <v>2388989.8310000002</v>
      </c>
      <c r="E1212" s="23">
        <v>158853.99299999999</v>
      </c>
      <c r="F1212" s="23">
        <v>229498.02100000001</v>
      </c>
      <c r="G1212" s="23">
        <v>242087.41500000001</v>
      </c>
      <c r="H1212" s="23">
        <v>178467.88399999999</v>
      </c>
      <c r="I1212" s="23">
        <v>208184.66200000001</v>
      </c>
      <c r="J1212" s="23">
        <v>202382.06899999999</v>
      </c>
      <c r="K1212" s="23">
        <v>173615.266</v>
      </c>
      <c r="L1212" s="23">
        <v>168303.34099999999</v>
      </c>
      <c r="M1212" s="23">
        <v>195311.81599999999</v>
      </c>
      <c r="N1212" s="23">
        <v>216973.34599999999</v>
      </c>
      <c r="O1212" s="23">
        <v>218947.76699999999</v>
      </c>
      <c r="P1212" s="23">
        <v>196364.25099999999</v>
      </c>
    </row>
    <row r="1213" spans="1:16" x14ac:dyDescent="0.2">
      <c r="A1213" s="23">
        <v>2016</v>
      </c>
      <c r="B1213" s="23">
        <f t="shared" si="26"/>
        <v>68</v>
      </c>
      <c r="C1213" s="23" t="s">
        <v>37</v>
      </c>
      <c r="D1213" s="23">
        <v>2162772.1489999997</v>
      </c>
      <c r="E1213" s="23">
        <v>160306.53700000001</v>
      </c>
      <c r="F1213" s="23">
        <v>165047.70800000001</v>
      </c>
      <c r="G1213" s="23">
        <v>173163.04399999999</v>
      </c>
      <c r="H1213" s="23">
        <v>161085.03599999999</v>
      </c>
      <c r="I1213" s="23">
        <v>160958.76</v>
      </c>
      <c r="J1213" s="23">
        <v>248778.24100000001</v>
      </c>
      <c r="K1213" s="23">
        <v>185056.70199999999</v>
      </c>
      <c r="L1213" s="23">
        <v>175764.06899999999</v>
      </c>
      <c r="M1213" s="23">
        <v>133604.679</v>
      </c>
      <c r="N1213" s="23">
        <v>192099.51699999999</v>
      </c>
      <c r="O1213" s="23">
        <v>196456.323</v>
      </c>
      <c r="P1213" s="23">
        <v>210451.533</v>
      </c>
    </row>
    <row r="1214" spans="1:16" x14ac:dyDescent="0.2">
      <c r="A1214" s="23">
        <v>2016</v>
      </c>
      <c r="B1214" s="23">
        <f t="shared" si="26"/>
        <v>701</v>
      </c>
      <c r="C1214" s="23" t="s">
        <v>34</v>
      </c>
      <c r="D1214" s="23">
        <v>2046167.2580000001</v>
      </c>
      <c r="E1214" s="23">
        <v>115915.265</v>
      </c>
      <c r="F1214" s="23">
        <v>167027.18900000001</v>
      </c>
      <c r="G1214" s="23">
        <v>180248.09299999999</v>
      </c>
      <c r="H1214" s="23">
        <v>142551.405</v>
      </c>
      <c r="I1214" s="23">
        <v>148135.29399999999</v>
      </c>
      <c r="J1214" s="23">
        <v>165566.71400000001</v>
      </c>
      <c r="K1214" s="23">
        <v>166816.35500000001</v>
      </c>
      <c r="L1214" s="23">
        <v>192014.16399999999</v>
      </c>
      <c r="M1214" s="23">
        <v>161178.356</v>
      </c>
      <c r="N1214" s="23">
        <v>221001.75200000001</v>
      </c>
      <c r="O1214" s="23">
        <v>195959.16699999999</v>
      </c>
      <c r="P1214" s="23">
        <v>189753.50399999999</v>
      </c>
    </row>
    <row r="1215" spans="1:16" x14ac:dyDescent="0.2">
      <c r="A1215" s="23">
        <v>2016</v>
      </c>
      <c r="B1215" s="23">
        <f t="shared" si="26"/>
        <v>632</v>
      </c>
      <c r="C1215" s="23" t="s">
        <v>32</v>
      </c>
      <c r="D1215" s="23">
        <v>1839221.5630000001</v>
      </c>
      <c r="E1215" s="23">
        <v>144437.073</v>
      </c>
      <c r="F1215" s="23">
        <v>138443.34400000001</v>
      </c>
      <c r="G1215" s="23">
        <v>181125.049</v>
      </c>
      <c r="H1215" s="23">
        <v>136686.484</v>
      </c>
      <c r="I1215" s="23">
        <v>156211.89199999999</v>
      </c>
      <c r="J1215" s="23">
        <v>176491.16399999999</v>
      </c>
      <c r="K1215" s="23">
        <v>130265.45699999999</v>
      </c>
      <c r="L1215" s="23">
        <v>151010.954</v>
      </c>
      <c r="M1215" s="23">
        <v>133890.625</v>
      </c>
      <c r="N1215" s="23">
        <v>172500.56400000001</v>
      </c>
      <c r="O1215" s="23">
        <v>174458.35699999999</v>
      </c>
      <c r="P1215" s="23">
        <v>143700.6</v>
      </c>
    </row>
    <row r="1216" spans="1:16" x14ac:dyDescent="0.2">
      <c r="A1216" s="23">
        <v>2016</v>
      </c>
      <c r="B1216" s="23">
        <f t="shared" si="26"/>
        <v>690</v>
      </c>
      <c r="C1216" s="23" t="s">
        <v>52</v>
      </c>
      <c r="D1216" s="23">
        <v>1775570.9719999998</v>
      </c>
      <c r="E1216" s="23">
        <v>112251.95600000001</v>
      </c>
      <c r="F1216" s="23">
        <v>116032.41499999999</v>
      </c>
      <c r="G1216" s="23">
        <v>168980.856</v>
      </c>
      <c r="H1216" s="23">
        <v>153293.25099999999</v>
      </c>
      <c r="I1216" s="23">
        <v>150667.49900000001</v>
      </c>
      <c r="J1216" s="23">
        <v>176051.73800000001</v>
      </c>
      <c r="K1216" s="23">
        <v>121259.16499999999</v>
      </c>
      <c r="L1216" s="23">
        <v>163712.24600000001</v>
      </c>
      <c r="M1216" s="23">
        <v>164437.78099999999</v>
      </c>
      <c r="N1216" s="23">
        <v>129157.193</v>
      </c>
      <c r="O1216" s="23">
        <v>141915.03700000001</v>
      </c>
      <c r="P1216" s="23">
        <v>177811.83499999999</v>
      </c>
    </row>
    <row r="1217" spans="1:16" x14ac:dyDescent="0.2">
      <c r="A1217" s="23">
        <v>2016</v>
      </c>
      <c r="B1217" s="23">
        <f t="shared" si="26"/>
        <v>508</v>
      </c>
      <c r="C1217" s="23" t="s">
        <v>29</v>
      </c>
      <c r="D1217" s="23">
        <v>1764443.0440000002</v>
      </c>
      <c r="E1217" s="23">
        <v>142439.79</v>
      </c>
      <c r="F1217" s="23">
        <v>173718.74299999999</v>
      </c>
      <c r="G1217" s="23">
        <v>142530.01999999999</v>
      </c>
      <c r="H1217" s="23">
        <v>153544.40599999999</v>
      </c>
      <c r="I1217" s="23">
        <v>180220.91399999999</v>
      </c>
      <c r="J1217" s="23">
        <v>201587.196</v>
      </c>
      <c r="K1217" s="23">
        <v>124431.06299999999</v>
      </c>
      <c r="L1217" s="23">
        <v>122702.412</v>
      </c>
      <c r="M1217" s="23">
        <v>129698.79700000001</v>
      </c>
      <c r="N1217" s="23">
        <v>111640.245</v>
      </c>
      <c r="O1217" s="23">
        <v>157785.948</v>
      </c>
      <c r="P1217" s="23">
        <v>124143.51</v>
      </c>
    </row>
    <row r="1218" spans="1:16" x14ac:dyDescent="0.2">
      <c r="A1218" s="23">
        <v>2016</v>
      </c>
      <c r="B1218" s="23">
        <f t="shared" si="26"/>
        <v>736</v>
      </c>
      <c r="C1218" s="23" t="s">
        <v>43</v>
      </c>
      <c r="D1218" s="23">
        <v>1640994.7119999998</v>
      </c>
      <c r="E1218" s="23">
        <v>122426.07399999999</v>
      </c>
      <c r="F1218" s="23">
        <v>131299.264</v>
      </c>
      <c r="G1218" s="23">
        <v>148037.788</v>
      </c>
      <c r="H1218" s="23">
        <v>136987.29300000001</v>
      </c>
      <c r="I1218" s="23">
        <v>140275.98499999999</v>
      </c>
      <c r="J1218" s="23">
        <v>176074.79699999999</v>
      </c>
      <c r="K1218" s="23">
        <v>128912.109</v>
      </c>
      <c r="L1218" s="23">
        <v>138526.375</v>
      </c>
      <c r="M1218" s="23">
        <v>156180.92000000001</v>
      </c>
      <c r="N1218" s="23">
        <v>124000.88</v>
      </c>
      <c r="O1218" s="23">
        <v>116446.05100000001</v>
      </c>
      <c r="P1218" s="23">
        <v>121827.17600000001</v>
      </c>
    </row>
    <row r="1219" spans="1:16" x14ac:dyDescent="0.2">
      <c r="A1219" s="23">
        <v>2016</v>
      </c>
      <c r="B1219" s="23">
        <f t="shared" ref="B1219:B1282" si="27">VLOOKUP(C1219,$R$2:$S$239,2,FALSE)</f>
        <v>38</v>
      </c>
      <c r="C1219" s="23" t="s">
        <v>45</v>
      </c>
      <c r="D1219" s="23">
        <v>1568386.2849999999</v>
      </c>
      <c r="E1219" s="23">
        <v>96420.582999999999</v>
      </c>
      <c r="F1219" s="23">
        <v>108699.232</v>
      </c>
      <c r="G1219" s="23">
        <v>146092.85</v>
      </c>
      <c r="H1219" s="23">
        <v>130710.79300000001</v>
      </c>
      <c r="I1219" s="23">
        <v>149483.98800000001</v>
      </c>
      <c r="J1219" s="23">
        <v>150192.44899999999</v>
      </c>
      <c r="K1219" s="23">
        <v>120814.914</v>
      </c>
      <c r="L1219" s="23">
        <v>135900.58600000001</v>
      </c>
      <c r="M1219" s="23">
        <v>129831.026</v>
      </c>
      <c r="N1219" s="23">
        <v>135486.34899999999</v>
      </c>
      <c r="O1219" s="23">
        <v>136693.136</v>
      </c>
      <c r="P1219" s="23">
        <v>128060.379</v>
      </c>
    </row>
    <row r="1220" spans="1:16" x14ac:dyDescent="0.2">
      <c r="A1220" s="23">
        <v>2016</v>
      </c>
      <c r="B1220" s="23">
        <f t="shared" si="27"/>
        <v>30</v>
      </c>
      <c r="C1220" s="23" t="s">
        <v>42</v>
      </c>
      <c r="D1220" s="23">
        <v>1542205.122</v>
      </c>
      <c r="E1220" s="23">
        <v>120013.674</v>
      </c>
      <c r="F1220" s="23">
        <v>137978.51800000001</v>
      </c>
      <c r="G1220" s="23">
        <v>144531.03099999999</v>
      </c>
      <c r="H1220" s="23">
        <v>136283.36199999999</v>
      </c>
      <c r="I1220" s="23">
        <v>139710.99799999999</v>
      </c>
      <c r="J1220" s="23">
        <v>133997.34099999999</v>
      </c>
      <c r="K1220" s="23">
        <v>118154.508</v>
      </c>
      <c r="L1220" s="23">
        <v>116724.88800000001</v>
      </c>
      <c r="M1220" s="23">
        <v>129306.02099999999</v>
      </c>
      <c r="N1220" s="23">
        <v>116328.018</v>
      </c>
      <c r="O1220" s="23">
        <v>130702.323</v>
      </c>
      <c r="P1220" s="23">
        <v>118474.44</v>
      </c>
    </row>
    <row r="1221" spans="1:16" x14ac:dyDescent="0.2">
      <c r="A1221" s="23">
        <v>2016</v>
      </c>
      <c r="B1221" s="23">
        <f t="shared" si="27"/>
        <v>680</v>
      </c>
      <c r="C1221" s="23" t="s">
        <v>48</v>
      </c>
      <c r="D1221" s="23">
        <v>1511099.6950000001</v>
      </c>
      <c r="E1221" s="23">
        <v>88202.798999999999</v>
      </c>
      <c r="F1221" s="23">
        <v>101428.32</v>
      </c>
      <c r="G1221" s="23">
        <v>121195.617</v>
      </c>
      <c r="H1221" s="23">
        <v>127059.408</v>
      </c>
      <c r="I1221" s="23">
        <v>128197.807</v>
      </c>
      <c r="J1221" s="23">
        <v>141672.38500000001</v>
      </c>
      <c r="K1221" s="23">
        <v>112865.74</v>
      </c>
      <c r="L1221" s="23">
        <v>122069.67200000001</v>
      </c>
      <c r="M1221" s="23">
        <v>125357.55499999999</v>
      </c>
      <c r="N1221" s="23">
        <v>154875.64799999999</v>
      </c>
      <c r="O1221" s="23">
        <v>178826.677</v>
      </c>
      <c r="P1221" s="23">
        <v>109348.067</v>
      </c>
    </row>
    <row r="1222" spans="1:16" x14ac:dyDescent="0.2">
      <c r="A1222" s="23">
        <v>2016</v>
      </c>
      <c r="B1222" s="23">
        <f t="shared" si="27"/>
        <v>220</v>
      </c>
      <c r="C1222" s="23" t="s">
        <v>39</v>
      </c>
      <c r="D1222" s="23">
        <v>1445112.618</v>
      </c>
      <c r="E1222" s="23">
        <v>100912.595</v>
      </c>
      <c r="F1222" s="23">
        <v>118739.914</v>
      </c>
      <c r="G1222" s="23">
        <v>103853.22900000001</v>
      </c>
      <c r="H1222" s="23">
        <v>109940.807</v>
      </c>
      <c r="I1222" s="23">
        <v>117449.72500000001</v>
      </c>
      <c r="J1222" s="23">
        <v>130249.91099999999</v>
      </c>
      <c r="K1222" s="23">
        <v>103194.761</v>
      </c>
      <c r="L1222" s="23">
        <v>135033.29699999999</v>
      </c>
      <c r="M1222" s="23">
        <v>90889.324999999997</v>
      </c>
      <c r="N1222" s="23">
        <v>136654.34700000001</v>
      </c>
      <c r="O1222" s="23">
        <v>161591.913</v>
      </c>
      <c r="P1222" s="23">
        <v>136602.79399999999</v>
      </c>
    </row>
    <row r="1223" spans="1:16" x14ac:dyDescent="0.2">
      <c r="A1223" s="23">
        <v>2016</v>
      </c>
      <c r="B1223" s="23">
        <f t="shared" si="27"/>
        <v>700</v>
      </c>
      <c r="C1223" s="23" t="s">
        <v>44</v>
      </c>
      <c r="D1223" s="23">
        <v>1434130.7549999999</v>
      </c>
      <c r="E1223" s="23">
        <v>121962.70699999999</v>
      </c>
      <c r="F1223" s="23">
        <v>120687.11199999999</v>
      </c>
      <c r="G1223" s="23">
        <v>150554.413</v>
      </c>
      <c r="H1223" s="23">
        <v>129463.13400000001</v>
      </c>
      <c r="I1223" s="23">
        <v>127412.351</v>
      </c>
      <c r="J1223" s="23">
        <v>138056.20800000001</v>
      </c>
      <c r="K1223" s="23">
        <v>106629.039</v>
      </c>
      <c r="L1223" s="23">
        <v>103482.637</v>
      </c>
      <c r="M1223" s="23">
        <v>114438.30100000001</v>
      </c>
      <c r="N1223" s="23">
        <v>94891.226999999999</v>
      </c>
      <c r="O1223" s="23">
        <v>103709.85799999999</v>
      </c>
      <c r="P1223" s="23">
        <v>122843.768</v>
      </c>
    </row>
    <row r="1224" spans="1:16" x14ac:dyDescent="0.2">
      <c r="A1224" s="23">
        <v>2016</v>
      </c>
      <c r="B1224" s="23">
        <f t="shared" si="27"/>
        <v>624</v>
      </c>
      <c r="C1224" s="23" t="s">
        <v>40</v>
      </c>
      <c r="D1224" s="23">
        <v>1424869.9910000002</v>
      </c>
      <c r="E1224" s="23">
        <v>103171.171</v>
      </c>
      <c r="F1224" s="23">
        <v>105625.74099999999</v>
      </c>
      <c r="G1224" s="23">
        <v>107246.702</v>
      </c>
      <c r="H1224" s="23">
        <v>103477.974</v>
      </c>
      <c r="I1224" s="23">
        <v>146072.125</v>
      </c>
      <c r="J1224" s="23">
        <v>134902.11199999999</v>
      </c>
      <c r="K1224" s="23">
        <v>109534.129</v>
      </c>
      <c r="L1224" s="23">
        <v>99140.403000000006</v>
      </c>
      <c r="M1224" s="23">
        <v>105055.796</v>
      </c>
      <c r="N1224" s="23">
        <v>106963.79300000001</v>
      </c>
      <c r="O1224" s="23">
        <v>156865.85699999999</v>
      </c>
      <c r="P1224" s="23">
        <v>146814.18799999999</v>
      </c>
    </row>
    <row r="1225" spans="1:16" x14ac:dyDescent="0.2">
      <c r="A1225" s="23">
        <v>2016</v>
      </c>
      <c r="B1225" s="23">
        <f t="shared" si="27"/>
        <v>64</v>
      </c>
      <c r="C1225" s="23" t="s">
        <v>49</v>
      </c>
      <c r="D1225" s="23">
        <v>1375583.277</v>
      </c>
      <c r="E1225" s="23">
        <v>78561.442999999999</v>
      </c>
      <c r="F1225" s="23">
        <v>108026.51700000001</v>
      </c>
      <c r="G1225" s="23">
        <v>112367.391</v>
      </c>
      <c r="H1225" s="23">
        <v>116670.864</v>
      </c>
      <c r="I1225" s="23">
        <v>121980.984</v>
      </c>
      <c r="J1225" s="23">
        <v>137120.37700000001</v>
      </c>
      <c r="K1225" s="23">
        <v>96310.870999999999</v>
      </c>
      <c r="L1225" s="23">
        <v>107696.11199999999</v>
      </c>
      <c r="M1225" s="23">
        <v>103690.11500000001</v>
      </c>
      <c r="N1225" s="23">
        <v>128022.929</v>
      </c>
      <c r="O1225" s="23">
        <v>129996.981</v>
      </c>
      <c r="P1225" s="23">
        <v>135138.693</v>
      </c>
    </row>
    <row r="1226" spans="1:16" x14ac:dyDescent="0.2">
      <c r="A1226" s="23">
        <v>2016</v>
      </c>
      <c r="B1226" s="23">
        <f t="shared" si="27"/>
        <v>9</v>
      </c>
      <c r="C1226" s="23" t="s">
        <v>41</v>
      </c>
      <c r="D1226" s="23">
        <v>1289474.0259999998</v>
      </c>
      <c r="E1226" s="23">
        <v>70601.044999999998</v>
      </c>
      <c r="F1226" s="23">
        <v>86098.402000000002</v>
      </c>
      <c r="G1226" s="23">
        <v>98144.862999999998</v>
      </c>
      <c r="H1226" s="23">
        <v>115780.512</v>
      </c>
      <c r="I1226" s="23">
        <v>142548.82199999999</v>
      </c>
      <c r="J1226" s="23">
        <v>83152.240999999995</v>
      </c>
      <c r="K1226" s="23">
        <v>55601.097999999998</v>
      </c>
      <c r="L1226" s="23">
        <v>116068.804</v>
      </c>
      <c r="M1226" s="23">
        <v>96734.520999999993</v>
      </c>
      <c r="N1226" s="23">
        <v>105710.55499999999</v>
      </c>
      <c r="O1226" s="23">
        <v>173733.74400000001</v>
      </c>
      <c r="P1226" s="23">
        <v>145299.41899999999</v>
      </c>
    </row>
    <row r="1227" spans="1:16" x14ac:dyDescent="0.2">
      <c r="A1227" s="23">
        <v>2016</v>
      </c>
      <c r="B1227" s="23">
        <f t="shared" si="27"/>
        <v>404</v>
      </c>
      <c r="C1227" s="23" t="s">
        <v>60</v>
      </c>
      <c r="D1227" s="23">
        <v>1145524.578</v>
      </c>
      <c r="E1227" s="23">
        <v>107778.488</v>
      </c>
      <c r="F1227" s="23">
        <v>93454.667000000001</v>
      </c>
      <c r="G1227" s="23">
        <v>138427.916</v>
      </c>
      <c r="H1227" s="23">
        <v>64252.421999999999</v>
      </c>
      <c r="I1227" s="23">
        <v>87941.646999999997</v>
      </c>
      <c r="J1227" s="23">
        <v>52744.22</v>
      </c>
      <c r="K1227" s="23">
        <v>48196.555999999997</v>
      </c>
      <c r="L1227" s="23">
        <v>38337.413999999997</v>
      </c>
      <c r="M1227" s="23">
        <v>100593.069</v>
      </c>
      <c r="N1227" s="23">
        <v>121463.79700000001</v>
      </c>
      <c r="O1227" s="23">
        <v>142681.87899999999</v>
      </c>
      <c r="P1227" s="23">
        <v>149652.503</v>
      </c>
    </row>
    <row r="1228" spans="1:16" x14ac:dyDescent="0.2">
      <c r="A1228" s="23">
        <v>2016</v>
      </c>
      <c r="B1228" s="23">
        <f t="shared" si="27"/>
        <v>79</v>
      </c>
      <c r="C1228" s="23" t="s">
        <v>50</v>
      </c>
      <c r="D1228" s="23">
        <v>1132309.2459999998</v>
      </c>
      <c r="E1228" s="23">
        <v>78122.37</v>
      </c>
      <c r="F1228" s="23">
        <v>97714.615000000005</v>
      </c>
      <c r="G1228" s="23">
        <v>89040.820999999996</v>
      </c>
      <c r="H1228" s="23">
        <v>88174.635999999999</v>
      </c>
      <c r="I1228" s="23">
        <v>85081.97</v>
      </c>
      <c r="J1228" s="23">
        <v>102091.07399999999</v>
      </c>
      <c r="K1228" s="23">
        <v>77656.555999999997</v>
      </c>
      <c r="L1228" s="23">
        <v>104552.808</v>
      </c>
      <c r="M1228" s="23">
        <v>82841.816000000006</v>
      </c>
      <c r="N1228" s="23">
        <v>107369.984</v>
      </c>
      <c r="O1228" s="23">
        <v>137554.51699999999</v>
      </c>
      <c r="P1228" s="23">
        <v>82108.078999999998</v>
      </c>
    </row>
    <row r="1229" spans="1:16" x14ac:dyDescent="0.2">
      <c r="A1229" s="23">
        <v>2016</v>
      </c>
      <c r="B1229" s="23">
        <f t="shared" si="27"/>
        <v>388</v>
      </c>
      <c r="C1229" s="23" t="s">
        <v>54</v>
      </c>
      <c r="D1229" s="23">
        <v>1051912.3219999999</v>
      </c>
      <c r="E1229" s="23">
        <v>49479.205000000002</v>
      </c>
      <c r="F1229" s="23">
        <v>74165.365000000005</v>
      </c>
      <c r="G1229" s="23">
        <v>96670.271999999997</v>
      </c>
      <c r="H1229" s="23">
        <v>62463.201000000001</v>
      </c>
      <c r="I1229" s="23">
        <v>91365.038</v>
      </c>
      <c r="J1229" s="23">
        <v>102934.916</v>
      </c>
      <c r="K1229" s="23">
        <v>60773.735000000001</v>
      </c>
      <c r="L1229" s="23">
        <v>57666.451999999997</v>
      </c>
      <c r="M1229" s="23">
        <v>86387.277000000002</v>
      </c>
      <c r="N1229" s="23">
        <v>98247.317999999999</v>
      </c>
      <c r="O1229" s="23">
        <v>115742.66800000001</v>
      </c>
      <c r="P1229" s="23">
        <v>156016.875</v>
      </c>
    </row>
    <row r="1230" spans="1:16" x14ac:dyDescent="0.2">
      <c r="A1230" s="23">
        <v>2016</v>
      </c>
      <c r="B1230" s="23">
        <f t="shared" si="27"/>
        <v>63</v>
      </c>
      <c r="C1230" s="23" t="s">
        <v>57</v>
      </c>
      <c r="D1230" s="23">
        <v>972208.30599999987</v>
      </c>
      <c r="E1230" s="23">
        <v>52202.125999999997</v>
      </c>
      <c r="F1230" s="23">
        <v>81500.047000000006</v>
      </c>
      <c r="G1230" s="23">
        <v>92385.951000000001</v>
      </c>
      <c r="H1230" s="23">
        <v>91114.9</v>
      </c>
      <c r="I1230" s="23">
        <v>91197.986000000004</v>
      </c>
      <c r="J1230" s="23">
        <v>93227.298999999999</v>
      </c>
      <c r="K1230" s="23">
        <v>69927.850000000006</v>
      </c>
      <c r="L1230" s="23">
        <v>90400.49</v>
      </c>
      <c r="M1230" s="23">
        <v>78890.858999999997</v>
      </c>
      <c r="N1230" s="23">
        <v>66678.789000000004</v>
      </c>
      <c r="O1230" s="23">
        <v>78950.328999999998</v>
      </c>
      <c r="P1230" s="23">
        <v>85731.68</v>
      </c>
    </row>
    <row r="1231" spans="1:16" x14ac:dyDescent="0.2">
      <c r="A1231" s="23">
        <v>2016</v>
      </c>
      <c r="B1231" s="23">
        <f t="shared" si="27"/>
        <v>480</v>
      </c>
      <c r="C1231" s="23" t="s">
        <v>51</v>
      </c>
      <c r="D1231" s="23">
        <v>968949.85899999994</v>
      </c>
      <c r="E1231" s="23">
        <v>66919.364000000001</v>
      </c>
      <c r="F1231" s="23">
        <v>66487.873999999996</v>
      </c>
      <c r="G1231" s="23">
        <v>61316.271000000001</v>
      </c>
      <c r="H1231" s="23">
        <v>59629.055999999997</v>
      </c>
      <c r="I1231" s="23">
        <v>48039.243999999999</v>
      </c>
      <c r="J1231" s="23">
        <v>78467.425000000003</v>
      </c>
      <c r="K1231" s="23">
        <v>77419.717999999993</v>
      </c>
      <c r="L1231" s="23">
        <v>84257.538</v>
      </c>
      <c r="M1231" s="23">
        <v>71482.036999999997</v>
      </c>
      <c r="N1231" s="23">
        <v>106232.322</v>
      </c>
      <c r="O1231" s="23">
        <v>102981.81299999999</v>
      </c>
      <c r="P1231" s="23">
        <v>145717.19699999999</v>
      </c>
    </row>
    <row r="1232" spans="1:16" x14ac:dyDescent="0.2">
      <c r="A1232" s="23">
        <v>2016</v>
      </c>
      <c r="B1232" s="23">
        <f t="shared" si="27"/>
        <v>32</v>
      </c>
      <c r="C1232" s="23" t="s">
        <v>53</v>
      </c>
      <c r="D1232" s="23">
        <v>952652.2429999999</v>
      </c>
      <c r="E1232" s="23">
        <v>112406.955</v>
      </c>
      <c r="F1232" s="23">
        <v>94632.237999999998</v>
      </c>
      <c r="G1232" s="23">
        <v>97630.146999999997</v>
      </c>
      <c r="H1232" s="23">
        <v>82116.917000000001</v>
      </c>
      <c r="I1232" s="23">
        <v>87446.880999999994</v>
      </c>
      <c r="J1232" s="23">
        <v>83218.512000000002</v>
      </c>
      <c r="K1232" s="23">
        <v>81574.672999999995</v>
      </c>
      <c r="L1232" s="23">
        <v>81332.527000000002</v>
      </c>
      <c r="M1232" s="23">
        <v>54818.076999999997</v>
      </c>
      <c r="N1232" s="23">
        <v>61825.999000000003</v>
      </c>
      <c r="O1232" s="23">
        <v>49708.705000000002</v>
      </c>
      <c r="P1232" s="23">
        <v>65940.611999999994</v>
      </c>
    </row>
    <row r="1233" spans="1:16" x14ac:dyDescent="0.2">
      <c r="A1233" s="23">
        <v>2016</v>
      </c>
      <c r="B1233" s="23">
        <f t="shared" si="27"/>
        <v>8</v>
      </c>
      <c r="C1233" s="23" t="s">
        <v>58</v>
      </c>
      <c r="D1233" s="23">
        <v>932121.96899999992</v>
      </c>
      <c r="E1233" s="23">
        <v>61762.731</v>
      </c>
      <c r="F1233" s="23">
        <v>94859.205000000002</v>
      </c>
      <c r="G1233" s="23">
        <v>101443.06299999999</v>
      </c>
      <c r="H1233" s="23">
        <v>64936.019</v>
      </c>
      <c r="I1233" s="23">
        <v>91932.567999999999</v>
      </c>
      <c r="J1233" s="23">
        <v>68076.198000000004</v>
      </c>
      <c r="K1233" s="23">
        <v>67389.131999999998</v>
      </c>
      <c r="L1233" s="23">
        <v>81906.255999999994</v>
      </c>
      <c r="M1233" s="23">
        <v>70879.926000000007</v>
      </c>
      <c r="N1233" s="23">
        <v>92623.792000000001</v>
      </c>
      <c r="O1233" s="23">
        <v>60630.932999999997</v>
      </c>
      <c r="P1233" s="23">
        <v>75682.145999999993</v>
      </c>
    </row>
    <row r="1234" spans="1:16" x14ac:dyDescent="0.2">
      <c r="A1234" s="23">
        <v>2016</v>
      </c>
      <c r="B1234" s="23">
        <f t="shared" si="27"/>
        <v>204</v>
      </c>
      <c r="C1234" s="23" t="s">
        <v>65</v>
      </c>
      <c r="D1234" s="23">
        <v>920703.92000000016</v>
      </c>
      <c r="E1234" s="23">
        <v>70368.342000000004</v>
      </c>
      <c r="F1234" s="23">
        <v>89990.173999999999</v>
      </c>
      <c r="G1234" s="23">
        <v>82959.767000000007</v>
      </c>
      <c r="H1234" s="23">
        <v>77951.47</v>
      </c>
      <c r="I1234" s="23">
        <v>77988.728000000003</v>
      </c>
      <c r="J1234" s="23">
        <v>60597.864000000001</v>
      </c>
      <c r="K1234" s="23">
        <v>74732.017000000007</v>
      </c>
      <c r="L1234" s="23">
        <v>75531.771999999997</v>
      </c>
      <c r="M1234" s="23">
        <v>46236.459000000003</v>
      </c>
      <c r="N1234" s="23">
        <v>77212.134999999995</v>
      </c>
      <c r="O1234" s="23">
        <v>109058.91899999999</v>
      </c>
      <c r="P1234" s="23">
        <v>78076.273000000001</v>
      </c>
    </row>
    <row r="1235" spans="1:16" x14ac:dyDescent="0.2">
      <c r="A1235" s="23">
        <v>2016</v>
      </c>
      <c r="B1235" s="23">
        <f t="shared" si="27"/>
        <v>412</v>
      </c>
      <c r="C1235" s="23" t="s">
        <v>62</v>
      </c>
      <c r="D1235" s="23">
        <v>895868.36</v>
      </c>
      <c r="E1235" s="23">
        <v>49398.618000000002</v>
      </c>
      <c r="F1235" s="23">
        <v>73950.903999999995</v>
      </c>
      <c r="G1235" s="23">
        <v>68102.035999999993</v>
      </c>
      <c r="H1235" s="23">
        <v>57854.440999999999</v>
      </c>
      <c r="I1235" s="23">
        <v>57563.519999999997</v>
      </c>
      <c r="J1235" s="23">
        <v>86499.589000000007</v>
      </c>
      <c r="K1235" s="23">
        <v>77908.978000000003</v>
      </c>
      <c r="L1235" s="23">
        <v>103651.923</v>
      </c>
      <c r="M1235" s="23">
        <v>87234.525999999998</v>
      </c>
      <c r="N1235" s="23">
        <v>87259.953999999998</v>
      </c>
      <c r="O1235" s="23">
        <v>82262.728000000003</v>
      </c>
      <c r="P1235" s="23">
        <v>64181.142999999996</v>
      </c>
    </row>
    <row r="1236" spans="1:16" x14ac:dyDescent="0.2">
      <c r="A1236" s="23">
        <v>2016</v>
      </c>
      <c r="B1236" s="23">
        <f t="shared" si="27"/>
        <v>612</v>
      </c>
      <c r="C1236" s="23" t="s">
        <v>47</v>
      </c>
      <c r="D1236" s="23">
        <v>894904.39899999998</v>
      </c>
      <c r="E1236" s="23">
        <v>35296.425999999999</v>
      </c>
      <c r="F1236" s="23">
        <v>96939.517999999996</v>
      </c>
      <c r="G1236" s="23">
        <v>57457.610999999997</v>
      </c>
      <c r="H1236" s="23">
        <v>39637.732000000004</v>
      </c>
      <c r="I1236" s="23">
        <v>76442.53</v>
      </c>
      <c r="J1236" s="23">
        <v>149609.95499999999</v>
      </c>
      <c r="K1236" s="23">
        <v>88812.784</v>
      </c>
      <c r="L1236" s="23">
        <v>109120.215</v>
      </c>
      <c r="M1236" s="23">
        <v>80959.736000000004</v>
      </c>
      <c r="N1236" s="23">
        <v>62940.843000000001</v>
      </c>
      <c r="O1236" s="23">
        <v>55088.152999999998</v>
      </c>
      <c r="P1236" s="23">
        <v>42598.896000000001</v>
      </c>
    </row>
    <row r="1237" spans="1:16" x14ac:dyDescent="0.2">
      <c r="A1237" s="23">
        <v>2016</v>
      </c>
      <c r="B1237" s="23">
        <f t="shared" si="27"/>
        <v>7</v>
      </c>
      <c r="C1237" s="23" t="s">
        <v>61</v>
      </c>
      <c r="D1237" s="23">
        <v>844637.76599999995</v>
      </c>
      <c r="E1237" s="23">
        <v>52613.029000000002</v>
      </c>
      <c r="F1237" s="23">
        <v>55688.678999999996</v>
      </c>
      <c r="G1237" s="23">
        <v>66739.218999999997</v>
      </c>
      <c r="H1237" s="23">
        <v>67846.369000000006</v>
      </c>
      <c r="I1237" s="23">
        <v>64631.536999999997</v>
      </c>
      <c r="J1237" s="23">
        <v>121114.836</v>
      </c>
      <c r="K1237" s="23">
        <v>61018.082999999999</v>
      </c>
      <c r="L1237" s="23">
        <v>68512.831000000006</v>
      </c>
      <c r="M1237" s="23">
        <v>75253.581000000006</v>
      </c>
      <c r="N1237" s="23">
        <v>71293.576000000001</v>
      </c>
      <c r="O1237" s="23">
        <v>71568.467000000004</v>
      </c>
      <c r="P1237" s="23">
        <v>68357.558999999994</v>
      </c>
    </row>
    <row r="1238" spans="1:16" x14ac:dyDescent="0.2">
      <c r="A1238" s="23">
        <v>2016</v>
      </c>
      <c r="B1238" s="23">
        <f t="shared" si="27"/>
        <v>666</v>
      </c>
      <c r="C1238" s="23" t="s">
        <v>72</v>
      </c>
      <c r="D1238" s="23">
        <v>757614.19600000011</v>
      </c>
      <c r="E1238" s="23">
        <v>56427.146000000001</v>
      </c>
      <c r="F1238" s="23">
        <v>58940.063999999998</v>
      </c>
      <c r="G1238" s="23">
        <v>73070.262000000002</v>
      </c>
      <c r="H1238" s="23">
        <v>65375.576999999997</v>
      </c>
      <c r="I1238" s="23">
        <v>63545.637000000002</v>
      </c>
      <c r="J1238" s="23">
        <v>59635.438999999998</v>
      </c>
      <c r="K1238" s="23">
        <v>63943.485999999997</v>
      </c>
      <c r="L1238" s="23">
        <v>72101.279999999999</v>
      </c>
      <c r="M1238" s="23">
        <v>70194.778000000006</v>
      </c>
      <c r="N1238" s="23">
        <v>64825.739000000001</v>
      </c>
      <c r="O1238" s="23">
        <v>47690.447</v>
      </c>
      <c r="P1238" s="23">
        <v>61864.341</v>
      </c>
    </row>
    <row r="1239" spans="1:16" x14ac:dyDescent="0.2">
      <c r="A1239" s="23">
        <v>2016</v>
      </c>
      <c r="B1239" s="23">
        <f t="shared" si="27"/>
        <v>81</v>
      </c>
      <c r="C1239" s="23" t="s">
        <v>46</v>
      </c>
      <c r="D1239" s="23">
        <v>723388.56200000003</v>
      </c>
      <c r="E1239" s="23">
        <v>59085.557000000001</v>
      </c>
      <c r="F1239" s="23">
        <v>45561.957000000002</v>
      </c>
      <c r="G1239" s="23">
        <v>59291.707999999999</v>
      </c>
      <c r="H1239" s="23">
        <v>61848.671999999999</v>
      </c>
      <c r="I1239" s="23">
        <v>72326.270999999993</v>
      </c>
      <c r="J1239" s="23">
        <v>71370.763999999996</v>
      </c>
      <c r="K1239" s="23">
        <v>51715.512000000002</v>
      </c>
      <c r="L1239" s="23">
        <v>73250.467999999993</v>
      </c>
      <c r="M1239" s="23">
        <v>52824.067999999999</v>
      </c>
      <c r="N1239" s="23">
        <v>43936.92</v>
      </c>
      <c r="O1239" s="23">
        <v>70413.327000000005</v>
      </c>
      <c r="P1239" s="23">
        <v>61763.338000000003</v>
      </c>
    </row>
    <row r="1240" spans="1:16" x14ac:dyDescent="0.2">
      <c r="A1240" s="23">
        <v>2016</v>
      </c>
      <c r="B1240" s="23">
        <f t="shared" si="27"/>
        <v>10</v>
      </c>
      <c r="C1240" s="23" t="s">
        <v>56</v>
      </c>
      <c r="D1240" s="23">
        <v>719185.53399999999</v>
      </c>
      <c r="E1240" s="23">
        <v>57508.535000000003</v>
      </c>
      <c r="F1240" s="23">
        <v>53485.108</v>
      </c>
      <c r="G1240" s="23">
        <v>58559.6</v>
      </c>
      <c r="H1240" s="23">
        <v>55562.618000000002</v>
      </c>
      <c r="I1240" s="23">
        <v>52180.421000000002</v>
      </c>
      <c r="J1240" s="23">
        <v>64671.506999999998</v>
      </c>
      <c r="K1240" s="23">
        <v>62310.928999999996</v>
      </c>
      <c r="L1240" s="23">
        <v>62737.650999999998</v>
      </c>
      <c r="M1240" s="23">
        <v>64462.434999999998</v>
      </c>
      <c r="N1240" s="23">
        <v>66769.457999999999</v>
      </c>
      <c r="O1240" s="23">
        <v>61109.553999999996</v>
      </c>
      <c r="P1240" s="23">
        <v>59827.718000000001</v>
      </c>
    </row>
    <row r="1241" spans="1:16" x14ac:dyDescent="0.2">
      <c r="A1241" s="23">
        <v>2016</v>
      </c>
      <c r="B1241" s="23">
        <f t="shared" si="27"/>
        <v>800</v>
      </c>
      <c r="C1241" s="23" t="s">
        <v>63</v>
      </c>
      <c r="D1241" s="23">
        <v>633657.23200000008</v>
      </c>
      <c r="E1241" s="23">
        <v>15584.003000000001</v>
      </c>
      <c r="F1241" s="23">
        <v>44884.552000000003</v>
      </c>
      <c r="G1241" s="23">
        <v>35746.447</v>
      </c>
      <c r="H1241" s="23">
        <v>31832.78</v>
      </c>
      <c r="I1241" s="23">
        <v>20015.637999999999</v>
      </c>
      <c r="J1241" s="23">
        <v>14159.518</v>
      </c>
      <c r="K1241" s="23">
        <v>46525.18</v>
      </c>
      <c r="L1241" s="23">
        <v>28484.300999999999</v>
      </c>
      <c r="M1241" s="23">
        <v>37039.214</v>
      </c>
      <c r="N1241" s="23">
        <v>82960.710000000006</v>
      </c>
      <c r="O1241" s="23">
        <v>43900.082000000002</v>
      </c>
      <c r="P1241" s="23">
        <v>232524.807</v>
      </c>
    </row>
    <row r="1242" spans="1:16" x14ac:dyDescent="0.2">
      <c r="A1242" s="23">
        <v>2016</v>
      </c>
      <c r="B1242" s="23">
        <f t="shared" si="27"/>
        <v>28</v>
      </c>
      <c r="C1242" s="23" t="s">
        <v>64</v>
      </c>
      <c r="D1242" s="23">
        <v>622776.61</v>
      </c>
      <c r="E1242" s="23">
        <v>47842.17</v>
      </c>
      <c r="F1242" s="23">
        <v>46345.423999999999</v>
      </c>
      <c r="G1242" s="23">
        <v>48935.184999999998</v>
      </c>
      <c r="H1242" s="23">
        <v>57053.989000000001</v>
      </c>
      <c r="I1242" s="23">
        <v>48653.63</v>
      </c>
      <c r="J1242" s="23">
        <v>31344.992999999999</v>
      </c>
      <c r="K1242" s="23">
        <v>50460.28</v>
      </c>
      <c r="L1242" s="23">
        <v>43129.675999999999</v>
      </c>
      <c r="M1242" s="23">
        <v>68990.786999999997</v>
      </c>
      <c r="N1242" s="23">
        <v>51147.974999999999</v>
      </c>
      <c r="O1242" s="23">
        <v>52299.461000000003</v>
      </c>
      <c r="P1242" s="23">
        <v>76573.039999999994</v>
      </c>
    </row>
    <row r="1243" spans="1:16" x14ac:dyDescent="0.2">
      <c r="A1243" s="23">
        <v>2016</v>
      </c>
      <c r="B1243" s="23">
        <f t="shared" si="27"/>
        <v>528</v>
      </c>
      <c r="C1243" s="23" t="s">
        <v>71</v>
      </c>
      <c r="D1243" s="23">
        <v>571535.45200000005</v>
      </c>
      <c r="E1243" s="23">
        <v>29301.141</v>
      </c>
      <c r="F1243" s="23">
        <v>25748.207999999999</v>
      </c>
      <c r="G1243" s="23">
        <v>36367.192999999999</v>
      </c>
      <c r="H1243" s="23">
        <v>19056.68</v>
      </c>
      <c r="I1243" s="23">
        <v>60614.692000000003</v>
      </c>
      <c r="J1243" s="23">
        <v>46738.17</v>
      </c>
      <c r="K1243" s="23">
        <v>51875.012999999999</v>
      </c>
      <c r="L1243" s="23">
        <v>61007.796000000002</v>
      </c>
      <c r="M1243" s="23">
        <v>52175.004999999997</v>
      </c>
      <c r="N1243" s="23">
        <v>45994.900999999998</v>
      </c>
      <c r="O1243" s="23">
        <v>71860.332999999999</v>
      </c>
      <c r="P1243" s="23">
        <v>70796.320000000007</v>
      </c>
    </row>
    <row r="1244" spans="1:16" x14ac:dyDescent="0.2">
      <c r="A1244" s="23">
        <v>2016</v>
      </c>
      <c r="B1244" s="23">
        <f t="shared" si="27"/>
        <v>80</v>
      </c>
      <c r="C1244" s="23" t="s">
        <v>68</v>
      </c>
      <c r="D1244" s="23">
        <v>511626.55299999996</v>
      </c>
      <c r="E1244" s="23">
        <v>44680.042000000001</v>
      </c>
      <c r="F1244" s="23">
        <v>53730.016000000003</v>
      </c>
      <c r="G1244" s="23">
        <v>51569.904999999999</v>
      </c>
      <c r="H1244" s="23">
        <v>62594.938000000002</v>
      </c>
      <c r="I1244" s="23">
        <v>52926.593999999997</v>
      </c>
      <c r="J1244" s="23">
        <v>54631.839999999997</v>
      </c>
      <c r="K1244" s="23">
        <v>49045.906999999999</v>
      </c>
      <c r="L1244" s="23">
        <v>33000.428</v>
      </c>
      <c r="M1244" s="23">
        <v>25062.806</v>
      </c>
      <c r="N1244" s="23">
        <v>24905.065999999999</v>
      </c>
      <c r="O1244" s="23">
        <v>34846.222999999998</v>
      </c>
      <c r="P1244" s="23">
        <v>24632.788</v>
      </c>
    </row>
    <row r="1245" spans="1:16" x14ac:dyDescent="0.2">
      <c r="A1245" s="23">
        <v>2016</v>
      </c>
      <c r="B1245" s="23">
        <f t="shared" si="27"/>
        <v>208</v>
      </c>
      <c r="C1245" s="23" t="s">
        <v>55</v>
      </c>
      <c r="D1245" s="23">
        <v>470181.86099999998</v>
      </c>
      <c r="E1245" s="23">
        <v>23758.069</v>
      </c>
      <c r="F1245" s="23">
        <v>30585.25</v>
      </c>
      <c r="G1245" s="23">
        <v>37879.292999999998</v>
      </c>
      <c r="H1245" s="23">
        <v>41395.618999999999</v>
      </c>
      <c r="I1245" s="23">
        <v>39067.572999999997</v>
      </c>
      <c r="J1245" s="23">
        <v>26009.101999999999</v>
      </c>
      <c r="K1245" s="23">
        <v>51604.512999999999</v>
      </c>
      <c r="L1245" s="23">
        <v>34704.383000000002</v>
      </c>
      <c r="M1245" s="23">
        <v>33553.392999999996</v>
      </c>
      <c r="N1245" s="23">
        <v>61726.92</v>
      </c>
      <c r="O1245" s="23">
        <v>32831.277000000002</v>
      </c>
      <c r="P1245" s="23">
        <v>57066.468999999997</v>
      </c>
    </row>
    <row r="1246" spans="1:16" x14ac:dyDescent="0.2">
      <c r="A1246" s="23">
        <v>2016</v>
      </c>
      <c r="B1246" s="23">
        <f t="shared" si="27"/>
        <v>98</v>
      </c>
      <c r="C1246" s="23" t="s">
        <v>76</v>
      </c>
      <c r="D1246" s="23">
        <v>365628.95299999998</v>
      </c>
      <c r="E1246" s="23">
        <v>18845.592000000001</v>
      </c>
      <c r="F1246" s="23">
        <v>19402.987000000001</v>
      </c>
      <c r="G1246" s="23">
        <v>30560.319</v>
      </c>
      <c r="H1246" s="23">
        <v>30278.859</v>
      </c>
      <c r="I1246" s="23">
        <v>29090.919000000002</v>
      </c>
      <c r="J1246" s="23">
        <v>39707.49</v>
      </c>
      <c r="K1246" s="23">
        <v>22487.861000000001</v>
      </c>
      <c r="L1246" s="23">
        <v>45406.434999999998</v>
      </c>
      <c r="M1246" s="23">
        <v>30308.364000000001</v>
      </c>
      <c r="N1246" s="23">
        <v>31907.170999999998</v>
      </c>
      <c r="O1246" s="23">
        <v>36004.542000000001</v>
      </c>
      <c r="P1246" s="23">
        <v>31628.414000000001</v>
      </c>
    </row>
    <row r="1247" spans="1:16" x14ac:dyDescent="0.2">
      <c r="A1247" s="23">
        <v>2016</v>
      </c>
      <c r="B1247" s="23">
        <f t="shared" si="27"/>
        <v>706</v>
      </c>
      <c r="C1247" s="23" t="s">
        <v>77</v>
      </c>
      <c r="D1247" s="23">
        <v>362271.05999999994</v>
      </c>
      <c r="E1247" s="23">
        <v>34936.862000000001</v>
      </c>
      <c r="F1247" s="23">
        <v>23764.510999999999</v>
      </c>
      <c r="G1247" s="23">
        <v>25359.993999999999</v>
      </c>
      <c r="H1247" s="23">
        <v>30017.911</v>
      </c>
      <c r="I1247" s="23">
        <v>23644.067999999999</v>
      </c>
      <c r="J1247" s="23">
        <v>29848.06</v>
      </c>
      <c r="K1247" s="23">
        <v>45107.91</v>
      </c>
      <c r="L1247" s="23">
        <v>28583.679</v>
      </c>
      <c r="M1247" s="23">
        <v>19046.433000000001</v>
      </c>
      <c r="N1247" s="23">
        <v>36194.809000000001</v>
      </c>
      <c r="O1247" s="23">
        <v>29088.614000000001</v>
      </c>
      <c r="P1247" s="23">
        <v>36678.209000000003</v>
      </c>
    </row>
    <row r="1248" spans="1:16" x14ac:dyDescent="0.2">
      <c r="A1248" s="23">
        <v>2016</v>
      </c>
      <c r="B1248" s="23">
        <f t="shared" si="27"/>
        <v>78</v>
      </c>
      <c r="C1248" s="23" t="s">
        <v>67</v>
      </c>
      <c r="D1248" s="23">
        <v>328043.92499999999</v>
      </c>
      <c r="E1248" s="23">
        <v>20374.849999999999</v>
      </c>
      <c r="F1248" s="23">
        <v>21213.767</v>
      </c>
      <c r="G1248" s="23">
        <v>23521.223000000002</v>
      </c>
      <c r="H1248" s="23">
        <v>16043.707</v>
      </c>
      <c r="I1248" s="23">
        <v>48571.633999999998</v>
      </c>
      <c r="J1248" s="23">
        <v>25839.698</v>
      </c>
      <c r="K1248" s="23">
        <v>32584.996999999999</v>
      </c>
      <c r="L1248" s="23">
        <v>26030.280999999999</v>
      </c>
      <c r="M1248" s="23">
        <v>23777.898000000001</v>
      </c>
      <c r="N1248" s="23">
        <v>29265.576000000001</v>
      </c>
      <c r="O1248" s="23">
        <v>32410.044999999998</v>
      </c>
      <c r="P1248" s="23">
        <v>28410.249</v>
      </c>
    </row>
    <row r="1249" spans="1:16" x14ac:dyDescent="0.2">
      <c r="A1249" s="23">
        <v>2016</v>
      </c>
      <c r="B1249" s="23">
        <f t="shared" si="27"/>
        <v>91</v>
      </c>
      <c r="C1249" s="23" t="s">
        <v>75</v>
      </c>
      <c r="D1249" s="23">
        <v>308129.08999999997</v>
      </c>
      <c r="E1249" s="23">
        <v>19063.02</v>
      </c>
      <c r="F1249" s="23">
        <v>25118.278999999999</v>
      </c>
      <c r="G1249" s="23">
        <v>30876.764999999999</v>
      </c>
      <c r="H1249" s="23">
        <v>27347.344000000001</v>
      </c>
      <c r="I1249" s="23">
        <v>25389.643</v>
      </c>
      <c r="J1249" s="23">
        <v>23898.514999999999</v>
      </c>
      <c r="K1249" s="23">
        <v>22083.449000000001</v>
      </c>
      <c r="L1249" s="23">
        <v>22835.695</v>
      </c>
      <c r="M1249" s="23">
        <v>25496.503000000001</v>
      </c>
      <c r="N1249" s="23">
        <v>27512.001</v>
      </c>
      <c r="O1249" s="23">
        <v>28614.492999999999</v>
      </c>
      <c r="P1249" s="23">
        <v>29893.383000000002</v>
      </c>
    </row>
    <row r="1250" spans="1:16" x14ac:dyDescent="0.2">
      <c r="A1250" s="23">
        <v>2016</v>
      </c>
      <c r="B1250" s="23">
        <f t="shared" si="27"/>
        <v>644</v>
      </c>
      <c r="C1250" s="23" t="s">
        <v>69</v>
      </c>
      <c r="D1250" s="23">
        <v>286948.81300000002</v>
      </c>
      <c r="E1250" s="23">
        <v>10239.008</v>
      </c>
      <c r="F1250" s="23">
        <v>47901.582000000002</v>
      </c>
      <c r="G1250" s="23">
        <v>24891.679</v>
      </c>
      <c r="H1250" s="23">
        <v>22954.940999999999</v>
      </c>
      <c r="I1250" s="23">
        <v>22374.467000000001</v>
      </c>
      <c r="J1250" s="23">
        <v>31698.236000000001</v>
      </c>
      <c r="K1250" s="23">
        <v>16891.547999999999</v>
      </c>
      <c r="L1250" s="23">
        <v>24106.475999999999</v>
      </c>
      <c r="M1250" s="23">
        <v>14463.447</v>
      </c>
      <c r="N1250" s="23">
        <v>23652.075000000001</v>
      </c>
      <c r="O1250" s="23">
        <v>33146.976999999999</v>
      </c>
      <c r="P1250" s="23">
        <v>14628.377</v>
      </c>
    </row>
    <row r="1251" spans="1:16" x14ac:dyDescent="0.2">
      <c r="A1251" s="23">
        <v>2016</v>
      </c>
      <c r="B1251" s="23">
        <f t="shared" si="27"/>
        <v>55</v>
      </c>
      <c r="C1251" s="23" t="s">
        <v>70</v>
      </c>
      <c r="D1251" s="23">
        <v>282276.56799999997</v>
      </c>
      <c r="E1251" s="23">
        <v>25125.946</v>
      </c>
      <c r="F1251" s="23">
        <v>38469.762999999999</v>
      </c>
      <c r="G1251" s="23">
        <v>23535.902999999998</v>
      </c>
      <c r="H1251" s="23">
        <v>46429.923000000003</v>
      </c>
      <c r="I1251" s="23">
        <v>26098.873</v>
      </c>
      <c r="J1251" s="23">
        <v>18274.309000000001</v>
      </c>
      <c r="K1251" s="23">
        <v>7807.674</v>
      </c>
      <c r="L1251" s="23">
        <v>15408.120999999999</v>
      </c>
      <c r="M1251" s="23">
        <v>15523.755999999999</v>
      </c>
      <c r="N1251" s="23">
        <v>17718.486000000001</v>
      </c>
      <c r="O1251" s="23">
        <v>11497.861000000001</v>
      </c>
      <c r="P1251" s="23">
        <v>36385.953000000001</v>
      </c>
    </row>
    <row r="1252" spans="1:16" x14ac:dyDescent="0.2">
      <c r="A1252" s="23">
        <v>2016</v>
      </c>
      <c r="B1252" s="23">
        <f t="shared" si="27"/>
        <v>93</v>
      </c>
      <c r="C1252" s="23" t="s">
        <v>90</v>
      </c>
      <c r="D1252" s="23">
        <v>278453.78599999996</v>
      </c>
      <c r="E1252" s="23">
        <v>22863.072</v>
      </c>
      <c r="F1252" s="23">
        <v>12525.838</v>
      </c>
      <c r="G1252" s="23">
        <v>19137.359</v>
      </c>
      <c r="H1252" s="23">
        <v>15786.197</v>
      </c>
      <c r="I1252" s="23">
        <v>23736.859</v>
      </c>
      <c r="J1252" s="23">
        <v>26765.008000000002</v>
      </c>
      <c r="K1252" s="23">
        <v>18353.03</v>
      </c>
      <c r="L1252" s="23">
        <v>28674.218000000001</v>
      </c>
      <c r="M1252" s="23">
        <v>19558.808000000001</v>
      </c>
      <c r="N1252" s="23">
        <v>31106.817999999999</v>
      </c>
      <c r="O1252" s="23">
        <v>29842.159</v>
      </c>
      <c r="P1252" s="23">
        <v>30104.42</v>
      </c>
    </row>
    <row r="1253" spans="1:16" x14ac:dyDescent="0.2">
      <c r="A1253" s="23">
        <v>2016</v>
      </c>
      <c r="B1253" s="23">
        <f t="shared" si="27"/>
        <v>662</v>
      </c>
      <c r="C1253" s="23" t="s">
        <v>83</v>
      </c>
      <c r="D1253" s="23">
        <v>273550.85000000003</v>
      </c>
      <c r="E1253" s="23">
        <v>20263.828000000001</v>
      </c>
      <c r="F1253" s="23">
        <v>21492.739000000001</v>
      </c>
      <c r="G1253" s="23">
        <v>23084.536</v>
      </c>
      <c r="H1253" s="23">
        <v>23511.035</v>
      </c>
      <c r="I1253" s="23">
        <v>23712.823</v>
      </c>
      <c r="J1253" s="23">
        <v>24684.192999999999</v>
      </c>
      <c r="K1253" s="23">
        <v>30900.22</v>
      </c>
      <c r="L1253" s="23">
        <v>23768.170999999998</v>
      </c>
      <c r="M1253" s="23">
        <v>24187.028999999999</v>
      </c>
      <c r="N1253" s="23">
        <v>19354.516</v>
      </c>
      <c r="O1253" s="23">
        <v>18723.966</v>
      </c>
      <c r="P1253" s="23">
        <v>19867.794000000002</v>
      </c>
    </row>
    <row r="1254" spans="1:16" x14ac:dyDescent="0.2">
      <c r="A1254" s="23">
        <v>2016</v>
      </c>
      <c r="B1254" s="23">
        <f t="shared" si="27"/>
        <v>512</v>
      </c>
      <c r="C1254" s="23" t="s">
        <v>80</v>
      </c>
      <c r="D1254" s="23">
        <v>249989.73499999999</v>
      </c>
      <c r="E1254" s="23">
        <v>23179.307000000001</v>
      </c>
      <c r="F1254" s="23">
        <v>21829.677</v>
      </c>
      <c r="G1254" s="23">
        <v>16916.289000000001</v>
      </c>
      <c r="H1254" s="23">
        <v>9004.5159999999996</v>
      </c>
      <c r="I1254" s="23">
        <v>23892.696</v>
      </c>
      <c r="J1254" s="23">
        <v>48323.014999999999</v>
      </c>
      <c r="K1254" s="23">
        <v>21265.935000000001</v>
      </c>
      <c r="L1254" s="23">
        <v>21572.488000000001</v>
      </c>
      <c r="M1254" s="23">
        <v>20579.751</v>
      </c>
      <c r="N1254" s="23">
        <v>14555.075000000001</v>
      </c>
      <c r="O1254" s="23">
        <v>11269.441000000001</v>
      </c>
      <c r="P1254" s="23">
        <v>17601.544999999998</v>
      </c>
    </row>
    <row r="1255" spans="1:16" x14ac:dyDescent="0.2">
      <c r="A1255" s="23">
        <v>2016</v>
      </c>
      <c r="B1255" s="23">
        <f t="shared" si="27"/>
        <v>520</v>
      </c>
      <c r="C1255" s="23" t="s">
        <v>151</v>
      </c>
      <c r="D1255" s="23">
        <v>248711.82500000001</v>
      </c>
      <c r="E1255" s="23">
        <v>117.429</v>
      </c>
      <c r="F1255" s="23">
        <v>57.698</v>
      </c>
      <c r="G1255" s="23">
        <v>14.413</v>
      </c>
      <c r="H1255" s="23">
        <v>22478.583999999999</v>
      </c>
      <c r="I1255" s="23">
        <v>41624.048999999999</v>
      </c>
      <c r="J1255" s="23">
        <v>21957.559000000001</v>
      </c>
      <c r="K1255" s="23">
        <v>52188.156999999999</v>
      </c>
      <c r="L1255" s="23">
        <v>48919.885000000002</v>
      </c>
      <c r="M1255" s="23">
        <v>60514.754999999997</v>
      </c>
      <c r="N1255" s="23">
        <v>172.21199999999999</v>
      </c>
      <c r="O1255" s="23">
        <v>554.56500000000005</v>
      </c>
      <c r="P1255" s="23">
        <v>112.51900000000001</v>
      </c>
    </row>
    <row r="1256" spans="1:16" x14ac:dyDescent="0.2">
      <c r="A1256" s="23">
        <v>2016</v>
      </c>
      <c r="B1256" s="23">
        <f t="shared" si="27"/>
        <v>53</v>
      </c>
      <c r="C1256" s="23" t="s">
        <v>91</v>
      </c>
      <c r="D1256" s="23">
        <v>233554.75099999999</v>
      </c>
      <c r="E1256" s="23">
        <v>20587.649000000001</v>
      </c>
      <c r="F1256" s="23">
        <v>19292.212</v>
      </c>
      <c r="G1256" s="23">
        <v>21697.151999999998</v>
      </c>
      <c r="H1256" s="23">
        <v>15309.722</v>
      </c>
      <c r="I1256" s="23">
        <v>25876.115000000002</v>
      </c>
      <c r="J1256" s="23">
        <v>27157.96</v>
      </c>
      <c r="K1256" s="23">
        <v>23606.206999999999</v>
      </c>
      <c r="L1256" s="23">
        <v>7653.9859999999999</v>
      </c>
      <c r="M1256" s="23">
        <v>21650.025000000001</v>
      </c>
      <c r="N1256" s="23">
        <v>11095.973</v>
      </c>
      <c r="O1256" s="23">
        <v>17631.287</v>
      </c>
      <c r="P1256" s="23">
        <v>21996.463</v>
      </c>
    </row>
    <row r="1257" spans="1:16" x14ac:dyDescent="0.2">
      <c r="A1257" s="23">
        <v>2016</v>
      </c>
      <c r="B1257" s="23">
        <f t="shared" si="27"/>
        <v>272</v>
      </c>
      <c r="C1257" s="23" t="s">
        <v>79</v>
      </c>
      <c r="D1257" s="23">
        <v>232990.03599999996</v>
      </c>
      <c r="E1257" s="23">
        <v>15078.529</v>
      </c>
      <c r="F1257" s="23">
        <v>29605.012999999999</v>
      </c>
      <c r="G1257" s="23">
        <v>23380.876</v>
      </c>
      <c r="H1257" s="23">
        <v>37187.883999999998</v>
      </c>
      <c r="I1257" s="23">
        <v>48588.248</v>
      </c>
      <c r="J1257" s="23">
        <v>27005.477999999999</v>
      </c>
      <c r="K1257" s="23">
        <v>4614.585</v>
      </c>
      <c r="L1257" s="23">
        <v>8215.8209999999999</v>
      </c>
      <c r="M1257" s="23">
        <v>7478.9660000000003</v>
      </c>
      <c r="N1257" s="23">
        <v>11751.028</v>
      </c>
      <c r="O1257" s="23">
        <v>5751.2659999999996</v>
      </c>
      <c r="P1257" s="23">
        <v>14332.342000000001</v>
      </c>
    </row>
    <row r="1258" spans="1:16" x14ac:dyDescent="0.2">
      <c r="A1258" s="23">
        <v>2016</v>
      </c>
      <c r="B1258" s="23">
        <f t="shared" si="27"/>
        <v>524</v>
      </c>
      <c r="C1258" s="23" t="s">
        <v>87</v>
      </c>
      <c r="D1258" s="23">
        <v>231177.726</v>
      </c>
      <c r="E1258" s="23">
        <v>10502.965</v>
      </c>
      <c r="F1258" s="23">
        <v>29214.214</v>
      </c>
      <c r="G1258" s="23">
        <v>19582.556</v>
      </c>
      <c r="H1258" s="23">
        <v>24734.685000000001</v>
      </c>
      <c r="I1258" s="23">
        <v>4135.902</v>
      </c>
      <c r="J1258" s="23">
        <v>17962.467000000001</v>
      </c>
      <c r="K1258" s="23">
        <v>13329.186</v>
      </c>
      <c r="L1258" s="23">
        <v>15127.638000000001</v>
      </c>
      <c r="M1258" s="23">
        <v>40136.800000000003</v>
      </c>
      <c r="N1258" s="23">
        <v>18188.008999999998</v>
      </c>
      <c r="O1258" s="23">
        <v>17117.991999999998</v>
      </c>
      <c r="P1258" s="23">
        <v>21145.312000000002</v>
      </c>
    </row>
    <row r="1259" spans="1:16" x14ac:dyDescent="0.2">
      <c r="A1259" s="23">
        <v>2016</v>
      </c>
      <c r="B1259" s="23">
        <f t="shared" si="27"/>
        <v>76</v>
      </c>
      <c r="C1259" s="23" t="s">
        <v>73</v>
      </c>
      <c r="D1259" s="23">
        <v>227786.55500000002</v>
      </c>
      <c r="E1259" s="23">
        <v>10574.726000000001</v>
      </c>
      <c r="F1259" s="23">
        <v>43954.254000000001</v>
      </c>
      <c r="G1259" s="23">
        <v>35753</v>
      </c>
      <c r="H1259" s="23">
        <v>18834.464</v>
      </c>
      <c r="I1259" s="23">
        <v>19955.967000000001</v>
      </c>
      <c r="J1259" s="23">
        <v>21959.975999999999</v>
      </c>
      <c r="K1259" s="23">
        <v>23888.71</v>
      </c>
      <c r="L1259" s="23">
        <v>15531.781999999999</v>
      </c>
      <c r="M1259" s="23">
        <v>7821.0330000000004</v>
      </c>
      <c r="N1259" s="23">
        <v>8264.4130000000005</v>
      </c>
      <c r="O1259" s="23">
        <v>12519.608</v>
      </c>
      <c r="P1259" s="23">
        <v>8728.6219999999994</v>
      </c>
    </row>
    <row r="1260" spans="1:16" x14ac:dyDescent="0.2">
      <c r="A1260" s="23">
        <v>2016</v>
      </c>
      <c r="B1260" s="23">
        <f t="shared" si="27"/>
        <v>212</v>
      </c>
      <c r="C1260" s="23" t="s">
        <v>85</v>
      </c>
      <c r="D1260" s="23">
        <v>221218.435</v>
      </c>
      <c r="E1260" s="23">
        <v>9224.1980000000003</v>
      </c>
      <c r="F1260" s="23">
        <v>13976.651</v>
      </c>
      <c r="G1260" s="23">
        <v>26503.401000000002</v>
      </c>
      <c r="H1260" s="23">
        <v>29787.064999999999</v>
      </c>
      <c r="I1260" s="23">
        <v>13723.156999999999</v>
      </c>
      <c r="J1260" s="23">
        <v>19074.057000000001</v>
      </c>
      <c r="K1260" s="23">
        <v>11691.032999999999</v>
      </c>
      <c r="L1260" s="23">
        <v>38203.78</v>
      </c>
      <c r="M1260" s="23">
        <v>20159.437999999998</v>
      </c>
      <c r="N1260" s="23">
        <v>18845.133999999998</v>
      </c>
      <c r="O1260" s="23">
        <v>9597.7950000000001</v>
      </c>
      <c r="P1260" s="23">
        <v>10432.726000000001</v>
      </c>
    </row>
    <row r="1261" spans="1:16" x14ac:dyDescent="0.2">
      <c r="A1261" s="23">
        <v>2016</v>
      </c>
      <c r="B1261" s="23">
        <f t="shared" si="27"/>
        <v>54</v>
      </c>
      <c r="C1261" s="23" t="s">
        <v>89</v>
      </c>
      <c r="D1261" s="23">
        <v>198407.291</v>
      </c>
      <c r="E1261" s="23">
        <v>3670.652</v>
      </c>
      <c r="F1261" s="23">
        <v>13204.567999999999</v>
      </c>
      <c r="G1261" s="23">
        <v>33827.637999999999</v>
      </c>
      <c r="H1261" s="23">
        <v>17486.938999999998</v>
      </c>
      <c r="I1261" s="23">
        <v>16168.441999999999</v>
      </c>
      <c r="J1261" s="23">
        <v>29266.517</v>
      </c>
      <c r="K1261" s="23">
        <v>26146.098999999998</v>
      </c>
      <c r="L1261" s="23">
        <v>12082.700999999999</v>
      </c>
      <c r="M1261" s="23">
        <v>15829.07</v>
      </c>
      <c r="N1261" s="23">
        <v>13264.681</v>
      </c>
      <c r="O1261" s="23">
        <v>9259.8070000000007</v>
      </c>
      <c r="P1261" s="23">
        <v>8200.1769999999997</v>
      </c>
    </row>
    <row r="1262" spans="1:16" x14ac:dyDescent="0.2">
      <c r="A1262" s="23">
        <v>2016</v>
      </c>
      <c r="B1262" s="23">
        <f t="shared" si="27"/>
        <v>500</v>
      </c>
      <c r="C1262" s="23" t="s">
        <v>96</v>
      </c>
      <c r="D1262" s="23">
        <v>197291.52799999999</v>
      </c>
      <c r="E1262" s="23">
        <v>11411.483</v>
      </c>
      <c r="F1262" s="23">
        <v>18028.455000000002</v>
      </c>
      <c r="G1262" s="23">
        <v>16843.115000000002</v>
      </c>
      <c r="H1262" s="23">
        <v>17423.286</v>
      </c>
      <c r="I1262" s="23">
        <v>17550.905999999999</v>
      </c>
      <c r="J1262" s="23">
        <v>16327.012000000001</v>
      </c>
      <c r="K1262" s="23">
        <v>18183.749</v>
      </c>
      <c r="L1262" s="23">
        <v>18184.923999999999</v>
      </c>
      <c r="M1262" s="23">
        <v>18688.205999999998</v>
      </c>
      <c r="N1262" s="23">
        <v>15428.486999999999</v>
      </c>
      <c r="O1262" s="23">
        <v>12196.674000000001</v>
      </c>
      <c r="P1262" s="23">
        <v>17025.231</v>
      </c>
    </row>
    <row r="1263" spans="1:16" x14ac:dyDescent="0.2">
      <c r="A1263" s="23">
        <v>2016</v>
      </c>
      <c r="B1263" s="23">
        <f t="shared" si="27"/>
        <v>216</v>
      </c>
      <c r="C1263" s="23" t="s">
        <v>66</v>
      </c>
      <c r="D1263" s="23">
        <v>195331.29800000001</v>
      </c>
      <c r="E1263" s="23">
        <v>7729.0129999999999</v>
      </c>
      <c r="F1263" s="23">
        <v>10301.947</v>
      </c>
      <c r="G1263" s="23">
        <v>31300.692999999999</v>
      </c>
      <c r="H1263" s="23">
        <v>14643.662</v>
      </c>
      <c r="I1263" s="23">
        <v>7728.88</v>
      </c>
      <c r="J1263" s="23">
        <v>4676.0039999999999</v>
      </c>
      <c r="K1263" s="23">
        <v>7591.8109999999997</v>
      </c>
      <c r="L1263" s="23">
        <v>43350.786999999997</v>
      </c>
      <c r="M1263" s="23">
        <v>13499.601000000001</v>
      </c>
      <c r="N1263" s="23">
        <v>5634.9759999999997</v>
      </c>
      <c r="O1263" s="23">
        <v>15282.341</v>
      </c>
      <c r="P1263" s="23">
        <v>33591.582999999999</v>
      </c>
    </row>
    <row r="1264" spans="1:16" x14ac:dyDescent="0.2">
      <c r="A1264" s="23">
        <v>2016</v>
      </c>
      <c r="B1264" s="23">
        <f t="shared" si="27"/>
        <v>276</v>
      </c>
      <c r="C1264" s="23" t="s">
        <v>100</v>
      </c>
      <c r="D1264" s="23">
        <v>182753.12599999999</v>
      </c>
      <c r="E1264" s="23">
        <v>14896.13</v>
      </c>
      <c r="F1264" s="23">
        <v>9892.2620000000006</v>
      </c>
      <c r="G1264" s="23">
        <v>20342.809000000001</v>
      </c>
      <c r="H1264" s="23">
        <v>15903.358</v>
      </c>
      <c r="I1264" s="23">
        <v>12967.725</v>
      </c>
      <c r="J1264" s="23">
        <v>28128.786</v>
      </c>
      <c r="K1264" s="23">
        <v>14274.458000000001</v>
      </c>
      <c r="L1264" s="23">
        <v>18960.960999999999</v>
      </c>
      <c r="M1264" s="23">
        <v>9956.9869999999992</v>
      </c>
      <c r="N1264" s="23">
        <v>6763.1940000000004</v>
      </c>
      <c r="O1264" s="23">
        <v>10463.25</v>
      </c>
      <c r="P1264" s="23">
        <v>20203.205999999998</v>
      </c>
    </row>
    <row r="1265" spans="1:16" x14ac:dyDescent="0.2">
      <c r="A1265" s="23">
        <v>2016</v>
      </c>
      <c r="B1265" s="23">
        <f t="shared" si="27"/>
        <v>74</v>
      </c>
      <c r="C1265" s="23" t="s">
        <v>81</v>
      </c>
      <c r="D1265" s="23">
        <v>176694.63800000001</v>
      </c>
      <c r="E1265" s="23">
        <v>17148.724999999999</v>
      </c>
      <c r="F1265" s="23">
        <v>11866.401</v>
      </c>
      <c r="G1265" s="23">
        <v>9353.9650000000001</v>
      </c>
      <c r="H1265" s="23">
        <v>25675.923999999999</v>
      </c>
      <c r="I1265" s="23">
        <v>33374.826000000001</v>
      </c>
      <c r="J1265" s="23">
        <v>17128.419999999998</v>
      </c>
      <c r="K1265" s="23">
        <v>13448.646000000001</v>
      </c>
      <c r="L1265" s="23">
        <v>3406.134</v>
      </c>
      <c r="M1265" s="23">
        <v>2706.23</v>
      </c>
      <c r="N1265" s="23">
        <v>10108.485000000001</v>
      </c>
      <c r="O1265" s="23">
        <v>16246.343999999999</v>
      </c>
      <c r="P1265" s="23">
        <v>16230.538</v>
      </c>
    </row>
    <row r="1266" spans="1:16" x14ac:dyDescent="0.2">
      <c r="A1266" s="23">
        <v>2016</v>
      </c>
      <c r="B1266" s="23">
        <f t="shared" si="27"/>
        <v>636</v>
      </c>
      <c r="C1266" s="23" t="s">
        <v>107</v>
      </c>
      <c r="D1266" s="23">
        <v>167171.05399999997</v>
      </c>
      <c r="E1266" s="23">
        <v>14065.867</v>
      </c>
      <c r="F1266" s="23">
        <v>6977.6419999999998</v>
      </c>
      <c r="G1266" s="23">
        <v>7561.0720000000001</v>
      </c>
      <c r="H1266" s="23">
        <v>18721.011999999999</v>
      </c>
      <c r="I1266" s="23">
        <v>16596.874</v>
      </c>
      <c r="J1266" s="23">
        <v>18206.397000000001</v>
      </c>
      <c r="K1266" s="23">
        <v>8245.3850000000002</v>
      </c>
      <c r="L1266" s="23">
        <v>17137.353999999999</v>
      </c>
      <c r="M1266" s="23">
        <v>19629.55</v>
      </c>
      <c r="N1266" s="23">
        <v>10808.743</v>
      </c>
      <c r="O1266" s="23">
        <v>11336.248</v>
      </c>
      <c r="P1266" s="23">
        <v>17884.91</v>
      </c>
    </row>
    <row r="1267" spans="1:16" x14ac:dyDescent="0.2">
      <c r="A1267" s="23">
        <v>2016</v>
      </c>
      <c r="B1267" s="23">
        <f t="shared" si="27"/>
        <v>82</v>
      </c>
      <c r="C1267" s="23" t="s">
        <v>94</v>
      </c>
      <c r="D1267" s="23">
        <v>160278.79699999999</v>
      </c>
      <c r="E1267" s="23">
        <v>17587.463</v>
      </c>
      <c r="F1267" s="23">
        <v>23354.73</v>
      </c>
      <c r="G1267" s="23">
        <v>7172.5680000000002</v>
      </c>
      <c r="H1267" s="23">
        <v>5869.5619999999999</v>
      </c>
      <c r="I1267" s="23">
        <v>9831.3909999999996</v>
      </c>
      <c r="J1267" s="23">
        <v>15924.439</v>
      </c>
      <c r="K1267" s="23">
        <v>7625.2529999999997</v>
      </c>
      <c r="L1267" s="23">
        <v>6969.5259999999998</v>
      </c>
      <c r="M1267" s="23">
        <v>20941.532999999999</v>
      </c>
      <c r="N1267" s="23">
        <v>10284.859</v>
      </c>
      <c r="O1267" s="23">
        <v>19642.155999999999</v>
      </c>
      <c r="P1267" s="23">
        <v>15075.316999999999</v>
      </c>
    </row>
    <row r="1268" spans="1:16" x14ac:dyDescent="0.2">
      <c r="A1268" s="23">
        <v>2016</v>
      </c>
      <c r="B1268" s="23">
        <f t="shared" si="27"/>
        <v>92</v>
      </c>
      <c r="C1268" s="23" t="s">
        <v>78</v>
      </c>
      <c r="D1268" s="23">
        <v>146343.72200000001</v>
      </c>
      <c r="E1268" s="23">
        <v>11418.136</v>
      </c>
      <c r="F1268" s="23">
        <v>8029.9970000000003</v>
      </c>
      <c r="G1268" s="23">
        <v>12960.861000000001</v>
      </c>
      <c r="H1268" s="23">
        <v>14364.57</v>
      </c>
      <c r="I1268" s="23">
        <v>16506.46</v>
      </c>
      <c r="J1268" s="23">
        <v>14771.236000000001</v>
      </c>
      <c r="K1268" s="23">
        <v>10460.379000000001</v>
      </c>
      <c r="L1268" s="23">
        <v>5890.8720000000003</v>
      </c>
      <c r="M1268" s="23">
        <v>17241.226999999999</v>
      </c>
      <c r="N1268" s="23">
        <v>9189.0720000000001</v>
      </c>
      <c r="O1268" s="23">
        <v>12900.594999999999</v>
      </c>
      <c r="P1268" s="23">
        <v>12610.316999999999</v>
      </c>
    </row>
    <row r="1269" spans="1:16" x14ac:dyDescent="0.2">
      <c r="A1269" s="23">
        <v>2016</v>
      </c>
      <c r="B1269" s="23">
        <f t="shared" si="27"/>
        <v>288</v>
      </c>
      <c r="C1269" s="23" t="s">
        <v>104</v>
      </c>
      <c r="D1269" s="23">
        <v>146088.73800000001</v>
      </c>
      <c r="E1269" s="23">
        <v>13995.933000000001</v>
      </c>
      <c r="F1269" s="23">
        <v>18136.909</v>
      </c>
      <c r="G1269" s="23">
        <v>19198.848000000002</v>
      </c>
      <c r="H1269" s="23">
        <v>17746.982</v>
      </c>
      <c r="I1269" s="23">
        <v>14467.306</v>
      </c>
      <c r="J1269" s="23">
        <v>12580.171</v>
      </c>
      <c r="K1269" s="23">
        <v>13570.761</v>
      </c>
      <c r="L1269" s="23">
        <v>18478.638999999999</v>
      </c>
      <c r="M1269" s="23">
        <v>3640.7890000000002</v>
      </c>
      <c r="N1269" s="23">
        <v>3349.7710000000002</v>
      </c>
      <c r="O1269" s="23">
        <v>3615.8339999999998</v>
      </c>
      <c r="P1269" s="23">
        <v>7306.7950000000001</v>
      </c>
    </row>
    <row r="1270" spans="1:16" x14ac:dyDescent="0.2">
      <c r="A1270" s="23">
        <v>2016</v>
      </c>
      <c r="B1270" s="23">
        <f t="shared" si="27"/>
        <v>640</v>
      </c>
      <c r="C1270" s="23" t="s">
        <v>82</v>
      </c>
      <c r="D1270" s="23">
        <v>145917.29499999998</v>
      </c>
      <c r="E1270" s="23">
        <v>5852.2449999999999</v>
      </c>
      <c r="F1270" s="23">
        <v>23460.627</v>
      </c>
      <c r="G1270" s="23">
        <v>10925.694</v>
      </c>
      <c r="H1270" s="23">
        <v>14057.994000000001</v>
      </c>
      <c r="I1270" s="23">
        <v>9119.49</v>
      </c>
      <c r="J1270" s="23">
        <v>12904.813</v>
      </c>
      <c r="K1270" s="23">
        <v>8565.3950000000004</v>
      </c>
      <c r="L1270" s="23">
        <v>11014.511</v>
      </c>
      <c r="M1270" s="23">
        <v>10109.442999999999</v>
      </c>
      <c r="N1270" s="23">
        <v>9757.9279999999999</v>
      </c>
      <c r="O1270" s="23">
        <v>12942.396000000001</v>
      </c>
      <c r="P1270" s="23">
        <v>17206.758999999998</v>
      </c>
    </row>
    <row r="1271" spans="1:16" x14ac:dyDescent="0.2">
      <c r="A1271" s="23">
        <v>2016</v>
      </c>
      <c r="B1271" s="23">
        <f t="shared" si="27"/>
        <v>18</v>
      </c>
      <c r="C1271" s="23" t="s">
        <v>98</v>
      </c>
      <c r="D1271" s="23">
        <v>140869.89199999999</v>
      </c>
      <c r="E1271" s="23">
        <v>9655.7489999999998</v>
      </c>
      <c r="F1271" s="23">
        <v>11037.742</v>
      </c>
      <c r="G1271" s="23">
        <v>13875.123</v>
      </c>
      <c r="H1271" s="23">
        <v>9560.1689999999999</v>
      </c>
      <c r="I1271" s="23">
        <v>13593.775</v>
      </c>
      <c r="J1271" s="23">
        <v>14764.178</v>
      </c>
      <c r="K1271" s="23">
        <v>10825.87</v>
      </c>
      <c r="L1271" s="23">
        <v>13193.659</v>
      </c>
      <c r="M1271" s="23">
        <v>13495.209000000001</v>
      </c>
      <c r="N1271" s="23">
        <v>10223.298000000001</v>
      </c>
      <c r="O1271" s="23">
        <v>11203.177</v>
      </c>
      <c r="P1271" s="23">
        <v>9441.9429999999993</v>
      </c>
    </row>
    <row r="1272" spans="1:16" x14ac:dyDescent="0.2">
      <c r="A1272" s="23">
        <v>2016</v>
      </c>
      <c r="B1272" s="23">
        <f t="shared" si="27"/>
        <v>83</v>
      </c>
      <c r="C1272" s="23" t="s">
        <v>108</v>
      </c>
      <c r="D1272" s="23">
        <v>131685.30499999999</v>
      </c>
      <c r="E1272" s="23">
        <v>6665.8540000000003</v>
      </c>
      <c r="F1272" s="23">
        <v>11623.027</v>
      </c>
      <c r="G1272" s="23">
        <v>20266.357</v>
      </c>
      <c r="H1272" s="23">
        <v>11231.898999999999</v>
      </c>
      <c r="I1272" s="23">
        <v>7805.9110000000001</v>
      </c>
      <c r="J1272" s="23">
        <v>6886.857</v>
      </c>
      <c r="K1272" s="23">
        <v>12058.91</v>
      </c>
      <c r="L1272" s="23">
        <v>10782.632</v>
      </c>
      <c r="M1272" s="23">
        <v>9656.4120000000003</v>
      </c>
      <c r="N1272" s="23">
        <v>14463.031000000001</v>
      </c>
      <c r="O1272" s="23">
        <v>12460.843000000001</v>
      </c>
      <c r="P1272" s="23">
        <v>7783.5720000000001</v>
      </c>
    </row>
    <row r="1273" spans="1:16" x14ac:dyDescent="0.2">
      <c r="A1273" s="23">
        <v>2016</v>
      </c>
      <c r="B1273" s="23">
        <f t="shared" si="27"/>
        <v>740</v>
      </c>
      <c r="C1273" s="23" t="s">
        <v>109</v>
      </c>
      <c r="D1273" s="23">
        <v>130401.08900000001</v>
      </c>
      <c r="E1273" s="23">
        <v>4976.1989999999996</v>
      </c>
      <c r="F1273" s="23">
        <v>5081.018</v>
      </c>
      <c r="G1273" s="23">
        <v>11142.832</v>
      </c>
      <c r="H1273" s="23">
        <v>7576.6980000000003</v>
      </c>
      <c r="I1273" s="23">
        <v>5259.64</v>
      </c>
      <c r="J1273" s="23">
        <v>6390.0010000000002</v>
      </c>
      <c r="K1273" s="23">
        <v>5328.6540000000005</v>
      </c>
      <c r="L1273" s="23">
        <v>27064.845000000001</v>
      </c>
      <c r="M1273" s="23">
        <v>25390.593000000001</v>
      </c>
      <c r="N1273" s="23">
        <v>5249.7629999999999</v>
      </c>
      <c r="O1273" s="23">
        <v>4911.6130000000003</v>
      </c>
      <c r="P1273" s="23">
        <v>22029.233</v>
      </c>
    </row>
    <row r="1274" spans="1:16" x14ac:dyDescent="0.2">
      <c r="A1274" s="23">
        <v>2016</v>
      </c>
      <c r="B1274" s="23">
        <f t="shared" si="27"/>
        <v>708</v>
      </c>
      <c r="C1274" s="23" t="s">
        <v>95</v>
      </c>
      <c r="D1274" s="23">
        <v>129597.97799999999</v>
      </c>
      <c r="E1274" s="23">
        <v>9526.8469999999998</v>
      </c>
      <c r="F1274" s="23">
        <v>10262.983</v>
      </c>
      <c r="G1274" s="23">
        <v>12692.422</v>
      </c>
      <c r="H1274" s="23">
        <v>10892.569</v>
      </c>
      <c r="I1274" s="23">
        <v>8899.5910000000003</v>
      </c>
      <c r="J1274" s="23">
        <v>10306.437</v>
      </c>
      <c r="K1274" s="23">
        <v>10232.677</v>
      </c>
      <c r="L1274" s="23">
        <v>11452.934999999999</v>
      </c>
      <c r="M1274" s="23">
        <v>9247.6830000000009</v>
      </c>
      <c r="N1274" s="23">
        <v>10423.084999999999</v>
      </c>
      <c r="O1274" s="23">
        <v>9612.3629999999994</v>
      </c>
      <c r="P1274" s="23">
        <v>16048.386</v>
      </c>
    </row>
    <row r="1275" spans="1:16" x14ac:dyDescent="0.2">
      <c r="A1275" s="23">
        <v>2016</v>
      </c>
      <c r="B1275" s="23">
        <f t="shared" si="27"/>
        <v>628</v>
      </c>
      <c r="C1275" s="23" t="s">
        <v>101</v>
      </c>
      <c r="D1275" s="23">
        <v>108249.22700000001</v>
      </c>
      <c r="E1275" s="23">
        <v>7449.79</v>
      </c>
      <c r="F1275" s="23">
        <v>5907.4769999999999</v>
      </c>
      <c r="G1275" s="23">
        <v>8092.6540000000005</v>
      </c>
      <c r="H1275" s="23">
        <v>1749.3330000000001</v>
      </c>
      <c r="I1275" s="23">
        <v>10153.040000000001</v>
      </c>
      <c r="J1275" s="23">
        <v>1252.1500000000001</v>
      </c>
      <c r="K1275" s="23">
        <v>2035.2280000000001</v>
      </c>
      <c r="L1275" s="23">
        <v>17686.179</v>
      </c>
      <c r="M1275" s="23">
        <v>34296.800000000003</v>
      </c>
      <c r="N1275" s="23">
        <v>12781.375</v>
      </c>
      <c r="O1275" s="23">
        <v>4649.0020000000004</v>
      </c>
      <c r="P1275" s="23">
        <v>2196.1990000000001</v>
      </c>
    </row>
    <row r="1276" spans="1:16" x14ac:dyDescent="0.2">
      <c r="A1276" s="23">
        <v>2016</v>
      </c>
      <c r="B1276" s="23">
        <f t="shared" si="27"/>
        <v>608</v>
      </c>
      <c r="C1276" s="23" t="s">
        <v>93</v>
      </c>
      <c r="D1276" s="23">
        <v>107885.69099999999</v>
      </c>
      <c r="E1276" s="23">
        <v>8154.866</v>
      </c>
      <c r="F1276" s="23">
        <v>9091.6810000000005</v>
      </c>
      <c r="G1276" s="23">
        <v>8059.8959999999997</v>
      </c>
      <c r="H1276" s="23">
        <v>5145.7910000000002</v>
      </c>
      <c r="I1276" s="23">
        <v>4273.2470000000003</v>
      </c>
      <c r="J1276" s="23">
        <v>6342.866</v>
      </c>
      <c r="K1276" s="23">
        <v>5313.0940000000001</v>
      </c>
      <c r="L1276" s="23">
        <v>9589.17</v>
      </c>
      <c r="M1276" s="23">
        <v>13446.998</v>
      </c>
      <c r="N1276" s="23">
        <v>17229.419999999998</v>
      </c>
      <c r="O1276" s="23">
        <v>12415.424999999999</v>
      </c>
      <c r="P1276" s="23">
        <v>8823.2369999999992</v>
      </c>
    </row>
    <row r="1277" spans="1:16" x14ac:dyDescent="0.2">
      <c r="A1277" s="23">
        <v>2016</v>
      </c>
      <c r="B1277" s="23">
        <f t="shared" si="27"/>
        <v>73</v>
      </c>
      <c r="C1277" s="23" t="s">
        <v>88</v>
      </c>
      <c r="D1277" s="23">
        <v>101443.20500000002</v>
      </c>
      <c r="E1277" s="23">
        <v>5353.9160000000002</v>
      </c>
      <c r="F1277" s="23">
        <v>10668.41</v>
      </c>
      <c r="G1277" s="23">
        <v>14684.148999999999</v>
      </c>
      <c r="H1277" s="23">
        <v>8509.3420000000006</v>
      </c>
      <c r="I1277" s="23">
        <v>9798.0259999999998</v>
      </c>
      <c r="J1277" s="23">
        <v>8981.2849999999999</v>
      </c>
      <c r="K1277" s="23">
        <v>6487.7579999999998</v>
      </c>
      <c r="L1277" s="23">
        <v>3649.7849999999999</v>
      </c>
      <c r="M1277" s="23">
        <v>4523.9369999999999</v>
      </c>
      <c r="N1277" s="23">
        <v>7683.6379999999999</v>
      </c>
      <c r="O1277" s="23">
        <v>10423.696</v>
      </c>
      <c r="P1277" s="23">
        <v>10679.263000000001</v>
      </c>
    </row>
    <row r="1278" spans="1:16" x14ac:dyDescent="0.2">
      <c r="A1278" s="23">
        <v>2016</v>
      </c>
      <c r="B1278" s="23">
        <f t="shared" si="27"/>
        <v>366</v>
      </c>
      <c r="C1278" s="23" t="s">
        <v>117</v>
      </c>
      <c r="D1278" s="23">
        <v>100922.92899999999</v>
      </c>
      <c r="E1278" s="23">
        <v>6229.7560000000003</v>
      </c>
      <c r="F1278" s="23">
        <v>4256.3040000000001</v>
      </c>
      <c r="G1278" s="23">
        <v>11490.602999999999</v>
      </c>
      <c r="H1278" s="23">
        <v>5961.018</v>
      </c>
      <c r="I1278" s="23">
        <v>8818.2309999999998</v>
      </c>
      <c r="J1278" s="23">
        <v>5716.8890000000001</v>
      </c>
      <c r="K1278" s="23">
        <v>4544.5739999999996</v>
      </c>
      <c r="L1278" s="23">
        <v>12787.146000000001</v>
      </c>
      <c r="M1278" s="23">
        <v>12835.621999999999</v>
      </c>
      <c r="N1278" s="23">
        <v>6945.6220000000003</v>
      </c>
      <c r="O1278" s="23">
        <v>11250.611999999999</v>
      </c>
      <c r="P1278" s="23">
        <v>10086.552</v>
      </c>
    </row>
    <row r="1279" spans="1:16" x14ac:dyDescent="0.2">
      <c r="A1279" s="23">
        <v>2016</v>
      </c>
      <c r="B1279" s="23">
        <f t="shared" si="27"/>
        <v>669</v>
      </c>
      <c r="C1279" s="23" t="s">
        <v>106</v>
      </c>
      <c r="D1279" s="23">
        <v>100800.652</v>
      </c>
      <c r="E1279" s="23">
        <v>6603.9660000000003</v>
      </c>
      <c r="F1279" s="23">
        <v>5870.875</v>
      </c>
      <c r="G1279" s="23">
        <v>9275.098</v>
      </c>
      <c r="H1279" s="23">
        <v>8084.1809999999996</v>
      </c>
      <c r="I1279" s="23">
        <v>6619.317</v>
      </c>
      <c r="J1279" s="23">
        <v>11435.565000000001</v>
      </c>
      <c r="K1279" s="23">
        <v>9107.0329999999994</v>
      </c>
      <c r="L1279" s="23">
        <v>11199.825999999999</v>
      </c>
      <c r="M1279" s="23">
        <v>9096.2690000000002</v>
      </c>
      <c r="N1279" s="23">
        <v>8014.6719999999996</v>
      </c>
      <c r="O1279" s="23">
        <v>6881.9309999999996</v>
      </c>
      <c r="P1279" s="23">
        <v>8611.9189999999999</v>
      </c>
    </row>
    <row r="1280" spans="1:16" x14ac:dyDescent="0.2">
      <c r="A1280" s="23">
        <v>2016</v>
      </c>
      <c r="B1280" s="23">
        <f t="shared" si="27"/>
        <v>604</v>
      </c>
      <c r="C1280" s="23" t="s">
        <v>114</v>
      </c>
      <c r="D1280" s="23">
        <v>90542.58600000001</v>
      </c>
      <c r="E1280" s="23">
        <v>4856.2380000000003</v>
      </c>
      <c r="F1280" s="23">
        <v>7529.482</v>
      </c>
      <c r="G1280" s="23">
        <v>6545.259</v>
      </c>
      <c r="H1280" s="23">
        <v>7950.924</v>
      </c>
      <c r="I1280" s="23">
        <v>9975.518</v>
      </c>
      <c r="J1280" s="23">
        <v>7055.643</v>
      </c>
      <c r="K1280" s="23">
        <v>4483.0129999999999</v>
      </c>
      <c r="L1280" s="23">
        <v>4772.402</v>
      </c>
      <c r="M1280" s="23">
        <v>7016.5460000000003</v>
      </c>
      <c r="N1280" s="23">
        <v>8604.8009999999995</v>
      </c>
      <c r="O1280" s="23">
        <v>12585.527</v>
      </c>
      <c r="P1280" s="23">
        <v>9167.2330000000002</v>
      </c>
    </row>
    <row r="1281" spans="1:16" x14ac:dyDescent="0.2">
      <c r="A1281" s="23">
        <v>2016</v>
      </c>
      <c r="B1281" s="23">
        <f t="shared" si="27"/>
        <v>601</v>
      </c>
      <c r="C1281" s="23" t="s">
        <v>99</v>
      </c>
      <c r="D1281" s="23">
        <v>89248.982999999993</v>
      </c>
      <c r="E1281" s="23">
        <v>6096.741</v>
      </c>
      <c r="F1281" s="23">
        <v>7330.8869999999997</v>
      </c>
      <c r="G1281" s="23">
        <v>10621.865</v>
      </c>
      <c r="H1281" s="23">
        <v>10441.924999999999</v>
      </c>
      <c r="I1281" s="23">
        <v>10774.316000000001</v>
      </c>
      <c r="J1281" s="23">
        <v>10495.324000000001</v>
      </c>
      <c r="K1281" s="23">
        <v>4103.2089999999998</v>
      </c>
      <c r="L1281" s="23">
        <v>7733.9350000000004</v>
      </c>
      <c r="M1281" s="23">
        <v>5560.9269999999997</v>
      </c>
      <c r="N1281" s="23">
        <v>6240.3770000000004</v>
      </c>
      <c r="O1281" s="23">
        <v>4351.6610000000001</v>
      </c>
      <c r="P1281" s="23">
        <v>5497.8159999999998</v>
      </c>
    </row>
    <row r="1282" spans="1:16" x14ac:dyDescent="0.2">
      <c r="A1282" s="23">
        <v>2016</v>
      </c>
      <c r="B1282" s="23">
        <f t="shared" si="27"/>
        <v>96</v>
      </c>
      <c r="C1282" s="23" t="s">
        <v>92</v>
      </c>
      <c r="D1282" s="23">
        <v>80770.32699999999</v>
      </c>
      <c r="E1282" s="23">
        <v>5053.4589999999998</v>
      </c>
      <c r="F1282" s="23">
        <v>9696.3860000000004</v>
      </c>
      <c r="G1282" s="23">
        <v>8213.0400000000009</v>
      </c>
      <c r="H1282" s="23">
        <v>7229.37</v>
      </c>
      <c r="I1282" s="23">
        <v>9407.9380000000001</v>
      </c>
      <c r="J1282" s="23">
        <v>6468.9449999999997</v>
      </c>
      <c r="K1282" s="23">
        <v>5543.1980000000003</v>
      </c>
      <c r="L1282" s="23">
        <v>6315.2939999999999</v>
      </c>
      <c r="M1282" s="23">
        <v>5064.5820000000003</v>
      </c>
      <c r="N1282" s="23">
        <v>5517.165</v>
      </c>
      <c r="O1282" s="23">
        <v>5416.9840000000004</v>
      </c>
      <c r="P1282" s="23">
        <v>6843.9660000000003</v>
      </c>
    </row>
    <row r="1283" spans="1:16" x14ac:dyDescent="0.2">
      <c r="A1283" s="23">
        <v>2016</v>
      </c>
      <c r="B1283" s="23">
        <f t="shared" ref="B1283:B1346" si="28">VLOOKUP(C1283,$R$2:$S$239,2,FALSE)</f>
        <v>436</v>
      </c>
      <c r="C1283" s="23" t="s">
        <v>115</v>
      </c>
      <c r="D1283" s="23">
        <v>74950.409</v>
      </c>
      <c r="E1283" s="23">
        <v>2291.288</v>
      </c>
      <c r="F1283" s="23">
        <v>4584.8900000000003</v>
      </c>
      <c r="G1283" s="23">
        <v>5757.2370000000001</v>
      </c>
      <c r="H1283" s="23">
        <v>6211.8149999999996</v>
      </c>
      <c r="I1283" s="23">
        <v>11548.938</v>
      </c>
      <c r="J1283" s="23">
        <v>6487.9049999999997</v>
      </c>
      <c r="K1283" s="23">
        <v>3253.2089999999998</v>
      </c>
      <c r="L1283" s="23">
        <v>2531.5030000000002</v>
      </c>
      <c r="M1283" s="23">
        <v>4656.6940000000004</v>
      </c>
      <c r="N1283" s="23">
        <v>8968.7579999999998</v>
      </c>
      <c r="O1283" s="23">
        <v>8652.5480000000007</v>
      </c>
      <c r="P1283" s="23">
        <v>10005.624</v>
      </c>
    </row>
    <row r="1284" spans="1:16" x14ac:dyDescent="0.2">
      <c r="A1284" s="23">
        <v>2016</v>
      </c>
      <c r="B1284" s="23">
        <f t="shared" si="28"/>
        <v>696</v>
      </c>
      <c r="C1284" s="23" t="s">
        <v>110</v>
      </c>
      <c r="D1284" s="23">
        <v>74729.922999999995</v>
      </c>
      <c r="E1284" s="23">
        <v>6684.759</v>
      </c>
      <c r="F1284" s="23">
        <v>5113.7629999999999</v>
      </c>
      <c r="G1284" s="23">
        <v>6611.9889999999996</v>
      </c>
      <c r="H1284" s="23">
        <v>6671.4319999999998</v>
      </c>
      <c r="I1284" s="23">
        <v>5243.5550000000003</v>
      </c>
      <c r="J1284" s="23">
        <v>6111.9110000000001</v>
      </c>
      <c r="K1284" s="23">
        <v>4988.5209999999997</v>
      </c>
      <c r="L1284" s="23">
        <v>7758.5389999999998</v>
      </c>
      <c r="M1284" s="23">
        <v>8097.0069999999996</v>
      </c>
      <c r="N1284" s="23">
        <v>6051.8249999999998</v>
      </c>
      <c r="O1284" s="23">
        <v>4823.1750000000002</v>
      </c>
      <c r="P1284" s="23">
        <v>6573.4470000000001</v>
      </c>
    </row>
    <row r="1285" spans="1:16" x14ac:dyDescent="0.2">
      <c r="A1285" s="23">
        <v>2016</v>
      </c>
      <c r="B1285" s="23">
        <f t="shared" si="28"/>
        <v>804</v>
      </c>
      <c r="C1285" s="23" t="s">
        <v>122</v>
      </c>
      <c r="D1285" s="23">
        <v>71658.776999999987</v>
      </c>
      <c r="E1285" s="23">
        <v>3587.4720000000002</v>
      </c>
      <c r="F1285" s="23">
        <v>11950.44</v>
      </c>
      <c r="G1285" s="23">
        <v>3917.1219999999998</v>
      </c>
      <c r="H1285" s="23">
        <v>5997.74</v>
      </c>
      <c r="I1285" s="23">
        <v>3716.0340000000001</v>
      </c>
      <c r="J1285" s="23">
        <v>6131.607</v>
      </c>
      <c r="K1285" s="23">
        <v>8783.5210000000006</v>
      </c>
      <c r="L1285" s="23">
        <v>7390.4059999999999</v>
      </c>
      <c r="M1285" s="23">
        <v>4573.3819999999996</v>
      </c>
      <c r="N1285" s="23">
        <v>4537.1679999999997</v>
      </c>
      <c r="O1285" s="23">
        <v>5316.174</v>
      </c>
      <c r="P1285" s="23">
        <v>5757.7110000000002</v>
      </c>
    </row>
    <row r="1286" spans="1:16" x14ac:dyDescent="0.2">
      <c r="A1286" s="23">
        <v>2016</v>
      </c>
      <c r="B1286" s="23">
        <f t="shared" si="28"/>
        <v>484</v>
      </c>
      <c r="C1286" s="23" t="s">
        <v>74</v>
      </c>
      <c r="D1286" s="23">
        <v>62354.498999999996</v>
      </c>
      <c r="E1286" s="23">
        <v>3479.9270000000001</v>
      </c>
      <c r="F1286" s="23">
        <v>10044.214</v>
      </c>
      <c r="G1286" s="23">
        <v>2541.623</v>
      </c>
      <c r="H1286" s="23">
        <v>16576.795999999998</v>
      </c>
      <c r="I1286" s="23">
        <v>10381.375</v>
      </c>
      <c r="J1286" s="23">
        <v>3076.8910000000001</v>
      </c>
      <c r="K1286" s="23">
        <v>278.12700000000001</v>
      </c>
      <c r="L1286" s="23">
        <v>2595.1280000000002</v>
      </c>
      <c r="M1286" s="23">
        <v>0.83299999999999996</v>
      </c>
      <c r="N1286" s="23">
        <v>506.64</v>
      </c>
      <c r="O1286" s="23">
        <v>3413.2</v>
      </c>
      <c r="P1286" s="23">
        <v>9459.7450000000008</v>
      </c>
    </row>
    <row r="1287" spans="1:16" x14ac:dyDescent="0.2">
      <c r="A1287" s="23">
        <v>2016</v>
      </c>
      <c r="B1287" s="23">
        <f t="shared" si="28"/>
        <v>504</v>
      </c>
      <c r="C1287" s="23" t="s">
        <v>86</v>
      </c>
      <c r="D1287" s="23">
        <v>60227.009999999995</v>
      </c>
      <c r="E1287" s="23">
        <v>4977.3540000000003</v>
      </c>
      <c r="F1287" s="23">
        <v>5651.7049999999999</v>
      </c>
      <c r="G1287" s="23">
        <v>3465.902</v>
      </c>
      <c r="H1287" s="23">
        <v>2901.8069999999998</v>
      </c>
      <c r="I1287" s="23">
        <v>9090.8389999999999</v>
      </c>
      <c r="J1287" s="23">
        <v>6201.5529999999999</v>
      </c>
      <c r="K1287" s="23">
        <v>4132.951</v>
      </c>
      <c r="L1287" s="23">
        <v>5719.1570000000002</v>
      </c>
      <c r="M1287" s="23">
        <v>3638.462</v>
      </c>
      <c r="N1287" s="23">
        <v>6246.1940000000004</v>
      </c>
      <c r="O1287" s="23">
        <v>4418.2039999999997</v>
      </c>
      <c r="P1287" s="23">
        <v>3782.8820000000001</v>
      </c>
    </row>
    <row r="1288" spans="1:16" x14ac:dyDescent="0.2">
      <c r="A1288" s="23">
        <v>2016</v>
      </c>
      <c r="B1288" s="23">
        <f t="shared" si="28"/>
        <v>224</v>
      </c>
      <c r="C1288" s="23" t="s">
        <v>105</v>
      </c>
      <c r="D1288" s="23">
        <v>56825.145000000004</v>
      </c>
      <c r="E1288" s="23">
        <v>3164.3879999999999</v>
      </c>
      <c r="F1288" s="23">
        <v>2579.9119999999998</v>
      </c>
      <c r="G1288" s="23">
        <v>6603.5839999999998</v>
      </c>
      <c r="H1288" s="23">
        <v>6449.8249999999998</v>
      </c>
      <c r="I1288" s="23">
        <v>3038.223</v>
      </c>
      <c r="J1288" s="23">
        <v>6153.0780000000004</v>
      </c>
      <c r="K1288" s="23">
        <v>3056.069</v>
      </c>
      <c r="L1288" s="23">
        <v>4107.8519999999999</v>
      </c>
      <c r="M1288" s="23">
        <v>2035.104</v>
      </c>
      <c r="N1288" s="23">
        <v>4157.6589999999997</v>
      </c>
      <c r="O1288" s="23">
        <v>8126.5069999999996</v>
      </c>
      <c r="P1288" s="23">
        <v>7352.9440000000004</v>
      </c>
    </row>
    <row r="1289" spans="1:16" x14ac:dyDescent="0.2">
      <c r="A1289" s="23">
        <v>2016</v>
      </c>
      <c r="B1289" s="23">
        <f t="shared" si="28"/>
        <v>649</v>
      </c>
      <c r="C1289" s="23" t="s">
        <v>59</v>
      </c>
      <c r="D1289" s="23">
        <v>48092.395000000004</v>
      </c>
      <c r="E1289" s="23">
        <v>2139.4580000000001</v>
      </c>
      <c r="F1289" s="23">
        <v>10383.137000000001</v>
      </c>
      <c r="G1289" s="23">
        <v>4111.4799999999996</v>
      </c>
      <c r="H1289" s="23">
        <v>7680.277</v>
      </c>
      <c r="I1289" s="23">
        <v>1054.9670000000001</v>
      </c>
      <c r="J1289" s="23">
        <v>7712.6750000000002</v>
      </c>
      <c r="K1289" s="23">
        <v>1541.5309999999999</v>
      </c>
      <c r="L1289" s="23">
        <v>3038.3270000000002</v>
      </c>
      <c r="M1289" s="23">
        <v>3403.7550000000001</v>
      </c>
      <c r="N1289" s="23">
        <v>3109.22</v>
      </c>
      <c r="O1289" s="23">
        <v>2224.5520000000001</v>
      </c>
      <c r="P1289" s="23">
        <v>1693.0160000000001</v>
      </c>
    </row>
    <row r="1290" spans="1:16" x14ac:dyDescent="0.2">
      <c r="A1290" s="23">
        <v>2016</v>
      </c>
      <c r="B1290" s="23">
        <f t="shared" si="28"/>
        <v>236</v>
      </c>
      <c r="C1290" s="23" t="s">
        <v>140</v>
      </c>
      <c r="D1290" s="23">
        <v>45862.504999999997</v>
      </c>
      <c r="E1290" s="23">
        <v>788.19399999999996</v>
      </c>
      <c r="F1290" s="23">
        <v>0</v>
      </c>
      <c r="G1290" s="23">
        <v>9404.2039999999997</v>
      </c>
      <c r="H1290" s="23">
        <v>7862.8360000000002</v>
      </c>
      <c r="I1290" s="23">
        <v>7515.0510000000004</v>
      </c>
      <c r="J1290" s="23">
        <v>10237.672</v>
      </c>
      <c r="K1290" s="23">
        <v>4870.8389999999999</v>
      </c>
      <c r="L1290" s="23">
        <v>2276.8939999999998</v>
      </c>
      <c r="M1290" s="23">
        <v>1018.984</v>
      </c>
      <c r="N1290" s="23">
        <v>1850.722</v>
      </c>
      <c r="O1290" s="23">
        <v>12</v>
      </c>
      <c r="P1290" s="23">
        <v>25.109000000000002</v>
      </c>
    </row>
    <row r="1291" spans="1:16" x14ac:dyDescent="0.2">
      <c r="A1291" s="23">
        <v>2016</v>
      </c>
      <c r="B1291" s="23">
        <f t="shared" si="28"/>
        <v>302</v>
      </c>
      <c r="C1291" s="23" t="s">
        <v>112</v>
      </c>
      <c r="D1291" s="23">
        <v>45627.406999999999</v>
      </c>
      <c r="E1291" s="23">
        <v>2159.4659999999999</v>
      </c>
      <c r="F1291" s="23">
        <v>1656.5989999999999</v>
      </c>
      <c r="G1291" s="23">
        <v>2516.431</v>
      </c>
      <c r="H1291" s="23">
        <v>3158.7170000000001</v>
      </c>
      <c r="I1291" s="23">
        <v>4561.2950000000001</v>
      </c>
      <c r="J1291" s="23">
        <v>3129.348</v>
      </c>
      <c r="K1291" s="23">
        <v>2747.5459999999998</v>
      </c>
      <c r="L1291" s="23">
        <v>3444.2040000000002</v>
      </c>
      <c r="M1291" s="23">
        <v>4956.49</v>
      </c>
      <c r="N1291" s="23">
        <v>3149.163</v>
      </c>
      <c r="O1291" s="23">
        <v>8130.5870000000004</v>
      </c>
      <c r="P1291" s="23">
        <v>6017.5609999999997</v>
      </c>
    </row>
    <row r="1292" spans="1:16" x14ac:dyDescent="0.2">
      <c r="A1292" s="23">
        <v>2016</v>
      </c>
      <c r="B1292" s="23">
        <f t="shared" si="28"/>
        <v>46</v>
      </c>
      <c r="C1292" s="23" t="s">
        <v>103</v>
      </c>
      <c r="D1292" s="23">
        <v>40403.104000000007</v>
      </c>
      <c r="E1292" s="23">
        <v>1478.634</v>
      </c>
      <c r="F1292" s="23">
        <v>1571.25</v>
      </c>
      <c r="G1292" s="23">
        <v>2395.9389999999999</v>
      </c>
      <c r="H1292" s="23">
        <v>1929.09</v>
      </c>
      <c r="I1292" s="23">
        <v>14860.453</v>
      </c>
      <c r="J1292" s="23">
        <v>1311.8050000000001</v>
      </c>
      <c r="K1292" s="23">
        <v>1945.106</v>
      </c>
      <c r="L1292" s="23">
        <v>1125.463</v>
      </c>
      <c r="M1292" s="23">
        <v>1872.4459999999999</v>
      </c>
      <c r="N1292" s="23">
        <v>2879.9540000000002</v>
      </c>
      <c r="O1292" s="23">
        <v>2719.7060000000001</v>
      </c>
      <c r="P1292" s="23">
        <v>6313.2579999999998</v>
      </c>
    </row>
    <row r="1293" spans="1:16" x14ac:dyDescent="0.2">
      <c r="A1293" s="23">
        <v>2016</v>
      </c>
      <c r="B1293" s="23">
        <f t="shared" si="28"/>
        <v>416</v>
      </c>
      <c r="C1293" s="23" t="s">
        <v>138</v>
      </c>
      <c r="D1293" s="23">
        <v>39554.249999999993</v>
      </c>
      <c r="E1293" s="23">
        <v>2882.931</v>
      </c>
      <c r="F1293" s="23">
        <v>1037.579</v>
      </c>
      <c r="G1293" s="23">
        <v>772.31799999999998</v>
      </c>
      <c r="H1293" s="23">
        <v>2269.2829999999999</v>
      </c>
      <c r="I1293" s="23">
        <v>4364.5839999999998</v>
      </c>
      <c r="J1293" s="23">
        <v>734.60299999999995</v>
      </c>
      <c r="K1293" s="23">
        <v>1099.6579999999999</v>
      </c>
      <c r="L1293" s="23">
        <v>2378.8150000000001</v>
      </c>
      <c r="M1293" s="23">
        <v>3542.9989999999998</v>
      </c>
      <c r="N1293" s="23">
        <v>8586.18</v>
      </c>
      <c r="O1293" s="23">
        <v>8050.2489999999998</v>
      </c>
      <c r="P1293" s="23">
        <v>3835.0509999999999</v>
      </c>
    </row>
    <row r="1294" spans="1:16" x14ac:dyDescent="0.2">
      <c r="A1294" s="23">
        <v>2016</v>
      </c>
      <c r="B1294" s="23">
        <f t="shared" si="28"/>
        <v>334</v>
      </c>
      <c r="C1294" s="23" t="s">
        <v>128</v>
      </c>
      <c r="D1294" s="23">
        <v>38589.072</v>
      </c>
      <c r="E1294" s="23">
        <v>6348.8959999999997</v>
      </c>
      <c r="F1294" s="23">
        <v>4888.049</v>
      </c>
      <c r="G1294" s="23">
        <v>7889.1859999999997</v>
      </c>
      <c r="H1294" s="23">
        <v>1911.8689999999999</v>
      </c>
      <c r="I1294" s="23">
        <v>2423.5659999999998</v>
      </c>
      <c r="J1294" s="23">
        <v>1712.7470000000001</v>
      </c>
      <c r="K1294" s="23">
        <v>3724.5819999999999</v>
      </c>
      <c r="L1294" s="23">
        <v>2606.6320000000001</v>
      </c>
      <c r="M1294" s="23">
        <v>1737.5150000000001</v>
      </c>
      <c r="N1294" s="23">
        <v>1866.903</v>
      </c>
      <c r="O1294" s="23">
        <v>2196.2730000000001</v>
      </c>
      <c r="P1294" s="23">
        <v>1282.854</v>
      </c>
    </row>
    <row r="1295" spans="1:16" x14ac:dyDescent="0.2">
      <c r="A1295" s="23">
        <v>2016</v>
      </c>
      <c r="B1295" s="23">
        <f t="shared" si="28"/>
        <v>322</v>
      </c>
      <c r="C1295" s="23" t="s">
        <v>139</v>
      </c>
      <c r="D1295" s="23">
        <v>34460.120000000003</v>
      </c>
      <c r="E1295" s="23">
        <v>11511.861000000001</v>
      </c>
      <c r="F1295" s="23">
        <v>4687.1930000000002</v>
      </c>
      <c r="G1295" s="23">
        <v>1205.848</v>
      </c>
      <c r="H1295" s="23">
        <v>1445.31</v>
      </c>
      <c r="I1295" s="23">
        <v>1231.6220000000001</v>
      </c>
      <c r="J1295" s="23">
        <v>1186.836</v>
      </c>
      <c r="K1295" s="23">
        <v>2910.598</v>
      </c>
      <c r="L1295" s="23">
        <v>5163.9359999999997</v>
      </c>
      <c r="M1295" s="23">
        <v>1461.335</v>
      </c>
      <c r="N1295" s="23">
        <v>1834.0170000000001</v>
      </c>
      <c r="O1295" s="23">
        <v>1821.4110000000001</v>
      </c>
      <c r="P1295" s="23">
        <v>0.153</v>
      </c>
    </row>
    <row r="1296" spans="1:16" x14ac:dyDescent="0.2">
      <c r="A1296" s="23">
        <v>2016</v>
      </c>
      <c r="B1296" s="23">
        <f t="shared" si="28"/>
        <v>672</v>
      </c>
      <c r="C1296" s="23" t="s">
        <v>136</v>
      </c>
      <c r="D1296" s="23">
        <v>30465.180999999997</v>
      </c>
      <c r="E1296" s="23">
        <v>1524.1690000000001</v>
      </c>
      <c r="F1296" s="23">
        <v>1543.9169999999999</v>
      </c>
      <c r="G1296" s="23">
        <v>1466.751</v>
      </c>
      <c r="H1296" s="23">
        <v>1391.9290000000001</v>
      </c>
      <c r="I1296" s="23">
        <v>3007.058</v>
      </c>
      <c r="J1296" s="23">
        <v>4389.1019999999999</v>
      </c>
      <c r="K1296" s="23">
        <v>2231.1350000000002</v>
      </c>
      <c r="L1296" s="23">
        <v>3806.97</v>
      </c>
      <c r="M1296" s="23">
        <v>3265.9450000000002</v>
      </c>
      <c r="N1296" s="23">
        <v>2793.335</v>
      </c>
      <c r="O1296" s="23">
        <v>2468.3679999999999</v>
      </c>
      <c r="P1296" s="23">
        <v>2576.502</v>
      </c>
    </row>
    <row r="1297" spans="1:16" x14ac:dyDescent="0.2">
      <c r="A1297" s="23">
        <v>2016</v>
      </c>
      <c r="B1297" s="23">
        <f t="shared" si="28"/>
        <v>24</v>
      </c>
      <c r="C1297" s="23" t="s">
        <v>124</v>
      </c>
      <c r="D1297" s="23">
        <v>27674.568000000003</v>
      </c>
      <c r="E1297" s="23">
        <v>4746.7110000000002</v>
      </c>
      <c r="F1297" s="23">
        <v>1314.8150000000001</v>
      </c>
      <c r="G1297" s="23">
        <v>2562.4180000000001</v>
      </c>
      <c r="H1297" s="23">
        <v>2724.7860000000001</v>
      </c>
      <c r="I1297" s="23">
        <v>2820.163</v>
      </c>
      <c r="J1297" s="23">
        <v>2906.5970000000002</v>
      </c>
      <c r="K1297" s="23">
        <v>469.31599999999997</v>
      </c>
      <c r="L1297" s="23">
        <v>1113.9359999999999</v>
      </c>
      <c r="M1297" s="23">
        <v>1995.0740000000001</v>
      </c>
      <c r="N1297" s="23">
        <v>1674.778</v>
      </c>
      <c r="O1297" s="23">
        <v>3582.4180000000001</v>
      </c>
      <c r="P1297" s="23">
        <v>1763.556</v>
      </c>
    </row>
    <row r="1298" spans="1:16" x14ac:dyDescent="0.2">
      <c r="A1298" s="23">
        <v>2016</v>
      </c>
      <c r="B1298" s="23">
        <f t="shared" si="28"/>
        <v>352</v>
      </c>
      <c r="C1298" s="23" t="s">
        <v>118</v>
      </c>
      <c r="D1298" s="23">
        <v>27395.998</v>
      </c>
      <c r="E1298" s="23">
        <v>1133.865</v>
      </c>
      <c r="F1298" s="23">
        <v>1718.7190000000001</v>
      </c>
      <c r="G1298" s="23">
        <v>3081.7809999999999</v>
      </c>
      <c r="H1298" s="23">
        <v>1854.982</v>
      </c>
      <c r="I1298" s="23">
        <v>1918.999</v>
      </c>
      <c r="J1298" s="23">
        <v>2137.5079999999998</v>
      </c>
      <c r="K1298" s="23">
        <v>1743.7090000000001</v>
      </c>
      <c r="L1298" s="23">
        <v>1534.2819999999999</v>
      </c>
      <c r="M1298" s="23">
        <v>3194.6190000000001</v>
      </c>
      <c r="N1298" s="23">
        <v>3815.4160000000002</v>
      </c>
      <c r="O1298" s="23">
        <v>3251.9259999999999</v>
      </c>
      <c r="P1298" s="23">
        <v>2010.192</v>
      </c>
    </row>
    <row r="1299" spans="1:16" x14ac:dyDescent="0.2">
      <c r="A1299" s="23">
        <v>2016</v>
      </c>
      <c r="B1299" s="23">
        <f t="shared" si="28"/>
        <v>244</v>
      </c>
      <c r="C1299" s="23" t="s">
        <v>102</v>
      </c>
      <c r="D1299" s="23">
        <v>23364.164000000004</v>
      </c>
      <c r="E1299" s="23">
        <v>534.57799999999997</v>
      </c>
      <c r="F1299" s="23">
        <v>1735.3389999999999</v>
      </c>
      <c r="G1299" s="23">
        <v>5242.37</v>
      </c>
      <c r="H1299" s="23">
        <v>4146.3639999999996</v>
      </c>
      <c r="I1299" s="23">
        <v>5477.924</v>
      </c>
      <c r="J1299" s="23">
        <v>2523.7020000000002</v>
      </c>
      <c r="K1299" s="23">
        <v>1977.5730000000001</v>
      </c>
      <c r="L1299" s="23">
        <v>893.52300000000002</v>
      </c>
      <c r="M1299" s="23">
        <v>292.09300000000002</v>
      </c>
      <c r="N1299" s="23">
        <v>232.34</v>
      </c>
      <c r="O1299" s="23">
        <v>216.358</v>
      </c>
      <c r="P1299" s="23">
        <v>92</v>
      </c>
    </row>
    <row r="1300" spans="1:16" x14ac:dyDescent="0.2">
      <c r="A1300" s="23">
        <v>2016</v>
      </c>
      <c r="B1300" s="23">
        <f t="shared" si="28"/>
        <v>97</v>
      </c>
      <c r="C1300" s="23" t="s">
        <v>132</v>
      </c>
      <c r="D1300" s="23">
        <v>23328.653999999999</v>
      </c>
      <c r="E1300" s="23">
        <v>17284.202000000001</v>
      </c>
      <c r="F1300" s="23">
        <v>1199.473</v>
      </c>
      <c r="G1300" s="23">
        <v>518.92100000000005</v>
      </c>
      <c r="H1300" s="23">
        <v>671.63499999999999</v>
      </c>
      <c r="I1300" s="23">
        <v>624.255</v>
      </c>
      <c r="J1300" s="23">
        <v>1147.6189999999999</v>
      </c>
      <c r="K1300" s="23">
        <v>104.033</v>
      </c>
      <c r="L1300" s="23">
        <v>842.73</v>
      </c>
      <c r="M1300" s="23">
        <v>407.32799999999997</v>
      </c>
      <c r="N1300" s="23">
        <v>134.67599999999999</v>
      </c>
      <c r="O1300" s="23">
        <v>113.43899999999999</v>
      </c>
      <c r="P1300" s="23">
        <v>280.34300000000002</v>
      </c>
    </row>
    <row r="1301" spans="1:16" x14ac:dyDescent="0.2">
      <c r="A1301" s="23">
        <v>2016</v>
      </c>
      <c r="B1301" s="23">
        <f t="shared" si="28"/>
        <v>448</v>
      </c>
      <c r="C1301" s="23" t="s">
        <v>142</v>
      </c>
      <c r="D1301" s="23">
        <v>20027.186999999998</v>
      </c>
      <c r="E1301" s="23">
        <v>1176.5930000000001</v>
      </c>
      <c r="F1301" s="23">
        <v>769.63499999999999</v>
      </c>
      <c r="G1301" s="23">
        <v>1100.546</v>
      </c>
      <c r="H1301" s="23">
        <v>1512.954</v>
      </c>
      <c r="I1301" s="23">
        <v>1977.68</v>
      </c>
      <c r="J1301" s="23">
        <v>2919.9650000000001</v>
      </c>
      <c r="K1301" s="23">
        <v>1276.6379999999999</v>
      </c>
      <c r="L1301" s="23">
        <v>2536.366</v>
      </c>
      <c r="M1301" s="23">
        <v>1332.133</v>
      </c>
      <c r="N1301" s="23">
        <v>1903.165</v>
      </c>
      <c r="O1301" s="23">
        <v>1919.7349999999999</v>
      </c>
      <c r="P1301" s="23">
        <v>1601.777</v>
      </c>
    </row>
    <row r="1302" spans="1:16" x14ac:dyDescent="0.2">
      <c r="A1302" s="23">
        <v>2016</v>
      </c>
      <c r="B1302" s="23">
        <f t="shared" si="28"/>
        <v>70</v>
      </c>
      <c r="C1302" s="23" t="s">
        <v>111</v>
      </c>
      <c r="D1302" s="23">
        <v>19405.607</v>
      </c>
      <c r="E1302" s="23">
        <v>982.41099999999994</v>
      </c>
      <c r="F1302" s="23">
        <v>1059.22</v>
      </c>
      <c r="G1302" s="23">
        <v>1419.5229999999999</v>
      </c>
      <c r="H1302" s="23">
        <v>1756.463</v>
      </c>
      <c r="I1302" s="23">
        <v>1582.828</v>
      </c>
      <c r="J1302" s="23">
        <v>2472.6860000000001</v>
      </c>
      <c r="K1302" s="23">
        <v>1748.3689999999999</v>
      </c>
      <c r="L1302" s="23">
        <v>1814.357</v>
      </c>
      <c r="M1302" s="23">
        <v>1270.893</v>
      </c>
      <c r="N1302" s="23">
        <v>1518.4480000000001</v>
      </c>
      <c r="O1302" s="23">
        <v>1781.8579999999999</v>
      </c>
      <c r="P1302" s="23">
        <v>1998.5509999999999</v>
      </c>
    </row>
    <row r="1303" spans="1:16" x14ac:dyDescent="0.2">
      <c r="A1303" s="23">
        <v>2016</v>
      </c>
      <c r="B1303" s="23">
        <f t="shared" si="28"/>
        <v>516</v>
      </c>
      <c r="C1303" s="23" t="s">
        <v>97</v>
      </c>
      <c r="D1303" s="23">
        <v>19177.628000000001</v>
      </c>
      <c r="E1303" s="23">
        <v>47.244999999999997</v>
      </c>
      <c r="F1303" s="23">
        <v>14.766</v>
      </c>
      <c r="G1303" s="23">
        <v>4.7350000000000003</v>
      </c>
      <c r="H1303" s="23">
        <v>151.37899999999999</v>
      </c>
      <c r="I1303" s="23">
        <v>197.8</v>
      </c>
      <c r="J1303" s="23">
        <v>401.548</v>
      </c>
      <c r="K1303" s="23">
        <v>202.50700000000001</v>
      </c>
      <c r="L1303" s="23">
        <v>202.40100000000001</v>
      </c>
      <c r="M1303" s="23">
        <v>172.39599999999999</v>
      </c>
      <c r="N1303" s="23">
        <v>7834.7359999999999</v>
      </c>
      <c r="O1303" s="23">
        <v>5723.18</v>
      </c>
      <c r="P1303" s="23">
        <v>4224.9350000000004</v>
      </c>
    </row>
    <row r="1304" spans="1:16" x14ac:dyDescent="0.2">
      <c r="A1304" s="23">
        <v>2016</v>
      </c>
      <c r="B1304" s="23">
        <f t="shared" si="28"/>
        <v>386</v>
      </c>
      <c r="C1304" s="23" t="s">
        <v>129</v>
      </c>
      <c r="D1304" s="23">
        <v>18531.060000000005</v>
      </c>
      <c r="E1304" s="23">
        <v>1725.317</v>
      </c>
      <c r="F1304" s="23">
        <v>1261.9760000000001</v>
      </c>
      <c r="G1304" s="23">
        <v>1138.068</v>
      </c>
      <c r="H1304" s="23">
        <v>650.22199999999998</v>
      </c>
      <c r="I1304" s="23">
        <v>1434.874</v>
      </c>
      <c r="J1304" s="23">
        <v>2119.6329999999998</v>
      </c>
      <c r="K1304" s="23">
        <v>1278.67</v>
      </c>
      <c r="L1304" s="23">
        <v>1047.932</v>
      </c>
      <c r="M1304" s="23">
        <v>2446.2080000000001</v>
      </c>
      <c r="N1304" s="23">
        <v>1957.922</v>
      </c>
      <c r="O1304" s="23">
        <v>2751.107</v>
      </c>
      <c r="P1304" s="23">
        <v>719.13099999999997</v>
      </c>
    </row>
    <row r="1305" spans="1:16" x14ac:dyDescent="0.2">
      <c r="A1305" s="23">
        <v>2016</v>
      </c>
      <c r="B1305" s="23">
        <f t="shared" si="28"/>
        <v>228</v>
      </c>
      <c r="C1305" s="23" t="s">
        <v>84</v>
      </c>
      <c r="D1305" s="23">
        <v>18462.73</v>
      </c>
      <c r="E1305" s="23">
        <v>3.758</v>
      </c>
      <c r="F1305" s="23">
        <v>1092.1510000000001</v>
      </c>
      <c r="G1305" s="23">
        <v>1410.048</v>
      </c>
      <c r="H1305" s="23">
        <v>1662.0930000000001</v>
      </c>
      <c r="I1305" s="23">
        <v>324.72800000000001</v>
      </c>
      <c r="J1305" s="23">
        <v>326.72000000000003</v>
      </c>
      <c r="K1305" s="23">
        <v>422.255</v>
      </c>
      <c r="L1305" s="23">
        <v>1255.027</v>
      </c>
      <c r="M1305" s="23">
        <v>1751.703</v>
      </c>
      <c r="N1305" s="23">
        <v>1144.3330000000001</v>
      </c>
      <c r="O1305" s="23">
        <v>5422.7359999999999</v>
      </c>
      <c r="P1305" s="23">
        <v>3647.1779999999999</v>
      </c>
    </row>
    <row r="1306" spans="1:16" x14ac:dyDescent="0.2">
      <c r="A1306" s="23">
        <v>2016</v>
      </c>
      <c r="B1306" s="23">
        <f t="shared" si="28"/>
        <v>472</v>
      </c>
      <c r="C1306" s="23" t="s">
        <v>171</v>
      </c>
      <c r="D1306" s="23">
        <v>16101.646999999997</v>
      </c>
      <c r="E1306" s="23">
        <v>100.57899999999999</v>
      </c>
      <c r="F1306" s="23">
        <v>589.51199999999994</v>
      </c>
      <c r="G1306" s="23">
        <v>745.98299999999995</v>
      </c>
      <c r="H1306" s="23">
        <v>352.16500000000002</v>
      </c>
      <c r="I1306" s="23">
        <v>3122.9290000000001</v>
      </c>
      <c r="J1306" s="23">
        <v>3207.4009999999998</v>
      </c>
      <c r="K1306" s="23">
        <v>0</v>
      </c>
      <c r="L1306" s="23">
        <v>1564.2729999999999</v>
      </c>
      <c r="M1306" s="23">
        <v>1071.8030000000001</v>
      </c>
      <c r="N1306" s="23">
        <v>5329.7709999999997</v>
      </c>
      <c r="O1306" s="23">
        <v>8.6579999999999995</v>
      </c>
      <c r="P1306" s="23">
        <v>8.5730000000000004</v>
      </c>
    </row>
    <row r="1307" spans="1:16" x14ac:dyDescent="0.2">
      <c r="A1307" s="23">
        <v>2016</v>
      </c>
      <c r="B1307" s="23">
        <f t="shared" si="28"/>
        <v>660</v>
      </c>
      <c r="C1307" s="23" t="s">
        <v>121</v>
      </c>
      <c r="D1307" s="23">
        <v>14918.996999999999</v>
      </c>
      <c r="E1307" s="23">
        <v>908.31799999999998</v>
      </c>
      <c r="F1307" s="23">
        <v>1077.3869999999999</v>
      </c>
      <c r="G1307" s="23">
        <v>1841.539</v>
      </c>
      <c r="H1307" s="23">
        <v>1669.24</v>
      </c>
      <c r="I1307" s="23">
        <v>1221.9359999999999</v>
      </c>
      <c r="J1307" s="23">
        <v>2014.7819999999999</v>
      </c>
      <c r="K1307" s="23">
        <v>964.92899999999997</v>
      </c>
      <c r="L1307" s="23">
        <v>674.14599999999996</v>
      </c>
      <c r="M1307" s="23">
        <v>636.73</v>
      </c>
      <c r="N1307" s="23">
        <v>739.928</v>
      </c>
      <c r="O1307" s="23">
        <v>1493.894</v>
      </c>
      <c r="P1307" s="23">
        <v>1676.1679999999999</v>
      </c>
    </row>
    <row r="1308" spans="1:16" x14ac:dyDescent="0.2">
      <c r="A1308" s="23">
        <v>2016</v>
      </c>
      <c r="B1308" s="23">
        <f t="shared" si="28"/>
        <v>456</v>
      </c>
      <c r="C1308" s="23" t="s">
        <v>125</v>
      </c>
      <c r="D1308" s="23">
        <v>14608.063</v>
      </c>
      <c r="E1308" s="23">
        <v>391.30200000000002</v>
      </c>
      <c r="F1308" s="23">
        <v>1176.8</v>
      </c>
      <c r="G1308" s="23">
        <v>1538.037</v>
      </c>
      <c r="H1308" s="23">
        <v>1136.3430000000001</v>
      </c>
      <c r="I1308" s="23">
        <v>1440.904</v>
      </c>
      <c r="J1308" s="23">
        <v>1180.856</v>
      </c>
      <c r="K1308" s="23">
        <v>1849.5340000000001</v>
      </c>
      <c r="L1308" s="23">
        <v>1133.6479999999999</v>
      </c>
      <c r="M1308" s="23">
        <v>912.91499999999996</v>
      </c>
      <c r="N1308" s="23">
        <v>1134.4580000000001</v>
      </c>
      <c r="O1308" s="23">
        <v>1786.5509999999999</v>
      </c>
      <c r="P1308" s="23">
        <v>926.71500000000003</v>
      </c>
    </row>
    <row r="1309" spans="1:16" x14ac:dyDescent="0.2">
      <c r="A1309" s="23">
        <v>2016</v>
      </c>
      <c r="B1309" s="23">
        <f t="shared" si="28"/>
        <v>442</v>
      </c>
      <c r="C1309" s="23" t="s">
        <v>134</v>
      </c>
      <c r="D1309" s="23">
        <v>14004.094000000003</v>
      </c>
      <c r="E1309" s="23">
        <v>813.66700000000003</v>
      </c>
      <c r="F1309" s="23">
        <v>1281.604</v>
      </c>
      <c r="G1309" s="23">
        <v>4141.6499999999996</v>
      </c>
      <c r="H1309" s="23">
        <v>3378.9580000000001</v>
      </c>
      <c r="I1309" s="23">
        <v>1199.223</v>
      </c>
      <c r="J1309" s="23">
        <v>274.709</v>
      </c>
      <c r="K1309" s="23">
        <v>437.46899999999999</v>
      </c>
      <c r="L1309" s="23">
        <v>179.44200000000001</v>
      </c>
      <c r="M1309" s="23">
        <v>72.073999999999998</v>
      </c>
      <c r="N1309" s="23">
        <v>2024.962</v>
      </c>
      <c r="O1309" s="23">
        <v>83.521000000000001</v>
      </c>
      <c r="P1309" s="23">
        <v>116.815</v>
      </c>
    </row>
    <row r="1310" spans="1:16" x14ac:dyDescent="0.2">
      <c r="A1310" s="23">
        <v>2016</v>
      </c>
      <c r="B1310" s="23">
        <f t="shared" si="28"/>
        <v>346</v>
      </c>
      <c r="C1310" s="23" t="s">
        <v>130</v>
      </c>
      <c r="D1310" s="23">
        <v>13070.085999999999</v>
      </c>
      <c r="E1310" s="23">
        <v>1252.806</v>
      </c>
      <c r="F1310" s="23">
        <v>1906.327</v>
      </c>
      <c r="G1310" s="23">
        <v>1440.422</v>
      </c>
      <c r="H1310" s="23">
        <v>541.22199999999998</v>
      </c>
      <c r="I1310" s="23">
        <v>762.32399999999996</v>
      </c>
      <c r="J1310" s="23">
        <v>1481.52</v>
      </c>
      <c r="K1310" s="23">
        <v>1608.8430000000001</v>
      </c>
      <c r="L1310" s="23">
        <v>984.49099999999999</v>
      </c>
      <c r="M1310" s="23">
        <v>714.16300000000001</v>
      </c>
      <c r="N1310" s="23">
        <v>1098.2919999999999</v>
      </c>
      <c r="O1310" s="23">
        <v>723.553</v>
      </c>
      <c r="P1310" s="23">
        <v>556.12300000000005</v>
      </c>
    </row>
    <row r="1311" spans="1:16" x14ac:dyDescent="0.2">
      <c r="A1311" s="23">
        <v>2016</v>
      </c>
      <c r="B1311" s="23">
        <f t="shared" si="28"/>
        <v>475</v>
      </c>
      <c r="C1311" s="23" t="s">
        <v>241</v>
      </c>
      <c r="D1311" s="23">
        <v>11230.351999999999</v>
      </c>
      <c r="E1311" s="23">
        <v>0</v>
      </c>
      <c r="F1311" s="23">
        <v>1035.6679999999999</v>
      </c>
      <c r="G1311" s="23">
        <v>0.48799999999999999</v>
      </c>
      <c r="H1311" s="23">
        <v>0</v>
      </c>
      <c r="I1311" s="23">
        <v>6.35</v>
      </c>
      <c r="J1311" s="23">
        <v>5.8410000000000002</v>
      </c>
      <c r="K1311" s="23">
        <v>0</v>
      </c>
      <c r="L1311" s="23">
        <v>0</v>
      </c>
      <c r="M1311" s="23">
        <v>0</v>
      </c>
      <c r="N1311" s="23">
        <v>880.71600000000001</v>
      </c>
      <c r="O1311" s="23">
        <v>270.71699999999998</v>
      </c>
      <c r="P1311" s="23">
        <v>9030.5720000000001</v>
      </c>
    </row>
    <row r="1312" spans="1:16" x14ac:dyDescent="0.2">
      <c r="A1312" s="23">
        <v>2016</v>
      </c>
      <c r="B1312" s="23">
        <f t="shared" si="28"/>
        <v>350</v>
      </c>
      <c r="C1312" s="23" t="s">
        <v>143</v>
      </c>
      <c r="D1312" s="23">
        <v>11064.14</v>
      </c>
      <c r="E1312" s="23">
        <v>536.58199999999999</v>
      </c>
      <c r="F1312" s="23">
        <v>799.32100000000003</v>
      </c>
      <c r="G1312" s="23">
        <v>553.72699999999998</v>
      </c>
      <c r="H1312" s="23">
        <v>459.80700000000002</v>
      </c>
      <c r="I1312" s="23">
        <v>3295.5619999999999</v>
      </c>
      <c r="J1312" s="23">
        <v>1214.73</v>
      </c>
      <c r="K1312" s="23">
        <v>592.02700000000004</v>
      </c>
      <c r="L1312" s="23">
        <v>533.11</v>
      </c>
      <c r="M1312" s="23">
        <v>1312.1780000000001</v>
      </c>
      <c r="N1312" s="23">
        <v>652.92600000000004</v>
      </c>
      <c r="O1312" s="23">
        <v>607.67899999999997</v>
      </c>
      <c r="P1312" s="23">
        <v>506.49099999999999</v>
      </c>
    </row>
    <row r="1313" spans="1:16" x14ac:dyDescent="0.2">
      <c r="A1313" s="23">
        <v>2016</v>
      </c>
      <c r="B1313" s="23">
        <f t="shared" si="28"/>
        <v>382</v>
      </c>
      <c r="C1313" s="23" t="s">
        <v>137</v>
      </c>
      <c r="D1313" s="23">
        <v>10701.687999999998</v>
      </c>
      <c r="E1313" s="23">
        <v>752.46100000000001</v>
      </c>
      <c r="F1313" s="23">
        <v>1115.194</v>
      </c>
      <c r="G1313" s="23">
        <v>257.71300000000002</v>
      </c>
      <c r="H1313" s="23">
        <v>304.45999999999998</v>
      </c>
      <c r="I1313" s="23">
        <v>1360.0150000000001</v>
      </c>
      <c r="J1313" s="23">
        <v>1625.039</v>
      </c>
      <c r="K1313" s="23">
        <v>492.72199999999998</v>
      </c>
      <c r="L1313" s="23">
        <v>218.77500000000001</v>
      </c>
      <c r="M1313" s="23">
        <v>412.875</v>
      </c>
      <c r="N1313" s="23">
        <v>1169.692</v>
      </c>
      <c r="O1313" s="23">
        <v>1076.9839999999999</v>
      </c>
      <c r="P1313" s="23">
        <v>1915.758</v>
      </c>
    </row>
    <row r="1314" spans="1:16" x14ac:dyDescent="0.2">
      <c r="A1314" s="23">
        <v>2016</v>
      </c>
      <c r="B1314" s="23">
        <f t="shared" si="28"/>
        <v>232</v>
      </c>
      <c r="C1314" s="23" t="s">
        <v>113</v>
      </c>
      <c r="D1314" s="23">
        <v>10195.443000000001</v>
      </c>
      <c r="E1314" s="23">
        <v>17.399000000000001</v>
      </c>
      <c r="F1314" s="23">
        <v>8.1850000000000005</v>
      </c>
      <c r="G1314" s="23">
        <v>13.169</v>
      </c>
      <c r="H1314" s="23">
        <v>1570.722</v>
      </c>
      <c r="I1314" s="23">
        <v>1038.123</v>
      </c>
      <c r="J1314" s="23">
        <v>4195.1620000000003</v>
      </c>
      <c r="K1314" s="23">
        <v>1597.788</v>
      </c>
      <c r="L1314" s="23">
        <v>4.2590000000000003</v>
      </c>
      <c r="M1314" s="23">
        <v>4.7720000000000002</v>
      </c>
      <c r="N1314" s="23">
        <v>219.262</v>
      </c>
      <c r="O1314" s="23">
        <v>1.409</v>
      </c>
      <c r="P1314" s="23">
        <v>1525.193</v>
      </c>
    </row>
    <row r="1315" spans="1:16" x14ac:dyDescent="0.2">
      <c r="A1315" s="23">
        <v>2016</v>
      </c>
      <c r="B1315" s="23">
        <f t="shared" si="28"/>
        <v>676</v>
      </c>
      <c r="C1315" s="23" t="s">
        <v>116</v>
      </c>
      <c r="D1315" s="23">
        <v>10187.602999999999</v>
      </c>
      <c r="E1315" s="23">
        <v>378.70699999999999</v>
      </c>
      <c r="F1315" s="23">
        <v>555.4</v>
      </c>
      <c r="G1315" s="23">
        <v>827.86599999999999</v>
      </c>
      <c r="H1315" s="23">
        <v>490.29700000000003</v>
      </c>
      <c r="I1315" s="23">
        <v>550.87300000000005</v>
      </c>
      <c r="J1315" s="23">
        <v>794.49599999999998</v>
      </c>
      <c r="K1315" s="23">
        <v>746.55499999999995</v>
      </c>
      <c r="L1315" s="23">
        <v>1048.5709999999999</v>
      </c>
      <c r="M1315" s="23">
        <v>1268.93</v>
      </c>
      <c r="N1315" s="23">
        <v>1158.5</v>
      </c>
      <c r="O1315" s="23">
        <v>1078.4559999999999</v>
      </c>
      <c r="P1315" s="23">
        <v>1288.952</v>
      </c>
    </row>
    <row r="1316" spans="1:16" x14ac:dyDescent="0.2">
      <c r="A1316" s="23">
        <v>2016</v>
      </c>
      <c r="B1316" s="23">
        <f t="shared" si="28"/>
        <v>816</v>
      </c>
      <c r="C1316" s="23" t="s">
        <v>182</v>
      </c>
      <c r="D1316" s="23">
        <v>9732.1739999999991</v>
      </c>
      <c r="E1316" s="23">
        <v>0.57299999999999995</v>
      </c>
      <c r="F1316" s="23">
        <v>0</v>
      </c>
      <c r="G1316" s="23">
        <v>4.484</v>
      </c>
      <c r="H1316" s="23">
        <v>1.089</v>
      </c>
      <c r="I1316" s="23">
        <v>4600</v>
      </c>
      <c r="J1316" s="23">
        <v>0</v>
      </c>
      <c r="K1316" s="23">
        <v>2702.0479999999998</v>
      </c>
      <c r="L1316" s="23">
        <v>2.6739999999999999</v>
      </c>
      <c r="M1316" s="23">
        <v>0</v>
      </c>
      <c r="N1316" s="23">
        <v>0.28199999999999997</v>
      </c>
      <c r="O1316" s="23">
        <v>0.35799999999999998</v>
      </c>
      <c r="P1316" s="23">
        <v>2420.6660000000002</v>
      </c>
    </row>
    <row r="1317" spans="1:16" x14ac:dyDescent="0.2">
      <c r="A1317" s="23">
        <v>2016</v>
      </c>
      <c r="B1317" s="23">
        <f t="shared" si="28"/>
        <v>95</v>
      </c>
      <c r="C1317" s="23" t="s">
        <v>131</v>
      </c>
      <c r="D1317" s="23">
        <v>9249.0739999999987</v>
      </c>
      <c r="E1317" s="23">
        <v>490.88799999999998</v>
      </c>
      <c r="F1317" s="23">
        <v>746.15800000000002</v>
      </c>
      <c r="G1317" s="23">
        <v>1242.537</v>
      </c>
      <c r="H1317" s="23">
        <v>599.20699999999999</v>
      </c>
      <c r="I1317" s="23">
        <v>1080.4939999999999</v>
      </c>
      <c r="J1317" s="23">
        <v>960.76400000000001</v>
      </c>
      <c r="K1317" s="23">
        <v>743.33</v>
      </c>
      <c r="L1317" s="23">
        <v>801.97699999999998</v>
      </c>
      <c r="M1317" s="23">
        <v>445.68900000000002</v>
      </c>
      <c r="N1317" s="23">
        <v>557.94799999999998</v>
      </c>
      <c r="O1317" s="23">
        <v>912.72</v>
      </c>
      <c r="P1317" s="23">
        <v>667.36199999999997</v>
      </c>
    </row>
    <row r="1318" spans="1:16" x14ac:dyDescent="0.2">
      <c r="A1318" s="23">
        <v>2016</v>
      </c>
      <c r="B1318" s="23">
        <f t="shared" si="28"/>
        <v>268</v>
      </c>
      <c r="C1318" s="23" t="s">
        <v>159</v>
      </c>
      <c r="D1318" s="23">
        <v>8851.862000000001</v>
      </c>
      <c r="E1318" s="23">
        <v>0</v>
      </c>
      <c r="F1318" s="23">
        <v>1.52</v>
      </c>
      <c r="G1318" s="23">
        <v>0</v>
      </c>
      <c r="H1318" s="23">
        <v>3758.6880000000001</v>
      </c>
      <c r="I1318" s="23">
        <v>1101.7919999999999</v>
      </c>
      <c r="J1318" s="23">
        <v>3664.2660000000001</v>
      </c>
      <c r="K1318" s="23">
        <v>0.42</v>
      </c>
      <c r="L1318" s="23">
        <v>322.154</v>
      </c>
      <c r="M1318" s="23">
        <v>0.1</v>
      </c>
      <c r="N1318" s="23">
        <v>0</v>
      </c>
      <c r="O1318" s="23">
        <v>2.9220000000000002</v>
      </c>
      <c r="P1318" s="23">
        <v>0</v>
      </c>
    </row>
    <row r="1319" spans="1:16" x14ac:dyDescent="0.2">
      <c r="A1319" s="23">
        <v>2016</v>
      </c>
      <c r="B1319" s="23">
        <f t="shared" si="28"/>
        <v>824</v>
      </c>
      <c r="C1319" s="23" t="s">
        <v>119</v>
      </c>
      <c r="D1319" s="23">
        <v>8808.4860000000008</v>
      </c>
      <c r="E1319" s="23">
        <v>56.3</v>
      </c>
      <c r="F1319" s="23">
        <v>0</v>
      </c>
      <c r="G1319" s="23">
        <v>908.73500000000001</v>
      </c>
      <c r="H1319" s="23">
        <v>1817.2449999999999</v>
      </c>
      <c r="I1319" s="23">
        <v>2898.2559999999999</v>
      </c>
      <c r="J1319" s="23">
        <v>0</v>
      </c>
      <c r="K1319" s="23">
        <v>0</v>
      </c>
      <c r="L1319" s="23">
        <v>15.4</v>
      </c>
      <c r="M1319" s="23">
        <v>0</v>
      </c>
      <c r="N1319" s="23">
        <v>1222.55</v>
      </c>
      <c r="O1319" s="23">
        <v>1890</v>
      </c>
      <c r="P1319" s="23">
        <v>0</v>
      </c>
    </row>
    <row r="1320" spans="1:16" x14ac:dyDescent="0.2">
      <c r="A1320" s="23">
        <v>2016</v>
      </c>
      <c r="B1320" s="23">
        <f t="shared" si="28"/>
        <v>424</v>
      </c>
      <c r="C1320" s="23" t="s">
        <v>147</v>
      </c>
      <c r="D1320" s="23">
        <v>8439.8220000000001</v>
      </c>
      <c r="E1320" s="23">
        <v>302.45800000000003</v>
      </c>
      <c r="F1320" s="23">
        <v>192.291</v>
      </c>
      <c r="G1320" s="23">
        <v>213.61099999999999</v>
      </c>
      <c r="H1320" s="23">
        <v>309.11399999999998</v>
      </c>
      <c r="I1320" s="23">
        <v>848.08500000000004</v>
      </c>
      <c r="J1320" s="23">
        <v>322.18700000000001</v>
      </c>
      <c r="K1320" s="23">
        <v>451.54700000000003</v>
      </c>
      <c r="L1320" s="23">
        <v>300.94499999999999</v>
      </c>
      <c r="M1320" s="23">
        <v>180.565</v>
      </c>
      <c r="N1320" s="23">
        <v>1314.39</v>
      </c>
      <c r="O1320" s="23">
        <v>2169.395</v>
      </c>
      <c r="P1320" s="23">
        <v>1835.2339999999999</v>
      </c>
    </row>
    <row r="1321" spans="1:16" x14ac:dyDescent="0.2">
      <c r="A1321" s="23">
        <v>2016</v>
      </c>
      <c r="B1321" s="23">
        <f t="shared" si="28"/>
        <v>318</v>
      </c>
      <c r="C1321" s="23" t="s">
        <v>165</v>
      </c>
      <c r="D1321" s="23">
        <v>7746.5580000000018</v>
      </c>
      <c r="E1321" s="23">
        <v>288.44499999999999</v>
      </c>
      <c r="F1321" s="23">
        <v>239.99199999999999</v>
      </c>
      <c r="G1321" s="23">
        <v>1340.894</v>
      </c>
      <c r="H1321" s="23">
        <v>162.87799999999999</v>
      </c>
      <c r="I1321" s="23">
        <v>131.131</v>
      </c>
      <c r="J1321" s="23">
        <v>223.20400000000001</v>
      </c>
      <c r="K1321" s="23">
        <v>116.809</v>
      </c>
      <c r="L1321" s="23">
        <v>421.42899999999997</v>
      </c>
      <c r="M1321" s="23">
        <v>278.673</v>
      </c>
      <c r="N1321" s="23">
        <v>1979.403</v>
      </c>
      <c r="O1321" s="23">
        <v>845.19399999999996</v>
      </c>
      <c r="P1321" s="23">
        <v>1718.5060000000001</v>
      </c>
    </row>
    <row r="1322" spans="1:16" x14ac:dyDescent="0.2">
      <c r="A1322" s="23">
        <v>2016</v>
      </c>
      <c r="B1322" s="23">
        <f t="shared" si="28"/>
        <v>44</v>
      </c>
      <c r="C1322" s="23" t="s">
        <v>167</v>
      </c>
      <c r="D1322" s="23">
        <v>7022.47</v>
      </c>
      <c r="E1322" s="23">
        <v>0</v>
      </c>
      <c r="F1322" s="23">
        <v>30.260999999999999</v>
      </c>
      <c r="G1322" s="23">
        <v>6757.5739999999996</v>
      </c>
      <c r="H1322" s="23">
        <v>0</v>
      </c>
      <c r="I1322" s="23">
        <v>0</v>
      </c>
      <c r="J1322" s="23">
        <v>0</v>
      </c>
      <c r="K1322" s="23">
        <v>0.80100000000000005</v>
      </c>
      <c r="L1322" s="23">
        <v>0</v>
      </c>
      <c r="M1322" s="23">
        <v>224.37799999999999</v>
      </c>
      <c r="N1322" s="23">
        <v>1.087</v>
      </c>
      <c r="O1322" s="23">
        <v>7.5979999999999999</v>
      </c>
      <c r="P1322" s="23">
        <v>0.77100000000000002</v>
      </c>
    </row>
    <row r="1323" spans="1:16" x14ac:dyDescent="0.2">
      <c r="A1323" s="23">
        <v>2016</v>
      </c>
      <c r="B1323" s="23">
        <f t="shared" si="28"/>
        <v>449</v>
      </c>
      <c r="C1323" s="23" t="s">
        <v>207</v>
      </c>
      <c r="D1323" s="23">
        <v>6946.7119999999995</v>
      </c>
      <c r="E1323" s="23">
        <v>1.9370000000000001</v>
      </c>
      <c r="F1323" s="23">
        <v>639.06500000000005</v>
      </c>
      <c r="G1323" s="23">
        <v>100.50700000000001</v>
      </c>
      <c r="H1323" s="23">
        <v>0.20300000000000001</v>
      </c>
      <c r="I1323" s="23">
        <v>0</v>
      </c>
      <c r="J1323" s="23">
        <v>6000</v>
      </c>
      <c r="K1323" s="23">
        <v>0</v>
      </c>
      <c r="L1323" s="23">
        <v>0</v>
      </c>
      <c r="M1323" s="23">
        <v>0</v>
      </c>
      <c r="N1323" s="23">
        <v>205</v>
      </c>
      <c r="O1323" s="23">
        <v>0</v>
      </c>
      <c r="P1323" s="23">
        <v>0</v>
      </c>
    </row>
    <row r="1324" spans="1:16" x14ac:dyDescent="0.2">
      <c r="A1324" s="23">
        <v>2016</v>
      </c>
      <c r="B1324" s="23">
        <f t="shared" si="28"/>
        <v>468</v>
      </c>
      <c r="C1324" s="23" t="s">
        <v>233</v>
      </c>
      <c r="D1324" s="23">
        <v>6272.6939999999995</v>
      </c>
      <c r="E1324" s="23">
        <v>0</v>
      </c>
      <c r="F1324" s="23">
        <v>4.2539999999999996</v>
      </c>
      <c r="G1324" s="23">
        <v>0</v>
      </c>
      <c r="H1324" s="23">
        <v>3.375</v>
      </c>
      <c r="I1324" s="23">
        <v>1105.9369999999999</v>
      </c>
      <c r="J1324" s="23">
        <v>0</v>
      </c>
      <c r="K1324" s="23">
        <v>0</v>
      </c>
      <c r="L1324" s="23">
        <v>1957.278</v>
      </c>
      <c r="M1324" s="23">
        <v>1301.143</v>
      </c>
      <c r="N1324" s="23">
        <v>0</v>
      </c>
      <c r="O1324" s="23">
        <v>0.46800000000000003</v>
      </c>
      <c r="P1324" s="23">
        <v>1900.239</v>
      </c>
    </row>
    <row r="1325" spans="1:16" x14ac:dyDescent="0.2">
      <c r="A1325" s="23">
        <v>2016</v>
      </c>
      <c r="B1325" s="23">
        <f t="shared" si="28"/>
        <v>370</v>
      </c>
      <c r="C1325" s="23" t="s">
        <v>135</v>
      </c>
      <c r="D1325" s="23">
        <v>6144.6540000000005</v>
      </c>
      <c r="E1325" s="23">
        <v>1227.9960000000001</v>
      </c>
      <c r="F1325" s="23">
        <v>929.96900000000005</v>
      </c>
      <c r="G1325" s="23">
        <v>431.39499999999998</v>
      </c>
      <c r="H1325" s="23">
        <v>280.22300000000001</v>
      </c>
      <c r="I1325" s="23">
        <v>219.87100000000001</v>
      </c>
      <c r="J1325" s="23">
        <v>220.24299999999999</v>
      </c>
      <c r="K1325" s="23">
        <v>87.491</v>
      </c>
      <c r="L1325" s="23">
        <v>404.58100000000002</v>
      </c>
      <c r="M1325" s="23">
        <v>568.57299999999998</v>
      </c>
      <c r="N1325" s="23">
        <v>275.19099999999997</v>
      </c>
      <c r="O1325" s="23">
        <v>1063.7739999999999</v>
      </c>
      <c r="P1325" s="23">
        <v>435.34699999999998</v>
      </c>
    </row>
    <row r="1326" spans="1:16" x14ac:dyDescent="0.2">
      <c r="A1326" s="23">
        <v>2016</v>
      </c>
      <c r="B1326" s="23">
        <f t="shared" si="28"/>
        <v>330</v>
      </c>
      <c r="C1326" s="23" t="s">
        <v>145</v>
      </c>
      <c r="D1326" s="23">
        <v>5987.665</v>
      </c>
      <c r="E1326" s="23">
        <v>87.379000000000005</v>
      </c>
      <c r="F1326" s="23">
        <v>0</v>
      </c>
      <c r="G1326" s="23">
        <v>103.42100000000001</v>
      </c>
      <c r="H1326" s="23">
        <v>207.30799999999999</v>
      </c>
      <c r="I1326" s="23">
        <v>11.319000000000001</v>
      </c>
      <c r="J1326" s="23">
        <v>117.55800000000001</v>
      </c>
      <c r="K1326" s="23">
        <v>444.21600000000001</v>
      </c>
      <c r="L1326" s="23">
        <v>3924.9960000000001</v>
      </c>
      <c r="M1326" s="23">
        <v>414.85199999999998</v>
      </c>
      <c r="N1326" s="23">
        <v>202.25700000000001</v>
      </c>
      <c r="O1326" s="23">
        <v>350.85300000000001</v>
      </c>
      <c r="P1326" s="23">
        <v>123.506</v>
      </c>
    </row>
    <row r="1327" spans="1:16" x14ac:dyDescent="0.2">
      <c r="A1327" s="23">
        <v>2016</v>
      </c>
      <c r="B1327" s="23">
        <f t="shared" si="28"/>
        <v>248</v>
      </c>
      <c r="C1327" s="23" t="s">
        <v>146</v>
      </c>
      <c r="D1327" s="23">
        <v>5773.4890000000005</v>
      </c>
      <c r="E1327" s="23">
        <v>387.08</v>
      </c>
      <c r="F1327" s="23">
        <v>617.92700000000002</v>
      </c>
      <c r="G1327" s="23">
        <v>298.07</v>
      </c>
      <c r="H1327" s="23">
        <v>677.60199999999998</v>
      </c>
      <c r="I1327" s="23">
        <v>346.14800000000002</v>
      </c>
      <c r="J1327" s="23">
        <v>713.51900000000001</v>
      </c>
      <c r="K1327" s="23">
        <v>329.101</v>
      </c>
      <c r="L1327" s="23">
        <v>737.17100000000005</v>
      </c>
      <c r="M1327" s="23">
        <v>103.398</v>
      </c>
      <c r="N1327" s="23">
        <v>628.42700000000002</v>
      </c>
      <c r="O1327" s="23">
        <v>273.899</v>
      </c>
      <c r="P1327" s="23">
        <v>661.14700000000005</v>
      </c>
    </row>
    <row r="1328" spans="1:16" x14ac:dyDescent="0.2">
      <c r="A1328" s="23">
        <v>2016</v>
      </c>
      <c r="B1328" s="23">
        <f t="shared" si="28"/>
        <v>260</v>
      </c>
      <c r="C1328" s="23" t="s">
        <v>149</v>
      </c>
      <c r="D1328" s="23">
        <v>5714.4100000000008</v>
      </c>
      <c r="E1328" s="23">
        <v>4.9279999999999999</v>
      </c>
      <c r="F1328" s="23">
        <v>358.87299999999999</v>
      </c>
      <c r="G1328" s="23">
        <v>1319.4179999999999</v>
      </c>
      <c r="H1328" s="23">
        <v>1648.6990000000001</v>
      </c>
      <c r="I1328" s="23">
        <v>857.33100000000002</v>
      </c>
      <c r="J1328" s="23">
        <v>753.37699999999995</v>
      </c>
      <c r="K1328" s="23">
        <v>286.63900000000001</v>
      </c>
      <c r="L1328" s="23">
        <v>20.704000000000001</v>
      </c>
      <c r="M1328" s="23">
        <v>85.087000000000003</v>
      </c>
      <c r="N1328" s="23">
        <v>127.48</v>
      </c>
      <c r="O1328" s="23">
        <v>198.19399999999999</v>
      </c>
      <c r="P1328" s="23">
        <v>53.68</v>
      </c>
    </row>
    <row r="1329" spans="1:16" x14ac:dyDescent="0.2">
      <c r="A1329" s="23">
        <v>2016</v>
      </c>
      <c r="B1329" s="23">
        <f t="shared" si="28"/>
        <v>280</v>
      </c>
      <c r="C1329" s="23" t="s">
        <v>123</v>
      </c>
      <c r="D1329" s="23">
        <v>5480.338999999999</v>
      </c>
      <c r="E1329" s="23">
        <v>572.66499999999996</v>
      </c>
      <c r="F1329" s="23">
        <v>163.73500000000001</v>
      </c>
      <c r="G1329" s="23">
        <v>970.31399999999996</v>
      </c>
      <c r="H1329" s="23">
        <v>1627.2</v>
      </c>
      <c r="I1329" s="23">
        <v>91.150999999999996</v>
      </c>
      <c r="J1329" s="23">
        <v>884.89200000000005</v>
      </c>
      <c r="K1329" s="23">
        <v>87.575000000000003</v>
      </c>
      <c r="L1329" s="23">
        <v>163.08699999999999</v>
      </c>
      <c r="M1329" s="23">
        <v>176.96</v>
      </c>
      <c r="N1329" s="23">
        <v>462.96</v>
      </c>
      <c r="O1329" s="23">
        <v>244.98699999999999</v>
      </c>
      <c r="P1329" s="23">
        <v>34.813000000000002</v>
      </c>
    </row>
    <row r="1330" spans="1:16" x14ac:dyDescent="0.2">
      <c r="A1330" s="23">
        <v>2016</v>
      </c>
      <c r="B1330" s="23">
        <f t="shared" si="28"/>
        <v>355</v>
      </c>
      <c r="C1330" s="23" t="s">
        <v>126</v>
      </c>
      <c r="D1330" s="23">
        <v>5299.8680000000004</v>
      </c>
      <c r="E1330" s="23">
        <v>326.46499999999997</v>
      </c>
      <c r="F1330" s="23">
        <v>532.25</v>
      </c>
      <c r="G1330" s="23">
        <v>41.3</v>
      </c>
      <c r="H1330" s="23">
        <v>835.77</v>
      </c>
      <c r="I1330" s="23">
        <v>11.215</v>
      </c>
      <c r="J1330" s="23">
        <v>534.78</v>
      </c>
      <c r="K1330" s="23">
        <v>291.56900000000002</v>
      </c>
      <c r="L1330" s="23">
        <v>825.48400000000004</v>
      </c>
      <c r="M1330" s="23">
        <v>923.36599999999999</v>
      </c>
      <c r="N1330" s="23">
        <v>452.21499999999997</v>
      </c>
      <c r="O1330" s="23">
        <v>522.21199999999999</v>
      </c>
      <c r="P1330" s="23">
        <v>3.242</v>
      </c>
    </row>
    <row r="1331" spans="1:16" x14ac:dyDescent="0.2">
      <c r="A1331" s="23">
        <v>2016</v>
      </c>
      <c r="B1331" s="23">
        <f t="shared" si="28"/>
        <v>716</v>
      </c>
      <c r="C1331" s="23" t="s">
        <v>163</v>
      </c>
      <c r="D1331" s="23">
        <v>5175.4989999999989</v>
      </c>
      <c r="E1331" s="23">
        <v>0</v>
      </c>
      <c r="F1331" s="23">
        <v>0</v>
      </c>
      <c r="G1331" s="23">
        <v>123.97199999999999</v>
      </c>
      <c r="H1331" s="23">
        <v>0</v>
      </c>
      <c r="I1331" s="23">
        <v>785</v>
      </c>
      <c r="J1331" s="23">
        <v>0.24199999999999999</v>
      </c>
      <c r="K1331" s="23">
        <v>0</v>
      </c>
      <c r="L1331" s="23">
        <v>1912.76</v>
      </c>
      <c r="M1331" s="23">
        <v>1858.164</v>
      </c>
      <c r="N1331" s="23">
        <v>216.54300000000001</v>
      </c>
      <c r="O1331" s="23">
        <v>22.672000000000001</v>
      </c>
      <c r="P1331" s="23">
        <v>256.14600000000002</v>
      </c>
    </row>
    <row r="1332" spans="1:16" x14ac:dyDescent="0.2">
      <c r="A1332" s="23">
        <v>2016</v>
      </c>
      <c r="B1332" s="23">
        <f t="shared" si="28"/>
        <v>428</v>
      </c>
      <c r="C1332" s="23" t="s">
        <v>152</v>
      </c>
      <c r="D1332" s="23">
        <v>5054.8639999999996</v>
      </c>
      <c r="E1332" s="23">
        <v>88.727999999999994</v>
      </c>
      <c r="F1332" s="23">
        <v>465.55599999999998</v>
      </c>
      <c r="G1332" s="23">
        <v>42.722000000000001</v>
      </c>
      <c r="H1332" s="23">
        <v>86.739000000000004</v>
      </c>
      <c r="I1332" s="23">
        <v>1297.8530000000001</v>
      </c>
      <c r="J1332" s="23">
        <v>191.69900000000001</v>
      </c>
      <c r="K1332" s="23">
        <v>50.716999999999999</v>
      </c>
      <c r="L1332" s="23">
        <v>52.14</v>
      </c>
      <c r="M1332" s="23">
        <v>78.013000000000005</v>
      </c>
      <c r="N1332" s="23">
        <v>2521.0610000000001</v>
      </c>
      <c r="O1332" s="23">
        <v>95.409000000000006</v>
      </c>
      <c r="P1332" s="23">
        <v>84.227000000000004</v>
      </c>
    </row>
    <row r="1333" spans="1:16" x14ac:dyDescent="0.2">
      <c r="A1333" s="23">
        <v>2016</v>
      </c>
      <c r="B1333" s="23">
        <f t="shared" si="28"/>
        <v>724</v>
      </c>
      <c r="C1333" s="23" t="s">
        <v>236</v>
      </c>
      <c r="D1333" s="23">
        <v>4961.4069999999992</v>
      </c>
      <c r="E1333" s="23">
        <v>111.86199999999999</v>
      </c>
      <c r="F1333" s="23">
        <v>117.729</v>
      </c>
      <c r="G1333" s="23">
        <v>55.853999999999999</v>
      </c>
      <c r="H1333" s="23">
        <v>26.14</v>
      </c>
      <c r="I1333" s="23">
        <v>16.89</v>
      </c>
      <c r="J1333" s="23">
        <v>403.83699999999999</v>
      </c>
      <c r="K1333" s="23">
        <v>2313.5189999999998</v>
      </c>
      <c r="L1333" s="23">
        <v>920.23900000000003</v>
      </c>
      <c r="M1333" s="23">
        <v>180.99600000000001</v>
      </c>
      <c r="N1333" s="23">
        <v>191.30799999999999</v>
      </c>
      <c r="O1333" s="23">
        <v>281.36399999999998</v>
      </c>
      <c r="P1333" s="23">
        <v>341.66899999999998</v>
      </c>
    </row>
    <row r="1334" spans="1:16" x14ac:dyDescent="0.2">
      <c r="A1334" s="23">
        <v>2016</v>
      </c>
      <c r="B1334" s="23">
        <f t="shared" si="28"/>
        <v>378</v>
      </c>
      <c r="C1334" s="23" t="s">
        <v>155</v>
      </c>
      <c r="D1334" s="23">
        <v>4791.7870000000003</v>
      </c>
      <c r="E1334" s="23">
        <v>0.318</v>
      </c>
      <c r="F1334" s="23">
        <v>312.63</v>
      </c>
      <c r="G1334" s="23">
        <v>161.923</v>
      </c>
      <c r="H1334" s="23">
        <v>14.43</v>
      </c>
      <c r="I1334" s="23">
        <v>15.426</v>
      </c>
      <c r="J1334" s="23">
        <v>474.81900000000002</v>
      </c>
      <c r="K1334" s="23">
        <v>1027.5229999999999</v>
      </c>
      <c r="L1334" s="23">
        <v>1154.1030000000001</v>
      </c>
      <c r="M1334" s="23">
        <v>1250.375</v>
      </c>
      <c r="N1334" s="23">
        <v>164.137</v>
      </c>
      <c r="O1334" s="23">
        <v>216.10300000000001</v>
      </c>
      <c r="P1334" s="23">
        <v>0</v>
      </c>
    </row>
    <row r="1335" spans="1:16" x14ac:dyDescent="0.2">
      <c r="A1335" s="23">
        <v>2016</v>
      </c>
      <c r="B1335" s="23">
        <f t="shared" si="28"/>
        <v>373</v>
      </c>
      <c r="C1335" s="23" t="s">
        <v>170</v>
      </c>
      <c r="D1335" s="23">
        <v>4741.5520000000006</v>
      </c>
      <c r="E1335" s="23">
        <v>503.65800000000002</v>
      </c>
      <c r="F1335" s="23">
        <v>522.12800000000004</v>
      </c>
      <c r="G1335" s="23">
        <v>540.71199999999999</v>
      </c>
      <c r="H1335" s="23">
        <v>268.77199999999999</v>
      </c>
      <c r="I1335" s="23">
        <v>176.24799999999999</v>
      </c>
      <c r="J1335" s="23">
        <v>372.38299999999998</v>
      </c>
      <c r="K1335" s="23">
        <v>416</v>
      </c>
      <c r="L1335" s="23">
        <v>774.54499999999996</v>
      </c>
      <c r="M1335" s="23">
        <v>327.14600000000002</v>
      </c>
      <c r="N1335" s="23">
        <v>172.614</v>
      </c>
      <c r="O1335" s="23">
        <v>509.95699999999999</v>
      </c>
      <c r="P1335" s="23">
        <v>157.38900000000001</v>
      </c>
    </row>
    <row r="1336" spans="1:16" x14ac:dyDescent="0.2">
      <c r="A1336" s="23">
        <v>2016</v>
      </c>
      <c r="B1336" s="23">
        <f t="shared" si="28"/>
        <v>264</v>
      </c>
      <c r="C1336" s="23" t="s">
        <v>148</v>
      </c>
      <c r="D1336" s="23">
        <v>4092.49</v>
      </c>
      <c r="E1336" s="23">
        <v>0.90800000000000003</v>
      </c>
      <c r="F1336" s="23">
        <v>4.8719999999999999</v>
      </c>
      <c r="G1336" s="23">
        <v>320.28100000000001</v>
      </c>
      <c r="H1336" s="23">
        <v>681.59</v>
      </c>
      <c r="I1336" s="23">
        <v>47.01</v>
      </c>
      <c r="J1336" s="23">
        <v>846.91800000000001</v>
      </c>
      <c r="K1336" s="23">
        <v>1000.836</v>
      </c>
      <c r="L1336" s="23">
        <v>646.952</v>
      </c>
      <c r="M1336" s="23">
        <v>13.657999999999999</v>
      </c>
      <c r="N1336" s="23">
        <v>175.42099999999999</v>
      </c>
      <c r="O1336" s="23">
        <v>178.298</v>
      </c>
      <c r="P1336" s="23">
        <v>175.74600000000001</v>
      </c>
    </row>
    <row r="1337" spans="1:16" x14ac:dyDescent="0.2">
      <c r="A1337" s="23">
        <v>2016</v>
      </c>
      <c r="B1337" s="23">
        <f t="shared" si="28"/>
        <v>625</v>
      </c>
      <c r="C1337" s="23" t="s">
        <v>144</v>
      </c>
      <c r="D1337" s="23">
        <v>3499.0600000000004</v>
      </c>
      <c r="E1337" s="23">
        <v>30</v>
      </c>
      <c r="F1337" s="23">
        <v>0</v>
      </c>
      <c r="G1337" s="23">
        <v>13.803000000000001</v>
      </c>
      <c r="H1337" s="23">
        <v>737.13699999999994</v>
      </c>
      <c r="I1337" s="23">
        <v>1386.895</v>
      </c>
      <c r="J1337" s="23">
        <v>0</v>
      </c>
      <c r="K1337" s="23">
        <v>0</v>
      </c>
      <c r="L1337" s="23">
        <v>28.193000000000001</v>
      </c>
      <c r="M1337" s="23">
        <v>0</v>
      </c>
      <c r="N1337" s="23">
        <v>504.4</v>
      </c>
      <c r="O1337" s="23">
        <v>451.6</v>
      </c>
      <c r="P1337" s="23">
        <v>347.03199999999998</v>
      </c>
    </row>
    <row r="1338" spans="1:16" x14ac:dyDescent="0.2">
      <c r="A1338" s="23">
        <v>2016</v>
      </c>
      <c r="B1338" s="23">
        <f t="shared" si="28"/>
        <v>958</v>
      </c>
      <c r="C1338" s="23" t="s">
        <v>120</v>
      </c>
      <c r="D1338" s="23">
        <v>3187.1090000000004</v>
      </c>
      <c r="E1338" s="23">
        <v>89.198999999999998</v>
      </c>
      <c r="F1338" s="23">
        <v>10.596</v>
      </c>
      <c r="G1338" s="23">
        <v>12.167</v>
      </c>
      <c r="H1338" s="23">
        <v>242.89699999999999</v>
      </c>
      <c r="I1338" s="23">
        <v>57.012</v>
      </c>
      <c r="J1338" s="23">
        <v>416.46100000000001</v>
      </c>
      <c r="K1338" s="23">
        <v>357.51900000000001</v>
      </c>
      <c r="L1338" s="23">
        <v>903.37300000000005</v>
      </c>
      <c r="M1338" s="23">
        <v>320.39400000000001</v>
      </c>
      <c r="N1338" s="23">
        <v>494.37200000000001</v>
      </c>
      <c r="O1338" s="23">
        <v>280.92599999999999</v>
      </c>
      <c r="P1338" s="23">
        <v>2.1930000000000001</v>
      </c>
    </row>
    <row r="1339" spans="1:16" x14ac:dyDescent="0.2">
      <c r="A1339" s="23">
        <v>2016</v>
      </c>
      <c r="B1339" s="23">
        <f t="shared" si="28"/>
        <v>284</v>
      </c>
      <c r="C1339" s="23" t="s">
        <v>141</v>
      </c>
      <c r="D1339" s="23">
        <v>3130.5549999999994</v>
      </c>
      <c r="E1339" s="23">
        <v>86.257999999999996</v>
      </c>
      <c r="F1339" s="23">
        <v>86.938000000000002</v>
      </c>
      <c r="G1339" s="23">
        <v>737.10599999999999</v>
      </c>
      <c r="H1339" s="23">
        <v>308.72199999999998</v>
      </c>
      <c r="I1339" s="23">
        <v>457.18900000000002</v>
      </c>
      <c r="J1339" s="23">
        <v>857.74400000000003</v>
      </c>
      <c r="K1339" s="23">
        <v>170.18199999999999</v>
      </c>
      <c r="L1339" s="23">
        <v>41.325000000000003</v>
      </c>
      <c r="M1339" s="23">
        <v>241.636</v>
      </c>
      <c r="N1339" s="23">
        <v>102.361</v>
      </c>
      <c r="O1339" s="23">
        <v>0</v>
      </c>
      <c r="P1339" s="23">
        <v>41.094000000000001</v>
      </c>
    </row>
    <row r="1340" spans="1:16" x14ac:dyDescent="0.2">
      <c r="A1340" s="23">
        <v>2016</v>
      </c>
      <c r="B1340" s="23">
        <f t="shared" si="28"/>
        <v>37</v>
      </c>
      <c r="C1340" s="23" t="s">
        <v>162</v>
      </c>
      <c r="D1340" s="23">
        <v>3100.7860000000001</v>
      </c>
      <c r="E1340" s="23">
        <v>271.916</v>
      </c>
      <c r="F1340" s="23">
        <v>364.38600000000002</v>
      </c>
      <c r="G1340" s="23">
        <v>244.072</v>
      </c>
      <c r="H1340" s="23">
        <v>374.51</v>
      </c>
      <c r="I1340" s="23">
        <v>149.13399999999999</v>
      </c>
      <c r="J1340" s="23">
        <v>783.61300000000006</v>
      </c>
      <c r="K1340" s="23">
        <v>100.70699999999999</v>
      </c>
      <c r="L1340" s="23">
        <v>154.20400000000001</v>
      </c>
      <c r="M1340" s="23">
        <v>172.18299999999999</v>
      </c>
      <c r="N1340" s="23">
        <v>80.006</v>
      </c>
      <c r="O1340" s="23">
        <v>244.511</v>
      </c>
      <c r="P1340" s="23">
        <v>161.54400000000001</v>
      </c>
    </row>
    <row r="1341" spans="1:16" x14ac:dyDescent="0.2">
      <c r="A1341" s="23">
        <v>2016</v>
      </c>
      <c r="B1341" s="23">
        <f t="shared" si="28"/>
        <v>306</v>
      </c>
      <c r="C1341" s="23" t="s">
        <v>166</v>
      </c>
      <c r="D1341" s="23">
        <v>2751.8829999999998</v>
      </c>
      <c r="E1341" s="23">
        <v>48.698999999999998</v>
      </c>
      <c r="F1341" s="23">
        <v>207.53700000000001</v>
      </c>
      <c r="G1341" s="23">
        <v>628.54399999999998</v>
      </c>
      <c r="H1341" s="23">
        <v>201.08099999999999</v>
      </c>
      <c r="I1341" s="23">
        <v>412.92700000000002</v>
      </c>
      <c r="J1341" s="23">
        <v>317.00799999999998</v>
      </c>
      <c r="K1341" s="23">
        <v>192.77500000000001</v>
      </c>
      <c r="L1341" s="23">
        <v>165.40100000000001</v>
      </c>
      <c r="M1341" s="23">
        <v>125.508</v>
      </c>
      <c r="N1341" s="23">
        <v>40.475000000000001</v>
      </c>
      <c r="O1341" s="23">
        <v>242.90600000000001</v>
      </c>
      <c r="P1341" s="23">
        <v>169.02199999999999</v>
      </c>
    </row>
    <row r="1342" spans="1:16" x14ac:dyDescent="0.2">
      <c r="A1342" s="23">
        <v>2016</v>
      </c>
      <c r="B1342" s="23">
        <f t="shared" si="28"/>
        <v>837</v>
      </c>
      <c r="C1342" s="23" t="s">
        <v>175</v>
      </c>
      <c r="D1342" s="23">
        <v>2719.4850000000006</v>
      </c>
      <c r="E1342" s="23">
        <v>0.49099999999999999</v>
      </c>
      <c r="F1342" s="23">
        <v>0.16400000000000001</v>
      </c>
      <c r="G1342" s="23">
        <v>0</v>
      </c>
      <c r="H1342" s="23">
        <v>0</v>
      </c>
      <c r="I1342" s="23">
        <v>0.28799999999999998</v>
      </c>
      <c r="J1342" s="23">
        <v>2266</v>
      </c>
      <c r="K1342" s="23">
        <v>0</v>
      </c>
      <c r="L1342" s="23">
        <v>0</v>
      </c>
      <c r="M1342" s="23">
        <v>0.505</v>
      </c>
      <c r="N1342" s="23">
        <v>1.1919999999999999</v>
      </c>
      <c r="O1342" s="23">
        <v>0.79500000000000004</v>
      </c>
      <c r="P1342" s="23">
        <v>450.05</v>
      </c>
    </row>
    <row r="1343" spans="1:16" x14ac:dyDescent="0.2">
      <c r="A1343" s="23">
        <v>2016</v>
      </c>
      <c r="B1343" s="23">
        <f t="shared" si="28"/>
        <v>247</v>
      </c>
      <c r="C1343" s="23" t="s">
        <v>174</v>
      </c>
      <c r="D1343" s="23">
        <v>2635.1930000000002</v>
      </c>
      <c r="E1343" s="23">
        <v>0</v>
      </c>
      <c r="F1343" s="23">
        <v>1048.6099999999999</v>
      </c>
      <c r="G1343" s="23">
        <v>0</v>
      </c>
      <c r="H1343" s="23">
        <v>0</v>
      </c>
      <c r="I1343" s="23">
        <v>1466.806</v>
      </c>
      <c r="J1343" s="23">
        <v>0</v>
      </c>
      <c r="K1343" s="23">
        <v>29.047000000000001</v>
      </c>
      <c r="L1343" s="23">
        <v>90.73</v>
      </c>
      <c r="M1343" s="23">
        <v>0</v>
      </c>
      <c r="N1343" s="23">
        <v>0</v>
      </c>
      <c r="O1343" s="23">
        <v>0</v>
      </c>
      <c r="P1343" s="23">
        <v>0</v>
      </c>
    </row>
    <row r="1344" spans="1:16" x14ac:dyDescent="0.2">
      <c r="A1344" s="23">
        <v>2016</v>
      </c>
      <c r="B1344" s="23">
        <f t="shared" si="28"/>
        <v>336</v>
      </c>
      <c r="C1344" s="23" t="s">
        <v>196</v>
      </c>
      <c r="D1344" s="23">
        <v>2381.3729999999996</v>
      </c>
      <c r="E1344" s="23">
        <v>40.418999999999997</v>
      </c>
      <c r="F1344" s="23">
        <v>0</v>
      </c>
      <c r="G1344" s="23">
        <v>2303.4639999999999</v>
      </c>
      <c r="H1344" s="23">
        <v>0</v>
      </c>
      <c r="I1344" s="23">
        <v>0</v>
      </c>
      <c r="J1344" s="23">
        <v>0</v>
      </c>
      <c r="K1344" s="23">
        <v>0</v>
      </c>
      <c r="L1344" s="23">
        <v>0</v>
      </c>
      <c r="M1344" s="23">
        <v>37.49</v>
      </c>
      <c r="N1344" s="23">
        <v>0</v>
      </c>
      <c r="O1344" s="23">
        <v>0</v>
      </c>
      <c r="P1344" s="23">
        <v>0</v>
      </c>
    </row>
    <row r="1345" spans="1:16" x14ac:dyDescent="0.2">
      <c r="A1345" s="23">
        <v>2016</v>
      </c>
      <c r="B1345" s="23">
        <f t="shared" si="28"/>
        <v>342</v>
      </c>
      <c r="C1345" s="23" t="s">
        <v>156</v>
      </c>
      <c r="D1345" s="23">
        <v>2180.4009999999998</v>
      </c>
      <c r="E1345" s="23">
        <v>0</v>
      </c>
      <c r="F1345" s="23">
        <v>631.36900000000003</v>
      </c>
      <c r="G1345" s="23">
        <v>484.26</v>
      </c>
      <c r="H1345" s="23">
        <v>30.6</v>
      </c>
      <c r="I1345" s="23">
        <v>336.887</v>
      </c>
      <c r="J1345" s="23">
        <v>439.57100000000003</v>
      </c>
      <c r="K1345" s="23">
        <v>0</v>
      </c>
      <c r="L1345" s="23">
        <v>0</v>
      </c>
      <c r="M1345" s="23">
        <v>0.28999999999999998</v>
      </c>
      <c r="N1345" s="23">
        <v>59.625999999999998</v>
      </c>
      <c r="O1345" s="23">
        <v>0</v>
      </c>
      <c r="P1345" s="23">
        <v>197.798</v>
      </c>
    </row>
    <row r="1346" spans="1:16" x14ac:dyDescent="0.2">
      <c r="A1346" s="23">
        <v>2016</v>
      </c>
      <c r="B1346" s="23">
        <f t="shared" si="28"/>
        <v>314</v>
      </c>
      <c r="C1346" s="23" t="s">
        <v>127</v>
      </c>
      <c r="D1346" s="23">
        <v>1701.1139999999998</v>
      </c>
      <c r="E1346" s="23">
        <v>146.36500000000001</v>
      </c>
      <c r="F1346" s="23">
        <v>112.553</v>
      </c>
      <c r="G1346" s="23">
        <v>53.853999999999999</v>
      </c>
      <c r="H1346" s="23">
        <v>168.346</v>
      </c>
      <c r="I1346" s="23">
        <v>158.041</v>
      </c>
      <c r="J1346" s="23">
        <v>171.922</v>
      </c>
      <c r="K1346" s="23">
        <v>235.11199999999999</v>
      </c>
      <c r="L1346" s="23">
        <v>103.23099999999999</v>
      </c>
      <c r="M1346" s="23">
        <v>212.81100000000001</v>
      </c>
      <c r="N1346" s="23">
        <v>0</v>
      </c>
      <c r="O1346" s="23">
        <v>110.205</v>
      </c>
      <c r="P1346" s="23">
        <v>228.67400000000001</v>
      </c>
    </row>
    <row r="1347" spans="1:16" x14ac:dyDescent="0.2">
      <c r="A1347" s="23">
        <v>2016</v>
      </c>
      <c r="B1347" s="23">
        <f t="shared" ref="B1347:B1410" si="29">VLOOKUP(C1347,$R$2:$S$239,2,FALSE)</f>
        <v>421</v>
      </c>
      <c r="C1347" s="23" t="s">
        <v>161</v>
      </c>
      <c r="D1347" s="23">
        <v>1595.8820000000001</v>
      </c>
      <c r="E1347" s="23">
        <v>1.01</v>
      </c>
      <c r="F1347" s="23">
        <v>11.074</v>
      </c>
      <c r="G1347" s="23">
        <v>700.35799999999995</v>
      </c>
      <c r="H1347" s="23">
        <v>0</v>
      </c>
      <c r="I1347" s="23">
        <v>1.532</v>
      </c>
      <c r="J1347" s="23">
        <v>0.61599999999999999</v>
      </c>
      <c r="K1347" s="23">
        <v>318.54000000000002</v>
      </c>
      <c r="L1347" s="23">
        <v>6.5659999999999998</v>
      </c>
      <c r="M1347" s="23">
        <v>243.97800000000001</v>
      </c>
      <c r="N1347" s="23">
        <v>241.68899999999999</v>
      </c>
      <c r="O1347" s="23">
        <v>0.50800000000000001</v>
      </c>
      <c r="P1347" s="23">
        <v>70.010999999999996</v>
      </c>
    </row>
    <row r="1348" spans="1:16" x14ac:dyDescent="0.2">
      <c r="A1348" s="23">
        <v>2016</v>
      </c>
      <c r="B1348" s="23">
        <f t="shared" si="29"/>
        <v>47</v>
      </c>
      <c r="C1348" s="23" t="s">
        <v>168</v>
      </c>
      <c r="D1348" s="23">
        <v>1585.4720000000002</v>
      </c>
      <c r="E1348" s="23">
        <v>154.00299999999999</v>
      </c>
      <c r="F1348" s="23">
        <v>39.880000000000003</v>
      </c>
      <c r="G1348" s="23">
        <v>281.73099999999999</v>
      </c>
      <c r="H1348" s="23">
        <v>128.80099999999999</v>
      </c>
      <c r="I1348" s="23">
        <v>138.82400000000001</v>
      </c>
      <c r="J1348" s="23">
        <v>147.47900000000001</v>
      </c>
      <c r="K1348" s="23">
        <v>108.874</v>
      </c>
      <c r="L1348" s="23">
        <v>1.25</v>
      </c>
      <c r="M1348" s="23">
        <v>3.464</v>
      </c>
      <c r="N1348" s="23">
        <v>394.32499999999999</v>
      </c>
      <c r="O1348" s="23">
        <v>18.466999999999999</v>
      </c>
      <c r="P1348" s="23">
        <v>168.374</v>
      </c>
    </row>
    <row r="1349" spans="1:16" x14ac:dyDescent="0.2">
      <c r="A1349" s="23">
        <v>2016</v>
      </c>
      <c r="B1349" s="23">
        <f t="shared" si="29"/>
        <v>77</v>
      </c>
      <c r="C1349" s="23" t="s">
        <v>158</v>
      </c>
      <c r="D1349" s="23">
        <v>1501.9540000000002</v>
      </c>
      <c r="E1349" s="23">
        <v>66.888000000000005</v>
      </c>
      <c r="F1349" s="23">
        <v>35.831000000000003</v>
      </c>
      <c r="G1349" s="23">
        <v>151.75399999999999</v>
      </c>
      <c r="H1349" s="23">
        <v>21.795000000000002</v>
      </c>
      <c r="I1349" s="23">
        <v>21.698</v>
      </c>
      <c r="J1349" s="23">
        <v>221.041</v>
      </c>
      <c r="K1349" s="23">
        <v>207.47800000000001</v>
      </c>
      <c r="L1349" s="23">
        <v>111.169</v>
      </c>
      <c r="M1349" s="23">
        <v>169.364</v>
      </c>
      <c r="N1349" s="23">
        <v>190.51499999999999</v>
      </c>
      <c r="O1349" s="23">
        <v>255.01900000000001</v>
      </c>
      <c r="P1349" s="23">
        <v>49.402000000000001</v>
      </c>
    </row>
    <row r="1350" spans="1:16" x14ac:dyDescent="0.2">
      <c r="A1350" s="23">
        <v>2016</v>
      </c>
      <c r="B1350" s="23">
        <f t="shared" si="29"/>
        <v>684</v>
      </c>
      <c r="C1350" s="23" t="s">
        <v>157</v>
      </c>
      <c r="D1350" s="23">
        <v>1499.115</v>
      </c>
      <c r="E1350" s="23">
        <v>168.744</v>
      </c>
      <c r="F1350" s="23">
        <v>182.92599999999999</v>
      </c>
      <c r="G1350" s="23">
        <v>110.343</v>
      </c>
      <c r="H1350" s="23">
        <v>85.314999999999998</v>
      </c>
      <c r="I1350" s="23">
        <v>26.356999999999999</v>
      </c>
      <c r="J1350" s="23">
        <v>135.596</v>
      </c>
      <c r="K1350" s="23">
        <v>67.111000000000004</v>
      </c>
      <c r="L1350" s="23">
        <v>277.678</v>
      </c>
      <c r="M1350" s="23">
        <v>76.697999999999993</v>
      </c>
      <c r="N1350" s="23">
        <v>210.18899999999999</v>
      </c>
      <c r="O1350" s="23">
        <v>144.24100000000001</v>
      </c>
      <c r="P1350" s="23">
        <v>13.917</v>
      </c>
    </row>
    <row r="1351" spans="1:16" x14ac:dyDescent="0.2">
      <c r="A1351" s="23">
        <v>2016</v>
      </c>
      <c r="B1351" s="23">
        <f t="shared" si="29"/>
        <v>257</v>
      </c>
      <c r="C1351" s="23" t="s">
        <v>154</v>
      </c>
      <c r="D1351" s="23">
        <v>1443.105</v>
      </c>
      <c r="E1351" s="23">
        <v>0</v>
      </c>
      <c r="F1351" s="23">
        <v>0</v>
      </c>
      <c r="G1351" s="23">
        <v>0</v>
      </c>
      <c r="H1351" s="23">
        <v>695.68899999999996</v>
      </c>
      <c r="I1351" s="23">
        <v>726.80100000000004</v>
      </c>
      <c r="J1351" s="23">
        <v>0</v>
      </c>
      <c r="K1351" s="23">
        <v>0</v>
      </c>
      <c r="L1351" s="23">
        <v>0</v>
      </c>
      <c r="M1351" s="23">
        <v>0.115</v>
      </c>
      <c r="N1351" s="23">
        <v>20.5</v>
      </c>
      <c r="O1351" s="23">
        <v>0</v>
      </c>
      <c r="P1351" s="23">
        <v>0</v>
      </c>
    </row>
    <row r="1352" spans="1:16" x14ac:dyDescent="0.2">
      <c r="A1352" s="23">
        <v>2016</v>
      </c>
      <c r="B1352" s="23">
        <f t="shared" si="29"/>
        <v>459</v>
      </c>
      <c r="C1352" s="23" t="s">
        <v>228</v>
      </c>
      <c r="D1352" s="23">
        <v>816.20299999999997</v>
      </c>
      <c r="E1352" s="23">
        <v>0</v>
      </c>
      <c r="F1352" s="23">
        <v>0</v>
      </c>
      <c r="G1352" s="23">
        <v>0</v>
      </c>
      <c r="H1352" s="23">
        <v>0.185</v>
      </c>
      <c r="I1352" s="23">
        <v>0</v>
      </c>
      <c r="J1352" s="23">
        <v>0.13900000000000001</v>
      </c>
      <c r="K1352" s="23">
        <v>0</v>
      </c>
      <c r="L1352" s="23">
        <v>0.16300000000000001</v>
      </c>
      <c r="M1352" s="23">
        <v>0.15</v>
      </c>
      <c r="N1352" s="23">
        <v>5.8159999999999998</v>
      </c>
      <c r="O1352" s="23">
        <v>809.75</v>
      </c>
      <c r="P1352" s="23">
        <v>0</v>
      </c>
    </row>
    <row r="1353" spans="1:16" x14ac:dyDescent="0.2">
      <c r="A1353" s="23">
        <v>2016</v>
      </c>
      <c r="B1353" s="23">
        <f t="shared" si="29"/>
        <v>310</v>
      </c>
      <c r="C1353" s="23" t="s">
        <v>198</v>
      </c>
      <c r="D1353" s="23">
        <v>652.71799999999996</v>
      </c>
      <c r="E1353" s="23">
        <v>0</v>
      </c>
      <c r="F1353" s="23">
        <v>0</v>
      </c>
      <c r="G1353" s="23">
        <v>0</v>
      </c>
      <c r="H1353" s="23">
        <v>0</v>
      </c>
      <c r="I1353" s="23">
        <v>0</v>
      </c>
      <c r="J1353" s="23">
        <v>652.71799999999996</v>
      </c>
      <c r="K1353" s="23">
        <v>0</v>
      </c>
      <c r="L1353" s="23">
        <v>0</v>
      </c>
      <c r="M1353" s="23">
        <v>0</v>
      </c>
      <c r="N1353" s="23">
        <v>0</v>
      </c>
      <c r="O1353" s="23">
        <v>0</v>
      </c>
      <c r="P1353" s="23">
        <v>0</v>
      </c>
    </row>
    <row r="1354" spans="1:16" x14ac:dyDescent="0.2">
      <c r="A1354" s="23">
        <v>2016</v>
      </c>
      <c r="B1354" s="23">
        <f t="shared" si="29"/>
        <v>389</v>
      </c>
      <c r="C1354" s="23" t="s">
        <v>192</v>
      </c>
      <c r="D1354" s="23">
        <v>595.15599999999995</v>
      </c>
      <c r="E1354" s="23">
        <v>4.8609999999999998</v>
      </c>
      <c r="F1354" s="23">
        <v>0.64900000000000002</v>
      </c>
      <c r="G1354" s="23">
        <v>21.318999999999999</v>
      </c>
      <c r="H1354" s="23">
        <v>68.176000000000002</v>
      </c>
      <c r="I1354" s="23">
        <v>2.1850000000000001</v>
      </c>
      <c r="J1354" s="23">
        <v>36.097999999999999</v>
      </c>
      <c r="K1354" s="23">
        <v>21.704999999999998</v>
      </c>
      <c r="L1354" s="23">
        <v>137.87899999999999</v>
      </c>
      <c r="M1354" s="23">
        <v>102.90600000000001</v>
      </c>
      <c r="N1354" s="23">
        <v>79.507999999999996</v>
      </c>
      <c r="O1354" s="23">
        <v>100.14400000000001</v>
      </c>
      <c r="P1354" s="23">
        <v>19.725999999999999</v>
      </c>
    </row>
    <row r="1355" spans="1:16" x14ac:dyDescent="0.2">
      <c r="A1355" s="23">
        <v>2016</v>
      </c>
      <c r="B1355" s="23">
        <f t="shared" si="29"/>
        <v>240</v>
      </c>
      <c r="C1355" s="23" t="s">
        <v>153</v>
      </c>
      <c r="D1355" s="23">
        <v>527.45100000000002</v>
      </c>
      <c r="E1355" s="23">
        <v>0.30099999999999999</v>
      </c>
      <c r="F1355" s="23">
        <v>0</v>
      </c>
      <c r="G1355" s="23">
        <v>0</v>
      </c>
      <c r="H1355" s="23">
        <v>3.613</v>
      </c>
      <c r="I1355" s="23">
        <v>416.89800000000002</v>
      </c>
      <c r="J1355" s="23">
        <v>1.6830000000000001</v>
      </c>
      <c r="K1355" s="23">
        <v>1.4159999999999999</v>
      </c>
      <c r="L1355" s="23">
        <v>0</v>
      </c>
      <c r="M1355" s="23">
        <v>0.105</v>
      </c>
      <c r="N1355" s="23">
        <v>3.169</v>
      </c>
      <c r="O1355" s="23">
        <v>85.646000000000001</v>
      </c>
      <c r="P1355" s="23">
        <v>14.62</v>
      </c>
    </row>
    <row r="1356" spans="1:16" x14ac:dyDescent="0.2">
      <c r="A1356" s="23">
        <v>2016</v>
      </c>
      <c r="B1356" s="23">
        <f t="shared" si="29"/>
        <v>667</v>
      </c>
      <c r="C1356" s="23" t="s">
        <v>211</v>
      </c>
      <c r="D1356" s="23">
        <v>508.125</v>
      </c>
      <c r="E1356" s="23">
        <v>137.036</v>
      </c>
      <c r="F1356" s="23">
        <v>371.089</v>
      </c>
      <c r="G1356" s="23">
        <v>0</v>
      </c>
      <c r="H1356" s="23">
        <v>0</v>
      </c>
      <c r="I1356" s="23">
        <v>0</v>
      </c>
      <c r="J1356" s="23">
        <v>0</v>
      </c>
      <c r="K1356" s="23">
        <v>0</v>
      </c>
      <c r="L1356" s="23">
        <v>0</v>
      </c>
      <c r="M1356" s="23">
        <v>0</v>
      </c>
      <c r="N1356" s="23">
        <v>0</v>
      </c>
      <c r="O1356" s="23">
        <v>0</v>
      </c>
      <c r="P1356" s="23">
        <v>0</v>
      </c>
    </row>
    <row r="1357" spans="1:16" x14ac:dyDescent="0.2">
      <c r="A1357" s="23">
        <v>2016</v>
      </c>
      <c r="B1357" s="23">
        <f t="shared" si="29"/>
        <v>492</v>
      </c>
      <c r="C1357" s="23" t="s">
        <v>189</v>
      </c>
      <c r="D1357" s="23">
        <v>500.976</v>
      </c>
      <c r="E1357" s="23">
        <v>20.54</v>
      </c>
      <c r="F1357" s="23">
        <v>3.9809999999999999</v>
      </c>
      <c r="G1357" s="23">
        <v>58.235999999999997</v>
      </c>
      <c r="H1357" s="23">
        <v>157.36099999999999</v>
      </c>
      <c r="I1357" s="23">
        <v>66.495000000000005</v>
      </c>
      <c r="J1357" s="23">
        <v>59.902999999999999</v>
      </c>
      <c r="K1357" s="23">
        <v>56.973999999999997</v>
      </c>
      <c r="L1357" s="23">
        <v>2.1930000000000001</v>
      </c>
      <c r="M1357" s="23">
        <v>31.838000000000001</v>
      </c>
      <c r="N1357" s="23">
        <v>9.7059999999999995</v>
      </c>
      <c r="O1357" s="23">
        <v>19.675999999999998</v>
      </c>
      <c r="P1357" s="23">
        <v>14.073</v>
      </c>
    </row>
    <row r="1358" spans="1:16" x14ac:dyDescent="0.2">
      <c r="A1358" s="23">
        <v>2016</v>
      </c>
      <c r="B1358" s="23">
        <f t="shared" si="29"/>
        <v>825</v>
      </c>
      <c r="C1358" s="23" t="s">
        <v>173</v>
      </c>
      <c r="D1358" s="23">
        <v>361.20499999999998</v>
      </c>
      <c r="E1358" s="23">
        <v>0</v>
      </c>
      <c r="F1358" s="23">
        <v>0</v>
      </c>
      <c r="G1358" s="23">
        <v>0</v>
      </c>
      <c r="H1358" s="23">
        <v>0</v>
      </c>
      <c r="I1358" s="23">
        <v>0</v>
      </c>
      <c r="J1358" s="23">
        <v>0</v>
      </c>
      <c r="K1358" s="23">
        <v>43.55</v>
      </c>
      <c r="L1358" s="23">
        <v>0</v>
      </c>
      <c r="M1358" s="23">
        <v>317.65499999999997</v>
      </c>
      <c r="N1358" s="23">
        <v>0</v>
      </c>
      <c r="O1358" s="23">
        <v>0</v>
      </c>
      <c r="P1358" s="23">
        <v>0</v>
      </c>
    </row>
    <row r="1359" spans="1:16" x14ac:dyDescent="0.2">
      <c r="A1359" s="23">
        <v>2016</v>
      </c>
      <c r="B1359" s="23">
        <f t="shared" si="29"/>
        <v>432</v>
      </c>
      <c r="C1359" s="23" t="s">
        <v>169</v>
      </c>
      <c r="D1359" s="23">
        <v>319.72800000000001</v>
      </c>
      <c r="E1359" s="23">
        <v>14.897</v>
      </c>
      <c r="F1359" s="23">
        <v>28.989000000000001</v>
      </c>
      <c r="G1359" s="23">
        <v>55.953000000000003</v>
      </c>
      <c r="H1359" s="23">
        <v>3.8879999999999999</v>
      </c>
      <c r="I1359" s="23">
        <v>27.167000000000002</v>
      </c>
      <c r="J1359" s="23">
        <v>31.984999999999999</v>
      </c>
      <c r="K1359" s="23">
        <v>7.532</v>
      </c>
      <c r="L1359" s="23">
        <v>64.495999999999995</v>
      </c>
      <c r="M1359" s="23">
        <v>33.249000000000002</v>
      </c>
      <c r="N1359" s="23">
        <v>13.154999999999999</v>
      </c>
      <c r="O1359" s="23">
        <v>33.497999999999998</v>
      </c>
      <c r="P1359" s="23">
        <v>4.9189999999999996</v>
      </c>
    </row>
    <row r="1360" spans="1:16" x14ac:dyDescent="0.2">
      <c r="A1360" s="23">
        <v>2016</v>
      </c>
      <c r="B1360" s="23">
        <f t="shared" si="29"/>
        <v>653</v>
      </c>
      <c r="C1360" s="23" t="s">
        <v>133</v>
      </c>
      <c r="D1360" s="23">
        <v>267.017</v>
      </c>
      <c r="E1360" s="23">
        <v>5.1230000000000002</v>
      </c>
      <c r="F1360" s="23">
        <v>3.7719999999999998</v>
      </c>
      <c r="G1360" s="23">
        <v>35.118000000000002</v>
      </c>
      <c r="H1360" s="23">
        <v>1.7929999999999999</v>
      </c>
      <c r="I1360" s="23">
        <v>113.116</v>
      </c>
      <c r="J1360" s="23">
        <v>31.706</v>
      </c>
      <c r="K1360" s="23">
        <v>6.0670000000000002</v>
      </c>
      <c r="L1360" s="23">
        <v>0.48499999999999999</v>
      </c>
      <c r="M1360" s="23">
        <v>10.364000000000001</v>
      </c>
      <c r="N1360" s="23">
        <v>56.915999999999997</v>
      </c>
      <c r="O1360" s="23">
        <v>1.054</v>
      </c>
      <c r="P1360" s="23">
        <v>1.5029999999999999</v>
      </c>
    </row>
    <row r="1361" spans="1:16" x14ac:dyDescent="0.2">
      <c r="A1361" s="23">
        <v>2016</v>
      </c>
      <c r="B1361" s="23">
        <f t="shared" si="29"/>
        <v>452</v>
      </c>
      <c r="C1361" s="23" t="s">
        <v>172</v>
      </c>
      <c r="D1361" s="23">
        <v>259.59899999999999</v>
      </c>
      <c r="E1361" s="23">
        <v>13.874000000000001</v>
      </c>
      <c r="F1361" s="23">
        <v>25.35</v>
      </c>
      <c r="G1361" s="23">
        <v>44.56</v>
      </c>
      <c r="H1361" s="23">
        <v>57.317</v>
      </c>
      <c r="I1361" s="23">
        <v>16.353000000000002</v>
      </c>
      <c r="J1361" s="23">
        <v>4.6059999999999999</v>
      </c>
      <c r="K1361" s="23">
        <v>3.7120000000000002</v>
      </c>
      <c r="L1361" s="23">
        <v>3.1579999999999999</v>
      </c>
      <c r="M1361" s="23">
        <v>3.9340000000000002</v>
      </c>
      <c r="N1361" s="23">
        <v>23.763000000000002</v>
      </c>
      <c r="O1361" s="23">
        <v>60.665999999999997</v>
      </c>
      <c r="P1361" s="23">
        <v>2.306</v>
      </c>
    </row>
    <row r="1362" spans="1:16" x14ac:dyDescent="0.2">
      <c r="A1362" s="23">
        <v>2016</v>
      </c>
      <c r="B1362" s="23">
        <f t="shared" si="29"/>
        <v>675</v>
      </c>
      <c r="C1362" s="23" t="s">
        <v>179</v>
      </c>
      <c r="D1362" s="23">
        <v>195.26</v>
      </c>
      <c r="E1362" s="23">
        <v>0</v>
      </c>
      <c r="F1362" s="23">
        <v>0</v>
      </c>
      <c r="G1362" s="23">
        <v>0</v>
      </c>
      <c r="H1362" s="23">
        <v>10.26</v>
      </c>
      <c r="I1362" s="23">
        <v>0</v>
      </c>
      <c r="J1362" s="23">
        <v>185</v>
      </c>
      <c r="K1362" s="23">
        <v>0</v>
      </c>
      <c r="L1362" s="23">
        <v>0</v>
      </c>
      <c r="M1362" s="23">
        <v>0</v>
      </c>
      <c r="N1362" s="23">
        <v>0</v>
      </c>
      <c r="O1362" s="23">
        <v>0</v>
      </c>
      <c r="P1362" s="23">
        <v>0</v>
      </c>
    </row>
    <row r="1363" spans="1:16" x14ac:dyDescent="0.2">
      <c r="A1363" s="23">
        <v>2016</v>
      </c>
      <c r="B1363" s="23">
        <f t="shared" si="29"/>
        <v>467</v>
      </c>
      <c r="C1363" s="23" t="s">
        <v>219</v>
      </c>
      <c r="D1363" s="23">
        <v>190.75899999999999</v>
      </c>
      <c r="E1363" s="23">
        <v>0</v>
      </c>
      <c r="F1363" s="23">
        <v>0</v>
      </c>
      <c r="G1363" s="23">
        <v>0</v>
      </c>
      <c r="H1363" s="23">
        <v>0</v>
      </c>
      <c r="I1363" s="23">
        <v>0</v>
      </c>
      <c r="J1363" s="23">
        <v>0</v>
      </c>
      <c r="K1363" s="23">
        <v>0</v>
      </c>
      <c r="L1363" s="23">
        <v>0</v>
      </c>
      <c r="M1363" s="23">
        <v>0</v>
      </c>
      <c r="N1363" s="23">
        <v>0</v>
      </c>
      <c r="O1363" s="23">
        <v>0</v>
      </c>
      <c r="P1363" s="23">
        <v>190.75899999999999</v>
      </c>
    </row>
    <row r="1364" spans="1:16" x14ac:dyDescent="0.2">
      <c r="A1364" s="23">
        <v>2016</v>
      </c>
      <c r="B1364" s="23">
        <f t="shared" si="29"/>
        <v>453</v>
      </c>
      <c r="C1364" s="23" t="s">
        <v>176</v>
      </c>
      <c r="D1364" s="23">
        <v>172.65700000000001</v>
      </c>
      <c r="E1364" s="23">
        <v>2.1859999999999999</v>
      </c>
      <c r="F1364" s="23">
        <v>9.8989999999999991</v>
      </c>
      <c r="G1364" s="23">
        <v>12.125999999999999</v>
      </c>
      <c r="H1364" s="23">
        <v>4.9720000000000004</v>
      </c>
      <c r="I1364" s="23">
        <v>53.354999999999997</v>
      </c>
      <c r="J1364" s="23">
        <v>32.387</v>
      </c>
      <c r="K1364" s="23">
        <v>21.617999999999999</v>
      </c>
      <c r="L1364" s="23">
        <v>12.65</v>
      </c>
      <c r="M1364" s="23">
        <v>12.340999999999999</v>
      </c>
      <c r="N1364" s="23">
        <v>4.6230000000000002</v>
      </c>
      <c r="O1364" s="23">
        <v>4.452</v>
      </c>
      <c r="P1364" s="23">
        <v>2.048</v>
      </c>
    </row>
    <row r="1365" spans="1:16" x14ac:dyDescent="0.2">
      <c r="A1365" s="23">
        <v>2016</v>
      </c>
      <c r="B1365" s="23">
        <f t="shared" si="29"/>
        <v>338</v>
      </c>
      <c r="C1365" s="23" t="s">
        <v>178</v>
      </c>
      <c r="D1365" s="23">
        <v>149.07300000000001</v>
      </c>
      <c r="E1365" s="23">
        <v>0.63600000000000001</v>
      </c>
      <c r="F1365" s="23">
        <v>0</v>
      </c>
      <c r="G1365" s="23">
        <v>0</v>
      </c>
      <c r="H1365" s="23">
        <v>46.158000000000001</v>
      </c>
      <c r="I1365" s="23">
        <v>0</v>
      </c>
      <c r="J1365" s="23">
        <v>0</v>
      </c>
      <c r="K1365" s="23">
        <v>90.594999999999999</v>
      </c>
      <c r="L1365" s="23">
        <v>0</v>
      </c>
      <c r="M1365" s="23">
        <v>0</v>
      </c>
      <c r="N1365" s="23">
        <v>1.0580000000000001</v>
      </c>
      <c r="O1365" s="23">
        <v>4.9710000000000001</v>
      </c>
      <c r="P1365" s="23">
        <v>5.6550000000000002</v>
      </c>
    </row>
    <row r="1366" spans="1:16" x14ac:dyDescent="0.2">
      <c r="A1366" s="23">
        <v>2016</v>
      </c>
      <c r="B1366" s="23">
        <f t="shared" si="29"/>
        <v>465</v>
      </c>
      <c r="C1366" s="23" t="s">
        <v>230</v>
      </c>
      <c r="D1366" s="23">
        <v>139.226</v>
      </c>
      <c r="E1366" s="23">
        <v>6.157</v>
      </c>
      <c r="F1366" s="23">
        <v>27.346</v>
      </c>
      <c r="G1366" s="23">
        <v>32.276000000000003</v>
      </c>
      <c r="H1366" s="23">
        <v>6.867</v>
      </c>
      <c r="I1366" s="23">
        <v>6.2430000000000003</v>
      </c>
      <c r="J1366" s="23">
        <v>12.233000000000001</v>
      </c>
      <c r="K1366" s="23">
        <v>0</v>
      </c>
      <c r="L1366" s="23">
        <v>0</v>
      </c>
      <c r="M1366" s="23">
        <v>3.5920000000000001</v>
      </c>
      <c r="N1366" s="23">
        <v>5.2460000000000004</v>
      </c>
      <c r="O1366" s="23">
        <v>25.26</v>
      </c>
      <c r="P1366" s="23">
        <v>14.006</v>
      </c>
    </row>
    <row r="1367" spans="1:16" x14ac:dyDescent="0.2">
      <c r="A1367" s="23">
        <v>2016</v>
      </c>
      <c r="B1367" s="23">
        <f t="shared" si="29"/>
        <v>41</v>
      </c>
      <c r="C1367" s="23" t="s">
        <v>177</v>
      </c>
      <c r="D1367" s="23">
        <v>135.64100000000002</v>
      </c>
      <c r="E1367" s="23">
        <v>0.30099999999999999</v>
      </c>
      <c r="F1367" s="23">
        <v>7.1950000000000003</v>
      </c>
      <c r="G1367" s="23">
        <v>0</v>
      </c>
      <c r="H1367" s="23">
        <v>2.1890000000000001</v>
      </c>
      <c r="I1367" s="23">
        <v>0</v>
      </c>
      <c r="J1367" s="23">
        <v>0</v>
      </c>
      <c r="K1367" s="23">
        <v>0</v>
      </c>
      <c r="L1367" s="23">
        <v>0</v>
      </c>
      <c r="M1367" s="23">
        <v>0</v>
      </c>
      <c r="N1367" s="23">
        <v>78.064999999999998</v>
      </c>
      <c r="O1367" s="23">
        <v>0.16200000000000001</v>
      </c>
      <c r="P1367" s="23">
        <v>47.728999999999999</v>
      </c>
    </row>
    <row r="1368" spans="1:16" x14ac:dyDescent="0.2">
      <c r="A1368" s="23">
        <v>2016</v>
      </c>
      <c r="B1368" s="23">
        <f t="shared" si="29"/>
        <v>324</v>
      </c>
      <c r="C1368" s="23" t="s">
        <v>180</v>
      </c>
      <c r="D1368" s="23">
        <v>131.089</v>
      </c>
      <c r="E1368" s="23">
        <v>85.427999999999997</v>
      </c>
      <c r="F1368" s="23">
        <v>0</v>
      </c>
      <c r="G1368" s="23">
        <v>2.8820000000000001</v>
      </c>
      <c r="H1368" s="23">
        <v>0</v>
      </c>
      <c r="I1368" s="23">
        <v>0</v>
      </c>
      <c r="J1368" s="23">
        <v>0</v>
      </c>
      <c r="K1368" s="23">
        <v>0</v>
      </c>
      <c r="L1368" s="23">
        <v>0</v>
      </c>
      <c r="M1368" s="23">
        <v>20.152999999999999</v>
      </c>
      <c r="N1368" s="23">
        <v>20.001999999999999</v>
      </c>
      <c r="O1368" s="23">
        <v>2.6240000000000001</v>
      </c>
      <c r="P1368" s="23">
        <v>0</v>
      </c>
    </row>
    <row r="1369" spans="1:16" x14ac:dyDescent="0.2">
      <c r="A1369" s="23">
        <v>2016</v>
      </c>
      <c r="B1369" s="23">
        <f t="shared" si="29"/>
        <v>43</v>
      </c>
      <c r="C1369" s="23" t="s">
        <v>202</v>
      </c>
      <c r="D1369" s="23">
        <v>122.24199999999998</v>
      </c>
      <c r="E1369" s="23">
        <v>13.068</v>
      </c>
      <c r="F1369" s="23">
        <v>4.4370000000000003</v>
      </c>
      <c r="G1369" s="23">
        <v>1.1950000000000001</v>
      </c>
      <c r="H1369" s="23">
        <v>59.634999999999998</v>
      </c>
      <c r="I1369" s="23">
        <v>7.0570000000000004</v>
      </c>
      <c r="J1369" s="23">
        <v>0</v>
      </c>
      <c r="K1369" s="23">
        <v>0</v>
      </c>
      <c r="L1369" s="23">
        <v>21.606000000000002</v>
      </c>
      <c r="M1369" s="23">
        <v>0.184</v>
      </c>
      <c r="N1369" s="23">
        <v>5.6150000000000002</v>
      </c>
      <c r="O1369" s="23">
        <v>4.5049999999999999</v>
      </c>
      <c r="P1369" s="23">
        <v>4.9400000000000004</v>
      </c>
    </row>
    <row r="1370" spans="1:16" x14ac:dyDescent="0.2">
      <c r="A1370" s="23">
        <v>2016</v>
      </c>
      <c r="B1370" s="23">
        <f t="shared" si="29"/>
        <v>838</v>
      </c>
      <c r="C1370" s="23" t="s">
        <v>187</v>
      </c>
      <c r="D1370" s="23">
        <v>117.99000000000001</v>
      </c>
      <c r="E1370" s="23">
        <v>0</v>
      </c>
      <c r="F1370" s="23">
        <v>15.414999999999999</v>
      </c>
      <c r="G1370" s="23">
        <v>23.512</v>
      </c>
      <c r="H1370" s="23">
        <v>30.997</v>
      </c>
      <c r="I1370" s="23">
        <v>0.106</v>
      </c>
      <c r="J1370" s="23">
        <v>7.3239999999999998</v>
      </c>
      <c r="K1370" s="23">
        <v>4.3819999999999997</v>
      </c>
      <c r="L1370" s="23">
        <v>1.151</v>
      </c>
      <c r="M1370" s="23">
        <v>1.3480000000000001</v>
      </c>
      <c r="N1370" s="23">
        <v>3.4239999999999999</v>
      </c>
      <c r="O1370" s="23">
        <v>15.319000000000001</v>
      </c>
      <c r="P1370" s="23">
        <v>15.012</v>
      </c>
    </row>
    <row r="1371" spans="1:16" x14ac:dyDescent="0.2">
      <c r="A1371" s="23">
        <v>2016</v>
      </c>
      <c r="B1371" s="23">
        <f t="shared" si="29"/>
        <v>801</v>
      </c>
      <c r="C1371" s="23" t="s">
        <v>183</v>
      </c>
      <c r="D1371" s="23">
        <v>87.986000000000018</v>
      </c>
      <c r="E1371" s="23">
        <v>0.188</v>
      </c>
      <c r="F1371" s="23">
        <v>45.369</v>
      </c>
      <c r="G1371" s="23">
        <v>8.9469999999999992</v>
      </c>
      <c r="H1371" s="23">
        <v>1.9990000000000001</v>
      </c>
      <c r="I1371" s="23">
        <v>11.195</v>
      </c>
      <c r="J1371" s="23">
        <v>8.77</v>
      </c>
      <c r="K1371" s="23">
        <v>0</v>
      </c>
      <c r="L1371" s="23">
        <v>0</v>
      </c>
      <c r="M1371" s="23">
        <v>4.87</v>
      </c>
      <c r="N1371" s="23">
        <v>0</v>
      </c>
      <c r="O1371" s="23">
        <v>3.867</v>
      </c>
      <c r="P1371" s="23">
        <v>2.7810000000000001</v>
      </c>
    </row>
    <row r="1372" spans="1:16" x14ac:dyDescent="0.2">
      <c r="A1372" s="23">
        <v>2016</v>
      </c>
      <c r="B1372" s="23">
        <f t="shared" si="29"/>
        <v>830</v>
      </c>
      <c r="C1372" s="23" t="s">
        <v>203</v>
      </c>
      <c r="D1372" s="23">
        <v>70.318999999999988</v>
      </c>
      <c r="E1372" s="23">
        <v>6.3550000000000004</v>
      </c>
      <c r="F1372" s="23">
        <v>0</v>
      </c>
      <c r="G1372" s="23">
        <v>0.56799999999999995</v>
      </c>
      <c r="H1372" s="23">
        <v>0</v>
      </c>
      <c r="I1372" s="23">
        <v>0.42799999999999999</v>
      </c>
      <c r="J1372" s="23">
        <v>32.808999999999997</v>
      </c>
      <c r="K1372" s="23">
        <v>0.125</v>
      </c>
      <c r="L1372" s="23">
        <v>0</v>
      </c>
      <c r="M1372" s="23">
        <v>0</v>
      </c>
      <c r="N1372" s="23">
        <v>15.180999999999999</v>
      </c>
      <c r="O1372" s="23">
        <v>0</v>
      </c>
      <c r="P1372" s="23">
        <v>14.853</v>
      </c>
    </row>
    <row r="1373" spans="1:16" x14ac:dyDescent="0.2">
      <c r="A1373" s="23">
        <v>2016</v>
      </c>
      <c r="B1373" s="23">
        <f t="shared" si="29"/>
        <v>803</v>
      </c>
      <c r="C1373" s="23" t="s">
        <v>197</v>
      </c>
      <c r="D1373" s="23">
        <v>69.319000000000003</v>
      </c>
      <c r="E1373" s="23">
        <v>0</v>
      </c>
      <c r="F1373" s="23">
        <v>0</v>
      </c>
      <c r="G1373" s="23">
        <v>0</v>
      </c>
      <c r="H1373" s="23">
        <v>0</v>
      </c>
      <c r="I1373" s="23">
        <v>15.226000000000001</v>
      </c>
      <c r="J1373" s="23">
        <v>0.28599999999999998</v>
      </c>
      <c r="K1373" s="23">
        <v>1.4359999999999999</v>
      </c>
      <c r="L1373" s="23">
        <v>0</v>
      </c>
      <c r="M1373" s="23">
        <v>7.85</v>
      </c>
      <c r="N1373" s="23">
        <v>34.555</v>
      </c>
      <c r="O1373" s="23">
        <v>8.2319999999999993</v>
      </c>
      <c r="P1373" s="23">
        <v>1.734</v>
      </c>
    </row>
    <row r="1374" spans="1:16" x14ac:dyDescent="0.2">
      <c r="A1374" s="23">
        <v>2016</v>
      </c>
      <c r="B1374" s="23">
        <f t="shared" si="29"/>
        <v>743</v>
      </c>
      <c r="C1374" s="23" t="s">
        <v>181</v>
      </c>
      <c r="D1374" s="23">
        <v>63.625000000000007</v>
      </c>
      <c r="E1374" s="23">
        <v>2.9969999999999999</v>
      </c>
      <c r="F1374" s="23">
        <v>8.0190000000000001</v>
      </c>
      <c r="G1374" s="23">
        <v>7.1660000000000004</v>
      </c>
      <c r="H1374" s="23">
        <v>9.3260000000000005</v>
      </c>
      <c r="I1374" s="23">
        <v>2.794</v>
      </c>
      <c r="J1374" s="23">
        <v>8.0350000000000001</v>
      </c>
      <c r="K1374" s="23">
        <v>1.7769999999999999</v>
      </c>
      <c r="L1374" s="23">
        <v>1.069</v>
      </c>
      <c r="M1374" s="23">
        <v>5.3109999999999999</v>
      </c>
      <c r="N1374" s="23">
        <v>4.6500000000000004</v>
      </c>
      <c r="O1374" s="23">
        <v>8.5540000000000003</v>
      </c>
      <c r="P1374" s="23">
        <v>3.927</v>
      </c>
    </row>
    <row r="1375" spans="1:16" x14ac:dyDescent="0.2">
      <c r="A1375" s="23">
        <v>2016</v>
      </c>
      <c r="B1375" s="23">
        <f t="shared" si="29"/>
        <v>463</v>
      </c>
      <c r="C1375" s="23" t="s">
        <v>164</v>
      </c>
      <c r="D1375" s="23">
        <v>62.798000000000002</v>
      </c>
      <c r="E1375" s="23">
        <v>0</v>
      </c>
      <c r="F1375" s="23">
        <v>8.3079999999999998</v>
      </c>
      <c r="G1375" s="23">
        <v>0</v>
      </c>
      <c r="H1375" s="23">
        <v>0</v>
      </c>
      <c r="I1375" s="23">
        <v>18.968</v>
      </c>
      <c r="J1375" s="23">
        <v>35.521999999999998</v>
      </c>
      <c r="K1375" s="23">
        <v>0</v>
      </c>
      <c r="L1375" s="23">
        <v>0</v>
      </c>
      <c r="M1375" s="23">
        <v>0</v>
      </c>
      <c r="N1375" s="23">
        <v>0</v>
      </c>
      <c r="O1375" s="23">
        <v>0</v>
      </c>
      <c r="P1375" s="23">
        <v>0</v>
      </c>
    </row>
    <row r="1376" spans="1:16" x14ac:dyDescent="0.2">
      <c r="A1376" s="23">
        <v>2016</v>
      </c>
      <c r="B1376" s="23">
        <f t="shared" si="29"/>
        <v>357</v>
      </c>
      <c r="C1376" s="23" t="s">
        <v>226</v>
      </c>
      <c r="D1376" s="23">
        <v>62.27600000000001</v>
      </c>
      <c r="E1376" s="23">
        <v>0.247</v>
      </c>
      <c r="F1376" s="23">
        <v>1.335</v>
      </c>
      <c r="G1376" s="23">
        <v>0</v>
      </c>
      <c r="H1376" s="23">
        <v>0</v>
      </c>
      <c r="I1376" s="23">
        <v>0</v>
      </c>
      <c r="J1376" s="23">
        <v>3.1110000000000002</v>
      </c>
      <c r="K1376" s="23">
        <v>19.474</v>
      </c>
      <c r="L1376" s="23">
        <v>12.35</v>
      </c>
      <c r="M1376" s="23">
        <v>1.45</v>
      </c>
      <c r="N1376" s="23">
        <v>24.309000000000001</v>
      </c>
      <c r="O1376" s="23">
        <v>0</v>
      </c>
      <c r="P1376" s="23">
        <v>0</v>
      </c>
    </row>
    <row r="1377" spans="1:16" x14ac:dyDescent="0.2">
      <c r="A1377" s="23">
        <v>2016</v>
      </c>
      <c r="B1377" s="23">
        <f t="shared" si="29"/>
        <v>464</v>
      </c>
      <c r="C1377" s="23" t="s">
        <v>186</v>
      </c>
      <c r="D1377" s="23">
        <v>57.89</v>
      </c>
      <c r="E1377" s="23">
        <v>0.61699999999999999</v>
      </c>
      <c r="F1377" s="23">
        <v>0.84499999999999997</v>
      </c>
      <c r="G1377" s="23">
        <v>0.87</v>
      </c>
      <c r="H1377" s="23">
        <v>0.59399999999999997</v>
      </c>
      <c r="I1377" s="23">
        <v>2.9060000000000001</v>
      </c>
      <c r="J1377" s="23">
        <v>1.6479999999999999</v>
      </c>
      <c r="K1377" s="23">
        <v>19.36</v>
      </c>
      <c r="L1377" s="23">
        <v>14.62</v>
      </c>
      <c r="M1377" s="23">
        <v>0</v>
      </c>
      <c r="N1377" s="23">
        <v>0.625</v>
      </c>
      <c r="O1377" s="23">
        <v>12.465999999999999</v>
      </c>
      <c r="P1377" s="23">
        <v>3.339</v>
      </c>
    </row>
    <row r="1378" spans="1:16" x14ac:dyDescent="0.2">
      <c r="A1378" s="23">
        <v>2016</v>
      </c>
      <c r="B1378" s="23">
        <f t="shared" si="29"/>
        <v>328</v>
      </c>
      <c r="C1378" s="23" t="s">
        <v>195</v>
      </c>
      <c r="D1378" s="23">
        <v>46.109000000000002</v>
      </c>
      <c r="E1378" s="23">
        <v>0</v>
      </c>
      <c r="F1378" s="23">
        <v>2.4950000000000001</v>
      </c>
      <c r="G1378" s="23">
        <v>0</v>
      </c>
      <c r="H1378" s="23">
        <v>0</v>
      </c>
      <c r="I1378" s="23">
        <v>6.8259999999999996</v>
      </c>
      <c r="J1378" s="23">
        <v>3.8879999999999999</v>
      </c>
      <c r="K1378" s="23">
        <v>0</v>
      </c>
      <c r="L1378" s="23">
        <v>32.624000000000002</v>
      </c>
      <c r="M1378" s="23">
        <v>0</v>
      </c>
      <c r="N1378" s="23">
        <v>0</v>
      </c>
      <c r="O1378" s="23">
        <v>0.27600000000000002</v>
      </c>
      <c r="P1378" s="23">
        <v>0</v>
      </c>
    </row>
    <row r="1379" spans="1:16" x14ac:dyDescent="0.2">
      <c r="A1379" s="23">
        <v>2016</v>
      </c>
      <c r="B1379" s="23">
        <f t="shared" si="29"/>
        <v>395</v>
      </c>
      <c r="C1379" s="23" t="s">
        <v>185</v>
      </c>
      <c r="D1379" s="23">
        <v>42.683999999999997</v>
      </c>
      <c r="E1379" s="23">
        <v>0</v>
      </c>
      <c r="F1379" s="23">
        <v>2.1349999999999998</v>
      </c>
      <c r="G1379" s="23">
        <v>9.0389999999999997</v>
      </c>
      <c r="H1379" s="23">
        <v>18.323</v>
      </c>
      <c r="I1379" s="23">
        <v>3.4550000000000001</v>
      </c>
      <c r="J1379" s="23">
        <v>3.1760000000000002</v>
      </c>
      <c r="K1379" s="23">
        <v>0</v>
      </c>
      <c r="L1379" s="23">
        <v>0</v>
      </c>
      <c r="M1379" s="23">
        <v>0</v>
      </c>
      <c r="N1379" s="23">
        <v>0</v>
      </c>
      <c r="O1379" s="23">
        <v>4.242</v>
      </c>
      <c r="P1379" s="23">
        <v>2.3140000000000001</v>
      </c>
    </row>
    <row r="1380" spans="1:16" x14ac:dyDescent="0.2">
      <c r="A1380" s="23">
        <v>2016</v>
      </c>
      <c r="B1380" s="23">
        <f t="shared" si="29"/>
        <v>375</v>
      </c>
      <c r="C1380" s="23" t="s">
        <v>150</v>
      </c>
      <c r="D1380" s="23">
        <v>42.192</v>
      </c>
      <c r="E1380" s="23">
        <v>0</v>
      </c>
      <c r="F1380" s="23">
        <v>0</v>
      </c>
      <c r="G1380" s="23">
        <v>0</v>
      </c>
      <c r="H1380" s="23">
        <v>0</v>
      </c>
      <c r="I1380" s="23">
        <v>0</v>
      </c>
      <c r="J1380" s="23">
        <v>0</v>
      </c>
      <c r="K1380" s="23">
        <v>0</v>
      </c>
      <c r="L1380" s="23">
        <v>0</v>
      </c>
      <c r="M1380" s="23">
        <v>0</v>
      </c>
      <c r="N1380" s="23">
        <v>42.192</v>
      </c>
      <c r="O1380" s="23">
        <v>0</v>
      </c>
      <c r="P1380" s="23">
        <v>0</v>
      </c>
    </row>
    <row r="1381" spans="1:16" x14ac:dyDescent="0.2">
      <c r="A1381" s="23">
        <v>2016</v>
      </c>
      <c r="B1381" s="23">
        <f t="shared" si="29"/>
        <v>815</v>
      </c>
      <c r="C1381" s="23" t="s">
        <v>191</v>
      </c>
      <c r="D1381" s="23">
        <v>40.283000000000001</v>
      </c>
      <c r="E1381" s="23">
        <v>18.283999999999999</v>
      </c>
      <c r="F1381" s="23">
        <v>19.988</v>
      </c>
      <c r="G1381" s="23">
        <v>0</v>
      </c>
      <c r="H1381" s="23">
        <v>0</v>
      </c>
      <c r="I1381" s="23">
        <v>0.59399999999999997</v>
      </c>
      <c r="J1381" s="23">
        <v>0</v>
      </c>
      <c r="K1381" s="23">
        <v>0</v>
      </c>
      <c r="L1381" s="23">
        <v>0</v>
      </c>
      <c r="M1381" s="23">
        <v>0.67900000000000005</v>
      </c>
      <c r="N1381" s="23">
        <v>0.23400000000000001</v>
      </c>
      <c r="O1381" s="23">
        <v>0.504</v>
      </c>
      <c r="P1381" s="23">
        <v>0</v>
      </c>
    </row>
    <row r="1382" spans="1:16" x14ac:dyDescent="0.2">
      <c r="A1382" s="23">
        <v>2016</v>
      </c>
      <c r="B1382" s="23">
        <f t="shared" si="29"/>
        <v>832</v>
      </c>
      <c r="C1382" s="23" t="s">
        <v>200</v>
      </c>
      <c r="D1382" s="23">
        <v>39.428999999999995</v>
      </c>
      <c r="E1382" s="23">
        <v>0</v>
      </c>
      <c r="F1382" s="23">
        <v>0</v>
      </c>
      <c r="G1382" s="23">
        <v>0</v>
      </c>
      <c r="H1382" s="23">
        <v>0</v>
      </c>
      <c r="I1382" s="23">
        <v>0.33300000000000002</v>
      </c>
      <c r="J1382" s="23">
        <v>0</v>
      </c>
      <c r="K1382" s="23">
        <v>0</v>
      </c>
      <c r="L1382" s="23">
        <v>0</v>
      </c>
      <c r="M1382" s="23">
        <v>0</v>
      </c>
      <c r="N1382" s="23">
        <v>19.391999999999999</v>
      </c>
      <c r="O1382" s="23">
        <v>14.516999999999999</v>
      </c>
      <c r="P1382" s="23">
        <v>5.1870000000000003</v>
      </c>
    </row>
    <row r="1383" spans="1:16" x14ac:dyDescent="0.2">
      <c r="A1383" s="23">
        <v>2016</v>
      </c>
      <c r="B1383" s="23">
        <f t="shared" si="29"/>
        <v>393</v>
      </c>
      <c r="C1383" s="23" t="s">
        <v>205</v>
      </c>
      <c r="D1383" s="23">
        <v>31.229000000000003</v>
      </c>
      <c r="E1383" s="23">
        <v>0</v>
      </c>
      <c r="F1383" s="23">
        <v>1.1539999999999999</v>
      </c>
      <c r="G1383" s="23">
        <v>0.49199999999999999</v>
      </c>
      <c r="H1383" s="23">
        <v>0.93</v>
      </c>
      <c r="I1383" s="23">
        <v>1.5820000000000001</v>
      </c>
      <c r="J1383" s="23">
        <v>14.241</v>
      </c>
      <c r="K1383" s="23">
        <v>5.5730000000000004</v>
      </c>
      <c r="L1383" s="23">
        <v>2.3290000000000002</v>
      </c>
      <c r="M1383" s="23">
        <v>1.4510000000000001</v>
      </c>
      <c r="N1383" s="23">
        <v>0.188</v>
      </c>
      <c r="O1383" s="23">
        <v>2.83</v>
      </c>
      <c r="P1383" s="23">
        <v>0.45900000000000002</v>
      </c>
    </row>
    <row r="1384" spans="1:16" x14ac:dyDescent="0.2">
      <c r="A1384" s="23">
        <v>2016</v>
      </c>
      <c r="B1384" s="23">
        <f t="shared" si="29"/>
        <v>311</v>
      </c>
      <c r="C1384" s="23" t="s">
        <v>238</v>
      </c>
      <c r="D1384" s="23">
        <v>26.795000000000002</v>
      </c>
      <c r="E1384" s="23">
        <v>2.8780000000000001</v>
      </c>
      <c r="F1384" s="23">
        <v>0</v>
      </c>
      <c r="G1384" s="23">
        <v>0</v>
      </c>
      <c r="H1384" s="23">
        <v>0</v>
      </c>
      <c r="I1384" s="23">
        <v>0</v>
      </c>
      <c r="J1384" s="23">
        <v>0</v>
      </c>
      <c r="K1384" s="23">
        <v>0</v>
      </c>
      <c r="L1384" s="23">
        <v>0</v>
      </c>
      <c r="M1384" s="23">
        <v>0</v>
      </c>
      <c r="N1384" s="23">
        <v>0</v>
      </c>
      <c r="O1384" s="23">
        <v>0</v>
      </c>
      <c r="P1384" s="23">
        <v>23.917000000000002</v>
      </c>
    </row>
    <row r="1385" spans="1:16" x14ac:dyDescent="0.2">
      <c r="A1385" s="23">
        <v>2016</v>
      </c>
      <c r="B1385" s="23">
        <f t="shared" si="29"/>
        <v>45</v>
      </c>
      <c r="C1385" s="23" t="s">
        <v>190</v>
      </c>
      <c r="D1385" s="23">
        <v>26.238</v>
      </c>
      <c r="E1385" s="23">
        <v>0</v>
      </c>
      <c r="F1385" s="23">
        <v>0</v>
      </c>
      <c r="G1385" s="23">
        <v>0</v>
      </c>
      <c r="H1385" s="23">
        <v>0</v>
      </c>
      <c r="I1385" s="23">
        <v>0.46800000000000003</v>
      </c>
      <c r="J1385" s="23">
        <v>25.77</v>
      </c>
      <c r="K1385" s="23">
        <v>0</v>
      </c>
      <c r="L1385" s="23">
        <v>0</v>
      </c>
      <c r="M1385" s="23">
        <v>0</v>
      </c>
      <c r="N1385" s="23">
        <v>0</v>
      </c>
      <c r="O1385" s="23">
        <v>0</v>
      </c>
      <c r="P1385" s="23">
        <v>0</v>
      </c>
    </row>
    <row r="1386" spans="1:16" x14ac:dyDescent="0.2">
      <c r="A1386" s="23">
        <v>2016</v>
      </c>
      <c r="B1386" s="23">
        <f t="shared" si="29"/>
        <v>834</v>
      </c>
      <c r="C1386" s="23" t="s">
        <v>221</v>
      </c>
      <c r="D1386" s="23">
        <v>25.195999999999998</v>
      </c>
      <c r="E1386" s="23">
        <v>0</v>
      </c>
      <c r="F1386" s="23">
        <v>0</v>
      </c>
      <c r="G1386" s="23">
        <v>0</v>
      </c>
      <c r="H1386" s="23">
        <v>0</v>
      </c>
      <c r="I1386" s="23">
        <v>0</v>
      </c>
      <c r="J1386" s="23">
        <v>0</v>
      </c>
      <c r="K1386" s="23">
        <v>0</v>
      </c>
      <c r="L1386" s="23">
        <v>22.297999999999998</v>
      </c>
      <c r="M1386" s="23">
        <v>0</v>
      </c>
      <c r="N1386" s="23">
        <v>0</v>
      </c>
      <c r="O1386" s="23">
        <v>0</v>
      </c>
      <c r="P1386" s="23">
        <v>2.8980000000000001</v>
      </c>
    </row>
    <row r="1387" spans="1:16" x14ac:dyDescent="0.2">
      <c r="A1387" s="23">
        <v>2016</v>
      </c>
      <c r="B1387" s="23">
        <f t="shared" si="29"/>
        <v>21</v>
      </c>
      <c r="C1387" s="23" t="s">
        <v>247</v>
      </c>
      <c r="D1387" s="23">
        <v>19.514000000000003</v>
      </c>
      <c r="E1387" s="23">
        <v>0</v>
      </c>
      <c r="F1387" s="23">
        <v>0</v>
      </c>
      <c r="G1387" s="23">
        <v>0</v>
      </c>
      <c r="H1387" s="23">
        <v>0</v>
      </c>
      <c r="I1387" s="23">
        <v>0</v>
      </c>
      <c r="J1387" s="23">
        <v>0</v>
      </c>
      <c r="K1387" s="23">
        <v>0.17799999999999999</v>
      </c>
      <c r="L1387" s="23">
        <v>0</v>
      </c>
      <c r="M1387" s="23">
        <v>0</v>
      </c>
      <c r="N1387" s="23">
        <v>12.278</v>
      </c>
      <c r="O1387" s="23">
        <v>0</v>
      </c>
      <c r="P1387" s="23">
        <v>7.0579999999999998</v>
      </c>
    </row>
    <row r="1388" spans="1:16" x14ac:dyDescent="0.2">
      <c r="A1388" s="23">
        <v>2016</v>
      </c>
      <c r="B1388" s="23">
        <f t="shared" si="29"/>
        <v>839</v>
      </c>
      <c r="C1388" s="23" t="s">
        <v>206</v>
      </c>
      <c r="D1388" s="23">
        <v>19.394000000000002</v>
      </c>
      <c r="E1388" s="23">
        <v>0</v>
      </c>
      <c r="F1388" s="23">
        <v>0</v>
      </c>
      <c r="G1388" s="23">
        <v>11.968999999999999</v>
      </c>
      <c r="H1388" s="23">
        <v>0</v>
      </c>
      <c r="I1388" s="23">
        <v>0.49</v>
      </c>
      <c r="J1388" s="23">
        <v>0.5</v>
      </c>
      <c r="K1388" s="23">
        <v>0</v>
      </c>
      <c r="L1388" s="23">
        <v>3.3239999999999998</v>
      </c>
      <c r="M1388" s="23">
        <v>0</v>
      </c>
      <c r="N1388" s="23">
        <v>0.184</v>
      </c>
      <c r="O1388" s="23">
        <v>2.927</v>
      </c>
      <c r="P1388" s="23">
        <v>0</v>
      </c>
    </row>
    <row r="1389" spans="1:16" x14ac:dyDescent="0.2">
      <c r="A1389" s="23">
        <v>2016</v>
      </c>
      <c r="B1389" s="23">
        <f t="shared" si="29"/>
        <v>529</v>
      </c>
      <c r="C1389" s="23" t="s">
        <v>245</v>
      </c>
      <c r="D1389" s="23">
        <v>19.106999999999999</v>
      </c>
      <c r="E1389" s="23">
        <v>7.4320000000000004</v>
      </c>
      <c r="F1389" s="23">
        <v>0</v>
      </c>
      <c r="G1389" s="23">
        <v>0</v>
      </c>
      <c r="H1389" s="23">
        <v>0</v>
      </c>
      <c r="I1389" s="23">
        <v>0.61099999999999999</v>
      </c>
      <c r="J1389" s="23">
        <v>0.68899999999999995</v>
      </c>
      <c r="K1389" s="23">
        <v>0</v>
      </c>
      <c r="L1389" s="23">
        <v>0</v>
      </c>
      <c r="M1389" s="23">
        <v>10.375</v>
      </c>
      <c r="N1389" s="23">
        <v>0</v>
      </c>
      <c r="O1389" s="23">
        <v>0</v>
      </c>
      <c r="P1389" s="23">
        <v>0</v>
      </c>
    </row>
    <row r="1390" spans="1:16" x14ac:dyDescent="0.2">
      <c r="A1390" s="23">
        <v>2016</v>
      </c>
      <c r="B1390" s="23">
        <f t="shared" si="29"/>
        <v>809</v>
      </c>
      <c r="C1390" s="23" t="s">
        <v>218</v>
      </c>
      <c r="D1390" s="23">
        <v>18.434999999999999</v>
      </c>
      <c r="E1390" s="23">
        <v>17.885000000000002</v>
      </c>
      <c r="F1390" s="23">
        <v>0</v>
      </c>
      <c r="G1390" s="23">
        <v>0</v>
      </c>
      <c r="H1390" s="23">
        <v>0.39400000000000002</v>
      </c>
      <c r="I1390" s="23">
        <v>0</v>
      </c>
      <c r="J1390" s="23">
        <v>0</v>
      </c>
      <c r="K1390" s="23">
        <v>0</v>
      </c>
      <c r="L1390" s="23">
        <v>0</v>
      </c>
      <c r="M1390" s="23">
        <v>0</v>
      </c>
      <c r="N1390" s="23">
        <v>0</v>
      </c>
      <c r="O1390" s="23">
        <v>0.156</v>
      </c>
      <c r="P1390" s="23">
        <v>0</v>
      </c>
    </row>
    <row r="1391" spans="1:16" x14ac:dyDescent="0.2">
      <c r="A1391" s="23">
        <v>2016</v>
      </c>
      <c r="B1391" s="23">
        <f t="shared" si="29"/>
        <v>820</v>
      </c>
      <c r="C1391" s="23" t="s">
        <v>229</v>
      </c>
      <c r="D1391" s="23">
        <v>17.181000000000001</v>
      </c>
      <c r="E1391" s="23">
        <v>0</v>
      </c>
      <c r="F1391" s="23">
        <v>0</v>
      </c>
      <c r="G1391" s="23">
        <v>0</v>
      </c>
      <c r="H1391" s="23">
        <v>0.187</v>
      </c>
      <c r="I1391" s="23">
        <v>0.106</v>
      </c>
      <c r="J1391" s="23">
        <v>16.888000000000002</v>
      </c>
      <c r="K1391" s="23">
        <v>0</v>
      </c>
      <c r="L1391" s="23">
        <v>0</v>
      </c>
      <c r="M1391" s="23">
        <v>0</v>
      </c>
      <c r="N1391" s="23">
        <v>0</v>
      </c>
      <c r="O1391" s="23">
        <v>0</v>
      </c>
      <c r="P1391" s="23">
        <v>0</v>
      </c>
    </row>
    <row r="1392" spans="1:16" x14ac:dyDescent="0.2">
      <c r="A1392" s="23">
        <v>2016</v>
      </c>
      <c r="B1392" s="23">
        <f t="shared" si="29"/>
        <v>806</v>
      </c>
      <c r="C1392" s="23" t="s">
        <v>222</v>
      </c>
      <c r="D1392" s="23">
        <v>15.417999999999999</v>
      </c>
      <c r="E1392" s="23">
        <v>2.7949999999999999</v>
      </c>
      <c r="F1392" s="23">
        <v>0</v>
      </c>
      <c r="G1392" s="23">
        <v>0</v>
      </c>
      <c r="H1392" s="23">
        <v>0</v>
      </c>
      <c r="I1392" s="23">
        <v>0</v>
      </c>
      <c r="J1392" s="23">
        <v>4.6150000000000002</v>
      </c>
      <c r="K1392" s="23">
        <v>0</v>
      </c>
      <c r="L1392" s="23">
        <v>0</v>
      </c>
      <c r="M1392" s="23">
        <v>8.0079999999999991</v>
      </c>
      <c r="N1392" s="23">
        <v>0</v>
      </c>
      <c r="O1392" s="23">
        <v>0</v>
      </c>
      <c r="P1392" s="23">
        <v>0</v>
      </c>
    </row>
    <row r="1393" spans="1:16" x14ac:dyDescent="0.2">
      <c r="A1393" s="23">
        <v>2016</v>
      </c>
      <c r="B1393" s="23">
        <f t="shared" si="29"/>
        <v>406</v>
      </c>
      <c r="C1393" s="23" t="s">
        <v>215</v>
      </c>
      <c r="D1393" s="23">
        <v>15.262</v>
      </c>
      <c r="E1393" s="23">
        <v>0</v>
      </c>
      <c r="F1393" s="23">
        <v>1.9570000000000001</v>
      </c>
      <c r="G1393" s="23">
        <v>0.64900000000000002</v>
      </c>
      <c r="H1393" s="23">
        <v>0.40100000000000002</v>
      </c>
      <c r="I1393" s="23">
        <v>4.45</v>
      </c>
      <c r="J1393" s="23">
        <v>0</v>
      </c>
      <c r="K1393" s="23">
        <v>0</v>
      </c>
      <c r="L1393" s="23">
        <v>0</v>
      </c>
      <c r="M1393" s="23">
        <v>0</v>
      </c>
      <c r="N1393" s="23">
        <v>3.7120000000000002</v>
      </c>
      <c r="O1393" s="23">
        <v>3.6640000000000001</v>
      </c>
      <c r="P1393" s="23">
        <v>0.42899999999999999</v>
      </c>
    </row>
    <row r="1394" spans="1:16" x14ac:dyDescent="0.2">
      <c r="A1394" s="23">
        <v>2016</v>
      </c>
      <c r="B1394" s="23">
        <f t="shared" si="29"/>
        <v>488</v>
      </c>
      <c r="C1394" s="23" t="s">
        <v>160</v>
      </c>
      <c r="D1394" s="23">
        <v>14.419999999999998</v>
      </c>
      <c r="E1394" s="23">
        <v>0.42899999999999999</v>
      </c>
      <c r="F1394" s="23">
        <v>0.77800000000000002</v>
      </c>
      <c r="G1394" s="23">
        <v>0.91400000000000003</v>
      </c>
      <c r="H1394" s="23">
        <v>0.441</v>
      </c>
      <c r="I1394" s="23">
        <v>0.51400000000000001</v>
      </c>
      <c r="J1394" s="23">
        <v>0.871</v>
      </c>
      <c r="K1394" s="23">
        <v>0</v>
      </c>
      <c r="L1394" s="23">
        <v>2.6880000000000002</v>
      </c>
      <c r="M1394" s="23">
        <v>1.9419999999999999</v>
      </c>
      <c r="N1394" s="23">
        <v>0</v>
      </c>
      <c r="O1394" s="23">
        <v>5.7069999999999999</v>
      </c>
      <c r="P1394" s="23">
        <v>0.13600000000000001</v>
      </c>
    </row>
    <row r="1395" spans="1:16" x14ac:dyDescent="0.2">
      <c r="A1395" s="23">
        <v>2016</v>
      </c>
      <c r="B1395" s="23">
        <f t="shared" si="29"/>
        <v>413</v>
      </c>
      <c r="C1395" s="23" t="s">
        <v>204</v>
      </c>
      <c r="D1395" s="23">
        <v>14.372</v>
      </c>
      <c r="E1395" s="23">
        <v>0.82599999999999996</v>
      </c>
      <c r="F1395" s="23">
        <v>0</v>
      </c>
      <c r="G1395" s="23">
        <v>0</v>
      </c>
      <c r="H1395" s="23">
        <v>0</v>
      </c>
      <c r="I1395" s="23">
        <v>0</v>
      </c>
      <c r="J1395" s="23">
        <v>0</v>
      </c>
      <c r="K1395" s="23">
        <v>0</v>
      </c>
      <c r="L1395" s="23">
        <v>2.4</v>
      </c>
      <c r="M1395" s="23">
        <v>4.4420000000000002</v>
      </c>
      <c r="N1395" s="23">
        <v>0</v>
      </c>
      <c r="O1395" s="23">
        <v>0</v>
      </c>
      <c r="P1395" s="23">
        <v>6.7039999999999997</v>
      </c>
    </row>
    <row r="1396" spans="1:16" x14ac:dyDescent="0.2">
      <c r="A1396" s="23">
        <v>2016</v>
      </c>
      <c r="B1396" s="23">
        <f t="shared" si="29"/>
        <v>460</v>
      </c>
      <c r="C1396" s="23" t="s">
        <v>212</v>
      </c>
      <c r="D1396" s="23">
        <v>13.244</v>
      </c>
      <c r="E1396" s="23">
        <v>0</v>
      </c>
      <c r="F1396" s="23">
        <v>0</v>
      </c>
      <c r="G1396" s="23">
        <v>0</v>
      </c>
      <c r="H1396" s="23">
        <v>11.553000000000001</v>
      </c>
      <c r="I1396" s="23">
        <v>0</v>
      </c>
      <c r="J1396" s="23">
        <v>0</v>
      </c>
      <c r="K1396" s="23">
        <v>0</v>
      </c>
      <c r="L1396" s="23">
        <v>0.60499999999999998</v>
      </c>
      <c r="M1396" s="23">
        <v>0.873</v>
      </c>
      <c r="N1396" s="23">
        <v>0</v>
      </c>
      <c r="O1396" s="23">
        <v>0</v>
      </c>
      <c r="P1396" s="23">
        <v>0.21299999999999999</v>
      </c>
    </row>
    <row r="1397" spans="1:16" x14ac:dyDescent="0.2">
      <c r="A1397" s="23">
        <v>2016</v>
      </c>
      <c r="B1397" s="23">
        <f t="shared" si="29"/>
        <v>391</v>
      </c>
      <c r="C1397" s="23" t="s">
        <v>184</v>
      </c>
      <c r="D1397" s="23">
        <v>9.2230000000000008</v>
      </c>
      <c r="E1397" s="23">
        <v>0.91500000000000004</v>
      </c>
      <c r="F1397" s="23">
        <v>0.79900000000000004</v>
      </c>
      <c r="G1397" s="23">
        <v>0.46700000000000003</v>
      </c>
      <c r="H1397" s="23">
        <v>4.1440000000000001</v>
      </c>
      <c r="I1397" s="23">
        <v>0.61</v>
      </c>
      <c r="J1397" s="23">
        <v>0</v>
      </c>
      <c r="K1397" s="23">
        <v>0.222</v>
      </c>
      <c r="L1397" s="23">
        <v>0.93500000000000005</v>
      </c>
      <c r="M1397" s="23">
        <v>0.59799999999999998</v>
      </c>
      <c r="N1397" s="23">
        <v>0</v>
      </c>
      <c r="O1397" s="23">
        <v>0.53300000000000003</v>
      </c>
      <c r="P1397" s="23">
        <v>0</v>
      </c>
    </row>
    <row r="1398" spans="1:16" x14ac:dyDescent="0.2">
      <c r="A1398" s="23">
        <v>2016</v>
      </c>
      <c r="B1398" s="23">
        <f t="shared" si="29"/>
        <v>811</v>
      </c>
      <c r="C1398" s="23" t="s">
        <v>240</v>
      </c>
      <c r="D1398" s="23">
        <v>8.6229999999999993</v>
      </c>
      <c r="E1398" s="23">
        <v>0</v>
      </c>
      <c r="F1398" s="23">
        <v>0</v>
      </c>
      <c r="G1398" s="23">
        <v>0</v>
      </c>
      <c r="H1398" s="23">
        <v>0</v>
      </c>
      <c r="I1398" s="23">
        <v>0</v>
      </c>
      <c r="J1398" s="23">
        <v>0</v>
      </c>
      <c r="K1398" s="23">
        <v>0</v>
      </c>
      <c r="L1398" s="23">
        <v>0</v>
      </c>
      <c r="M1398" s="23">
        <v>0</v>
      </c>
      <c r="N1398" s="23">
        <v>0</v>
      </c>
      <c r="O1398" s="23">
        <v>0</v>
      </c>
      <c r="P1398" s="23">
        <v>8.6229999999999993</v>
      </c>
    </row>
    <row r="1399" spans="1:16" x14ac:dyDescent="0.2">
      <c r="A1399" s="23">
        <v>2016</v>
      </c>
      <c r="B1399" s="23">
        <f t="shared" si="29"/>
        <v>836</v>
      </c>
      <c r="C1399" s="23" t="s">
        <v>246</v>
      </c>
      <c r="D1399" s="23">
        <v>7.7080000000000002</v>
      </c>
      <c r="E1399" s="23">
        <v>0</v>
      </c>
      <c r="F1399" s="23">
        <v>0.13400000000000001</v>
      </c>
      <c r="G1399" s="23">
        <v>0</v>
      </c>
      <c r="H1399" s="23">
        <v>0</v>
      </c>
      <c r="I1399" s="23">
        <v>7.5739999999999998</v>
      </c>
      <c r="J1399" s="23">
        <v>0</v>
      </c>
      <c r="K1399" s="23">
        <v>0</v>
      </c>
      <c r="L1399" s="23">
        <v>0</v>
      </c>
      <c r="M1399" s="23">
        <v>0</v>
      </c>
      <c r="N1399" s="23">
        <v>0</v>
      </c>
      <c r="O1399" s="23">
        <v>0</v>
      </c>
      <c r="P1399" s="23">
        <v>0</v>
      </c>
    </row>
    <row r="1400" spans="1:16" x14ac:dyDescent="0.2">
      <c r="A1400" s="23">
        <v>2016</v>
      </c>
      <c r="B1400" s="23">
        <f t="shared" si="29"/>
        <v>703</v>
      </c>
      <c r="C1400" s="23" t="s">
        <v>210</v>
      </c>
      <c r="D1400" s="23">
        <v>7.569</v>
      </c>
      <c r="E1400" s="23">
        <v>0</v>
      </c>
      <c r="F1400" s="23">
        <v>0</v>
      </c>
      <c r="G1400" s="23">
        <v>4.7249999999999996</v>
      </c>
      <c r="H1400" s="23">
        <v>0</v>
      </c>
      <c r="I1400" s="23">
        <v>0</v>
      </c>
      <c r="J1400" s="23">
        <v>0</v>
      </c>
      <c r="K1400" s="23">
        <v>0</v>
      </c>
      <c r="L1400" s="23">
        <v>0</v>
      </c>
      <c r="M1400" s="23">
        <v>0</v>
      </c>
      <c r="N1400" s="23">
        <v>0</v>
      </c>
      <c r="O1400" s="23">
        <v>1.421</v>
      </c>
      <c r="P1400" s="23">
        <v>1.423</v>
      </c>
    </row>
    <row r="1401" spans="1:16" x14ac:dyDescent="0.2">
      <c r="A1401" s="23">
        <v>2016</v>
      </c>
      <c r="B1401" s="23">
        <f t="shared" si="29"/>
        <v>474</v>
      </c>
      <c r="C1401" s="23" t="s">
        <v>224</v>
      </c>
      <c r="D1401" s="23">
        <v>6.6559999999999997</v>
      </c>
      <c r="E1401" s="23">
        <v>0</v>
      </c>
      <c r="F1401" s="23">
        <v>0</v>
      </c>
      <c r="G1401" s="23">
        <v>0</v>
      </c>
      <c r="H1401" s="23">
        <v>0</v>
      </c>
      <c r="I1401" s="23">
        <v>0</v>
      </c>
      <c r="J1401" s="23">
        <v>0</v>
      </c>
      <c r="K1401" s="23">
        <v>0</v>
      </c>
      <c r="L1401" s="23">
        <v>0</v>
      </c>
      <c r="M1401" s="23">
        <v>0</v>
      </c>
      <c r="N1401" s="23">
        <v>0</v>
      </c>
      <c r="O1401" s="23">
        <v>6.6559999999999997</v>
      </c>
      <c r="P1401" s="23">
        <v>0</v>
      </c>
    </row>
    <row r="1402" spans="1:16" x14ac:dyDescent="0.2">
      <c r="A1402" s="23">
        <v>2016</v>
      </c>
      <c r="B1402" s="23">
        <f t="shared" si="29"/>
        <v>469</v>
      </c>
      <c r="C1402" s="23" t="s">
        <v>199</v>
      </c>
      <c r="D1402" s="23">
        <v>5.4359999999999999</v>
      </c>
      <c r="E1402" s="23">
        <v>0</v>
      </c>
      <c r="F1402" s="23">
        <v>0.91100000000000003</v>
      </c>
      <c r="G1402" s="23">
        <v>0.25800000000000001</v>
      </c>
      <c r="H1402" s="23">
        <v>0</v>
      </c>
      <c r="I1402" s="23">
        <v>0</v>
      </c>
      <c r="J1402" s="23">
        <v>0.55000000000000004</v>
      </c>
      <c r="K1402" s="23">
        <v>1.67</v>
      </c>
      <c r="L1402" s="23">
        <v>0.6</v>
      </c>
      <c r="M1402" s="23">
        <v>0.10199999999999999</v>
      </c>
      <c r="N1402" s="23">
        <v>1</v>
      </c>
      <c r="O1402" s="23">
        <v>0.34499999999999997</v>
      </c>
      <c r="P1402" s="23">
        <v>0</v>
      </c>
    </row>
    <row r="1403" spans="1:16" x14ac:dyDescent="0.2">
      <c r="A1403" s="23">
        <v>2016</v>
      </c>
      <c r="B1403" s="23">
        <f t="shared" si="29"/>
        <v>457</v>
      </c>
      <c r="C1403" s="23" t="s">
        <v>213</v>
      </c>
      <c r="D1403" s="23">
        <v>4.1769999999999996</v>
      </c>
      <c r="E1403" s="23">
        <v>0</v>
      </c>
      <c r="F1403" s="23">
        <v>1.3460000000000001</v>
      </c>
      <c r="G1403" s="23">
        <v>0.22900000000000001</v>
      </c>
      <c r="H1403" s="23">
        <v>0</v>
      </c>
      <c r="I1403" s="23">
        <v>0</v>
      </c>
      <c r="J1403" s="23">
        <v>0</v>
      </c>
      <c r="K1403" s="23">
        <v>0</v>
      </c>
      <c r="L1403" s="23">
        <v>2.6019999999999999</v>
      </c>
      <c r="M1403" s="23">
        <v>0</v>
      </c>
      <c r="N1403" s="23">
        <v>0</v>
      </c>
      <c r="O1403" s="23">
        <v>0</v>
      </c>
      <c r="P1403" s="23">
        <v>0</v>
      </c>
    </row>
    <row r="1404" spans="1:16" x14ac:dyDescent="0.2">
      <c r="A1404" s="23">
        <v>2016</v>
      </c>
      <c r="B1404" s="23">
        <f t="shared" si="29"/>
        <v>446</v>
      </c>
      <c r="C1404" s="23" t="s">
        <v>227</v>
      </c>
      <c r="D1404" s="23">
        <v>4.0570000000000004</v>
      </c>
      <c r="E1404" s="23">
        <v>4.0570000000000004</v>
      </c>
      <c r="F1404" s="23">
        <v>0</v>
      </c>
      <c r="G1404" s="23">
        <v>0</v>
      </c>
      <c r="H1404" s="23">
        <v>0</v>
      </c>
      <c r="I1404" s="23">
        <v>0</v>
      </c>
      <c r="J1404" s="23">
        <v>0</v>
      </c>
      <c r="K1404" s="23">
        <v>0</v>
      </c>
      <c r="L1404" s="23">
        <v>0</v>
      </c>
      <c r="M1404" s="23">
        <v>0</v>
      </c>
      <c r="N1404" s="23">
        <v>0</v>
      </c>
      <c r="O1404" s="23">
        <v>0</v>
      </c>
      <c r="P1404" s="23">
        <v>0</v>
      </c>
    </row>
    <row r="1405" spans="1:16" x14ac:dyDescent="0.2">
      <c r="A1405" s="23">
        <v>2016</v>
      </c>
      <c r="B1405" s="23">
        <f t="shared" si="29"/>
        <v>252</v>
      </c>
      <c r="C1405" s="23" t="s">
        <v>188</v>
      </c>
      <c r="D1405" s="23">
        <v>3.8210000000000002</v>
      </c>
      <c r="E1405" s="23">
        <v>0</v>
      </c>
      <c r="F1405" s="23">
        <v>0</v>
      </c>
      <c r="G1405" s="23">
        <v>0</v>
      </c>
      <c r="H1405" s="23">
        <v>0</v>
      </c>
      <c r="I1405" s="23">
        <v>0</v>
      </c>
      <c r="J1405" s="23">
        <v>0</v>
      </c>
      <c r="K1405" s="23">
        <v>0</v>
      </c>
      <c r="L1405" s="23">
        <v>0</v>
      </c>
      <c r="M1405" s="23">
        <v>0</v>
      </c>
      <c r="N1405" s="23">
        <v>0</v>
      </c>
      <c r="O1405" s="23">
        <v>1.4750000000000001</v>
      </c>
      <c r="P1405" s="23">
        <v>2.3460000000000001</v>
      </c>
    </row>
    <row r="1406" spans="1:16" x14ac:dyDescent="0.2">
      <c r="A1406" s="23">
        <v>2016</v>
      </c>
      <c r="B1406" s="23">
        <f t="shared" si="29"/>
        <v>454</v>
      </c>
      <c r="C1406" s="23" t="s">
        <v>223</v>
      </c>
      <c r="D1406" s="23">
        <v>3.4940000000000002</v>
      </c>
      <c r="E1406" s="23">
        <v>0</v>
      </c>
      <c r="F1406" s="23">
        <v>0</v>
      </c>
      <c r="G1406" s="23">
        <v>0</v>
      </c>
      <c r="H1406" s="23">
        <v>0</v>
      </c>
      <c r="I1406" s="23">
        <v>0</v>
      </c>
      <c r="J1406" s="23">
        <v>0</v>
      </c>
      <c r="K1406" s="23">
        <v>0</v>
      </c>
      <c r="L1406" s="23">
        <v>0</v>
      </c>
      <c r="M1406" s="23">
        <v>0</v>
      </c>
      <c r="N1406" s="23">
        <v>0</v>
      </c>
      <c r="O1406" s="23">
        <v>0</v>
      </c>
      <c r="P1406" s="23">
        <v>3.4940000000000002</v>
      </c>
    </row>
    <row r="1407" spans="1:16" x14ac:dyDescent="0.2">
      <c r="A1407" s="23">
        <v>2016</v>
      </c>
      <c r="B1407" s="23">
        <f t="shared" si="29"/>
        <v>470</v>
      </c>
      <c r="C1407" s="23" t="s">
        <v>237</v>
      </c>
      <c r="D1407" s="23">
        <v>3.0910000000000002</v>
      </c>
      <c r="E1407" s="23">
        <v>0</v>
      </c>
      <c r="F1407" s="23">
        <v>3.0910000000000002</v>
      </c>
      <c r="G1407" s="23">
        <v>0</v>
      </c>
      <c r="H1407" s="23">
        <v>0</v>
      </c>
      <c r="I1407" s="23">
        <v>0</v>
      </c>
      <c r="J1407" s="23">
        <v>0</v>
      </c>
      <c r="K1407" s="23">
        <v>0</v>
      </c>
      <c r="L1407" s="23">
        <v>0</v>
      </c>
      <c r="M1407" s="23">
        <v>0</v>
      </c>
      <c r="N1407" s="23">
        <v>0</v>
      </c>
      <c r="O1407" s="23">
        <v>0</v>
      </c>
      <c r="P1407" s="23">
        <v>0</v>
      </c>
    </row>
    <row r="1408" spans="1:16" x14ac:dyDescent="0.2">
      <c r="A1408" s="23">
        <v>2016</v>
      </c>
      <c r="B1408" s="23">
        <f t="shared" si="29"/>
        <v>329</v>
      </c>
      <c r="C1408" s="23" t="s">
        <v>242</v>
      </c>
      <c r="D1408" s="23">
        <v>1.9319999999999999</v>
      </c>
      <c r="E1408" s="23">
        <v>0.14499999999999999</v>
      </c>
      <c r="F1408" s="23">
        <v>0</v>
      </c>
      <c r="G1408" s="23">
        <v>0</v>
      </c>
      <c r="H1408" s="23">
        <v>0</v>
      </c>
      <c r="I1408" s="23">
        <v>1.7869999999999999</v>
      </c>
      <c r="J1408" s="23">
        <v>0</v>
      </c>
      <c r="K1408" s="23">
        <v>0</v>
      </c>
      <c r="L1408" s="23">
        <v>0</v>
      </c>
      <c r="M1408" s="23">
        <v>0</v>
      </c>
      <c r="N1408" s="23">
        <v>0</v>
      </c>
      <c r="O1408" s="23">
        <v>0</v>
      </c>
      <c r="P1408" s="23">
        <v>0</v>
      </c>
    </row>
    <row r="1409" spans="1:16" x14ac:dyDescent="0.2">
      <c r="A1409" s="23">
        <v>2016</v>
      </c>
      <c r="B1409" s="23">
        <f t="shared" si="29"/>
        <v>822</v>
      </c>
      <c r="C1409" s="23" t="s">
        <v>208</v>
      </c>
      <c r="D1409" s="23">
        <v>1.3779999999999999</v>
      </c>
      <c r="E1409" s="23">
        <v>0.97499999999999998</v>
      </c>
      <c r="F1409" s="23">
        <v>0</v>
      </c>
      <c r="G1409" s="23">
        <v>0</v>
      </c>
      <c r="H1409" s="23">
        <v>0</v>
      </c>
      <c r="I1409" s="23">
        <v>0</v>
      </c>
      <c r="J1409" s="23">
        <v>0</v>
      </c>
      <c r="K1409" s="23">
        <v>0</v>
      </c>
      <c r="L1409" s="23">
        <v>0</v>
      </c>
      <c r="M1409" s="23">
        <v>0.223</v>
      </c>
      <c r="N1409" s="23">
        <v>0</v>
      </c>
      <c r="O1409" s="23">
        <v>0.18</v>
      </c>
      <c r="P1409" s="23">
        <v>0</v>
      </c>
    </row>
    <row r="1410" spans="1:16" x14ac:dyDescent="0.2">
      <c r="A1410" s="23">
        <v>2016</v>
      </c>
      <c r="B1410" s="23">
        <f t="shared" si="29"/>
        <v>473</v>
      </c>
      <c r="C1410" s="23" t="s">
        <v>214</v>
      </c>
      <c r="D1410" s="23">
        <v>1.194</v>
      </c>
      <c r="E1410" s="23">
        <v>0</v>
      </c>
      <c r="F1410" s="23">
        <v>0</v>
      </c>
      <c r="G1410" s="23">
        <v>0</v>
      </c>
      <c r="H1410" s="23">
        <v>0</v>
      </c>
      <c r="I1410" s="23">
        <v>1.194</v>
      </c>
      <c r="J1410" s="23">
        <v>0</v>
      </c>
      <c r="K1410" s="23">
        <v>0</v>
      </c>
      <c r="L1410" s="23">
        <v>0</v>
      </c>
      <c r="M1410" s="23">
        <v>0</v>
      </c>
      <c r="N1410" s="23">
        <v>0</v>
      </c>
      <c r="O1410" s="23">
        <v>0</v>
      </c>
      <c r="P1410" s="23">
        <v>0</v>
      </c>
    </row>
    <row r="1411" spans="1:16" x14ac:dyDescent="0.2">
      <c r="A1411" s="23">
        <v>2016</v>
      </c>
      <c r="B1411" s="23">
        <f t="shared" ref="B1411:B1474" si="30">VLOOKUP(C1411,$R$2:$S$239,2,FALSE)</f>
        <v>408</v>
      </c>
      <c r="C1411" s="23" t="s">
        <v>243</v>
      </c>
      <c r="D1411" s="23">
        <v>1.173</v>
      </c>
      <c r="E1411" s="23">
        <v>0</v>
      </c>
      <c r="F1411" s="23">
        <v>0</v>
      </c>
      <c r="G1411" s="23">
        <v>0</v>
      </c>
      <c r="H1411" s="23">
        <v>0</v>
      </c>
      <c r="I1411" s="23">
        <v>0</v>
      </c>
      <c r="J1411" s="23">
        <v>0</v>
      </c>
      <c r="K1411" s="23">
        <v>0</v>
      </c>
      <c r="L1411" s="23">
        <v>0</v>
      </c>
      <c r="M1411" s="23">
        <v>0</v>
      </c>
      <c r="N1411" s="23">
        <v>0</v>
      </c>
      <c r="O1411" s="23">
        <v>0</v>
      </c>
      <c r="P1411" s="23">
        <v>1.173</v>
      </c>
    </row>
    <row r="1412" spans="1:16" x14ac:dyDescent="0.2">
      <c r="A1412" s="23">
        <v>2016</v>
      </c>
      <c r="B1412" s="23">
        <f t="shared" si="30"/>
        <v>813</v>
      </c>
      <c r="C1412" s="23" t="s">
        <v>244</v>
      </c>
      <c r="D1412" s="23">
        <v>1.06</v>
      </c>
      <c r="E1412" s="23">
        <v>0</v>
      </c>
      <c r="F1412" s="23">
        <v>0</v>
      </c>
      <c r="G1412" s="23">
        <v>0</v>
      </c>
      <c r="H1412" s="23">
        <v>0</v>
      </c>
      <c r="I1412" s="23">
        <v>0</v>
      </c>
      <c r="J1412" s="23">
        <v>0</v>
      </c>
      <c r="K1412" s="23">
        <v>0</v>
      </c>
      <c r="L1412" s="23">
        <v>0</v>
      </c>
      <c r="M1412" s="23">
        <v>0</v>
      </c>
      <c r="N1412" s="23">
        <v>0</v>
      </c>
      <c r="O1412" s="23">
        <v>1.06</v>
      </c>
      <c r="P1412" s="23">
        <v>0</v>
      </c>
    </row>
    <row r="1413" spans="1:16" x14ac:dyDescent="0.2">
      <c r="A1413" s="23">
        <v>2016</v>
      </c>
      <c r="B1413" s="23">
        <f t="shared" si="30"/>
        <v>812</v>
      </c>
      <c r="C1413" s="23" t="s">
        <v>234</v>
      </c>
      <c r="D1413" s="23">
        <v>0.75500000000000012</v>
      </c>
      <c r="E1413" s="23">
        <v>0</v>
      </c>
      <c r="F1413" s="23">
        <v>0.19700000000000001</v>
      </c>
      <c r="G1413" s="23">
        <v>0</v>
      </c>
      <c r="H1413" s="23">
        <v>0</v>
      </c>
      <c r="I1413" s="23">
        <v>0</v>
      </c>
      <c r="J1413" s="23">
        <v>0</v>
      </c>
      <c r="K1413" s="23">
        <v>0</v>
      </c>
      <c r="L1413" s="23">
        <v>0</v>
      </c>
      <c r="M1413" s="23">
        <v>0</v>
      </c>
      <c r="N1413" s="23">
        <v>0</v>
      </c>
      <c r="O1413" s="23">
        <v>0.55800000000000005</v>
      </c>
      <c r="P1413" s="23">
        <v>0</v>
      </c>
    </row>
    <row r="1414" spans="1:16" x14ac:dyDescent="0.2">
      <c r="A1414" s="23">
        <v>2016</v>
      </c>
      <c r="B1414" s="23">
        <f t="shared" si="30"/>
        <v>23</v>
      </c>
      <c r="C1414" s="23" t="s">
        <v>248</v>
      </c>
      <c r="D1414" s="23">
        <v>0.73399999999999999</v>
      </c>
      <c r="E1414" s="23">
        <v>0</v>
      </c>
      <c r="F1414" s="23">
        <v>0.35599999999999998</v>
      </c>
      <c r="G1414" s="23">
        <v>0.378</v>
      </c>
      <c r="H1414" s="23">
        <v>0</v>
      </c>
      <c r="I1414" s="23">
        <v>0</v>
      </c>
      <c r="J1414" s="23">
        <v>0</v>
      </c>
      <c r="K1414" s="23">
        <v>0</v>
      </c>
      <c r="L1414" s="23">
        <v>0</v>
      </c>
      <c r="M1414" s="23">
        <v>0</v>
      </c>
      <c r="N1414" s="23">
        <v>0</v>
      </c>
      <c r="O1414" s="23">
        <v>0</v>
      </c>
      <c r="P1414" s="23">
        <v>0</v>
      </c>
    </row>
    <row r="1415" spans="1:16" x14ac:dyDescent="0.2">
      <c r="A1415" s="23">
        <v>2016</v>
      </c>
      <c r="B1415" s="23">
        <f t="shared" si="30"/>
        <v>823</v>
      </c>
      <c r="C1415" s="23" t="s">
        <v>220</v>
      </c>
      <c r="D1415" s="23">
        <v>0.47099999999999997</v>
      </c>
      <c r="E1415" s="23">
        <v>0</v>
      </c>
      <c r="F1415" s="23">
        <v>0</v>
      </c>
      <c r="G1415" s="23">
        <v>0</v>
      </c>
      <c r="H1415" s="23">
        <v>0</v>
      </c>
      <c r="I1415" s="23">
        <v>0</v>
      </c>
      <c r="J1415" s="23">
        <v>0</v>
      </c>
      <c r="K1415" s="23">
        <v>0</v>
      </c>
      <c r="L1415" s="23">
        <v>0</v>
      </c>
      <c r="M1415" s="23">
        <v>0</v>
      </c>
      <c r="N1415" s="23">
        <v>0.47099999999999997</v>
      </c>
      <c r="O1415" s="23">
        <v>0</v>
      </c>
      <c r="P1415" s="23">
        <v>0</v>
      </c>
    </row>
    <row r="1416" spans="1:16" x14ac:dyDescent="0.2">
      <c r="A1416" s="23">
        <v>2016</v>
      </c>
      <c r="B1416" s="23">
        <f t="shared" si="30"/>
        <v>377</v>
      </c>
      <c r="C1416" s="23" t="s">
        <v>232</v>
      </c>
      <c r="D1416" s="23">
        <v>0.24399999999999999</v>
      </c>
      <c r="E1416" s="23">
        <v>0</v>
      </c>
      <c r="F1416" s="23">
        <v>0</v>
      </c>
      <c r="G1416" s="23">
        <v>0.24399999999999999</v>
      </c>
      <c r="H1416" s="23">
        <v>0</v>
      </c>
      <c r="I1416" s="23">
        <v>0</v>
      </c>
      <c r="J1416" s="23">
        <v>0</v>
      </c>
      <c r="K1416" s="23">
        <v>0</v>
      </c>
      <c r="L1416" s="23">
        <v>0</v>
      </c>
      <c r="M1416" s="23">
        <v>0</v>
      </c>
      <c r="N1416" s="23">
        <v>0</v>
      </c>
      <c r="O1416" s="23">
        <v>0</v>
      </c>
      <c r="P1416" s="23">
        <v>0</v>
      </c>
    </row>
    <row r="1417" spans="1:16" x14ac:dyDescent="0.2">
      <c r="A1417" s="23">
        <v>2016</v>
      </c>
      <c r="B1417" s="23">
        <f t="shared" si="30"/>
        <v>807</v>
      </c>
      <c r="C1417" s="23" t="s">
        <v>193</v>
      </c>
      <c r="D1417" s="23">
        <v>0</v>
      </c>
      <c r="E1417" s="23">
        <v>0</v>
      </c>
      <c r="F1417" s="23">
        <v>0</v>
      </c>
      <c r="G1417" s="23">
        <v>0</v>
      </c>
      <c r="H1417" s="23">
        <v>0</v>
      </c>
      <c r="I1417" s="23">
        <v>0</v>
      </c>
      <c r="J1417" s="23">
        <v>0</v>
      </c>
      <c r="K1417" s="23">
        <v>0</v>
      </c>
      <c r="L1417" s="23">
        <v>0</v>
      </c>
      <c r="M1417" s="23">
        <v>0</v>
      </c>
      <c r="N1417" s="23">
        <v>0</v>
      </c>
      <c r="O1417" s="23">
        <v>0</v>
      </c>
      <c r="P1417" s="23">
        <v>0</v>
      </c>
    </row>
    <row r="1418" spans="1:16" x14ac:dyDescent="0.2">
      <c r="A1418" s="23">
        <v>2016</v>
      </c>
      <c r="B1418" s="23">
        <f t="shared" si="30"/>
        <v>626</v>
      </c>
      <c r="C1418" s="23" t="s">
        <v>194</v>
      </c>
      <c r="D1418" s="23">
        <v>0</v>
      </c>
      <c r="E1418" s="23">
        <v>0</v>
      </c>
      <c r="F1418" s="23">
        <v>0</v>
      </c>
      <c r="G1418" s="23">
        <v>0</v>
      </c>
      <c r="H1418" s="23">
        <v>0</v>
      </c>
      <c r="I1418" s="23">
        <v>0</v>
      </c>
      <c r="J1418" s="23">
        <v>0</v>
      </c>
      <c r="K1418" s="23">
        <v>0</v>
      </c>
      <c r="L1418" s="23">
        <v>0</v>
      </c>
      <c r="M1418" s="23">
        <v>0</v>
      </c>
      <c r="N1418" s="23">
        <v>0</v>
      </c>
      <c r="O1418" s="23">
        <v>0</v>
      </c>
      <c r="P1418" s="23">
        <v>0</v>
      </c>
    </row>
    <row r="1419" spans="1:16" x14ac:dyDescent="0.2">
      <c r="A1419" s="23">
        <v>2016</v>
      </c>
      <c r="B1419" s="23">
        <f t="shared" si="30"/>
        <v>225</v>
      </c>
      <c r="C1419" s="23" t="s">
        <v>201</v>
      </c>
      <c r="D1419" s="23">
        <v>0</v>
      </c>
      <c r="E1419" s="23">
        <v>0</v>
      </c>
      <c r="F1419" s="23">
        <v>0</v>
      </c>
      <c r="G1419" s="23">
        <v>0</v>
      </c>
      <c r="H1419" s="23">
        <v>0</v>
      </c>
      <c r="I1419" s="23">
        <v>0</v>
      </c>
      <c r="J1419" s="23">
        <v>0</v>
      </c>
      <c r="K1419" s="23">
        <v>0</v>
      </c>
      <c r="L1419" s="23">
        <v>0</v>
      </c>
      <c r="M1419" s="23">
        <v>0</v>
      </c>
      <c r="N1419" s="23">
        <v>0</v>
      </c>
      <c r="O1419" s="23">
        <v>0</v>
      </c>
      <c r="P1419" s="23">
        <v>0</v>
      </c>
    </row>
    <row r="1420" spans="1:16" x14ac:dyDescent="0.2">
      <c r="A1420" s="23">
        <v>2016</v>
      </c>
      <c r="B1420" s="23">
        <f t="shared" si="30"/>
        <v>831</v>
      </c>
      <c r="C1420" s="23" t="s">
        <v>209</v>
      </c>
      <c r="D1420" s="23">
        <v>0</v>
      </c>
      <c r="E1420" s="23">
        <v>0</v>
      </c>
      <c r="F1420" s="23">
        <v>0</v>
      </c>
      <c r="G1420" s="23">
        <v>0</v>
      </c>
      <c r="H1420" s="23">
        <v>0</v>
      </c>
      <c r="I1420" s="23">
        <v>0</v>
      </c>
      <c r="J1420" s="23">
        <v>0</v>
      </c>
      <c r="K1420" s="23">
        <v>0</v>
      </c>
      <c r="L1420" s="23">
        <v>0</v>
      </c>
      <c r="M1420" s="23">
        <v>0</v>
      </c>
      <c r="N1420" s="23">
        <v>0</v>
      </c>
      <c r="O1420" s="23">
        <v>0</v>
      </c>
      <c r="P1420" s="23">
        <v>0</v>
      </c>
    </row>
    <row r="1421" spans="1:16" x14ac:dyDescent="0.2">
      <c r="A1421" s="23">
        <v>2016</v>
      </c>
      <c r="B1421" s="23">
        <f t="shared" si="30"/>
        <v>891</v>
      </c>
      <c r="C1421" s="23" t="s">
        <v>216</v>
      </c>
      <c r="D1421" s="23">
        <v>0</v>
      </c>
      <c r="E1421" s="23">
        <v>0</v>
      </c>
      <c r="F1421" s="23">
        <v>0</v>
      </c>
      <c r="G1421" s="23">
        <v>0</v>
      </c>
      <c r="H1421" s="23">
        <v>0</v>
      </c>
      <c r="I1421" s="23">
        <v>0</v>
      </c>
      <c r="J1421" s="23">
        <v>0</v>
      </c>
      <c r="K1421" s="23">
        <v>0</v>
      </c>
      <c r="L1421" s="23">
        <v>0</v>
      </c>
      <c r="M1421" s="23">
        <v>0</v>
      </c>
      <c r="N1421" s="23">
        <v>0</v>
      </c>
      <c r="O1421" s="23">
        <v>0</v>
      </c>
      <c r="P1421" s="23">
        <v>0</v>
      </c>
    </row>
    <row r="1422" spans="1:16" x14ac:dyDescent="0.2">
      <c r="A1422" s="23">
        <v>2016</v>
      </c>
      <c r="B1422" s="23">
        <f t="shared" si="30"/>
        <v>893</v>
      </c>
      <c r="C1422" s="23" t="s">
        <v>217</v>
      </c>
      <c r="D1422" s="23">
        <v>0</v>
      </c>
      <c r="E1422" s="23">
        <v>0</v>
      </c>
      <c r="F1422" s="23">
        <v>0</v>
      </c>
      <c r="G1422" s="23">
        <v>0</v>
      </c>
      <c r="H1422" s="23">
        <v>0</v>
      </c>
      <c r="I1422" s="23">
        <v>0</v>
      </c>
      <c r="J1422" s="23">
        <v>0</v>
      </c>
      <c r="K1422" s="23">
        <v>0</v>
      </c>
      <c r="L1422" s="23">
        <v>0</v>
      </c>
      <c r="M1422" s="23">
        <v>0</v>
      </c>
      <c r="N1422" s="23">
        <v>0</v>
      </c>
      <c r="O1422" s="23">
        <v>0</v>
      </c>
      <c r="P1422" s="23">
        <v>0</v>
      </c>
    </row>
    <row r="1423" spans="1:16" x14ac:dyDescent="0.2">
      <c r="A1423" s="23">
        <v>2016</v>
      </c>
      <c r="B1423" s="23">
        <f t="shared" si="30"/>
        <v>833</v>
      </c>
      <c r="C1423" s="23" t="s">
        <v>225</v>
      </c>
      <c r="D1423" s="23">
        <v>0</v>
      </c>
      <c r="E1423" s="23">
        <v>0</v>
      </c>
      <c r="F1423" s="23">
        <v>0</v>
      </c>
      <c r="G1423" s="23">
        <v>0</v>
      </c>
      <c r="H1423" s="23">
        <v>0</v>
      </c>
      <c r="I1423" s="23">
        <v>0</v>
      </c>
      <c r="J1423" s="23">
        <v>0</v>
      </c>
      <c r="K1423" s="23">
        <v>0</v>
      </c>
      <c r="L1423" s="23">
        <v>0</v>
      </c>
      <c r="M1423" s="23">
        <v>0</v>
      </c>
      <c r="N1423" s="23">
        <v>0</v>
      </c>
      <c r="O1423" s="23">
        <v>0</v>
      </c>
      <c r="P1423" s="23">
        <v>0</v>
      </c>
    </row>
    <row r="1424" spans="1:16" x14ac:dyDescent="0.2">
      <c r="A1424" s="23">
        <v>2016</v>
      </c>
      <c r="B1424" s="23">
        <f t="shared" si="30"/>
        <v>894</v>
      </c>
      <c r="C1424" s="23" t="s">
        <v>231</v>
      </c>
      <c r="D1424" s="23">
        <v>0</v>
      </c>
      <c r="E1424" s="23">
        <v>0</v>
      </c>
      <c r="F1424" s="23">
        <v>0</v>
      </c>
      <c r="G1424" s="23">
        <v>0</v>
      </c>
      <c r="H1424" s="23">
        <v>0</v>
      </c>
      <c r="I1424" s="23">
        <v>0</v>
      </c>
      <c r="J1424" s="23">
        <v>0</v>
      </c>
      <c r="K1424" s="23">
        <v>0</v>
      </c>
      <c r="L1424" s="23">
        <v>0</v>
      </c>
      <c r="M1424" s="23">
        <v>0</v>
      </c>
      <c r="N1424" s="23">
        <v>0</v>
      </c>
      <c r="O1424" s="23">
        <v>0</v>
      </c>
      <c r="P1424" s="23">
        <v>0</v>
      </c>
    </row>
    <row r="1425" spans="1:16" x14ac:dyDescent="0.2">
      <c r="A1425" s="23">
        <v>2016</v>
      </c>
      <c r="B1425" s="23">
        <f t="shared" si="30"/>
        <v>819</v>
      </c>
      <c r="C1425" s="23" t="s">
        <v>235</v>
      </c>
      <c r="D1425" s="23">
        <v>0</v>
      </c>
      <c r="E1425" s="23">
        <v>0</v>
      </c>
      <c r="F1425" s="23">
        <v>0</v>
      </c>
      <c r="G1425" s="23">
        <v>0</v>
      </c>
      <c r="H1425" s="23">
        <v>0</v>
      </c>
      <c r="I1425" s="23">
        <v>0</v>
      </c>
      <c r="J1425" s="23">
        <v>0</v>
      </c>
      <c r="K1425" s="23">
        <v>0</v>
      </c>
      <c r="L1425" s="23">
        <v>0</v>
      </c>
      <c r="M1425" s="23">
        <v>0</v>
      </c>
      <c r="N1425" s="23">
        <v>0</v>
      </c>
      <c r="O1425" s="23">
        <v>0</v>
      </c>
      <c r="P1425" s="23">
        <v>0</v>
      </c>
    </row>
    <row r="1426" spans="1:16" x14ac:dyDescent="0.2">
      <c r="A1426" s="23">
        <v>2016</v>
      </c>
      <c r="B1426" s="23">
        <f t="shared" si="30"/>
        <v>835</v>
      </c>
      <c r="C1426" s="23" t="s">
        <v>239</v>
      </c>
      <c r="D1426" s="23">
        <v>0</v>
      </c>
      <c r="E1426" s="23">
        <v>0</v>
      </c>
      <c r="F1426" s="23">
        <v>0</v>
      </c>
      <c r="G1426" s="23">
        <v>0</v>
      </c>
      <c r="H1426" s="23">
        <v>0</v>
      </c>
      <c r="I1426" s="23">
        <v>0</v>
      </c>
      <c r="J1426" s="23">
        <v>0</v>
      </c>
      <c r="K1426" s="23">
        <v>0</v>
      </c>
      <c r="L1426" s="23">
        <v>0</v>
      </c>
      <c r="M1426" s="23">
        <v>0</v>
      </c>
      <c r="N1426" s="23">
        <v>0</v>
      </c>
      <c r="O1426" s="23">
        <v>0</v>
      </c>
      <c r="P1426" s="23">
        <v>0</v>
      </c>
    </row>
    <row r="1427" spans="1:16" x14ac:dyDescent="0.2">
      <c r="A1427" s="23">
        <v>2016</v>
      </c>
      <c r="B1427" s="23">
        <f t="shared" si="30"/>
        <v>817</v>
      </c>
      <c r="C1427" s="23" t="s">
        <v>249</v>
      </c>
      <c r="D1427" s="23">
        <v>0</v>
      </c>
      <c r="E1427" s="23">
        <v>0</v>
      </c>
      <c r="F1427" s="23">
        <v>0</v>
      </c>
      <c r="G1427" s="23">
        <v>0</v>
      </c>
      <c r="H1427" s="23">
        <v>0</v>
      </c>
      <c r="I1427" s="23">
        <v>0</v>
      </c>
      <c r="J1427" s="23">
        <v>0</v>
      </c>
      <c r="K1427" s="23">
        <v>0</v>
      </c>
      <c r="L1427" s="23">
        <v>0</v>
      </c>
      <c r="M1427" s="23">
        <v>0</v>
      </c>
      <c r="N1427" s="23">
        <v>0</v>
      </c>
      <c r="O1427" s="23">
        <v>0</v>
      </c>
      <c r="P1427" s="23">
        <v>0</v>
      </c>
    </row>
    <row r="1428" spans="1:16" x14ac:dyDescent="0.2">
      <c r="A1428" s="23">
        <v>2016</v>
      </c>
      <c r="B1428" s="23">
        <f t="shared" si="30"/>
        <v>892</v>
      </c>
      <c r="C1428" s="23" t="s">
        <v>250</v>
      </c>
      <c r="D1428" s="23">
        <v>0</v>
      </c>
      <c r="E1428" s="23">
        <v>0</v>
      </c>
      <c r="F1428" s="23">
        <v>0</v>
      </c>
      <c r="G1428" s="23">
        <v>0</v>
      </c>
      <c r="H1428" s="23">
        <v>0</v>
      </c>
      <c r="I1428" s="23">
        <v>0</v>
      </c>
      <c r="J1428" s="23">
        <v>0</v>
      </c>
      <c r="K1428" s="23">
        <v>0</v>
      </c>
      <c r="L1428" s="23">
        <v>0</v>
      </c>
      <c r="M1428" s="23">
        <v>0</v>
      </c>
      <c r="N1428" s="23">
        <v>0</v>
      </c>
      <c r="O1428" s="23">
        <v>0</v>
      </c>
      <c r="P1428" s="23">
        <v>0</v>
      </c>
    </row>
    <row r="1429" spans="1:16" x14ac:dyDescent="0.2">
      <c r="A1429" s="23">
        <v>2016</v>
      </c>
      <c r="B1429" s="23">
        <f t="shared" si="30"/>
        <v>950</v>
      </c>
      <c r="C1429" s="23" t="s">
        <v>251</v>
      </c>
      <c r="D1429" s="23">
        <v>0</v>
      </c>
      <c r="E1429" s="23">
        <v>0</v>
      </c>
      <c r="F1429" s="23">
        <v>0</v>
      </c>
      <c r="G1429" s="23">
        <v>0</v>
      </c>
      <c r="H1429" s="23">
        <v>0</v>
      </c>
      <c r="I1429" s="23">
        <v>0</v>
      </c>
      <c r="J1429" s="23">
        <v>0</v>
      </c>
      <c r="K1429" s="23">
        <v>0</v>
      </c>
      <c r="L1429" s="23">
        <v>0</v>
      </c>
      <c r="M1429" s="23">
        <v>0</v>
      </c>
      <c r="N1429" s="23">
        <v>0</v>
      </c>
      <c r="O1429" s="23">
        <v>0</v>
      </c>
      <c r="P1429" s="23">
        <v>0</v>
      </c>
    </row>
    <row r="1430" spans="1:16" x14ac:dyDescent="0.2">
      <c r="A1430" s="23">
        <v>2015</v>
      </c>
      <c r="B1430" s="23">
        <f t="shared" si="30"/>
        <v>720</v>
      </c>
      <c r="C1430" s="23" t="s">
        <v>14</v>
      </c>
      <c r="D1430" s="23">
        <v>25283734.392999995</v>
      </c>
      <c r="E1430" s="23">
        <v>2244257.7609999999</v>
      </c>
      <c r="F1430" s="23">
        <v>2126398.3990000002</v>
      </c>
      <c r="G1430" s="23">
        <v>2435503.2059999998</v>
      </c>
      <c r="H1430" s="23">
        <v>1872870.672</v>
      </c>
      <c r="I1430" s="23">
        <v>1956683.9550000001</v>
      </c>
      <c r="J1430" s="23">
        <v>2083290.348</v>
      </c>
      <c r="K1430" s="23">
        <v>2141536.7820000001</v>
      </c>
      <c r="L1430" s="23">
        <v>2012549.74</v>
      </c>
      <c r="M1430" s="23">
        <v>1976919.233</v>
      </c>
      <c r="N1430" s="23">
        <v>2292291.375</v>
      </c>
      <c r="O1430" s="23">
        <v>1979042.22</v>
      </c>
      <c r="P1430" s="23">
        <v>2162390.702</v>
      </c>
    </row>
    <row r="1431" spans="1:16" x14ac:dyDescent="0.2">
      <c r="A1431" s="23">
        <v>2015</v>
      </c>
      <c r="B1431" s="23">
        <f t="shared" si="30"/>
        <v>4</v>
      </c>
      <c r="C1431" s="23" t="s">
        <v>17</v>
      </c>
      <c r="D1431" s="23">
        <v>22735873.991999999</v>
      </c>
      <c r="E1431" s="23">
        <v>1321335.544</v>
      </c>
      <c r="F1431" s="23">
        <v>1806957.67</v>
      </c>
      <c r="G1431" s="23">
        <v>1948776.1629999999</v>
      </c>
      <c r="H1431" s="23">
        <v>1981169.43</v>
      </c>
      <c r="I1431" s="23">
        <v>1927045.051</v>
      </c>
      <c r="J1431" s="23">
        <v>2026765.8259999999</v>
      </c>
      <c r="K1431" s="23">
        <v>2154463.4219999998</v>
      </c>
      <c r="L1431" s="23">
        <v>1937369.237</v>
      </c>
      <c r="M1431" s="23">
        <v>1743170.7690000001</v>
      </c>
      <c r="N1431" s="23">
        <v>1932801.5419999999</v>
      </c>
      <c r="O1431" s="23">
        <v>1859400.9210000001</v>
      </c>
      <c r="P1431" s="23">
        <v>2096618.4169999999</v>
      </c>
    </row>
    <row r="1432" spans="1:16" x14ac:dyDescent="0.2">
      <c r="A1432" s="23">
        <v>2015</v>
      </c>
      <c r="B1432" s="23">
        <f t="shared" si="30"/>
        <v>75</v>
      </c>
      <c r="C1432" s="23" t="s">
        <v>15</v>
      </c>
      <c r="D1432" s="23">
        <v>20744049.726000004</v>
      </c>
      <c r="E1432" s="23">
        <v>1927763.358</v>
      </c>
      <c r="F1432" s="23">
        <v>1955697.6189999999</v>
      </c>
      <c r="G1432" s="23">
        <v>2263971.148</v>
      </c>
      <c r="H1432" s="23">
        <v>1687451.81</v>
      </c>
      <c r="I1432" s="23">
        <v>1821061.6710000001</v>
      </c>
      <c r="J1432" s="23">
        <v>1629260.162</v>
      </c>
      <c r="K1432" s="23">
        <v>1743371.3219999999</v>
      </c>
      <c r="L1432" s="23">
        <v>1530880.713</v>
      </c>
      <c r="M1432" s="23">
        <v>1417884.7720000001</v>
      </c>
      <c r="N1432" s="23">
        <v>1561803.6370000001</v>
      </c>
      <c r="O1432" s="23">
        <v>1391843.622</v>
      </c>
      <c r="P1432" s="23">
        <v>1813059.892</v>
      </c>
    </row>
    <row r="1433" spans="1:16" x14ac:dyDescent="0.2">
      <c r="A1433" s="23">
        <v>2015</v>
      </c>
      <c r="B1433" s="23">
        <f t="shared" si="30"/>
        <v>400</v>
      </c>
      <c r="C1433" s="23" t="s">
        <v>18</v>
      </c>
      <c r="D1433" s="23">
        <v>11603110.676999999</v>
      </c>
      <c r="E1433" s="23">
        <v>837770.723</v>
      </c>
      <c r="F1433" s="23">
        <v>949528.61399999994</v>
      </c>
      <c r="G1433" s="23">
        <v>962863.48800000001</v>
      </c>
      <c r="H1433" s="23">
        <v>1369232.074</v>
      </c>
      <c r="I1433" s="23">
        <v>1086628.4469999999</v>
      </c>
      <c r="J1433" s="23">
        <v>960396.23</v>
      </c>
      <c r="K1433" s="23">
        <v>1008777.579</v>
      </c>
      <c r="L1433" s="23">
        <v>752966.5</v>
      </c>
      <c r="M1433" s="23">
        <v>1075556.1359999999</v>
      </c>
      <c r="N1433" s="23">
        <v>817132.31599999999</v>
      </c>
      <c r="O1433" s="23">
        <v>747120.29</v>
      </c>
      <c r="P1433" s="23">
        <v>1035138.28</v>
      </c>
    </row>
    <row r="1434" spans="1:16" x14ac:dyDescent="0.2">
      <c r="A1434" s="23">
        <v>2015</v>
      </c>
      <c r="B1434" s="23">
        <f t="shared" si="30"/>
        <v>5</v>
      </c>
      <c r="C1434" s="23" t="s">
        <v>19</v>
      </c>
      <c r="D1434" s="23">
        <v>11342851.905999998</v>
      </c>
      <c r="E1434" s="23">
        <v>793364.41899999999</v>
      </c>
      <c r="F1434" s="23">
        <v>866081.75899999996</v>
      </c>
      <c r="G1434" s="23">
        <v>1028730.753</v>
      </c>
      <c r="H1434" s="23">
        <v>894045.93</v>
      </c>
      <c r="I1434" s="23">
        <v>956965.08</v>
      </c>
      <c r="J1434" s="23">
        <v>1120623.906</v>
      </c>
      <c r="K1434" s="23">
        <v>1147803.477</v>
      </c>
      <c r="L1434" s="23">
        <v>881563.07499999995</v>
      </c>
      <c r="M1434" s="23">
        <v>734299.549</v>
      </c>
      <c r="N1434" s="23">
        <v>968972.65</v>
      </c>
      <c r="O1434" s="23">
        <v>927806.76699999999</v>
      </c>
      <c r="P1434" s="23">
        <v>1022594.541</v>
      </c>
    </row>
    <row r="1435" spans="1:16" x14ac:dyDescent="0.2">
      <c r="A1435" s="23">
        <v>2015</v>
      </c>
      <c r="B1435" s="23">
        <f t="shared" si="30"/>
        <v>999</v>
      </c>
      <c r="C1435" s="23" t="s">
        <v>16</v>
      </c>
      <c r="D1435" s="23">
        <v>9740767.9279999994</v>
      </c>
      <c r="E1435" s="23">
        <v>949078.84499999997</v>
      </c>
      <c r="F1435" s="23">
        <v>958915.71200000006</v>
      </c>
      <c r="G1435" s="23">
        <v>890806.29399999999</v>
      </c>
      <c r="H1435" s="23">
        <v>819888.05299999996</v>
      </c>
      <c r="I1435" s="23">
        <v>832689.55</v>
      </c>
      <c r="J1435" s="23">
        <v>952644.10100000002</v>
      </c>
      <c r="K1435" s="23">
        <v>889683.02300000004</v>
      </c>
      <c r="L1435" s="23">
        <v>577718.28</v>
      </c>
      <c r="M1435" s="23">
        <v>729533.76</v>
      </c>
      <c r="N1435" s="23">
        <v>592007.84100000001</v>
      </c>
      <c r="O1435" s="23">
        <v>729045.973</v>
      </c>
      <c r="P1435" s="23">
        <v>818756.49600000004</v>
      </c>
    </row>
    <row r="1436" spans="1:16" x14ac:dyDescent="0.2">
      <c r="A1436" s="23">
        <v>2015</v>
      </c>
      <c r="B1436" s="23">
        <f t="shared" si="30"/>
        <v>1</v>
      </c>
      <c r="C1436" s="23" t="s">
        <v>21</v>
      </c>
      <c r="D1436" s="23">
        <v>7983109.7959999992</v>
      </c>
      <c r="E1436" s="23">
        <v>509872.69500000001</v>
      </c>
      <c r="F1436" s="23">
        <v>546548.91799999995</v>
      </c>
      <c r="G1436" s="23">
        <v>660026.38899999997</v>
      </c>
      <c r="H1436" s="23">
        <v>1046581.475</v>
      </c>
      <c r="I1436" s="23">
        <v>759536.23100000003</v>
      </c>
      <c r="J1436" s="23">
        <v>807774.83799999999</v>
      </c>
      <c r="K1436" s="23">
        <v>826051.14800000004</v>
      </c>
      <c r="L1436" s="23">
        <v>510067.44400000002</v>
      </c>
      <c r="M1436" s="23">
        <v>546954.77599999995</v>
      </c>
      <c r="N1436" s="23">
        <v>636852.277</v>
      </c>
      <c r="O1436" s="23">
        <v>554119.11300000001</v>
      </c>
      <c r="P1436" s="23">
        <v>578724.49199999997</v>
      </c>
    </row>
    <row r="1437" spans="1:16" x14ac:dyDescent="0.2">
      <c r="A1437" s="23">
        <v>2015</v>
      </c>
      <c r="B1437" s="23">
        <f t="shared" si="30"/>
        <v>728</v>
      </c>
      <c r="C1437" s="23" t="s">
        <v>22</v>
      </c>
      <c r="D1437" s="23">
        <v>7246896.3739999989</v>
      </c>
      <c r="E1437" s="23">
        <v>585759.65700000001</v>
      </c>
      <c r="F1437" s="23">
        <v>635510.61499999999</v>
      </c>
      <c r="G1437" s="23">
        <v>607438.22699999996</v>
      </c>
      <c r="H1437" s="23">
        <v>606218.17099999997</v>
      </c>
      <c r="I1437" s="23">
        <v>585892.68000000005</v>
      </c>
      <c r="J1437" s="23">
        <v>623263.09299999999</v>
      </c>
      <c r="K1437" s="23">
        <v>666497.35699999996</v>
      </c>
      <c r="L1437" s="23">
        <v>635756.38100000005</v>
      </c>
      <c r="M1437" s="23">
        <v>565242.16799999995</v>
      </c>
      <c r="N1437" s="23">
        <v>631827.87300000002</v>
      </c>
      <c r="O1437" s="23">
        <v>538862.66299999994</v>
      </c>
      <c r="P1437" s="23">
        <v>564627.48899999994</v>
      </c>
    </row>
    <row r="1438" spans="1:16" x14ac:dyDescent="0.2">
      <c r="A1438" s="23">
        <v>2015</v>
      </c>
      <c r="B1438" s="23">
        <f t="shared" si="30"/>
        <v>616</v>
      </c>
      <c r="C1438" s="23" t="s">
        <v>35</v>
      </c>
      <c r="D1438" s="23">
        <v>6162029.2139999997</v>
      </c>
      <c r="E1438" s="23">
        <v>711396.99199999997</v>
      </c>
      <c r="F1438" s="23">
        <v>685041.37699999998</v>
      </c>
      <c r="G1438" s="23">
        <v>595534.48699999996</v>
      </c>
      <c r="H1438" s="23">
        <v>457950.57400000002</v>
      </c>
      <c r="I1438" s="23">
        <v>604905.79500000004</v>
      </c>
      <c r="J1438" s="23">
        <v>533355.36800000002</v>
      </c>
      <c r="K1438" s="23">
        <v>339940.61900000001</v>
      </c>
      <c r="L1438" s="23">
        <v>474753.04100000003</v>
      </c>
      <c r="M1438" s="23">
        <v>445830.92200000002</v>
      </c>
      <c r="N1438" s="23">
        <v>420258.69900000002</v>
      </c>
      <c r="O1438" s="23">
        <v>435215.92200000002</v>
      </c>
      <c r="P1438" s="23">
        <v>457845.41800000001</v>
      </c>
    </row>
    <row r="1439" spans="1:16" x14ac:dyDescent="0.2">
      <c r="A1439" s="23">
        <v>2015</v>
      </c>
      <c r="B1439" s="23">
        <f t="shared" si="30"/>
        <v>6</v>
      </c>
      <c r="C1439" s="23" t="s">
        <v>25</v>
      </c>
      <c r="D1439" s="23">
        <v>5792389.6940000001</v>
      </c>
      <c r="E1439" s="23">
        <v>459292.52799999999</v>
      </c>
      <c r="F1439" s="23">
        <v>482542.26299999998</v>
      </c>
      <c r="G1439" s="23">
        <v>439260.05800000002</v>
      </c>
      <c r="H1439" s="23">
        <v>497138.93599999999</v>
      </c>
      <c r="I1439" s="23">
        <v>526537.07200000004</v>
      </c>
      <c r="J1439" s="23">
        <v>519538.98100000003</v>
      </c>
      <c r="K1439" s="23">
        <v>534754.71400000004</v>
      </c>
      <c r="L1439" s="23">
        <v>447403.97399999999</v>
      </c>
      <c r="M1439" s="23">
        <v>459969.57</v>
      </c>
      <c r="N1439" s="23">
        <v>501462.89199999999</v>
      </c>
      <c r="O1439" s="23">
        <v>465948.39199999999</v>
      </c>
      <c r="P1439" s="23">
        <v>458540.31400000001</v>
      </c>
    </row>
    <row r="1440" spans="1:16" x14ac:dyDescent="0.2">
      <c r="A1440" s="23">
        <v>2015</v>
      </c>
      <c r="B1440" s="23">
        <f t="shared" si="30"/>
        <v>11</v>
      </c>
      <c r="C1440" s="23" t="s">
        <v>23</v>
      </c>
      <c r="D1440" s="23">
        <v>5706483.0600000005</v>
      </c>
      <c r="E1440" s="23">
        <v>363884.67200000002</v>
      </c>
      <c r="F1440" s="23">
        <v>409086.35100000002</v>
      </c>
      <c r="G1440" s="23">
        <v>515377.353</v>
      </c>
      <c r="H1440" s="23">
        <v>519765.09899999999</v>
      </c>
      <c r="I1440" s="23">
        <v>444067.96</v>
      </c>
      <c r="J1440" s="23">
        <v>577043.00399999996</v>
      </c>
      <c r="K1440" s="23">
        <v>521301.97200000001</v>
      </c>
      <c r="L1440" s="23">
        <v>447160.30200000003</v>
      </c>
      <c r="M1440" s="23">
        <v>375813.86700000003</v>
      </c>
      <c r="N1440" s="23">
        <v>493314.75300000003</v>
      </c>
      <c r="O1440" s="23">
        <v>574965.93299999996</v>
      </c>
      <c r="P1440" s="23">
        <v>464701.79399999999</v>
      </c>
    </row>
    <row r="1441" spans="1:16" x14ac:dyDescent="0.2">
      <c r="A1441" s="23">
        <v>2015</v>
      </c>
      <c r="B1441" s="23">
        <f t="shared" si="30"/>
        <v>664</v>
      </c>
      <c r="C1441" s="23" t="s">
        <v>20</v>
      </c>
      <c r="D1441" s="23">
        <v>5598698.5199999996</v>
      </c>
      <c r="E1441" s="23">
        <v>470794.74599999998</v>
      </c>
      <c r="F1441" s="23">
        <v>474808.76699999999</v>
      </c>
      <c r="G1441" s="23">
        <v>552221.49</v>
      </c>
      <c r="H1441" s="23">
        <v>488322.00799999997</v>
      </c>
      <c r="I1441" s="23">
        <v>455544.05300000001</v>
      </c>
      <c r="J1441" s="23">
        <v>529323.97499999998</v>
      </c>
      <c r="K1441" s="23">
        <v>393129.19699999999</v>
      </c>
      <c r="L1441" s="23">
        <v>437176.87199999997</v>
      </c>
      <c r="M1441" s="23">
        <v>414765.63299999997</v>
      </c>
      <c r="N1441" s="23">
        <v>513674.33799999999</v>
      </c>
      <c r="O1441" s="23">
        <v>421855.65399999998</v>
      </c>
      <c r="P1441" s="23">
        <v>447081.78700000001</v>
      </c>
    </row>
    <row r="1442" spans="1:16" x14ac:dyDescent="0.2">
      <c r="A1442" s="23">
        <v>2015</v>
      </c>
      <c r="B1442" s="23">
        <f t="shared" si="30"/>
        <v>72</v>
      </c>
      <c r="C1442" s="23" t="s">
        <v>27</v>
      </c>
      <c r="D1442" s="23">
        <v>3519254.6029999997</v>
      </c>
      <c r="E1442" s="23">
        <v>278691.90899999999</v>
      </c>
      <c r="F1442" s="23">
        <v>328467.52899999998</v>
      </c>
      <c r="G1442" s="23">
        <v>341392.16600000003</v>
      </c>
      <c r="H1442" s="23">
        <v>281943.11200000002</v>
      </c>
      <c r="I1442" s="23">
        <v>295144.136</v>
      </c>
      <c r="J1442" s="23">
        <v>401996.31599999999</v>
      </c>
      <c r="K1442" s="23">
        <v>344195.34299999999</v>
      </c>
      <c r="L1442" s="23">
        <v>235343.136</v>
      </c>
      <c r="M1442" s="23">
        <v>180267.432</v>
      </c>
      <c r="N1442" s="23">
        <v>230933.45699999999</v>
      </c>
      <c r="O1442" s="23">
        <v>291075.054</v>
      </c>
      <c r="P1442" s="23">
        <v>309805.01299999998</v>
      </c>
    </row>
    <row r="1443" spans="1:16" x14ac:dyDescent="0.2">
      <c r="A1443" s="23">
        <v>2015</v>
      </c>
      <c r="B1443" s="23">
        <f t="shared" si="30"/>
        <v>732</v>
      </c>
      <c r="C1443" s="23" t="s">
        <v>28</v>
      </c>
      <c r="D1443" s="23">
        <v>3268129.3819999998</v>
      </c>
      <c r="E1443" s="23">
        <v>226616.02100000001</v>
      </c>
      <c r="F1443" s="23">
        <v>199301.38699999999</v>
      </c>
      <c r="G1443" s="23">
        <v>285881.28700000001</v>
      </c>
      <c r="H1443" s="23">
        <v>305416.74</v>
      </c>
      <c r="I1443" s="23">
        <v>266335.62199999997</v>
      </c>
      <c r="J1443" s="23">
        <v>281761.36800000002</v>
      </c>
      <c r="K1443" s="23">
        <v>282011.47399999999</v>
      </c>
      <c r="L1443" s="23">
        <v>254199.788</v>
      </c>
      <c r="M1443" s="23">
        <v>286542.54800000001</v>
      </c>
      <c r="N1443" s="23">
        <v>271723.01899999997</v>
      </c>
      <c r="O1443" s="23">
        <v>282119.78999999998</v>
      </c>
      <c r="P1443" s="23">
        <v>326220.33799999999</v>
      </c>
    </row>
    <row r="1444" spans="1:16" x14ac:dyDescent="0.2">
      <c r="A1444" s="23">
        <v>2015</v>
      </c>
      <c r="B1444" s="23">
        <f t="shared" si="30"/>
        <v>17</v>
      </c>
      <c r="C1444" s="23" t="s">
        <v>24</v>
      </c>
      <c r="D1444" s="23">
        <v>3250442.8430000003</v>
      </c>
      <c r="E1444" s="23">
        <v>264526.38400000002</v>
      </c>
      <c r="F1444" s="23">
        <v>275675.95199999999</v>
      </c>
      <c r="G1444" s="23">
        <v>325242.7</v>
      </c>
      <c r="H1444" s="23">
        <v>312264.92300000001</v>
      </c>
      <c r="I1444" s="23">
        <v>285074.85100000002</v>
      </c>
      <c r="J1444" s="23">
        <v>285371.01</v>
      </c>
      <c r="K1444" s="23">
        <v>280049.15999999997</v>
      </c>
      <c r="L1444" s="23">
        <v>203568.21799999999</v>
      </c>
      <c r="M1444" s="23">
        <v>241417.84400000001</v>
      </c>
      <c r="N1444" s="23">
        <v>266578.92700000003</v>
      </c>
      <c r="O1444" s="23">
        <v>226294.37599999999</v>
      </c>
      <c r="P1444" s="23">
        <v>284378.49800000002</v>
      </c>
    </row>
    <row r="1445" spans="1:16" x14ac:dyDescent="0.2">
      <c r="A1445" s="23">
        <v>2015</v>
      </c>
      <c r="B1445" s="23">
        <f t="shared" si="30"/>
        <v>60</v>
      </c>
      <c r="C1445" s="23" t="s">
        <v>30</v>
      </c>
      <c r="D1445" s="23">
        <v>3148486.6439999999</v>
      </c>
      <c r="E1445" s="23">
        <v>229428.96599999999</v>
      </c>
      <c r="F1445" s="23">
        <v>241867.57199999999</v>
      </c>
      <c r="G1445" s="23">
        <v>278338.89399999997</v>
      </c>
      <c r="H1445" s="23">
        <v>261258.73</v>
      </c>
      <c r="I1445" s="23">
        <v>283730.549</v>
      </c>
      <c r="J1445" s="23">
        <v>314108.79399999999</v>
      </c>
      <c r="K1445" s="23">
        <v>260702.28099999999</v>
      </c>
      <c r="L1445" s="23">
        <v>212944.44099999999</v>
      </c>
      <c r="M1445" s="23">
        <v>276434</v>
      </c>
      <c r="N1445" s="23">
        <v>264335.35999999999</v>
      </c>
      <c r="O1445" s="23">
        <v>235018.98300000001</v>
      </c>
      <c r="P1445" s="23">
        <v>290318.07400000002</v>
      </c>
    </row>
    <row r="1446" spans="1:16" x14ac:dyDescent="0.2">
      <c r="A1446" s="23">
        <v>2015</v>
      </c>
      <c r="B1446" s="23">
        <f t="shared" si="30"/>
        <v>3</v>
      </c>
      <c r="C1446" s="23" t="s">
        <v>26</v>
      </c>
      <c r="D1446" s="23">
        <v>3033961.531</v>
      </c>
      <c r="E1446" s="23">
        <v>211496.83499999999</v>
      </c>
      <c r="F1446" s="23">
        <v>273329.37199999997</v>
      </c>
      <c r="G1446" s="23">
        <v>278672.53600000002</v>
      </c>
      <c r="H1446" s="23">
        <v>302741.43599999999</v>
      </c>
      <c r="I1446" s="23">
        <v>267376.06099999999</v>
      </c>
      <c r="J1446" s="23">
        <v>252711.06200000001</v>
      </c>
      <c r="K1446" s="23">
        <v>223073.08100000001</v>
      </c>
      <c r="L1446" s="23">
        <v>164368.92600000001</v>
      </c>
      <c r="M1446" s="23">
        <v>207202.16</v>
      </c>
      <c r="N1446" s="23">
        <v>261182.21599999999</v>
      </c>
      <c r="O1446" s="23">
        <v>263072.28000000003</v>
      </c>
      <c r="P1446" s="23">
        <v>328735.56599999999</v>
      </c>
    </row>
    <row r="1447" spans="1:16" x14ac:dyDescent="0.2">
      <c r="A1447" s="23">
        <v>2015</v>
      </c>
      <c r="B1447" s="23">
        <f t="shared" si="30"/>
        <v>66</v>
      </c>
      <c r="C1447" s="23" t="s">
        <v>31</v>
      </c>
      <c r="D1447" s="23">
        <v>2718048.2619999996</v>
      </c>
      <c r="E1447" s="23">
        <v>229790.111</v>
      </c>
      <c r="F1447" s="23">
        <v>218293.73300000001</v>
      </c>
      <c r="G1447" s="23">
        <v>279806.91600000003</v>
      </c>
      <c r="H1447" s="23">
        <v>214712.50200000001</v>
      </c>
      <c r="I1447" s="23">
        <v>245863.47500000001</v>
      </c>
      <c r="J1447" s="23">
        <v>252934.85200000001</v>
      </c>
      <c r="K1447" s="23">
        <v>262873.37300000002</v>
      </c>
      <c r="L1447" s="23">
        <v>192689.80900000001</v>
      </c>
      <c r="M1447" s="23">
        <v>180645.497</v>
      </c>
      <c r="N1447" s="23">
        <v>238938.46299999999</v>
      </c>
      <c r="O1447" s="23">
        <v>201098.584</v>
      </c>
      <c r="P1447" s="23">
        <v>200400.94699999999</v>
      </c>
    </row>
    <row r="1448" spans="1:16" x14ac:dyDescent="0.2">
      <c r="A1448" s="23">
        <v>2015</v>
      </c>
      <c r="B1448" s="23">
        <f t="shared" si="30"/>
        <v>39</v>
      </c>
      <c r="C1448" s="23" t="s">
        <v>33</v>
      </c>
      <c r="D1448" s="23">
        <v>2527633.3119999999</v>
      </c>
      <c r="E1448" s="23">
        <v>145875.29699999999</v>
      </c>
      <c r="F1448" s="23">
        <v>158330.62</v>
      </c>
      <c r="G1448" s="23">
        <v>190433.03899999999</v>
      </c>
      <c r="H1448" s="23">
        <v>184669.96900000001</v>
      </c>
      <c r="I1448" s="23">
        <v>158084.66800000001</v>
      </c>
      <c r="J1448" s="23">
        <v>184486.35500000001</v>
      </c>
      <c r="K1448" s="23">
        <v>475592.35700000002</v>
      </c>
      <c r="L1448" s="23">
        <v>384438.951</v>
      </c>
      <c r="M1448" s="23">
        <v>140071.973</v>
      </c>
      <c r="N1448" s="23">
        <v>158545.62599999999</v>
      </c>
      <c r="O1448" s="23">
        <v>134159.74400000001</v>
      </c>
      <c r="P1448" s="23">
        <v>212944.71299999999</v>
      </c>
    </row>
    <row r="1449" spans="1:16" x14ac:dyDescent="0.2">
      <c r="A1449" s="23">
        <v>2015</v>
      </c>
      <c r="B1449" s="23">
        <f t="shared" si="30"/>
        <v>68</v>
      </c>
      <c r="C1449" s="23" t="s">
        <v>37</v>
      </c>
      <c r="D1449" s="23">
        <v>2348244.699</v>
      </c>
      <c r="E1449" s="23">
        <v>194817.323</v>
      </c>
      <c r="F1449" s="23">
        <v>207149.39</v>
      </c>
      <c r="G1449" s="23">
        <v>221372.08100000001</v>
      </c>
      <c r="H1449" s="23">
        <v>207584.84400000001</v>
      </c>
      <c r="I1449" s="23">
        <v>214082.12899999999</v>
      </c>
      <c r="J1449" s="23">
        <v>267254.30599999998</v>
      </c>
      <c r="K1449" s="23">
        <v>195562.033</v>
      </c>
      <c r="L1449" s="23">
        <v>159478.04399999999</v>
      </c>
      <c r="M1449" s="23">
        <v>181848.58900000001</v>
      </c>
      <c r="N1449" s="23">
        <v>165268.927</v>
      </c>
      <c r="O1449" s="23">
        <v>167282.13399999999</v>
      </c>
      <c r="P1449" s="23">
        <v>166544.899</v>
      </c>
    </row>
    <row r="1450" spans="1:16" x14ac:dyDescent="0.2">
      <c r="A1450" s="23">
        <v>2015</v>
      </c>
      <c r="B1450" s="23">
        <f t="shared" si="30"/>
        <v>61</v>
      </c>
      <c r="C1450" s="23" t="s">
        <v>36</v>
      </c>
      <c r="D1450" s="23">
        <v>2309514.6469999994</v>
      </c>
      <c r="E1450" s="23">
        <v>151234.43299999999</v>
      </c>
      <c r="F1450" s="23">
        <v>203104.04500000001</v>
      </c>
      <c r="G1450" s="23">
        <v>205434.61</v>
      </c>
      <c r="H1450" s="23">
        <v>194113.598</v>
      </c>
      <c r="I1450" s="23">
        <v>177762.22099999999</v>
      </c>
      <c r="J1450" s="23">
        <v>188859.51999999999</v>
      </c>
      <c r="K1450" s="23">
        <v>205998.45300000001</v>
      </c>
      <c r="L1450" s="23">
        <v>156624.005</v>
      </c>
      <c r="M1450" s="23">
        <v>194601.204</v>
      </c>
      <c r="N1450" s="23">
        <v>218413.03899999999</v>
      </c>
      <c r="O1450" s="23">
        <v>202704.05900000001</v>
      </c>
      <c r="P1450" s="23">
        <v>210665.46</v>
      </c>
    </row>
    <row r="1451" spans="1:16" x14ac:dyDescent="0.2">
      <c r="A1451" s="23">
        <v>2015</v>
      </c>
      <c r="B1451" s="23">
        <f t="shared" si="30"/>
        <v>632</v>
      </c>
      <c r="C1451" s="23" t="s">
        <v>32</v>
      </c>
      <c r="D1451" s="23">
        <v>2140913.503</v>
      </c>
      <c r="E1451" s="23">
        <v>170438.23300000001</v>
      </c>
      <c r="F1451" s="23">
        <v>148303.08499999999</v>
      </c>
      <c r="G1451" s="23">
        <v>137165.25200000001</v>
      </c>
      <c r="H1451" s="23">
        <v>188759.245</v>
      </c>
      <c r="I1451" s="23">
        <v>197342.98499999999</v>
      </c>
      <c r="J1451" s="23">
        <v>187852.769</v>
      </c>
      <c r="K1451" s="23">
        <v>170413.61499999999</v>
      </c>
      <c r="L1451" s="23">
        <v>162967.62100000001</v>
      </c>
      <c r="M1451" s="23">
        <v>276038.16899999999</v>
      </c>
      <c r="N1451" s="23">
        <v>167829.13699999999</v>
      </c>
      <c r="O1451" s="23">
        <v>171924.72899999999</v>
      </c>
      <c r="P1451" s="23">
        <v>161878.663</v>
      </c>
    </row>
    <row r="1452" spans="1:16" x14ac:dyDescent="0.2">
      <c r="A1452" s="23">
        <v>2015</v>
      </c>
      <c r="B1452" s="23">
        <f t="shared" si="30"/>
        <v>647</v>
      </c>
      <c r="C1452" s="23" t="s">
        <v>38</v>
      </c>
      <c r="D1452" s="23">
        <v>2107679.2680000002</v>
      </c>
      <c r="E1452" s="23">
        <v>172654.443</v>
      </c>
      <c r="F1452" s="23">
        <v>157332.867</v>
      </c>
      <c r="G1452" s="23">
        <v>172852.285</v>
      </c>
      <c r="H1452" s="23">
        <v>209267.54300000001</v>
      </c>
      <c r="I1452" s="23">
        <v>174294.367</v>
      </c>
      <c r="J1452" s="23">
        <v>162706.46799999999</v>
      </c>
      <c r="K1452" s="23">
        <v>194629.15700000001</v>
      </c>
      <c r="L1452" s="23">
        <v>218969.08</v>
      </c>
      <c r="M1452" s="23">
        <v>150006.20499999999</v>
      </c>
      <c r="N1452" s="23">
        <v>126438.834</v>
      </c>
      <c r="O1452" s="23">
        <v>160132.01800000001</v>
      </c>
      <c r="P1452" s="23">
        <v>208396.00099999999</v>
      </c>
    </row>
    <row r="1453" spans="1:16" x14ac:dyDescent="0.2">
      <c r="A1453" s="23">
        <v>2015</v>
      </c>
      <c r="B1453" s="23">
        <f t="shared" si="30"/>
        <v>736</v>
      </c>
      <c r="C1453" s="23" t="s">
        <v>43</v>
      </c>
      <c r="D1453" s="23">
        <v>1986045.61</v>
      </c>
      <c r="E1453" s="23">
        <v>164110.70499999999</v>
      </c>
      <c r="F1453" s="23">
        <v>152313.07699999999</v>
      </c>
      <c r="G1453" s="23">
        <v>182902.78599999999</v>
      </c>
      <c r="H1453" s="23">
        <v>182824.883</v>
      </c>
      <c r="I1453" s="23">
        <v>178909.717</v>
      </c>
      <c r="J1453" s="23">
        <v>183178.83600000001</v>
      </c>
      <c r="K1453" s="23">
        <v>160982.592</v>
      </c>
      <c r="L1453" s="23">
        <v>163433.16399999999</v>
      </c>
      <c r="M1453" s="23">
        <v>159921.55499999999</v>
      </c>
      <c r="N1453" s="23">
        <v>159916.234</v>
      </c>
      <c r="O1453" s="23">
        <v>140590.25700000001</v>
      </c>
      <c r="P1453" s="23">
        <v>156961.804</v>
      </c>
    </row>
    <row r="1454" spans="1:16" x14ac:dyDescent="0.2">
      <c r="A1454" s="23">
        <v>2015</v>
      </c>
      <c r="B1454" s="23">
        <f t="shared" si="30"/>
        <v>690</v>
      </c>
      <c r="C1454" s="23" t="s">
        <v>52</v>
      </c>
      <c r="D1454" s="23">
        <v>1914801.14</v>
      </c>
      <c r="E1454" s="23">
        <v>212267.96799999999</v>
      </c>
      <c r="F1454" s="23">
        <v>184184.29300000001</v>
      </c>
      <c r="G1454" s="23">
        <v>210454.44</v>
      </c>
      <c r="H1454" s="23">
        <v>186148.098</v>
      </c>
      <c r="I1454" s="23">
        <v>157467.35999999999</v>
      </c>
      <c r="J1454" s="23">
        <v>137354.179</v>
      </c>
      <c r="K1454" s="23">
        <v>167358.731</v>
      </c>
      <c r="L1454" s="23">
        <v>147076.644</v>
      </c>
      <c r="M1454" s="23">
        <v>133411.04399999999</v>
      </c>
      <c r="N1454" s="23">
        <v>123630.974</v>
      </c>
      <c r="O1454" s="23">
        <v>119561.436</v>
      </c>
      <c r="P1454" s="23">
        <v>135885.973</v>
      </c>
    </row>
    <row r="1455" spans="1:16" x14ac:dyDescent="0.2">
      <c r="A1455" s="23">
        <v>2015</v>
      </c>
      <c r="B1455" s="23">
        <f t="shared" si="30"/>
        <v>624</v>
      </c>
      <c r="C1455" s="23" t="s">
        <v>40</v>
      </c>
      <c r="D1455" s="23">
        <v>1912668.63</v>
      </c>
      <c r="E1455" s="23">
        <v>163944.78099999999</v>
      </c>
      <c r="F1455" s="23">
        <v>156157.334</v>
      </c>
      <c r="G1455" s="23">
        <v>193929.66500000001</v>
      </c>
      <c r="H1455" s="23">
        <v>179257.03200000001</v>
      </c>
      <c r="I1455" s="23">
        <v>220174.587</v>
      </c>
      <c r="J1455" s="23">
        <v>91771.903999999995</v>
      </c>
      <c r="K1455" s="23">
        <v>188698.81200000001</v>
      </c>
      <c r="L1455" s="23">
        <v>149295.348</v>
      </c>
      <c r="M1455" s="23">
        <v>133764.54699999999</v>
      </c>
      <c r="N1455" s="23">
        <v>138889.003</v>
      </c>
      <c r="O1455" s="23">
        <v>138818.62</v>
      </c>
      <c r="P1455" s="23">
        <v>157966.997</v>
      </c>
    </row>
    <row r="1456" spans="1:16" x14ac:dyDescent="0.2">
      <c r="A1456" s="23">
        <v>2015</v>
      </c>
      <c r="B1456" s="23">
        <f t="shared" si="30"/>
        <v>9</v>
      </c>
      <c r="C1456" s="23" t="s">
        <v>41</v>
      </c>
      <c r="D1456" s="23">
        <v>1851354.7729999998</v>
      </c>
      <c r="E1456" s="23">
        <v>250843.20800000001</v>
      </c>
      <c r="F1456" s="23">
        <v>167442.351</v>
      </c>
      <c r="G1456" s="23">
        <v>197679.71</v>
      </c>
      <c r="H1456" s="23">
        <v>138765.921</v>
      </c>
      <c r="I1456" s="23">
        <v>136201.946</v>
      </c>
      <c r="J1456" s="23">
        <v>109964.44</v>
      </c>
      <c r="K1456" s="23">
        <v>169163.133</v>
      </c>
      <c r="L1456" s="23">
        <v>114222.185</v>
      </c>
      <c r="M1456" s="23">
        <v>108147.101</v>
      </c>
      <c r="N1456" s="23">
        <v>154501.342</v>
      </c>
      <c r="O1456" s="23">
        <v>162604.13399999999</v>
      </c>
      <c r="P1456" s="23">
        <v>141819.302</v>
      </c>
    </row>
    <row r="1457" spans="1:16" x14ac:dyDescent="0.2">
      <c r="A1457" s="23">
        <v>2015</v>
      </c>
      <c r="B1457" s="23">
        <f t="shared" si="30"/>
        <v>508</v>
      </c>
      <c r="C1457" s="23" t="s">
        <v>29</v>
      </c>
      <c r="D1457" s="23">
        <v>1815583.8419999999</v>
      </c>
      <c r="E1457" s="23">
        <v>114583.31299999999</v>
      </c>
      <c r="F1457" s="23">
        <v>187241.38399999999</v>
      </c>
      <c r="G1457" s="23">
        <v>159024.75599999999</v>
      </c>
      <c r="H1457" s="23">
        <v>120909.569</v>
      </c>
      <c r="I1457" s="23">
        <v>135032.79800000001</v>
      </c>
      <c r="J1457" s="23">
        <v>156515.54399999999</v>
      </c>
      <c r="K1457" s="23">
        <v>126723.94899999999</v>
      </c>
      <c r="L1457" s="23">
        <v>164807.75700000001</v>
      </c>
      <c r="M1457" s="23">
        <v>152549.12100000001</v>
      </c>
      <c r="N1457" s="23">
        <v>191355.89300000001</v>
      </c>
      <c r="O1457" s="23">
        <v>135247.69399999999</v>
      </c>
      <c r="P1457" s="23">
        <v>171592.06400000001</v>
      </c>
    </row>
    <row r="1458" spans="1:16" x14ac:dyDescent="0.2">
      <c r="A1458" s="23">
        <v>2015</v>
      </c>
      <c r="B1458" s="23">
        <f t="shared" si="30"/>
        <v>30</v>
      </c>
      <c r="C1458" s="23" t="s">
        <v>42</v>
      </c>
      <c r="D1458" s="23">
        <v>1666898.2760000001</v>
      </c>
      <c r="E1458" s="23">
        <v>141250.35399999999</v>
      </c>
      <c r="F1458" s="23">
        <v>114960.936</v>
      </c>
      <c r="G1458" s="23">
        <v>148367.87299999999</v>
      </c>
      <c r="H1458" s="23">
        <v>154644.31599999999</v>
      </c>
      <c r="I1458" s="23">
        <v>197093.174</v>
      </c>
      <c r="J1458" s="23">
        <v>163470.20699999999</v>
      </c>
      <c r="K1458" s="23">
        <v>125305.932</v>
      </c>
      <c r="L1458" s="23">
        <v>111457.682</v>
      </c>
      <c r="M1458" s="23">
        <v>122704.955</v>
      </c>
      <c r="N1458" s="23">
        <v>130921.63499999999</v>
      </c>
      <c r="O1458" s="23">
        <v>91870.86</v>
      </c>
      <c r="P1458" s="23">
        <v>164850.35200000001</v>
      </c>
    </row>
    <row r="1459" spans="1:16" x14ac:dyDescent="0.2">
      <c r="A1459" s="23">
        <v>2015</v>
      </c>
      <c r="B1459" s="23">
        <f t="shared" si="30"/>
        <v>700</v>
      </c>
      <c r="C1459" s="23" t="s">
        <v>44</v>
      </c>
      <c r="D1459" s="23">
        <v>1634769.395</v>
      </c>
      <c r="E1459" s="23">
        <v>159335.109</v>
      </c>
      <c r="F1459" s="23">
        <v>132255.52299999999</v>
      </c>
      <c r="G1459" s="23">
        <v>159353.891</v>
      </c>
      <c r="H1459" s="23">
        <v>202776.921</v>
      </c>
      <c r="I1459" s="23">
        <v>127255.02499999999</v>
      </c>
      <c r="J1459" s="23">
        <v>118515.08199999999</v>
      </c>
      <c r="K1459" s="23">
        <v>119764.834</v>
      </c>
      <c r="L1459" s="23">
        <v>127570.15399999999</v>
      </c>
      <c r="M1459" s="23">
        <v>105027.406</v>
      </c>
      <c r="N1459" s="23">
        <v>134941.12899999999</v>
      </c>
      <c r="O1459" s="23">
        <v>111829.308</v>
      </c>
      <c r="P1459" s="23">
        <v>136145.01300000001</v>
      </c>
    </row>
    <row r="1460" spans="1:16" x14ac:dyDescent="0.2">
      <c r="A1460" s="23">
        <v>2015</v>
      </c>
      <c r="B1460" s="23">
        <f t="shared" si="30"/>
        <v>38</v>
      </c>
      <c r="C1460" s="23" t="s">
        <v>45</v>
      </c>
      <c r="D1460" s="23">
        <v>1626098.672</v>
      </c>
      <c r="E1460" s="23">
        <v>89883.680999999997</v>
      </c>
      <c r="F1460" s="23">
        <v>128864.85</v>
      </c>
      <c r="G1460" s="23">
        <v>139795.758</v>
      </c>
      <c r="H1460" s="23">
        <v>127800.338</v>
      </c>
      <c r="I1460" s="23">
        <v>137311.48199999999</v>
      </c>
      <c r="J1460" s="23">
        <v>133759.095</v>
      </c>
      <c r="K1460" s="23">
        <v>134598.40599999999</v>
      </c>
      <c r="L1460" s="23">
        <v>124379.493</v>
      </c>
      <c r="M1460" s="23">
        <v>132145.489</v>
      </c>
      <c r="N1460" s="23">
        <v>140232.40299999999</v>
      </c>
      <c r="O1460" s="23">
        <v>171107.20499999999</v>
      </c>
      <c r="P1460" s="23">
        <v>166220.47200000001</v>
      </c>
    </row>
    <row r="1461" spans="1:16" x14ac:dyDescent="0.2">
      <c r="A1461" s="23">
        <v>2015</v>
      </c>
      <c r="B1461" s="23">
        <f t="shared" si="30"/>
        <v>701</v>
      </c>
      <c r="C1461" s="23" t="s">
        <v>34</v>
      </c>
      <c r="D1461" s="23">
        <v>1408496.4640000002</v>
      </c>
      <c r="E1461" s="23">
        <v>107728.75599999999</v>
      </c>
      <c r="F1461" s="23">
        <v>88800.895000000004</v>
      </c>
      <c r="G1461" s="23">
        <v>107091.69500000001</v>
      </c>
      <c r="H1461" s="23">
        <v>162216.454</v>
      </c>
      <c r="I1461" s="23">
        <v>85914.554000000004</v>
      </c>
      <c r="J1461" s="23">
        <v>102820.217</v>
      </c>
      <c r="K1461" s="23">
        <v>131782.53</v>
      </c>
      <c r="L1461" s="23">
        <v>112746.87300000001</v>
      </c>
      <c r="M1461" s="23">
        <v>83495.126999999993</v>
      </c>
      <c r="N1461" s="23">
        <v>127305.962</v>
      </c>
      <c r="O1461" s="23">
        <v>120158.99400000001</v>
      </c>
      <c r="P1461" s="23">
        <v>178434.40700000001</v>
      </c>
    </row>
    <row r="1462" spans="1:16" x14ac:dyDescent="0.2">
      <c r="A1462" s="23">
        <v>2015</v>
      </c>
      <c r="B1462" s="23">
        <f t="shared" si="30"/>
        <v>64</v>
      </c>
      <c r="C1462" s="23" t="s">
        <v>49</v>
      </c>
      <c r="D1462" s="23">
        <v>1376247.852</v>
      </c>
      <c r="E1462" s="23">
        <v>96295.183000000005</v>
      </c>
      <c r="F1462" s="23">
        <v>114727.49800000001</v>
      </c>
      <c r="G1462" s="23">
        <v>135634.79</v>
      </c>
      <c r="H1462" s="23">
        <v>128779.527</v>
      </c>
      <c r="I1462" s="23">
        <v>111942.83900000001</v>
      </c>
      <c r="J1462" s="23">
        <v>142422.22700000001</v>
      </c>
      <c r="K1462" s="23">
        <v>105221.557</v>
      </c>
      <c r="L1462" s="23">
        <v>88449.804999999993</v>
      </c>
      <c r="M1462" s="23">
        <v>102919.747</v>
      </c>
      <c r="N1462" s="23">
        <v>125673.912</v>
      </c>
      <c r="O1462" s="23">
        <v>113057.178</v>
      </c>
      <c r="P1462" s="23">
        <v>111123.58900000001</v>
      </c>
    </row>
    <row r="1463" spans="1:16" x14ac:dyDescent="0.2">
      <c r="A1463" s="23">
        <v>2015</v>
      </c>
      <c r="B1463" s="23">
        <f t="shared" si="30"/>
        <v>220</v>
      </c>
      <c r="C1463" s="23" t="s">
        <v>39</v>
      </c>
      <c r="D1463" s="23">
        <v>1313184.318</v>
      </c>
      <c r="E1463" s="23">
        <v>126056.394</v>
      </c>
      <c r="F1463" s="23">
        <v>91315.93</v>
      </c>
      <c r="G1463" s="23">
        <v>108177.834</v>
      </c>
      <c r="H1463" s="23">
        <v>133681.71299999999</v>
      </c>
      <c r="I1463" s="23">
        <v>104830.076</v>
      </c>
      <c r="J1463" s="23">
        <v>94338.622000000003</v>
      </c>
      <c r="K1463" s="23">
        <v>115804.288</v>
      </c>
      <c r="L1463" s="23">
        <v>102279.74099999999</v>
      </c>
      <c r="M1463" s="23">
        <v>98506.751999999993</v>
      </c>
      <c r="N1463" s="23">
        <v>115794.284</v>
      </c>
      <c r="O1463" s="23">
        <v>106509.966</v>
      </c>
      <c r="P1463" s="23">
        <v>115888.71799999999</v>
      </c>
    </row>
    <row r="1464" spans="1:16" x14ac:dyDescent="0.2">
      <c r="A1464" s="23">
        <v>2015</v>
      </c>
      <c r="B1464" s="23">
        <f t="shared" si="30"/>
        <v>680</v>
      </c>
      <c r="C1464" s="23" t="s">
        <v>48</v>
      </c>
      <c r="D1464" s="23">
        <v>1276021.4040000001</v>
      </c>
      <c r="E1464" s="23">
        <v>102074.13</v>
      </c>
      <c r="F1464" s="23">
        <v>98237.040999999997</v>
      </c>
      <c r="G1464" s="23">
        <v>122118.73299999999</v>
      </c>
      <c r="H1464" s="23">
        <v>129762.82399999999</v>
      </c>
      <c r="I1464" s="23">
        <v>101734.24099999999</v>
      </c>
      <c r="J1464" s="23">
        <v>105965.338</v>
      </c>
      <c r="K1464" s="23">
        <v>94985.744999999995</v>
      </c>
      <c r="L1464" s="23">
        <v>83822.05</v>
      </c>
      <c r="M1464" s="23">
        <v>87631.44</v>
      </c>
      <c r="N1464" s="23">
        <v>124156.33100000001</v>
      </c>
      <c r="O1464" s="23">
        <v>97879.812000000005</v>
      </c>
      <c r="P1464" s="23">
        <v>127653.719</v>
      </c>
    </row>
    <row r="1465" spans="1:16" x14ac:dyDescent="0.2">
      <c r="A1465" s="23">
        <v>2015</v>
      </c>
      <c r="B1465" s="23">
        <f t="shared" si="30"/>
        <v>79</v>
      </c>
      <c r="C1465" s="23" t="s">
        <v>50</v>
      </c>
      <c r="D1465" s="23">
        <v>1115011.9269999999</v>
      </c>
      <c r="E1465" s="23">
        <v>76871.256999999998</v>
      </c>
      <c r="F1465" s="23">
        <v>87793.434999999998</v>
      </c>
      <c r="G1465" s="23">
        <v>135176.95499999999</v>
      </c>
      <c r="H1465" s="23">
        <v>108102.872</v>
      </c>
      <c r="I1465" s="23">
        <v>140310.89499999999</v>
      </c>
      <c r="J1465" s="23">
        <v>46217.42</v>
      </c>
      <c r="K1465" s="23">
        <v>86972.922999999995</v>
      </c>
      <c r="L1465" s="23">
        <v>93769.384999999995</v>
      </c>
      <c r="M1465" s="23">
        <v>47406.438000000002</v>
      </c>
      <c r="N1465" s="23">
        <v>94554.345000000001</v>
      </c>
      <c r="O1465" s="23">
        <v>75806.451000000001</v>
      </c>
      <c r="P1465" s="23">
        <v>122029.55100000001</v>
      </c>
    </row>
    <row r="1466" spans="1:16" x14ac:dyDescent="0.2">
      <c r="A1466" s="23">
        <v>2015</v>
      </c>
      <c r="B1466" s="23">
        <f t="shared" si="30"/>
        <v>32</v>
      </c>
      <c r="C1466" s="23" t="s">
        <v>53</v>
      </c>
      <c r="D1466" s="23">
        <v>1010844.25</v>
      </c>
      <c r="E1466" s="23">
        <v>92177.822</v>
      </c>
      <c r="F1466" s="23">
        <v>72989.820000000007</v>
      </c>
      <c r="G1466" s="23">
        <v>88107.903999999995</v>
      </c>
      <c r="H1466" s="23">
        <v>75796.774999999994</v>
      </c>
      <c r="I1466" s="23">
        <v>98222.911999999997</v>
      </c>
      <c r="J1466" s="23">
        <v>97798.603000000003</v>
      </c>
      <c r="K1466" s="23">
        <v>107160.105</v>
      </c>
      <c r="L1466" s="23">
        <v>83678.764999999999</v>
      </c>
      <c r="M1466" s="23">
        <v>70047.429999999993</v>
      </c>
      <c r="N1466" s="23">
        <v>63528.906999999999</v>
      </c>
      <c r="O1466" s="23">
        <v>70351.808999999994</v>
      </c>
      <c r="P1466" s="23">
        <v>90983.398000000001</v>
      </c>
    </row>
    <row r="1467" spans="1:16" x14ac:dyDescent="0.2">
      <c r="A1467" s="23">
        <v>2015</v>
      </c>
      <c r="B1467" s="23">
        <f t="shared" si="30"/>
        <v>404</v>
      </c>
      <c r="C1467" s="23" t="s">
        <v>60</v>
      </c>
      <c r="D1467" s="23">
        <v>984802.8899999999</v>
      </c>
      <c r="E1467" s="23">
        <v>79492.213000000003</v>
      </c>
      <c r="F1467" s="23">
        <v>86033.868000000002</v>
      </c>
      <c r="G1467" s="23">
        <v>40458.230000000003</v>
      </c>
      <c r="H1467" s="23">
        <v>89531.005999999994</v>
      </c>
      <c r="I1467" s="23">
        <v>85078.331999999995</v>
      </c>
      <c r="J1467" s="23">
        <v>84023.372000000003</v>
      </c>
      <c r="K1467" s="23">
        <v>83115.61</v>
      </c>
      <c r="L1467" s="23">
        <v>81696.69</v>
      </c>
      <c r="M1467" s="23">
        <v>26861.215</v>
      </c>
      <c r="N1467" s="23">
        <v>104437.84</v>
      </c>
      <c r="O1467" s="23">
        <v>128293.9</v>
      </c>
      <c r="P1467" s="23">
        <v>95780.614000000001</v>
      </c>
    </row>
    <row r="1468" spans="1:16" x14ac:dyDescent="0.2">
      <c r="A1468" s="23">
        <v>2015</v>
      </c>
      <c r="B1468" s="23">
        <f t="shared" si="30"/>
        <v>388</v>
      </c>
      <c r="C1468" s="23" t="s">
        <v>54</v>
      </c>
      <c r="D1468" s="23">
        <v>903196.38599999994</v>
      </c>
      <c r="E1468" s="23">
        <v>83761.39</v>
      </c>
      <c r="F1468" s="23">
        <v>86086.842000000004</v>
      </c>
      <c r="G1468" s="23">
        <v>77220.709000000003</v>
      </c>
      <c r="H1468" s="23">
        <v>82943.649999999994</v>
      </c>
      <c r="I1468" s="23">
        <v>46454.451000000001</v>
      </c>
      <c r="J1468" s="23">
        <v>76575.972999999998</v>
      </c>
      <c r="K1468" s="23">
        <v>93344.574999999997</v>
      </c>
      <c r="L1468" s="23">
        <v>74736.423999999999</v>
      </c>
      <c r="M1468" s="23">
        <v>69594.381999999998</v>
      </c>
      <c r="N1468" s="23">
        <v>79330.55</v>
      </c>
      <c r="O1468" s="23">
        <v>50665.063000000002</v>
      </c>
      <c r="P1468" s="23">
        <v>82482.376999999993</v>
      </c>
    </row>
    <row r="1469" spans="1:16" x14ac:dyDescent="0.2">
      <c r="A1469" s="23">
        <v>2015</v>
      </c>
      <c r="B1469" s="23">
        <f t="shared" si="30"/>
        <v>63</v>
      </c>
      <c r="C1469" s="23" t="s">
        <v>57</v>
      </c>
      <c r="D1469" s="23">
        <v>889923.32700000016</v>
      </c>
      <c r="E1469" s="23">
        <v>56882.226999999999</v>
      </c>
      <c r="F1469" s="23">
        <v>67279.963000000003</v>
      </c>
      <c r="G1469" s="23">
        <v>78711.438999999998</v>
      </c>
      <c r="H1469" s="23">
        <v>80734.824999999997</v>
      </c>
      <c r="I1469" s="23">
        <v>68451.739000000001</v>
      </c>
      <c r="J1469" s="23">
        <v>76888.395999999993</v>
      </c>
      <c r="K1469" s="23">
        <v>72222.607000000004</v>
      </c>
      <c r="L1469" s="23">
        <v>62275.311999999998</v>
      </c>
      <c r="M1469" s="23">
        <v>89392.625</v>
      </c>
      <c r="N1469" s="23">
        <v>84046.092000000004</v>
      </c>
      <c r="O1469" s="23">
        <v>81860.498000000007</v>
      </c>
      <c r="P1469" s="23">
        <v>71177.604000000007</v>
      </c>
    </row>
    <row r="1470" spans="1:16" x14ac:dyDescent="0.2">
      <c r="A1470" s="23">
        <v>2015</v>
      </c>
      <c r="B1470" s="23">
        <f t="shared" si="30"/>
        <v>412</v>
      </c>
      <c r="C1470" s="23" t="s">
        <v>62</v>
      </c>
      <c r="D1470" s="23">
        <v>887339.84600000014</v>
      </c>
      <c r="E1470" s="23">
        <v>57153.877999999997</v>
      </c>
      <c r="F1470" s="23">
        <v>53876.107000000004</v>
      </c>
      <c r="G1470" s="23">
        <v>99423.149000000005</v>
      </c>
      <c r="H1470" s="23">
        <v>61448.072</v>
      </c>
      <c r="I1470" s="23">
        <v>81272.834000000003</v>
      </c>
      <c r="J1470" s="23">
        <v>84648.274999999994</v>
      </c>
      <c r="K1470" s="23">
        <v>108932.216</v>
      </c>
      <c r="L1470" s="23">
        <v>80289.971000000005</v>
      </c>
      <c r="M1470" s="23">
        <v>65899.334000000003</v>
      </c>
      <c r="N1470" s="23">
        <v>72429.221000000005</v>
      </c>
      <c r="O1470" s="23">
        <v>58309.1</v>
      </c>
      <c r="P1470" s="23">
        <v>63657.688999999998</v>
      </c>
    </row>
    <row r="1471" spans="1:16" x14ac:dyDescent="0.2">
      <c r="A1471" s="23">
        <v>2015</v>
      </c>
      <c r="B1471" s="23">
        <f t="shared" si="30"/>
        <v>7</v>
      </c>
      <c r="C1471" s="23" t="s">
        <v>61</v>
      </c>
      <c r="D1471" s="23">
        <v>856390.03299999994</v>
      </c>
      <c r="E1471" s="23">
        <v>49275.326000000001</v>
      </c>
      <c r="F1471" s="23">
        <v>64875.383000000002</v>
      </c>
      <c r="G1471" s="23">
        <v>75199.812000000005</v>
      </c>
      <c r="H1471" s="23">
        <v>91499.546000000002</v>
      </c>
      <c r="I1471" s="23">
        <v>67142.357000000004</v>
      </c>
      <c r="J1471" s="23">
        <v>69732.812999999995</v>
      </c>
      <c r="K1471" s="23">
        <v>69770.979000000007</v>
      </c>
      <c r="L1471" s="23">
        <v>58683.625</v>
      </c>
      <c r="M1471" s="23">
        <v>52880.493999999999</v>
      </c>
      <c r="N1471" s="23">
        <v>76691.31</v>
      </c>
      <c r="O1471" s="23">
        <v>56063.938000000002</v>
      </c>
      <c r="P1471" s="23">
        <v>124574.45</v>
      </c>
    </row>
    <row r="1472" spans="1:16" x14ac:dyDescent="0.2">
      <c r="A1472" s="23">
        <v>2015</v>
      </c>
      <c r="B1472" s="23">
        <f t="shared" si="30"/>
        <v>666</v>
      </c>
      <c r="C1472" s="23" t="s">
        <v>72</v>
      </c>
      <c r="D1472" s="23">
        <v>849537.90500000014</v>
      </c>
      <c r="E1472" s="23">
        <v>76610.441000000006</v>
      </c>
      <c r="F1472" s="23">
        <v>66393.535000000003</v>
      </c>
      <c r="G1472" s="23">
        <v>80893.260999999999</v>
      </c>
      <c r="H1472" s="23">
        <v>87891.047999999995</v>
      </c>
      <c r="I1472" s="23">
        <v>73754.832999999999</v>
      </c>
      <c r="J1472" s="23">
        <v>79709.663</v>
      </c>
      <c r="K1472" s="23">
        <v>82484.517000000007</v>
      </c>
      <c r="L1472" s="23">
        <v>78220.301999999996</v>
      </c>
      <c r="M1472" s="23">
        <v>61217.534</v>
      </c>
      <c r="N1472" s="23">
        <v>67903.212</v>
      </c>
      <c r="O1472" s="23">
        <v>41964.408000000003</v>
      </c>
      <c r="P1472" s="23">
        <v>52495.150999999998</v>
      </c>
    </row>
    <row r="1473" spans="1:16" x14ac:dyDescent="0.2">
      <c r="A1473" s="23">
        <v>2015</v>
      </c>
      <c r="B1473" s="23">
        <f t="shared" si="30"/>
        <v>8</v>
      </c>
      <c r="C1473" s="23" t="s">
        <v>58</v>
      </c>
      <c r="D1473" s="23">
        <v>830433.6939999999</v>
      </c>
      <c r="E1473" s="23">
        <v>95663.414000000004</v>
      </c>
      <c r="F1473" s="23">
        <v>94308.457999999999</v>
      </c>
      <c r="G1473" s="23">
        <v>87882.732999999993</v>
      </c>
      <c r="H1473" s="23">
        <v>58992.107000000004</v>
      </c>
      <c r="I1473" s="23">
        <v>55325.559000000001</v>
      </c>
      <c r="J1473" s="23">
        <v>72509.785000000003</v>
      </c>
      <c r="K1473" s="23">
        <v>75956.644</v>
      </c>
      <c r="L1473" s="23">
        <v>52968.548999999999</v>
      </c>
      <c r="M1473" s="23">
        <v>48624.254000000001</v>
      </c>
      <c r="N1473" s="23">
        <v>77059.263999999996</v>
      </c>
      <c r="O1473" s="23">
        <v>51659.447999999997</v>
      </c>
      <c r="P1473" s="23">
        <v>59483.478999999999</v>
      </c>
    </row>
    <row r="1474" spans="1:16" x14ac:dyDescent="0.2">
      <c r="A1474" s="23">
        <v>2015</v>
      </c>
      <c r="B1474" s="23">
        <f t="shared" si="30"/>
        <v>480</v>
      </c>
      <c r="C1474" s="23" t="s">
        <v>51</v>
      </c>
      <c r="D1474" s="23">
        <v>796348.00399999996</v>
      </c>
      <c r="E1474" s="23">
        <v>78399.034</v>
      </c>
      <c r="F1474" s="23">
        <v>48990.082999999999</v>
      </c>
      <c r="G1474" s="23">
        <v>61220.565999999999</v>
      </c>
      <c r="H1474" s="23">
        <v>76399.83</v>
      </c>
      <c r="I1474" s="23">
        <v>62904.294000000002</v>
      </c>
      <c r="J1474" s="23">
        <v>72552.432000000001</v>
      </c>
      <c r="K1474" s="23">
        <v>65737.922999999995</v>
      </c>
      <c r="L1474" s="23">
        <v>45461.06</v>
      </c>
      <c r="M1474" s="23">
        <v>54074.11</v>
      </c>
      <c r="N1474" s="23">
        <v>95850.982999999993</v>
      </c>
      <c r="O1474" s="23">
        <v>68624.411999999997</v>
      </c>
      <c r="P1474" s="23">
        <v>66133.277000000002</v>
      </c>
    </row>
    <row r="1475" spans="1:16" x14ac:dyDescent="0.2">
      <c r="A1475" s="23">
        <v>2015</v>
      </c>
      <c r="B1475" s="23">
        <f t="shared" ref="B1475:B1538" si="31">VLOOKUP(C1475,$R$2:$S$239,2,FALSE)</f>
        <v>208</v>
      </c>
      <c r="C1475" s="23" t="s">
        <v>55</v>
      </c>
      <c r="D1475" s="23">
        <v>744029.50999999989</v>
      </c>
      <c r="E1475" s="23">
        <v>32371.253000000001</v>
      </c>
      <c r="F1475" s="23">
        <v>48489.034</v>
      </c>
      <c r="G1475" s="23">
        <v>75706.525999999998</v>
      </c>
      <c r="H1475" s="23">
        <v>57159.322</v>
      </c>
      <c r="I1475" s="23">
        <v>57374.391000000003</v>
      </c>
      <c r="J1475" s="23">
        <v>72601.77</v>
      </c>
      <c r="K1475" s="23">
        <v>51866.038</v>
      </c>
      <c r="L1475" s="23">
        <v>55309.875999999997</v>
      </c>
      <c r="M1475" s="23">
        <v>79976.536999999997</v>
      </c>
      <c r="N1475" s="23">
        <v>77949.428</v>
      </c>
      <c r="O1475" s="23">
        <v>45092.559000000001</v>
      </c>
      <c r="P1475" s="23">
        <v>90132.775999999998</v>
      </c>
    </row>
    <row r="1476" spans="1:16" x14ac:dyDescent="0.2">
      <c r="A1476" s="23">
        <v>2015</v>
      </c>
      <c r="B1476" s="23">
        <f t="shared" si="31"/>
        <v>204</v>
      </c>
      <c r="C1476" s="23" t="s">
        <v>65</v>
      </c>
      <c r="D1476" s="23">
        <v>728337.76399999997</v>
      </c>
      <c r="E1476" s="23">
        <v>26242.838</v>
      </c>
      <c r="F1476" s="23">
        <v>40544.800000000003</v>
      </c>
      <c r="G1476" s="23">
        <v>56157.796000000002</v>
      </c>
      <c r="H1476" s="23">
        <v>43455.743999999999</v>
      </c>
      <c r="I1476" s="23">
        <v>52249.309000000001</v>
      </c>
      <c r="J1476" s="23">
        <v>59885.445</v>
      </c>
      <c r="K1476" s="23">
        <v>105107.795</v>
      </c>
      <c r="L1476" s="23">
        <v>95483.404999999999</v>
      </c>
      <c r="M1476" s="23">
        <v>69157.812999999995</v>
      </c>
      <c r="N1476" s="23">
        <v>63633.593000000001</v>
      </c>
      <c r="O1476" s="23">
        <v>47282.644</v>
      </c>
      <c r="P1476" s="23">
        <v>69136.581999999995</v>
      </c>
    </row>
    <row r="1477" spans="1:16" x14ac:dyDescent="0.2">
      <c r="A1477" s="23">
        <v>2015</v>
      </c>
      <c r="B1477" s="23">
        <f t="shared" si="31"/>
        <v>81</v>
      </c>
      <c r="C1477" s="23" t="s">
        <v>46</v>
      </c>
      <c r="D1477" s="23">
        <v>722711.76699999999</v>
      </c>
      <c r="E1477" s="23">
        <v>41564.964</v>
      </c>
      <c r="F1477" s="23">
        <v>37002.180999999997</v>
      </c>
      <c r="G1477" s="23">
        <v>56912.900999999998</v>
      </c>
      <c r="H1477" s="23">
        <v>59694.732000000004</v>
      </c>
      <c r="I1477" s="23">
        <v>85064.183000000005</v>
      </c>
      <c r="J1477" s="23">
        <v>60437.834000000003</v>
      </c>
      <c r="K1477" s="23">
        <v>75979.012000000002</v>
      </c>
      <c r="L1477" s="23">
        <v>74844.612999999998</v>
      </c>
      <c r="M1477" s="23">
        <v>52656.004000000001</v>
      </c>
      <c r="N1477" s="23">
        <v>54023.171000000002</v>
      </c>
      <c r="O1477" s="23">
        <v>61826.099000000002</v>
      </c>
      <c r="P1477" s="23">
        <v>62706.072999999997</v>
      </c>
    </row>
    <row r="1478" spans="1:16" x14ac:dyDescent="0.2">
      <c r="A1478" s="23">
        <v>2015</v>
      </c>
      <c r="B1478" s="23">
        <f t="shared" si="31"/>
        <v>10</v>
      </c>
      <c r="C1478" s="23" t="s">
        <v>56</v>
      </c>
      <c r="D1478" s="23">
        <v>697056.64899999998</v>
      </c>
      <c r="E1478" s="23">
        <v>46729.548000000003</v>
      </c>
      <c r="F1478" s="23">
        <v>52846.697999999997</v>
      </c>
      <c r="G1478" s="23">
        <v>59719.991000000002</v>
      </c>
      <c r="H1478" s="23">
        <v>53625.224999999999</v>
      </c>
      <c r="I1478" s="23">
        <v>56542.667000000001</v>
      </c>
      <c r="J1478" s="23">
        <v>62221.841</v>
      </c>
      <c r="K1478" s="23">
        <v>56122.616000000002</v>
      </c>
      <c r="L1478" s="23">
        <v>55864.472999999998</v>
      </c>
      <c r="M1478" s="23">
        <v>57147.951000000001</v>
      </c>
      <c r="N1478" s="23">
        <v>54310.288</v>
      </c>
      <c r="O1478" s="23">
        <v>56797.446000000004</v>
      </c>
      <c r="P1478" s="23">
        <v>85127.904999999999</v>
      </c>
    </row>
    <row r="1479" spans="1:16" x14ac:dyDescent="0.2">
      <c r="A1479" s="23">
        <v>2015</v>
      </c>
      <c r="B1479" s="23">
        <f t="shared" si="31"/>
        <v>28</v>
      </c>
      <c r="C1479" s="23" t="s">
        <v>64</v>
      </c>
      <c r="D1479" s="23">
        <v>666511.60099999991</v>
      </c>
      <c r="E1479" s="23">
        <v>54335.040000000001</v>
      </c>
      <c r="F1479" s="23">
        <v>59491.417000000001</v>
      </c>
      <c r="G1479" s="23">
        <v>70316.975999999995</v>
      </c>
      <c r="H1479" s="23">
        <v>69640.936000000002</v>
      </c>
      <c r="I1479" s="23">
        <v>53915.652000000002</v>
      </c>
      <c r="J1479" s="23">
        <v>37081.271000000001</v>
      </c>
      <c r="K1479" s="23">
        <v>52399.718999999997</v>
      </c>
      <c r="L1479" s="23">
        <v>34767.968999999997</v>
      </c>
      <c r="M1479" s="23">
        <v>47741.197</v>
      </c>
      <c r="N1479" s="23">
        <v>51800.197</v>
      </c>
      <c r="O1479" s="23">
        <v>59045.58</v>
      </c>
      <c r="P1479" s="23">
        <v>75975.646999999997</v>
      </c>
    </row>
    <row r="1480" spans="1:16" x14ac:dyDescent="0.2">
      <c r="A1480" s="23">
        <v>2015</v>
      </c>
      <c r="B1480" s="23">
        <f t="shared" si="31"/>
        <v>80</v>
      </c>
      <c r="C1480" s="23" t="s">
        <v>68</v>
      </c>
      <c r="D1480" s="23">
        <v>634448.19499999995</v>
      </c>
      <c r="E1480" s="23">
        <v>44364.161</v>
      </c>
      <c r="F1480" s="23">
        <v>46766.712</v>
      </c>
      <c r="G1480" s="23">
        <v>53730.84</v>
      </c>
      <c r="H1480" s="23">
        <v>74611.422000000006</v>
      </c>
      <c r="I1480" s="23">
        <v>72526.857999999993</v>
      </c>
      <c r="J1480" s="23">
        <v>75696.423999999999</v>
      </c>
      <c r="K1480" s="23">
        <v>72875.676000000007</v>
      </c>
      <c r="L1480" s="23">
        <v>50214.41</v>
      </c>
      <c r="M1480" s="23">
        <v>41704.519</v>
      </c>
      <c r="N1480" s="23">
        <v>28694.771000000001</v>
      </c>
      <c r="O1480" s="23">
        <v>27725.809000000001</v>
      </c>
      <c r="P1480" s="23">
        <v>45536.593000000001</v>
      </c>
    </row>
    <row r="1481" spans="1:16" x14ac:dyDescent="0.2">
      <c r="A1481" s="23">
        <v>2015</v>
      </c>
      <c r="B1481" s="23">
        <f t="shared" si="31"/>
        <v>800</v>
      </c>
      <c r="C1481" s="23" t="s">
        <v>63</v>
      </c>
      <c r="D1481" s="23">
        <v>550690.33200000005</v>
      </c>
      <c r="E1481" s="23">
        <v>9260.8610000000008</v>
      </c>
      <c r="F1481" s="23">
        <v>27060.375</v>
      </c>
      <c r="G1481" s="23">
        <v>52252.500999999997</v>
      </c>
      <c r="H1481" s="23">
        <v>29376.656999999999</v>
      </c>
      <c r="I1481" s="23">
        <v>46404.493999999999</v>
      </c>
      <c r="J1481" s="23">
        <v>33927.156000000003</v>
      </c>
      <c r="K1481" s="23">
        <v>54083.008000000002</v>
      </c>
      <c r="L1481" s="23">
        <v>93453.436000000002</v>
      </c>
      <c r="M1481" s="23">
        <v>63837.981</v>
      </c>
      <c r="N1481" s="23">
        <v>22902.775000000001</v>
      </c>
      <c r="O1481" s="23">
        <v>72921.981</v>
      </c>
      <c r="P1481" s="23">
        <v>45209.107000000004</v>
      </c>
    </row>
    <row r="1482" spans="1:16" x14ac:dyDescent="0.2">
      <c r="A1482" s="23">
        <v>2015</v>
      </c>
      <c r="B1482" s="23">
        <f t="shared" si="31"/>
        <v>644</v>
      </c>
      <c r="C1482" s="23" t="s">
        <v>69</v>
      </c>
      <c r="D1482" s="23">
        <v>416716.80699999991</v>
      </c>
      <c r="E1482" s="23">
        <v>17771.682000000001</v>
      </c>
      <c r="F1482" s="23">
        <v>40652.737999999998</v>
      </c>
      <c r="G1482" s="23">
        <v>41904.163</v>
      </c>
      <c r="H1482" s="23">
        <v>33934.160000000003</v>
      </c>
      <c r="I1482" s="23">
        <v>32941.593999999997</v>
      </c>
      <c r="J1482" s="23">
        <v>47649.01</v>
      </c>
      <c r="K1482" s="23">
        <v>24090.823</v>
      </c>
      <c r="L1482" s="23">
        <v>37581.678999999996</v>
      </c>
      <c r="M1482" s="23">
        <v>26581.745999999999</v>
      </c>
      <c r="N1482" s="23">
        <v>44432.946000000004</v>
      </c>
      <c r="O1482" s="23">
        <v>17422.599999999999</v>
      </c>
      <c r="P1482" s="23">
        <v>51753.665999999997</v>
      </c>
    </row>
    <row r="1483" spans="1:16" x14ac:dyDescent="0.2">
      <c r="A1483" s="23">
        <v>2015</v>
      </c>
      <c r="B1483" s="23">
        <f t="shared" si="31"/>
        <v>706</v>
      </c>
      <c r="C1483" s="23" t="s">
        <v>77</v>
      </c>
      <c r="D1483" s="23">
        <v>385793.755</v>
      </c>
      <c r="E1483" s="23">
        <v>25078.435000000001</v>
      </c>
      <c r="F1483" s="23">
        <v>53885.722999999998</v>
      </c>
      <c r="G1483" s="23">
        <v>27166.44</v>
      </c>
      <c r="H1483" s="23">
        <v>50304.678999999996</v>
      </c>
      <c r="I1483" s="23">
        <v>21838.641</v>
      </c>
      <c r="J1483" s="23">
        <v>23327.932000000001</v>
      </c>
      <c r="K1483" s="23">
        <v>26606.155999999999</v>
      </c>
      <c r="L1483" s="23">
        <v>26881.857</v>
      </c>
      <c r="M1483" s="23">
        <v>25291.756000000001</v>
      </c>
      <c r="N1483" s="23">
        <v>38050.057000000001</v>
      </c>
      <c r="O1483" s="23">
        <v>34541.004000000001</v>
      </c>
      <c r="P1483" s="23">
        <v>32821.074999999997</v>
      </c>
    </row>
    <row r="1484" spans="1:16" x14ac:dyDescent="0.2">
      <c r="A1484" s="23">
        <v>2015</v>
      </c>
      <c r="B1484" s="23">
        <f t="shared" si="31"/>
        <v>528</v>
      </c>
      <c r="C1484" s="23" t="s">
        <v>71</v>
      </c>
      <c r="D1484" s="23">
        <v>363803.054</v>
      </c>
      <c r="E1484" s="23">
        <v>17201.885999999999</v>
      </c>
      <c r="F1484" s="23">
        <v>9719.0310000000009</v>
      </c>
      <c r="G1484" s="23">
        <v>29685.464</v>
      </c>
      <c r="H1484" s="23">
        <v>15697.867</v>
      </c>
      <c r="I1484" s="23">
        <v>8409.5730000000003</v>
      </c>
      <c r="J1484" s="23">
        <v>49350.125999999997</v>
      </c>
      <c r="K1484" s="23">
        <v>10529.013999999999</v>
      </c>
      <c r="L1484" s="23">
        <v>33709.124000000003</v>
      </c>
      <c r="M1484" s="23">
        <v>79079.671000000002</v>
      </c>
      <c r="N1484" s="23">
        <v>33332.663</v>
      </c>
      <c r="O1484" s="23">
        <v>40468.093000000001</v>
      </c>
      <c r="P1484" s="23">
        <v>36620.542000000001</v>
      </c>
    </row>
    <row r="1485" spans="1:16" x14ac:dyDescent="0.2">
      <c r="A1485" s="23">
        <v>2015</v>
      </c>
      <c r="B1485" s="23">
        <f t="shared" si="31"/>
        <v>78</v>
      </c>
      <c r="C1485" s="23" t="s">
        <v>67</v>
      </c>
      <c r="D1485" s="23">
        <v>357092.82900000003</v>
      </c>
      <c r="E1485" s="23">
        <v>26604.547999999999</v>
      </c>
      <c r="F1485" s="23">
        <v>35640.434000000001</v>
      </c>
      <c r="G1485" s="23">
        <v>26725.07</v>
      </c>
      <c r="H1485" s="23">
        <v>31848.495999999999</v>
      </c>
      <c r="I1485" s="23">
        <v>45120.53</v>
      </c>
      <c r="J1485" s="23">
        <v>30701.486000000001</v>
      </c>
      <c r="K1485" s="23">
        <v>22544.508000000002</v>
      </c>
      <c r="L1485" s="23">
        <v>40728.584000000003</v>
      </c>
      <c r="M1485" s="23">
        <v>23516.825000000001</v>
      </c>
      <c r="N1485" s="23">
        <v>20459.395</v>
      </c>
      <c r="O1485" s="23">
        <v>26071.562999999998</v>
      </c>
      <c r="P1485" s="23">
        <v>27131.39</v>
      </c>
    </row>
    <row r="1486" spans="1:16" x14ac:dyDescent="0.2">
      <c r="A1486" s="23">
        <v>2015</v>
      </c>
      <c r="B1486" s="23">
        <f t="shared" si="31"/>
        <v>91</v>
      </c>
      <c r="C1486" s="23" t="s">
        <v>75</v>
      </c>
      <c r="D1486" s="23">
        <v>355026.14899999992</v>
      </c>
      <c r="E1486" s="23">
        <v>18768.986000000001</v>
      </c>
      <c r="F1486" s="23">
        <v>46991.66</v>
      </c>
      <c r="G1486" s="23">
        <v>39486.021999999997</v>
      </c>
      <c r="H1486" s="23">
        <v>29131.381000000001</v>
      </c>
      <c r="I1486" s="23">
        <v>27956.615000000002</v>
      </c>
      <c r="J1486" s="23">
        <v>30221.085999999999</v>
      </c>
      <c r="K1486" s="23">
        <v>26975.21</v>
      </c>
      <c r="L1486" s="23">
        <v>23090.174999999999</v>
      </c>
      <c r="M1486" s="23">
        <v>26763.156999999999</v>
      </c>
      <c r="N1486" s="23">
        <v>27579.871999999999</v>
      </c>
      <c r="O1486" s="23">
        <v>27981.010999999999</v>
      </c>
      <c r="P1486" s="23">
        <v>30080.973999999998</v>
      </c>
    </row>
    <row r="1487" spans="1:16" x14ac:dyDescent="0.2">
      <c r="A1487" s="23">
        <v>2015</v>
      </c>
      <c r="B1487" s="23">
        <f t="shared" si="31"/>
        <v>612</v>
      </c>
      <c r="C1487" s="23" t="s">
        <v>47</v>
      </c>
      <c r="D1487" s="23">
        <v>328647.83</v>
      </c>
      <c r="E1487" s="23">
        <v>24143.09</v>
      </c>
      <c r="F1487" s="23">
        <v>23064.258000000002</v>
      </c>
      <c r="G1487" s="23">
        <v>26094.233</v>
      </c>
      <c r="H1487" s="23">
        <v>24294.329000000002</v>
      </c>
      <c r="I1487" s="23">
        <v>17737.973000000002</v>
      </c>
      <c r="J1487" s="23">
        <v>43686.332999999999</v>
      </c>
      <c r="K1487" s="23">
        <v>23968.967000000001</v>
      </c>
      <c r="L1487" s="23">
        <v>14363.505999999999</v>
      </c>
      <c r="M1487" s="23">
        <v>15953.266</v>
      </c>
      <c r="N1487" s="23">
        <v>54015.387000000002</v>
      </c>
      <c r="O1487" s="23">
        <v>32921.661</v>
      </c>
      <c r="P1487" s="23">
        <v>28404.827000000001</v>
      </c>
    </row>
    <row r="1488" spans="1:16" x14ac:dyDescent="0.2">
      <c r="A1488" s="23">
        <v>2015</v>
      </c>
      <c r="B1488" s="23">
        <f t="shared" si="31"/>
        <v>98</v>
      </c>
      <c r="C1488" s="23" t="s">
        <v>76</v>
      </c>
      <c r="D1488" s="23">
        <v>307623.19100000005</v>
      </c>
      <c r="E1488" s="23">
        <v>20230.425999999999</v>
      </c>
      <c r="F1488" s="23">
        <v>24609.994999999999</v>
      </c>
      <c r="G1488" s="23">
        <v>32363.598999999998</v>
      </c>
      <c r="H1488" s="23">
        <v>27553.217000000001</v>
      </c>
      <c r="I1488" s="23">
        <v>21153.215</v>
      </c>
      <c r="J1488" s="23">
        <v>27949.174999999999</v>
      </c>
      <c r="K1488" s="23">
        <v>33127.648000000001</v>
      </c>
      <c r="L1488" s="23">
        <v>30477.45</v>
      </c>
      <c r="M1488" s="23">
        <v>26676.544999999998</v>
      </c>
      <c r="N1488" s="23">
        <v>23128.031999999999</v>
      </c>
      <c r="O1488" s="23">
        <v>19769.239000000001</v>
      </c>
      <c r="P1488" s="23">
        <v>20584.650000000001</v>
      </c>
    </row>
    <row r="1489" spans="1:16" x14ac:dyDescent="0.2">
      <c r="A1489" s="23">
        <v>2015</v>
      </c>
      <c r="B1489" s="23">
        <f t="shared" si="31"/>
        <v>512</v>
      </c>
      <c r="C1489" s="23" t="s">
        <v>80</v>
      </c>
      <c r="D1489" s="23">
        <v>301837.98100000003</v>
      </c>
      <c r="E1489" s="23">
        <v>31683.51</v>
      </c>
      <c r="F1489" s="23">
        <v>22715.983</v>
      </c>
      <c r="G1489" s="23">
        <v>19769.337</v>
      </c>
      <c r="H1489" s="23">
        <v>20957.449000000001</v>
      </c>
      <c r="I1489" s="23">
        <v>27382.651000000002</v>
      </c>
      <c r="J1489" s="23">
        <v>28068.254000000001</v>
      </c>
      <c r="K1489" s="23">
        <v>30547.288</v>
      </c>
      <c r="L1489" s="23">
        <v>40274.353999999999</v>
      </c>
      <c r="M1489" s="23">
        <v>12313.718000000001</v>
      </c>
      <c r="N1489" s="23">
        <v>20738.469000000001</v>
      </c>
      <c r="O1489" s="23">
        <v>15017.241</v>
      </c>
      <c r="P1489" s="23">
        <v>32369.726999999999</v>
      </c>
    </row>
    <row r="1490" spans="1:16" x14ac:dyDescent="0.2">
      <c r="A1490" s="23">
        <v>2015</v>
      </c>
      <c r="B1490" s="23">
        <f t="shared" si="31"/>
        <v>272</v>
      </c>
      <c r="C1490" s="23" t="s">
        <v>79</v>
      </c>
      <c r="D1490" s="23">
        <v>296656.86599999998</v>
      </c>
      <c r="E1490" s="23">
        <v>11030.712</v>
      </c>
      <c r="F1490" s="23">
        <v>16244.739</v>
      </c>
      <c r="G1490" s="23">
        <v>15714.063</v>
      </c>
      <c r="H1490" s="23">
        <v>23190.933000000001</v>
      </c>
      <c r="I1490" s="23">
        <v>63330.504999999997</v>
      </c>
      <c r="J1490" s="23">
        <v>31992.331999999999</v>
      </c>
      <c r="K1490" s="23">
        <v>37982.228000000003</v>
      </c>
      <c r="L1490" s="23">
        <v>22434.025000000001</v>
      </c>
      <c r="M1490" s="23">
        <v>12834.933999999999</v>
      </c>
      <c r="N1490" s="23">
        <v>17558.468000000001</v>
      </c>
      <c r="O1490" s="23">
        <v>21590.246999999999</v>
      </c>
      <c r="P1490" s="23">
        <v>22753.68</v>
      </c>
    </row>
    <row r="1491" spans="1:16" x14ac:dyDescent="0.2">
      <c r="A1491" s="23">
        <v>2015</v>
      </c>
      <c r="B1491" s="23">
        <f t="shared" si="31"/>
        <v>662</v>
      </c>
      <c r="C1491" s="23" t="s">
        <v>83</v>
      </c>
      <c r="D1491" s="23">
        <v>290549.016</v>
      </c>
      <c r="E1491" s="23">
        <v>33485.671999999999</v>
      </c>
      <c r="F1491" s="23">
        <v>28533.084999999999</v>
      </c>
      <c r="G1491" s="23">
        <v>31682.072</v>
      </c>
      <c r="H1491" s="23">
        <v>29721.712</v>
      </c>
      <c r="I1491" s="23">
        <v>20548.874</v>
      </c>
      <c r="J1491" s="23">
        <v>25875.792000000001</v>
      </c>
      <c r="K1491" s="23">
        <v>19635.519</v>
      </c>
      <c r="L1491" s="23">
        <v>18721.791000000001</v>
      </c>
      <c r="M1491" s="23">
        <v>17933.146000000001</v>
      </c>
      <c r="N1491" s="23">
        <v>21458.261999999999</v>
      </c>
      <c r="O1491" s="23">
        <v>21363.608</v>
      </c>
      <c r="P1491" s="23">
        <v>21589.483</v>
      </c>
    </row>
    <row r="1492" spans="1:16" x14ac:dyDescent="0.2">
      <c r="A1492" s="23">
        <v>2015</v>
      </c>
      <c r="B1492" s="23">
        <f t="shared" si="31"/>
        <v>53</v>
      </c>
      <c r="C1492" s="23" t="s">
        <v>91</v>
      </c>
      <c r="D1492" s="23">
        <v>282041.88199999998</v>
      </c>
      <c r="E1492" s="23">
        <v>12121.39</v>
      </c>
      <c r="F1492" s="23">
        <v>32775.212</v>
      </c>
      <c r="G1492" s="23">
        <v>20902.794999999998</v>
      </c>
      <c r="H1492" s="23">
        <v>7147.0739999999996</v>
      </c>
      <c r="I1492" s="23">
        <v>60766.644999999997</v>
      </c>
      <c r="J1492" s="23">
        <v>18894.455000000002</v>
      </c>
      <c r="K1492" s="23">
        <v>11458.985000000001</v>
      </c>
      <c r="L1492" s="23">
        <v>8368.6190000000006</v>
      </c>
      <c r="M1492" s="23">
        <v>17630.838</v>
      </c>
      <c r="N1492" s="23">
        <v>10396.132</v>
      </c>
      <c r="O1492" s="23">
        <v>34281.095000000001</v>
      </c>
      <c r="P1492" s="23">
        <v>47298.642</v>
      </c>
    </row>
    <row r="1493" spans="1:16" x14ac:dyDescent="0.2">
      <c r="A1493" s="23">
        <v>2015</v>
      </c>
      <c r="B1493" s="23">
        <f t="shared" si="31"/>
        <v>76</v>
      </c>
      <c r="C1493" s="23" t="s">
        <v>73</v>
      </c>
      <c r="D1493" s="23">
        <v>274974.859</v>
      </c>
      <c r="E1493" s="23">
        <v>21656.491999999998</v>
      </c>
      <c r="F1493" s="23">
        <v>25069.702000000001</v>
      </c>
      <c r="G1493" s="23">
        <v>21468.026000000002</v>
      </c>
      <c r="H1493" s="23">
        <v>25613.878000000001</v>
      </c>
      <c r="I1493" s="23">
        <v>43656.527999999998</v>
      </c>
      <c r="J1493" s="23">
        <v>28065.348000000002</v>
      </c>
      <c r="K1493" s="23">
        <v>20032.774000000001</v>
      </c>
      <c r="L1493" s="23">
        <v>12590.406000000001</v>
      </c>
      <c r="M1493" s="23">
        <v>14219.01</v>
      </c>
      <c r="N1493" s="23">
        <v>20100.589</v>
      </c>
      <c r="O1493" s="23">
        <v>21581.514999999999</v>
      </c>
      <c r="P1493" s="23">
        <v>20920.591</v>
      </c>
    </row>
    <row r="1494" spans="1:16" x14ac:dyDescent="0.2">
      <c r="A1494" s="23">
        <v>2015</v>
      </c>
      <c r="B1494" s="23">
        <f t="shared" si="31"/>
        <v>93</v>
      </c>
      <c r="C1494" s="23" t="s">
        <v>90</v>
      </c>
      <c r="D1494" s="23">
        <v>258867.51500000004</v>
      </c>
      <c r="E1494" s="23">
        <v>12311.236000000001</v>
      </c>
      <c r="F1494" s="23">
        <v>24473.078000000001</v>
      </c>
      <c r="G1494" s="23">
        <v>22311.231</v>
      </c>
      <c r="H1494" s="23">
        <v>20820.61</v>
      </c>
      <c r="I1494" s="23">
        <v>25806.393</v>
      </c>
      <c r="J1494" s="23">
        <v>30555.499</v>
      </c>
      <c r="K1494" s="23">
        <v>16624.787</v>
      </c>
      <c r="L1494" s="23">
        <v>22062.95</v>
      </c>
      <c r="M1494" s="23">
        <v>19334.54</v>
      </c>
      <c r="N1494" s="23">
        <v>27793.328000000001</v>
      </c>
      <c r="O1494" s="23">
        <v>14350.019</v>
      </c>
      <c r="P1494" s="23">
        <v>22423.844000000001</v>
      </c>
    </row>
    <row r="1495" spans="1:16" x14ac:dyDescent="0.2">
      <c r="A1495" s="23">
        <v>2015</v>
      </c>
      <c r="B1495" s="23">
        <f t="shared" si="31"/>
        <v>55</v>
      </c>
      <c r="C1495" s="23" t="s">
        <v>70</v>
      </c>
      <c r="D1495" s="23">
        <v>251035.90300000002</v>
      </c>
      <c r="E1495" s="23">
        <v>34914.173999999999</v>
      </c>
      <c r="F1495" s="23">
        <v>32057.01</v>
      </c>
      <c r="G1495" s="23">
        <v>21927.337</v>
      </c>
      <c r="H1495" s="23">
        <v>17746.045999999998</v>
      </c>
      <c r="I1495" s="23">
        <v>30829.942999999999</v>
      </c>
      <c r="J1495" s="23">
        <v>21976.76</v>
      </c>
      <c r="K1495" s="23">
        <v>12764.418</v>
      </c>
      <c r="L1495" s="23">
        <v>20880.008000000002</v>
      </c>
      <c r="M1495" s="23">
        <v>13206.465</v>
      </c>
      <c r="N1495" s="23">
        <v>6696.0460000000003</v>
      </c>
      <c r="O1495" s="23">
        <v>17263.178</v>
      </c>
      <c r="P1495" s="23">
        <v>20774.518</v>
      </c>
    </row>
    <row r="1496" spans="1:16" x14ac:dyDescent="0.2">
      <c r="A1496" s="23">
        <v>2015</v>
      </c>
      <c r="B1496" s="23">
        <f t="shared" si="31"/>
        <v>18</v>
      </c>
      <c r="C1496" s="23" t="s">
        <v>98</v>
      </c>
      <c r="D1496" s="23">
        <v>230599.924</v>
      </c>
      <c r="E1496" s="23">
        <v>104096.586</v>
      </c>
      <c r="F1496" s="23">
        <v>10986.851000000001</v>
      </c>
      <c r="G1496" s="23">
        <v>9715.7099999999991</v>
      </c>
      <c r="H1496" s="23">
        <v>10513.562</v>
      </c>
      <c r="I1496" s="23">
        <v>7510.0550000000003</v>
      </c>
      <c r="J1496" s="23">
        <v>13065.851000000001</v>
      </c>
      <c r="K1496" s="23">
        <v>9831.777</v>
      </c>
      <c r="L1496" s="23">
        <v>7738.1</v>
      </c>
      <c r="M1496" s="23">
        <v>19061.455000000002</v>
      </c>
      <c r="N1496" s="23">
        <v>10374.716</v>
      </c>
      <c r="O1496" s="23">
        <v>16190.748</v>
      </c>
      <c r="P1496" s="23">
        <v>11514.513000000001</v>
      </c>
    </row>
    <row r="1497" spans="1:16" x14ac:dyDescent="0.2">
      <c r="A1497" s="23">
        <v>2015</v>
      </c>
      <c r="B1497" s="23">
        <f t="shared" si="31"/>
        <v>216</v>
      </c>
      <c r="C1497" s="23" t="s">
        <v>66</v>
      </c>
      <c r="D1497" s="23">
        <v>229766.60000000003</v>
      </c>
      <c r="E1497" s="23">
        <v>41500.135000000002</v>
      </c>
      <c r="F1497" s="23">
        <v>19289.013999999999</v>
      </c>
      <c r="G1497" s="23">
        <v>25348.807000000001</v>
      </c>
      <c r="H1497" s="23">
        <v>9792.44</v>
      </c>
      <c r="I1497" s="23">
        <v>19944.268</v>
      </c>
      <c r="J1497" s="23">
        <v>43792.27</v>
      </c>
      <c r="K1497" s="23">
        <v>14001.529</v>
      </c>
      <c r="L1497" s="23">
        <v>16903.406999999999</v>
      </c>
      <c r="M1497" s="23">
        <v>14154.4</v>
      </c>
      <c r="N1497" s="23">
        <v>9859.4480000000003</v>
      </c>
      <c r="O1497" s="23">
        <v>3496.0810000000001</v>
      </c>
      <c r="P1497" s="23">
        <v>11684.800999999999</v>
      </c>
    </row>
    <row r="1498" spans="1:16" x14ac:dyDescent="0.2">
      <c r="A1498" s="23">
        <v>2015</v>
      </c>
      <c r="B1498" s="23">
        <f t="shared" si="31"/>
        <v>636</v>
      </c>
      <c r="C1498" s="23" t="s">
        <v>107</v>
      </c>
      <c r="D1498" s="23">
        <v>224852.43000000002</v>
      </c>
      <c r="E1498" s="23">
        <v>11887.478999999999</v>
      </c>
      <c r="F1498" s="23">
        <v>14378.637000000001</v>
      </c>
      <c r="G1498" s="23">
        <v>15933.102000000001</v>
      </c>
      <c r="H1498" s="23">
        <v>20541.365000000002</v>
      </c>
      <c r="I1498" s="23">
        <v>28780.017</v>
      </c>
      <c r="J1498" s="23">
        <v>23001.954000000002</v>
      </c>
      <c r="K1498" s="23">
        <v>25265.264999999999</v>
      </c>
      <c r="L1498" s="23">
        <v>20065.902999999998</v>
      </c>
      <c r="M1498" s="23">
        <v>21668.710999999999</v>
      </c>
      <c r="N1498" s="23">
        <v>14001.992</v>
      </c>
      <c r="O1498" s="23">
        <v>14885.377</v>
      </c>
      <c r="P1498" s="23">
        <v>14442.628000000001</v>
      </c>
    </row>
    <row r="1499" spans="1:16" x14ac:dyDescent="0.2">
      <c r="A1499" s="23">
        <v>2015</v>
      </c>
      <c r="B1499" s="23">
        <f t="shared" si="31"/>
        <v>500</v>
      </c>
      <c r="C1499" s="23" t="s">
        <v>96</v>
      </c>
      <c r="D1499" s="23">
        <v>223964.67399999997</v>
      </c>
      <c r="E1499" s="23">
        <v>17590.917000000001</v>
      </c>
      <c r="F1499" s="23">
        <v>20743.353999999999</v>
      </c>
      <c r="G1499" s="23">
        <v>23982.206999999999</v>
      </c>
      <c r="H1499" s="23">
        <v>20503.671999999999</v>
      </c>
      <c r="I1499" s="23">
        <v>20755.473000000002</v>
      </c>
      <c r="J1499" s="23">
        <v>19262.855</v>
      </c>
      <c r="K1499" s="23">
        <v>18996.258999999998</v>
      </c>
      <c r="L1499" s="23">
        <v>21057.155999999999</v>
      </c>
      <c r="M1499" s="23">
        <v>19502.005000000001</v>
      </c>
      <c r="N1499" s="23">
        <v>19908.069</v>
      </c>
      <c r="O1499" s="23">
        <v>10035.772999999999</v>
      </c>
      <c r="P1499" s="23">
        <v>11626.933999999999</v>
      </c>
    </row>
    <row r="1500" spans="1:16" x14ac:dyDescent="0.2">
      <c r="A1500" s="23">
        <v>2015</v>
      </c>
      <c r="B1500" s="23">
        <f t="shared" si="31"/>
        <v>82</v>
      </c>
      <c r="C1500" s="23" t="s">
        <v>94</v>
      </c>
      <c r="D1500" s="23">
        <v>222878.01199999999</v>
      </c>
      <c r="E1500" s="23">
        <v>17509.395</v>
      </c>
      <c r="F1500" s="23">
        <v>18810.788</v>
      </c>
      <c r="G1500" s="23">
        <v>12946.031000000001</v>
      </c>
      <c r="H1500" s="23">
        <v>13794.736999999999</v>
      </c>
      <c r="I1500" s="23">
        <v>37689.834000000003</v>
      </c>
      <c r="J1500" s="23">
        <v>13554.477000000001</v>
      </c>
      <c r="K1500" s="23">
        <v>28365.285</v>
      </c>
      <c r="L1500" s="23">
        <v>8386.7510000000002</v>
      </c>
      <c r="M1500" s="23">
        <v>15232.852000000001</v>
      </c>
      <c r="N1500" s="23">
        <v>15403.494000000001</v>
      </c>
      <c r="O1500" s="23">
        <v>17303.723000000002</v>
      </c>
      <c r="P1500" s="23">
        <v>23880.645</v>
      </c>
    </row>
    <row r="1501" spans="1:16" x14ac:dyDescent="0.2">
      <c r="A1501" s="23">
        <v>2015</v>
      </c>
      <c r="B1501" s="23">
        <f t="shared" si="31"/>
        <v>74</v>
      </c>
      <c r="C1501" s="23" t="s">
        <v>81</v>
      </c>
      <c r="D1501" s="23">
        <v>221784.23</v>
      </c>
      <c r="E1501" s="23">
        <v>15264.661</v>
      </c>
      <c r="F1501" s="23">
        <v>19930.315999999999</v>
      </c>
      <c r="G1501" s="23">
        <v>26543.256000000001</v>
      </c>
      <c r="H1501" s="23">
        <v>34731.46</v>
      </c>
      <c r="I1501" s="23">
        <v>30265.207999999999</v>
      </c>
      <c r="J1501" s="23">
        <v>31332.089</v>
      </c>
      <c r="K1501" s="23">
        <v>12714.344999999999</v>
      </c>
      <c r="L1501" s="23">
        <v>3988.857</v>
      </c>
      <c r="M1501" s="23">
        <v>4250.4610000000002</v>
      </c>
      <c r="N1501" s="23">
        <v>12282.668</v>
      </c>
      <c r="O1501" s="23">
        <v>10291.146000000001</v>
      </c>
      <c r="P1501" s="23">
        <v>20189.762999999999</v>
      </c>
    </row>
    <row r="1502" spans="1:16" x14ac:dyDescent="0.2">
      <c r="A1502" s="23">
        <v>2015</v>
      </c>
      <c r="B1502" s="23">
        <f t="shared" si="31"/>
        <v>73</v>
      </c>
      <c r="C1502" s="23" t="s">
        <v>88</v>
      </c>
      <c r="D1502" s="23">
        <v>219477.90400000001</v>
      </c>
      <c r="E1502" s="23">
        <v>14717.895</v>
      </c>
      <c r="F1502" s="23">
        <v>35917.464999999997</v>
      </c>
      <c r="G1502" s="23">
        <v>19695.107</v>
      </c>
      <c r="H1502" s="23">
        <v>10568.585999999999</v>
      </c>
      <c r="I1502" s="23">
        <v>10846.130999999999</v>
      </c>
      <c r="J1502" s="23">
        <v>9056.1419999999998</v>
      </c>
      <c r="K1502" s="23">
        <v>24011.64</v>
      </c>
      <c r="L1502" s="23">
        <v>33483.830999999998</v>
      </c>
      <c r="M1502" s="23">
        <v>17343.86</v>
      </c>
      <c r="N1502" s="23">
        <v>11206.356</v>
      </c>
      <c r="O1502" s="23">
        <v>24303.268</v>
      </c>
      <c r="P1502" s="23">
        <v>8327.6229999999996</v>
      </c>
    </row>
    <row r="1503" spans="1:16" x14ac:dyDescent="0.2">
      <c r="A1503" s="23">
        <v>2015</v>
      </c>
      <c r="B1503" s="23">
        <f t="shared" si="31"/>
        <v>288</v>
      </c>
      <c r="C1503" s="23" t="s">
        <v>104</v>
      </c>
      <c r="D1503" s="23">
        <v>200603.54900000003</v>
      </c>
      <c r="E1503" s="23">
        <v>44741.775999999998</v>
      </c>
      <c r="F1503" s="23">
        <v>15396.370999999999</v>
      </c>
      <c r="G1503" s="23">
        <v>26194.433000000001</v>
      </c>
      <c r="H1503" s="23">
        <v>19853.034</v>
      </c>
      <c r="I1503" s="23">
        <v>16318.575999999999</v>
      </c>
      <c r="J1503" s="23">
        <v>10308.468000000001</v>
      </c>
      <c r="K1503" s="23">
        <v>12891.521000000001</v>
      </c>
      <c r="L1503" s="23">
        <v>9630.3510000000006</v>
      </c>
      <c r="M1503" s="23">
        <v>17161.774000000001</v>
      </c>
      <c r="N1503" s="23">
        <v>14908.116</v>
      </c>
      <c r="O1503" s="23">
        <v>5282.0209999999997</v>
      </c>
      <c r="P1503" s="23">
        <v>7917.1080000000002</v>
      </c>
    </row>
    <row r="1504" spans="1:16" x14ac:dyDescent="0.2">
      <c r="A1504" s="23">
        <v>2015</v>
      </c>
      <c r="B1504" s="23">
        <f t="shared" si="31"/>
        <v>276</v>
      </c>
      <c r="C1504" s="23" t="s">
        <v>100</v>
      </c>
      <c r="D1504" s="23">
        <v>166762.40300000002</v>
      </c>
      <c r="E1504" s="23">
        <v>26192.484</v>
      </c>
      <c r="F1504" s="23">
        <v>14167.98</v>
      </c>
      <c r="G1504" s="23">
        <v>11389.957</v>
      </c>
      <c r="H1504" s="23">
        <v>18360.289000000001</v>
      </c>
      <c r="I1504" s="23">
        <v>12443.116</v>
      </c>
      <c r="J1504" s="23">
        <v>18637.654999999999</v>
      </c>
      <c r="K1504" s="23">
        <v>12304.655000000001</v>
      </c>
      <c r="L1504" s="23">
        <v>14350.64</v>
      </c>
      <c r="M1504" s="23">
        <v>8851.5450000000001</v>
      </c>
      <c r="N1504" s="23">
        <v>11154.234</v>
      </c>
      <c r="O1504" s="23">
        <v>13997.178</v>
      </c>
      <c r="P1504" s="23">
        <v>4912.67</v>
      </c>
    </row>
    <row r="1505" spans="1:16" x14ac:dyDescent="0.2">
      <c r="A1505" s="23">
        <v>2015</v>
      </c>
      <c r="B1505" s="23">
        <f t="shared" si="31"/>
        <v>524</v>
      </c>
      <c r="C1505" s="23" t="s">
        <v>87</v>
      </c>
      <c r="D1505" s="23">
        <v>164913.14199999999</v>
      </c>
      <c r="E1505" s="23">
        <v>1704.6790000000001</v>
      </c>
      <c r="F1505" s="23">
        <v>2542.828</v>
      </c>
      <c r="G1505" s="23">
        <v>4949.2120000000004</v>
      </c>
      <c r="H1505" s="23">
        <v>2123.194</v>
      </c>
      <c r="I1505" s="23">
        <v>17395.758000000002</v>
      </c>
      <c r="J1505" s="23">
        <v>2481.2950000000001</v>
      </c>
      <c r="K1505" s="23">
        <v>8691.1959999999999</v>
      </c>
      <c r="L1505" s="23">
        <v>2051.8670000000002</v>
      </c>
      <c r="M1505" s="23">
        <v>23140.48</v>
      </c>
      <c r="N1505" s="23">
        <v>50061.61</v>
      </c>
      <c r="O1505" s="23">
        <v>22610.203000000001</v>
      </c>
      <c r="P1505" s="23">
        <v>27160.82</v>
      </c>
    </row>
    <row r="1506" spans="1:16" x14ac:dyDescent="0.2">
      <c r="A1506" s="23">
        <v>2015</v>
      </c>
      <c r="B1506" s="23">
        <f t="shared" si="31"/>
        <v>212</v>
      </c>
      <c r="C1506" s="23" t="s">
        <v>85</v>
      </c>
      <c r="D1506" s="23">
        <v>158078.73899999997</v>
      </c>
      <c r="E1506" s="23">
        <v>8832.4549999999999</v>
      </c>
      <c r="F1506" s="23">
        <v>8100.5150000000003</v>
      </c>
      <c r="G1506" s="23">
        <v>14906.897000000001</v>
      </c>
      <c r="H1506" s="23">
        <v>16627.071</v>
      </c>
      <c r="I1506" s="23">
        <v>10259.154</v>
      </c>
      <c r="J1506" s="23">
        <v>20039.998</v>
      </c>
      <c r="K1506" s="23">
        <v>14882.859</v>
      </c>
      <c r="L1506" s="23">
        <v>12847.326999999999</v>
      </c>
      <c r="M1506" s="23">
        <v>11682.146000000001</v>
      </c>
      <c r="N1506" s="23">
        <v>19303.404999999999</v>
      </c>
      <c r="O1506" s="23">
        <v>12954.36</v>
      </c>
      <c r="P1506" s="23">
        <v>7642.5519999999997</v>
      </c>
    </row>
    <row r="1507" spans="1:16" x14ac:dyDescent="0.2">
      <c r="A1507" s="23">
        <v>2015</v>
      </c>
      <c r="B1507" s="23">
        <f t="shared" si="31"/>
        <v>628</v>
      </c>
      <c r="C1507" s="23" t="s">
        <v>101</v>
      </c>
      <c r="D1507" s="23">
        <v>155169.114</v>
      </c>
      <c r="E1507" s="23">
        <v>25645.218000000001</v>
      </c>
      <c r="F1507" s="23">
        <v>9573.5069999999996</v>
      </c>
      <c r="G1507" s="23">
        <v>7088.5720000000001</v>
      </c>
      <c r="H1507" s="23">
        <v>8381.2739999999994</v>
      </c>
      <c r="I1507" s="23">
        <v>7361.5259999999998</v>
      </c>
      <c r="J1507" s="23">
        <v>16666.827000000001</v>
      </c>
      <c r="K1507" s="23">
        <v>24571.716</v>
      </c>
      <c r="L1507" s="23">
        <v>19275.466</v>
      </c>
      <c r="M1507" s="23">
        <v>4625.09</v>
      </c>
      <c r="N1507" s="23">
        <v>11476.404</v>
      </c>
      <c r="O1507" s="23">
        <v>12811.834999999999</v>
      </c>
      <c r="P1507" s="23">
        <v>7691.6790000000001</v>
      </c>
    </row>
    <row r="1508" spans="1:16" x14ac:dyDescent="0.2">
      <c r="A1508" s="23">
        <v>2015</v>
      </c>
      <c r="B1508" s="23">
        <f t="shared" si="31"/>
        <v>92</v>
      </c>
      <c r="C1508" s="23" t="s">
        <v>78</v>
      </c>
      <c r="D1508" s="23">
        <v>142863.80799999999</v>
      </c>
      <c r="E1508" s="23">
        <v>17552.791000000001</v>
      </c>
      <c r="F1508" s="23">
        <v>9250.1409999999996</v>
      </c>
      <c r="G1508" s="23">
        <v>14110.537</v>
      </c>
      <c r="H1508" s="23">
        <v>12122.026</v>
      </c>
      <c r="I1508" s="23">
        <v>8975.74</v>
      </c>
      <c r="J1508" s="23">
        <v>15290.33</v>
      </c>
      <c r="K1508" s="23">
        <v>8140.1419999999998</v>
      </c>
      <c r="L1508" s="23">
        <v>7564.58</v>
      </c>
      <c r="M1508" s="23">
        <v>10056.614</v>
      </c>
      <c r="N1508" s="23">
        <v>8048.2269999999999</v>
      </c>
      <c r="O1508" s="23">
        <v>10799.848</v>
      </c>
      <c r="P1508" s="23">
        <v>20952.831999999999</v>
      </c>
    </row>
    <row r="1509" spans="1:16" x14ac:dyDescent="0.2">
      <c r="A1509" s="23">
        <v>2015</v>
      </c>
      <c r="B1509" s="23">
        <f t="shared" si="31"/>
        <v>708</v>
      </c>
      <c r="C1509" s="23" t="s">
        <v>95</v>
      </c>
      <c r="D1509" s="23">
        <v>136576.364</v>
      </c>
      <c r="E1509" s="23">
        <v>10189.752</v>
      </c>
      <c r="F1509" s="23">
        <v>9824.0280000000002</v>
      </c>
      <c r="G1509" s="23">
        <v>11985.126</v>
      </c>
      <c r="H1509" s="23">
        <v>11920.156999999999</v>
      </c>
      <c r="I1509" s="23">
        <v>10176.955</v>
      </c>
      <c r="J1509" s="23">
        <v>11715.271000000001</v>
      </c>
      <c r="K1509" s="23">
        <v>10864.535</v>
      </c>
      <c r="L1509" s="23">
        <v>11552.221</v>
      </c>
      <c r="M1509" s="23">
        <v>12692.808999999999</v>
      </c>
      <c r="N1509" s="23">
        <v>9093.0840000000007</v>
      </c>
      <c r="O1509" s="23">
        <v>11930.192999999999</v>
      </c>
      <c r="P1509" s="23">
        <v>14632.233</v>
      </c>
    </row>
    <row r="1510" spans="1:16" x14ac:dyDescent="0.2">
      <c r="A1510" s="23">
        <v>2015</v>
      </c>
      <c r="B1510" s="23">
        <f t="shared" si="31"/>
        <v>520</v>
      </c>
      <c r="C1510" s="23" t="s">
        <v>151</v>
      </c>
      <c r="D1510" s="23">
        <v>127464.027</v>
      </c>
      <c r="E1510" s="23">
        <v>121.63500000000001</v>
      </c>
      <c r="F1510" s="23">
        <v>51.64</v>
      </c>
      <c r="G1510" s="23">
        <v>89.97</v>
      </c>
      <c r="H1510" s="23">
        <v>16452.154999999999</v>
      </c>
      <c r="I1510" s="23">
        <v>13623.78</v>
      </c>
      <c r="J1510" s="23">
        <v>8750.7729999999992</v>
      </c>
      <c r="K1510" s="23">
        <v>18545.295999999998</v>
      </c>
      <c r="L1510" s="23">
        <v>46577.349000000002</v>
      </c>
      <c r="M1510" s="23">
        <v>37.506999999999998</v>
      </c>
      <c r="N1510" s="23">
        <v>9902.8719999999994</v>
      </c>
      <c r="O1510" s="23">
        <v>13189.114</v>
      </c>
      <c r="P1510" s="23">
        <v>121.93600000000001</v>
      </c>
    </row>
    <row r="1511" spans="1:16" x14ac:dyDescent="0.2">
      <c r="A1511" s="23">
        <v>2015</v>
      </c>
      <c r="B1511" s="23">
        <f t="shared" si="31"/>
        <v>322</v>
      </c>
      <c r="C1511" s="23" t="s">
        <v>139</v>
      </c>
      <c r="D1511" s="23">
        <v>124684.65300000001</v>
      </c>
      <c r="E1511" s="23">
        <v>14837.12</v>
      </c>
      <c r="F1511" s="23">
        <v>25052.079000000002</v>
      </c>
      <c r="G1511" s="23">
        <v>7356.6809999999996</v>
      </c>
      <c r="H1511" s="23">
        <v>11363.815000000001</v>
      </c>
      <c r="I1511" s="23">
        <v>8187.6239999999998</v>
      </c>
      <c r="J1511" s="23">
        <v>8937.0889999999999</v>
      </c>
      <c r="K1511" s="23">
        <v>14362.705</v>
      </c>
      <c r="L1511" s="23">
        <v>15599.803</v>
      </c>
      <c r="M1511" s="23">
        <v>10656.187</v>
      </c>
      <c r="N1511" s="23">
        <v>2172.0659999999998</v>
      </c>
      <c r="O1511" s="23">
        <v>1400.0889999999999</v>
      </c>
      <c r="P1511" s="23">
        <v>4759.3950000000004</v>
      </c>
    </row>
    <row r="1512" spans="1:16" x14ac:dyDescent="0.2">
      <c r="A1512" s="23">
        <v>2015</v>
      </c>
      <c r="B1512" s="23">
        <f t="shared" si="31"/>
        <v>54</v>
      </c>
      <c r="C1512" s="23" t="s">
        <v>89</v>
      </c>
      <c r="D1512" s="23">
        <v>123182.21799999999</v>
      </c>
      <c r="E1512" s="23">
        <v>16336.383</v>
      </c>
      <c r="F1512" s="23">
        <v>21273.670999999998</v>
      </c>
      <c r="G1512" s="23">
        <v>4128.2439999999997</v>
      </c>
      <c r="H1512" s="23">
        <v>7696.6660000000002</v>
      </c>
      <c r="I1512" s="23">
        <v>11424.786</v>
      </c>
      <c r="J1512" s="23">
        <v>8521.7279999999992</v>
      </c>
      <c r="K1512" s="23">
        <v>7858.2240000000002</v>
      </c>
      <c r="L1512" s="23">
        <v>10350.705</v>
      </c>
      <c r="M1512" s="23">
        <v>4813.0379999999996</v>
      </c>
      <c r="N1512" s="23">
        <v>15192.893</v>
      </c>
      <c r="O1512" s="23">
        <v>5204.4849999999997</v>
      </c>
      <c r="P1512" s="23">
        <v>10381.395</v>
      </c>
    </row>
    <row r="1513" spans="1:16" x14ac:dyDescent="0.2">
      <c r="A1513" s="23">
        <v>2015</v>
      </c>
      <c r="B1513" s="23">
        <f t="shared" si="31"/>
        <v>83</v>
      </c>
      <c r="C1513" s="23" t="s">
        <v>108</v>
      </c>
      <c r="D1513" s="23">
        <v>117702.24500000002</v>
      </c>
      <c r="E1513" s="23">
        <v>16200.652</v>
      </c>
      <c r="F1513" s="23">
        <v>11180.01</v>
      </c>
      <c r="G1513" s="23">
        <v>8003.4790000000003</v>
      </c>
      <c r="H1513" s="23">
        <v>8249.5280000000002</v>
      </c>
      <c r="I1513" s="23">
        <v>16633.185000000001</v>
      </c>
      <c r="J1513" s="23">
        <v>11763.418</v>
      </c>
      <c r="K1513" s="23">
        <v>8431.7289999999994</v>
      </c>
      <c r="L1513" s="23">
        <v>4377.7960000000003</v>
      </c>
      <c r="M1513" s="23">
        <v>3676.7570000000001</v>
      </c>
      <c r="N1513" s="23">
        <v>6195.6959999999999</v>
      </c>
      <c r="O1513" s="23">
        <v>10911.493</v>
      </c>
      <c r="P1513" s="23">
        <v>12078.502</v>
      </c>
    </row>
    <row r="1514" spans="1:16" x14ac:dyDescent="0.2">
      <c r="A1514" s="23">
        <v>2015</v>
      </c>
      <c r="B1514" s="23">
        <f t="shared" si="31"/>
        <v>484</v>
      </c>
      <c r="C1514" s="23" t="s">
        <v>74</v>
      </c>
      <c r="D1514" s="23">
        <v>106836.78099999999</v>
      </c>
      <c r="E1514" s="23">
        <v>16214.32</v>
      </c>
      <c r="F1514" s="23">
        <v>425.99400000000003</v>
      </c>
      <c r="G1514" s="23">
        <v>8029.067</v>
      </c>
      <c r="H1514" s="23">
        <v>11932.852000000001</v>
      </c>
      <c r="I1514" s="23">
        <v>7233.1239999999998</v>
      </c>
      <c r="J1514" s="23">
        <v>5708.2529999999997</v>
      </c>
      <c r="K1514" s="23">
        <v>28869.724999999999</v>
      </c>
      <c r="L1514" s="23">
        <v>5175.2669999999998</v>
      </c>
      <c r="M1514" s="23">
        <v>3395.6289999999999</v>
      </c>
      <c r="N1514" s="23">
        <v>9329.3790000000008</v>
      </c>
      <c r="O1514" s="23">
        <v>5956.2879999999996</v>
      </c>
      <c r="P1514" s="23">
        <v>4566.8829999999998</v>
      </c>
    </row>
    <row r="1515" spans="1:16" x14ac:dyDescent="0.2">
      <c r="A1515" s="23">
        <v>2015</v>
      </c>
      <c r="B1515" s="23">
        <f t="shared" si="31"/>
        <v>640</v>
      </c>
      <c r="C1515" s="23" t="s">
        <v>82</v>
      </c>
      <c r="D1515" s="23">
        <v>106130.78200000001</v>
      </c>
      <c r="E1515" s="23">
        <v>8050.0550000000003</v>
      </c>
      <c r="F1515" s="23">
        <v>6102.4880000000003</v>
      </c>
      <c r="G1515" s="23">
        <v>8343.1190000000006</v>
      </c>
      <c r="H1515" s="23">
        <v>7585.6980000000003</v>
      </c>
      <c r="I1515" s="23">
        <v>9653.9140000000007</v>
      </c>
      <c r="J1515" s="23">
        <v>18157.008000000002</v>
      </c>
      <c r="K1515" s="23">
        <v>8327.1010000000006</v>
      </c>
      <c r="L1515" s="23">
        <v>10065.288</v>
      </c>
      <c r="M1515" s="23">
        <v>9495.5310000000009</v>
      </c>
      <c r="N1515" s="23">
        <v>8493.4490000000005</v>
      </c>
      <c r="O1515" s="23">
        <v>7583.5039999999999</v>
      </c>
      <c r="P1515" s="23">
        <v>4273.6270000000004</v>
      </c>
    </row>
    <row r="1516" spans="1:16" x14ac:dyDescent="0.2">
      <c r="A1516" s="23">
        <v>2015</v>
      </c>
      <c r="B1516" s="23">
        <f t="shared" si="31"/>
        <v>740</v>
      </c>
      <c r="C1516" s="23" t="s">
        <v>109</v>
      </c>
      <c r="D1516" s="23">
        <v>96856.858999999997</v>
      </c>
      <c r="E1516" s="23">
        <v>7671.7389999999996</v>
      </c>
      <c r="F1516" s="23">
        <v>6929.2690000000002</v>
      </c>
      <c r="G1516" s="23">
        <v>12080.652</v>
      </c>
      <c r="H1516" s="23">
        <v>10145.516</v>
      </c>
      <c r="I1516" s="23">
        <v>5459.7659999999996</v>
      </c>
      <c r="J1516" s="23">
        <v>8995.4030000000002</v>
      </c>
      <c r="K1516" s="23">
        <v>8956.0300000000007</v>
      </c>
      <c r="L1516" s="23">
        <v>6214.29</v>
      </c>
      <c r="M1516" s="23">
        <v>6040.808</v>
      </c>
      <c r="N1516" s="23">
        <v>9087.4950000000008</v>
      </c>
      <c r="O1516" s="23">
        <v>7329.6530000000002</v>
      </c>
      <c r="P1516" s="23">
        <v>7946.2380000000003</v>
      </c>
    </row>
    <row r="1517" spans="1:16" x14ac:dyDescent="0.2">
      <c r="A1517" s="23">
        <v>2015</v>
      </c>
      <c r="B1517" s="23">
        <f t="shared" si="31"/>
        <v>601</v>
      </c>
      <c r="C1517" s="23" t="s">
        <v>99</v>
      </c>
      <c r="D1517" s="23">
        <v>93983.08100000002</v>
      </c>
      <c r="E1517" s="23">
        <v>10401.664000000001</v>
      </c>
      <c r="F1517" s="23">
        <v>10984.773999999999</v>
      </c>
      <c r="G1517" s="23">
        <v>11087.69</v>
      </c>
      <c r="H1517" s="23">
        <v>11826.585999999999</v>
      </c>
      <c r="I1517" s="23">
        <v>10142.343000000001</v>
      </c>
      <c r="J1517" s="23">
        <v>6916.8710000000001</v>
      </c>
      <c r="K1517" s="23">
        <v>6988.4009999999998</v>
      </c>
      <c r="L1517" s="23">
        <v>5291.027</v>
      </c>
      <c r="M1517" s="23">
        <v>4371.8130000000001</v>
      </c>
      <c r="N1517" s="23">
        <v>5883.0169999999998</v>
      </c>
      <c r="O1517" s="23">
        <v>4882.1629999999996</v>
      </c>
      <c r="P1517" s="23">
        <v>5206.732</v>
      </c>
    </row>
    <row r="1518" spans="1:16" x14ac:dyDescent="0.2">
      <c r="A1518" s="23">
        <v>2015</v>
      </c>
      <c r="B1518" s="23">
        <f t="shared" si="31"/>
        <v>696</v>
      </c>
      <c r="C1518" s="23" t="s">
        <v>110</v>
      </c>
      <c r="D1518" s="23">
        <v>92246.171999999991</v>
      </c>
      <c r="E1518" s="23">
        <v>8522.7009999999991</v>
      </c>
      <c r="F1518" s="23">
        <v>7678.3159999999998</v>
      </c>
      <c r="G1518" s="23">
        <v>8371.6190000000006</v>
      </c>
      <c r="H1518" s="23">
        <v>7679.7860000000001</v>
      </c>
      <c r="I1518" s="23">
        <v>6039.5439999999999</v>
      </c>
      <c r="J1518" s="23">
        <v>6054.0630000000001</v>
      </c>
      <c r="K1518" s="23">
        <v>8086.4179999999997</v>
      </c>
      <c r="L1518" s="23">
        <v>8492.8700000000008</v>
      </c>
      <c r="M1518" s="23">
        <v>7519.7479999999996</v>
      </c>
      <c r="N1518" s="23">
        <v>8229.4609999999993</v>
      </c>
      <c r="O1518" s="23">
        <v>6949.3370000000004</v>
      </c>
      <c r="P1518" s="23">
        <v>8622.3089999999993</v>
      </c>
    </row>
    <row r="1519" spans="1:16" x14ac:dyDescent="0.2">
      <c r="A1519" s="23">
        <v>2015</v>
      </c>
      <c r="B1519" s="23">
        <f t="shared" si="31"/>
        <v>669</v>
      </c>
      <c r="C1519" s="23" t="s">
        <v>106</v>
      </c>
      <c r="D1519" s="23">
        <v>88171.233999999982</v>
      </c>
      <c r="E1519" s="23">
        <v>7068.5190000000002</v>
      </c>
      <c r="F1519" s="23">
        <v>7014.268</v>
      </c>
      <c r="G1519" s="23">
        <v>7546.9750000000004</v>
      </c>
      <c r="H1519" s="23">
        <v>9744.3610000000008</v>
      </c>
      <c r="I1519" s="23">
        <v>6279.5079999999998</v>
      </c>
      <c r="J1519" s="23">
        <v>7524.4390000000003</v>
      </c>
      <c r="K1519" s="23">
        <v>7614.808</v>
      </c>
      <c r="L1519" s="23">
        <v>7472.5469999999996</v>
      </c>
      <c r="M1519" s="23">
        <v>5717.5950000000003</v>
      </c>
      <c r="N1519" s="23">
        <v>7853.3559999999998</v>
      </c>
      <c r="O1519" s="23">
        <v>6454.29</v>
      </c>
      <c r="P1519" s="23">
        <v>7880.5680000000002</v>
      </c>
    </row>
    <row r="1520" spans="1:16" x14ac:dyDescent="0.2">
      <c r="A1520" s="23">
        <v>2015</v>
      </c>
      <c r="B1520" s="23">
        <f t="shared" si="31"/>
        <v>608</v>
      </c>
      <c r="C1520" s="23" t="s">
        <v>93</v>
      </c>
      <c r="D1520" s="23">
        <v>86791.216</v>
      </c>
      <c r="E1520" s="23">
        <v>4998.4139999999998</v>
      </c>
      <c r="F1520" s="23">
        <v>5837.9549999999999</v>
      </c>
      <c r="G1520" s="23">
        <v>4526.4960000000001</v>
      </c>
      <c r="H1520" s="23">
        <v>8907.4439999999995</v>
      </c>
      <c r="I1520" s="23">
        <v>10237.808000000001</v>
      </c>
      <c r="J1520" s="23">
        <v>5651.848</v>
      </c>
      <c r="K1520" s="23">
        <v>4440.402</v>
      </c>
      <c r="L1520" s="23">
        <v>7389.5050000000001</v>
      </c>
      <c r="M1520" s="23">
        <v>7030.2950000000001</v>
      </c>
      <c r="N1520" s="23">
        <v>4824.5959999999995</v>
      </c>
      <c r="O1520" s="23">
        <v>6263.1229999999996</v>
      </c>
      <c r="P1520" s="23">
        <v>16683.330000000002</v>
      </c>
    </row>
    <row r="1521" spans="1:16" x14ac:dyDescent="0.2">
      <c r="A1521" s="23">
        <v>2015</v>
      </c>
      <c r="B1521" s="23">
        <f t="shared" si="31"/>
        <v>96</v>
      </c>
      <c r="C1521" s="23" t="s">
        <v>92</v>
      </c>
      <c r="D1521" s="23">
        <v>82840.462000000014</v>
      </c>
      <c r="E1521" s="23">
        <v>3890.4690000000001</v>
      </c>
      <c r="F1521" s="23">
        <v>6954.4830000000002</v>
      </c>
      <c r="G1521" s="23">
        <v>8540.2340000000004</v>
      </c>
      <c r="H1521" s="23">
        <v>5554.3490000000002</v>
      </c>
      <c r="I1521" s="23">
        <v>6608.165</v>
      </c>
      <c r="J1521" s="23">
        <v>7658.5439999999999</v>
      </c>
      <c r="K1521" s="23">
        <v>8801.94</v>
      </c>
      <c r="L1521" s="23">
        <v>6053.451</v>
      </c>
      <c r="M1521" s="23">
        <v>5465.87</v>
      </c>
      <c r="N1521" s="23">
        <v>7461.1270000000004</v>
      </c>
      <c r="O1521" s="23">
        <v>7487.9989999999998</v>
      </c>
      <c r="P1521" s="23">
        <v>8363.8310000000001</v>
      </c>
    </row>
    <row r="1522" spans="1:16" x14ac:dyDescent="0.2">
      <c r="A1522" s="23">
        <v>2015</v>
      </c>
      <c r="B1522" s="23">
        <f t="shared" si="31"/>
        <v>604</v>
      </c>
      <c r="C1522" s="23" t="s">
        <v>114</v>
      </c>
      <c r="D1522" s="23">
        <v>78246.260000000009</v>
      </c>
      <c r="E1522" s="23">
        <v>6533.5010000000002</v>
      </c>
      <c r="F1522" s="23">
        <v>7564.7139999999999</v>
      </c>
      <c r="G1522" s="23">
        <v>7146.1040000000003</v>
      </c>
      <c r="H1522" s="23">
        <v>3970.172</v>
      </c>
      <c r="I1522" s="23">
        <v>11849.098</v>
      </c>
      <c r="J1522" s="23">
        <v>9432.6530000000002</v>
      </c>
      <c r="K1522" s="23">
        <v>5338.3130000000001</v>
      </c>
      <c r="L1522" s="23">
        <v>2746.0250000000001</v>
      </c>
      <c r="M1522" s="23">
        <v>3708.7910000000002</v>
      </c>
      <c r="N1522" s="23">
        <v>3285.299</v>
      </c>
      <c r="O1522" s="23">
        <v>5276.9139999999998</v>
      </c>
      <c r="P1522" s="23">
        <v>11394.675999999999</v>
      </c>
    </row>
    <row r="1523" spans="1:16" x14ac:dyDescent="0.2">
      <c r="A1523" s="23">
        <v>2015</v>
      </c>
      <c r="B1523" s="23">
        <f t="shared" si="31"/>
        <v>366</v>
      </c>
      <c r="C1523" s="23" t="s">
        <v>117</v>
      </c>
      <c r="D1523" s="23">
        <v>77537.555999999997</v>
      </c>
      <c r="E1523" s="23">
        <v>2108.2020000000002</v>
      </c>
      <c r="F1523" s="23">
        <v>6007.82</v>
      </c>
      <c r="G1523" s="23">
        <v>3644.94</v>
      </c>
      <c r="H1523" s="23">
        <v>8095.5</v>
      </c>
      <c r="I1523" s="23">
        <v>5086.3770000000004</v>
      </c>
      <c r="J1523" s="23">
        <v>8711.1839999999993</v>
      </c>
      <c r="K1523" s="23">
        <v>6546.4840000000004</v>
      </c>
      <c r="L1523" s="23">
        <v>905.99300000000005</v>
      </c>
      <c r="M1523" s="23">
        <v>3673.0160000000001</v>
      </c>
      <c r="N1523" s="23">
        <v>11618.903</v>
      </c>
      <c r="O1523" s="23">
        <v>15190.937</v>
      </c>
      <c r="P1523" s="23">
        <v>5948.2</v>
      </c>
    </row>
    <row r="1524" spans="1:16" x14ac:dyDescent="0.2">
      <c r="A1524" s="23">
        <v>2015</v>
      </c>
      <c r="B1524" s="23">
        <f t="shared" si="31"/>
        <v>804</v>
      </c>
      <c r="C1524" s="23" t="s">
        <v>122</v>
      </c>
      <c r="D1524" s="23">
        <v>73796.366999999998</v>
      </c>
      <c r="E1524" s="23">
        <v>6965.4639999999999</v>
      </c>
      <c r="F1524" s="23">
        <v>8121.8789999999999</v>
      </c>
      <c r="G1524" s="23">
        <v>8026.6220000000003</v>
      </c>
      <c r="H1524" s="23">
        <v>7618.0119999999997</v>
      </c>
      <c r="I1524" s="23">
        <v>4598.37</v>
      </c>
      <c r="J1524" s="23">
        <v>3895.5639999999999</v>
      </c>
      <c r="K1524" s="23">
        <v>4871.4260000000004</v>
      </c>
      <c r="L1524" s="23">
        <v>5349.8909999999996</v>
      </c>
      <c r="M1524" s="23">
        <v>3499.3589999999999</v>
      </c>
      <c r="N1524" s="23">
        <v>7085.0889999999999</v>
      </c>
      <c r="O1524" s="23">
        <v>6016.51</v>
      </c>
      <c r="P1524" s="23">
        <v>7748.1809999999996</v>
      </c>
    </row>
    <row r="1525" spans="1:16" x14ac:dyDescent="0.2">
      <c r="A1525" s="23">
        <v>2015</v>
      </c>
      <c r="B1525" s="23">
        <f t="shared" si="31"/>
        <v>436</v>
      </c>
      <c r="C1525" s="23" t="s">
        <v>115</v>
      </c>
      <c r="D1525" s="23">
        <v>69429.31700000001</v>
      </c>
      <c r="E1525" s="23">
        <v>3857.7669999999998</v>
      </c>
      <c r="F1525" s="23">
        <v>3955.4380000000001</v>
      </c>
      <c r="G1525" s="23">
        <v>4586.759</v>
      </c>
      <c r="H1525" s="23">
        <v>7459.2269999999999</v>
      </c>
      <c r="I1525" s="23">
        <v>7293.4409999999998</v>
      </c>
      <c r="J1525" s="23">
        <v>6234.951</v>
      </c>
      <c r="K1525" s="23">
        <v>3725.931</v>
      </c>
      <c r="L1525" s="23">
        <v>5287.5230000000001</v>
      </c>
      <c r="M1525" s="23">
        <v>2861.4929999999999</v>
      </c>
      <c r="N1525" s="23">
        <v>3586.6819999999998</v>
      </c>
      <c r="O1525" s="23">
        <v>7713.2129999999997</v>
      </c>
      <c r="P1525" s="23">
        <v>12866.892</v>
      </c>
    </row>
    <row r="1526" spans="1:16" x14ac:dyDescent="0.2">
      <c r="A1526" s="23">
        <v>2015</v>
      </c>
      <c r="B1526" s="23">
        <f t="shared" si="31"/>
        <v>504</v>
      </c>
      <c r="C1526" s="23" t="s">
        <v>86</v>
      </c>
      <c r="D1526" s="23">
        <v>64228.139000000003</v>
      </c>
      <c r="E1526" s="23">
        <v>6396.3770000000004</v>
      </c>
      <c r="F1526" s="23">
        <v>5562.2</v>
      </c>
      <c r="G1526" s="23">
        <v>7869.8919999999998</v>
      </c>
      <c r="H1526" s="23">
        <v>5393.0320000000002</v>
      </c>
      <c r="I1526" s="23">
        <v>6079.99</v>
      </c>
      <c r="J1526" s="23">
        <v>4359.3940000000002</v>
      </c>
      <c r="K1526" s="23">
        <v>5173.4219999999996</v>
      </c>
      <c r="L1526" s="23">
        <v>3717.7089999999998</v>
      </c>
      <c r="M1526" s="23">
        <v>5438.5780000000004</v>
      </c>
      <c r="N1526" s="23">
        <v>5350.5280000000002</v>
      </c>
      <c r="O1526" s="23">
        <v>3706.5250000000001</v>
      </c>
      <c r="P1526" s="23">
        <v>5180.4920000000002</v>
      </c>
    </row>
    <row r="1527" spans="1:16" x14ac:dyDescent="0.2">
      <c r="A1527" s="23">
        <v>2015</v>
      </c>
      <c r="B1527" s="23">
        <f t="shared" si="31"/>
        <v>649</v>
      </c>
      <c r="C1527" s="23" t="s">
        <v>59</v>
      </c>
      <c r="D1527" s="23">
        <v>60433.52199999999</v>
      </c>
      <c r="E1527" s="23">
        <v>7478.3059999999996</v>
      </c>
      <c r="F1527" s="23">
        <v>6099.665</v>
      </c>
      <c r="G1527" s="23">
        <v>9120.9159999999993</v>
      </c>
      <c r="H1527" s="23">
        <v>8054.1670000000004</v>
      </c>
      <c r="I1527" s="23">
        <v>6499.61</v>
      </c>
      <c r="J1527" s="23">
        <v>5080.7039999999997</v>
      </c>
      <c r="K1527" s="23">
        <v>5151.1130000000003</v>
      </c>
      <c r="L1527" s="23">
        <v>2259.7669999999998</v>
      </c>
      <c r="M1527" s="23">
        <v>2084.5810000000001</v>
      </c>
      <c r="N1527" s="23">
        <v>3367.8850000000002</v>
      </c>
      <c r="O1527" s="23">
        <v>2195.681</v>
      </c>
      <c r="P1527" s="23">
        <v>3041.127</v>
      </c>
    </row>
    <row r="1528" spans="1:16" x14ac:dyDescent="0.2">
      <c r="A1528" s="23">
        <v>2015</v>
      </c>
      <c r="B1528" s="23">
        <f t="shared" si="31"/>
        <v>70</v>
      </c>
      <c r="C1528" s="23" t="s">
        <v>111</v>
      </c>
      <c r="D1528" s="23">
        <v>53886.008999999998</v>
      </c>
      <c r="E1528" s="23">
        <v>9981.2070000000003</v>
      </c>
      <c r="F1528" s="23">
        <v>4021.2150000000001</v>
      </c>
      <c r="G1528" s="23">
        <v>4174.9440000000004</v>
      </c>
      <c r="H1528" s="23">
        <v>14097.766</v>
      </c>
      <c r="I1528" s="23">
        <v>5068.17</v>
      </c>
      <c r="J1528" s="23">
        <v>2272.8519999999999</v>
      </c>
      <c r="K1528" s="23">
        <v>5252.509</v>
      </c>
      <c r="L1528" s="23">
        <v>1557.473</v>
      </c>
      <c r="M1528" s="23">
        <v>1959.4010000000001</v>
      </c>
      <c r="N1528" s="23">
        <v>1778.4169999999999</v>
      </c>
      <c r="O1528" s="23">
        <v>1591.2380000000001</v>
      </c>
      <c r="P1528" s="23">
        <v>2130.817</v>
      </c>
    </row>
    <row r="1529" spans="1:16" x14ac:dyDescent="0.2">
      <c r="A1529" s="23">
        <v>2015</v>
      </c>
      <c r="B1529" s="23">
        <f t="shared" si="31"/>
        <v>236</v>
      </c>
      <c r="C1529" s="23" t="s">
        <v>140</v>
      </c>
      <c r="D1529" s="23">
        <v>47580.902999999998</v>
      </c>
      <c r="E1529" s="23">
        <v>2225.011</v>
      </c>
      <c r="F1529" s="23">
        <v>16.491</v>
      </c>
      <c r="G1529" s="23">
        <v>342.745</v>
      </c>
      <c r="H1529" s="23">
        <v>630.69399999999996</v>
      </c>
      <c r="I1529" s="23">
        <v>1501.405</v>
      </c>
      <c r="J1529" s="23">
        <v>55.552</v>
      </c>
      <c r="K1529" s="23">
        <v>4519.1809999999996</v>
      </c>
      <c r="L1529" s="23">
        <v>7854.9279999999999</v>
      </c>
      <c r="M1529" s="23">
        <v>12378.324000000001</v>
      </c>
      <c r="N1529" s="23">
        <v>5580.0690000000004</v>
      </c>
      <c r="O1529" s="23">
        <v>9119.66</v>
      </c>
      <c r="P1529" s="23">
        <v>3356.8429999999998</v>
      </c>
    </row>
    <row r="1530" spans="1:16" x14ac:dyDescent="0.2">
      <c r="A1530" s="23">
        <v>2015</v>
      </c>
      <c r="B1530" s="23">
        <f t="shared" si="31"/>
        <v>416</v>
      </c>
      <c r="C1530" s="23" t="s">
        <v>138</v>
      </c>
      <c r="D1530" s="23">
        <v>46520.156000000003</v>
      </c>
      <c r="E1530" s="23">
        <v>431.83</v>
      </c>
      <c r="F1530" s="23">
        <v>431.66500000000002</v>
      </c>
      <c r="G1530" s="23">
        <v>181.94800000000001</v>
      </c>
      <c r="H1530" s="23">
        <v>512.92600000000004</v>
      </c>
      <c r="I1530" s="23">
        <v>1998.816</v>
      </c>
      <c r="J1530" s="23">
        <v>133.643</v>
      </c>
      <c r="K1530" s="23">
        <v>315.74599999999998</v>
      </c>
      <c r="L1530" s="23">
        <v>571.38099999999997</v>
      </c>
      <c r="M1530" s="23">
        <v>5012.9949999999999</v>
      </c>
      <c r="N1530" s="23">
        <v>8352.8259999999991</v>
      </c>
      <c r="O1530" s="23">
        <v>18980.913</v>
      </c>
      <c r="P1530" s="23">
        <v>9595.4670000000006</v>
      </c>
    </row>
    <row r="1531" spans="1:16" x14ac:dyDescent="0.2">
      <c r="A1531" s="23">
        <v>2015</v>
      </c>
      <c r="B1531" s="23">
        <f t="shared" si="31"/>
        <v>352</v>
      </c>
      <c r="C1531" s="23" t="s">
        <v>118</v>
      </c>
      <c r="D1531" s="23">
        <v>44698.307999999997</v>
      </c>
      <c r="E1531" s="23">
        <v>4102.549</v>
      </c>
      <c r="F1531" s="23">
        <v>880.98299999999995</v>
      </c>
      <c r="G1531" s="23">
        <v>4615.8810000000003</v>
      </c>
      <c r="H1531" s="23">
        <v>3405.99</v>
      </c>
      <c r="I1531" s="23">
        <v>2555.7600000000002</v>
      </c>
      <c r="J1531" s="23">
        <v>1308.4190000000001</v>
      </c>
      <c r="K1531" s="23">
        <v>2555.2890000000002</v>
      </c>
      <c r="L1531" s="23">
        <v>6710.8940000000002</v>
      </c>
      <c r="M1531" s="23">
        <v>4357.6940000000004</v>
      </c>
      <c r="N1531" s="23">
        <v>7768.973</v>
      </c>
      <c r="O1531" s="23">
        <v>2848.6089999999999</v>
      </c>
      <c r="P1531" s="23">
        <v>3587.2669999999998</v>
      </c>
    </row>
    <row r="1532" spans="1:16" x14ac:dyDescent="0.2">
      <c r="A1532" s="23">
        <v>2015</v>
      </c>
      <c r="B1532" s="23">
        <f t="shared" si="31"/>
        <v>334</v>
      </c>
      <c r="C1532" s="23" t="s">
        <v>128</v>
      </c>
      <c r="D1532" s="23">
        <v>41894.296999999999</v>
      </c>
      <c r="E1532" s="23">
        <v>2383.4349999999999</v>
      </c>
      <c r="F1532" s="23">
        <v>3301.3539999999998</v>
      </c>
      <c r="G1532" s="23">
        <v>7020.7520000000004</v>
      </c>
      <c r="H1532" s="23">
        <v>4844.0630000000001</v>
      </c>
      <c r="I1532" s="23">
        <v>4388.0709999999999</v>
      </c>
      <c r="J1532" s="23">
        <v>3685.1489999999999</v>
      </c>
      <c r="K1532" s="23">
        <v>2548.0810000000001</v>
      </c>
      <c r="L1532" s="23">
        <v>3640.6759999999999</v>
      </c>
      <c r="M1532" s="23">
        <v>2949.4989999999998</v>
      </c>
      <c r="N1532" s="23">
        <v>2942.7020000000002</v>
      </c>
      <c r="O1532" s="23">
        <v>1825.12</v>
      </c>
      <c r="P1532" s="23">
        <v>2365.395</v>
      </c>
    </row>
    <row r="1533" spans="1:16" x14ac:dyDescent="0.2">
      <c r="A1533" s="23">
        <v>2015</v>
      </c>
      <c r="B1533" s="23">
        <f t="shared" si="31"/>
        <v>386</v>
      </c>
      <c r="C1533" s="23" t="s">
        <v>129</v>
      </c>
      <c r="D1533" s="23">
        <v>37941.972000000002</v>
      </c>
      <c r="E1533" s="23">
        <v>2428.6170000000002</v>
      </c>
      <c r="F1533" s="23">
        <v>1813.086</v>
      </c>
      <c r="G1533" s="23">
        <v>4174.7809999999999</v>
      </c>
      <c r="H1533" s="23">
        <v>4923.3810000000003</v>
      </c>
      <c r="I1533" s="23">
        <v>3205.9560000000001</v>
      </c>
      <c r="J1533" s="23">
        <v>2033.191</v>
      </c>
      <c r="K1533" s="23">
        <v>2990.4679999999998</v>
      </c>
      <c r="L1533" s="23">
        <v>2275.8009999999999</v>
      </c>
      <c r="M1533" s="23">
        <v>4243.4669999999996</v>
      </c>
      <c r="N1533" s="23">
        <v>3936.5720000000001</v>
      </c>
      <c r="O1533" s="23">
        <v>3754.942</v>
      </c>
      <c r="P1533" s="23">
        <v>2161.71</v>
      </c>
    </row>
    <row r="1534" spans="1:16" x14ac:dyDescent="0.2">
      <c r="A1534" s="23">
        <v>2015</v>
      </c>
      <c r="B1534" s="23">
        <f t="shared" si="31"/>
        <v>302</v>
      </c>
      <c r="C1534" s="23" t="s">
        <v>112</v>
      </c>
      <c r="D1534" s="23">
        <v>37662.887999999999</v>
      </c>
      <c r="E1534" s="23">
        <v>3455.0970000000002</v>
      </c>
      <c r="F1534" s="23">
        <v>3001.989</v>
      </c>
      <c r="G1534" s="23">
        <v>1864.6759999999999</v>
      </c>
      <c r="H1534" s="23">
        <v>1837.7329999999999</v>
      </c>
      <c r="I1534" s="23">
        <v>1940.3009999999999</v>
      </c>
      <c r="J1534" s="23">
        <v>3392.0819999999999</v>
      </c>
      <c r="K1534" s="23">
        <v>2207.9870000000001</v>
      </c>
      <c r="L1534" s="23">
        <v>3264.5610000000001</v>
      </c>
      <c r="M1534" s="23">
        <v>4795.3230000000003</v>
      </c>
      <c r="N1534" s="23">
        <v>2656.4850000000001</v>
      </c>
      <c r="O1534" s="23">
        <v>4710.3270000000002</v>
      </c>
      <c r="P1534" s="23">
        <v>4536.3270000000002</v>
      </c>
    </row>
    <row r="1535" spans="1:16" x14ac:dyDescent="0.2">
      <c r="A1535" s="23">
        <v>2015</v>
      </c>
      <c r="B1535" s="23">
        <f t="shared" si="31"/>
        <v>24</v>
      </c>
      <c r="C1535" s="23" t="s">
        <v>124</v>
      </c>
      <c r="D1535" s="23">
        <v>30789.971000000001</v>
      </c>
      <c r="E1535" s="23">
        <v>2342.337</v>
      </c>
      <c r="F1535" s="23">
        <v>1780.896</v>
      </c>
      <c r="G1535" s="23">
        <v>2060.9389999999999</v>
      </c>
      <c r="H1535" s="23">
        <v>1819.7380000000001</v>
      </c>
      <c r="I1535" s="23">
        <v>2820.3139999999999</v>
      </c>
      <c r="J1535" s="23">
        <v>4808.7709999999997</v>
      </c>
      <c r="K1535" s="23">
        <v>2675.1210000000001</v>
      </c>
      <c r="L1535" s="23">
        <v>1968.49</v>
      </c>
      <c r="M1535" s="23">
        <v>2162.9110000000001</v>
      </c>
      <c r="N1535" s="23">
        <v>2974.9180000000001</v>
      </c>
      <c r="O1535" s="23">
        <v>1870.819</v>
      </c>
      <c r="P1535" s="23">
        <v>3504.7170000000001</v>
      </c>
    </row>
    <row r="1536" spans="1:16" x14ac:dyDescent="0.2">
      <c r="A1536" s="23">
        <v>2015</v>
      </c>
      <c r="B1536" s="23">
        <f t="shared" si="31"/>
        <v>224</v>
      </c>
      <c r="C1536" s="23" t="s">
        <v>105</v>
      </c>
      <c r="D1536" s="23">
        <v>29687.916000000005</v>
      </c>
      <c r="E1536" s="23">
        <v>5724.7809999999999</v>
      </c>
      <c r="F1536" s="23">
        <v>4155.8530000000001</v>
      </c>
      <c r="G1536" s="23">
        <v>3099.9580000000001</v>
      </c>
      <c r="H1536" s="23">
        <v>3664.9290000000001</v>
      </c>
      <c r="I1536" s="23">
        <v>3346.8159999999998</v>
      </c>
      <c r="J1536" s="23">
        <v>1116.6469999999999</v>
      </c>
      <c r="K1536" s="23">
        <v>885.452</v>
      </c>
      <c r="L1536" s="23">
        <v>1550.1130000000001</v>
      </c>
      <c r="M1536" s="23">
        <v>2306.9899999999998</v>
      </c>
      <c r="N1536" s="23">
        <v>794.024</v>
      </c>
      <c r="O1536" s="23">
        <v>1147.876</v>
      </c>
      <c r="P1536" s="23">
        <v>1894.4770000000001</v>
      </c>
    </row>
    <row r="1537" spans="1:16" x14ac:dyDescent="0.2">
      <c r="A1537" s="23">
        <v>2015</v>
      </c>
      <c r="B1537" s="23">
        <f t="shared" si="31"/>
        <v>46</v>
      </c>
      <c r="C1537" s="23" t="s">
        <v>103</v>
      </c>
      <c r="D1537" s="23">
        <v>27531.445000000007</v>
      </c>
      <c r="E1537" s="23">
        <v>2175.1170000000002</v>
      </c>
      <c r="F1537" s="23">
        <v>1418.51</v>
      </c>
      <c r="G1537" s="23">
        <v>2516.4140000000002</v>
      </c>
      <c r="H1537" s="23">
        <v>4185.4690000000001</v>
      </c>
      <c r="I1537" s="23">
        <v>1672.414</v>
      </c>
      <c r="J1537" s="23">
        <v>2915.5120000000002</v>
      </c>
      <c r="K1537" s="23">
        <v>1064.0360000000001</v>
      </c>
      <c r="L1537" s="23">
        <v>4043.8339999999998</v>
      </c>
      <c r="M1537" s="23">
        <v>1604.1849999999999</v>
      </c>
      <c r="N1537" s="23">
        <v>1829.566</v>
      </c>
      <c r="O1537" s="23">
        <v>1738.88</v>
      </c>
      <c r="P1537" s="23">
        <v>2367.5079999999998</v>
      </c>
    </row>
    <row r="1538" spans="1:16" x14ac:dyDescent="0.2">
      <c r="A1538" s="23">
        <v>2015</v>
      </c>
      <c r="B1538" s="23">
        <f t="shared" si="31"/>
        <v>442</v>
      </c>
      <c r="C1538" s="23" t="s">
        <v>134</v>
      </c>
      <c r="D1538" s="23">
        <v>22952.874</v>
      </c>
      <c r="E1538" s="23">
        <v>7002.6350000000002</v>
      </c>
      <c r="F1538" s="23">
        <v>318.56400000000002</v>
      </c>
      <c r="G1538" s="23">
        <v>285.53500000000003</v>
      </c>
      <c r="H1538" s="23">
        <v>452.11099999999999</v>
      </c>
      <c r="I1538" s="23">
        <v>3553.3319999999999</v>
      </c>
      <c r="J1538" s="23">
        <v>2461.835</v>
      </c>
      <c r="K1538" s="23">
        <v>2172.9119999999998</v>
      </c>
      <c r="L1538" s="23">
        <v>779.05200000000002</v>
      </c>
      <c r="M1538" s="23">
        <v>3368.721</v>
      </c>
      <c r="N1538" s="23">
        <v>513.60599999999999</v>
      </c>
      <c r="O1538" s="23">
        <v>1520.7909999999999</v>
      </c>
      <c r="P1538" s="23">
        <v>523.78</v>
      </c>
    </row>
    <row r="1539" spans="1:16" x14ac:dyDescent="0.2">
      <c r="A1539" s="23">
        <v>2015</v>
      </c>
      <c r="B1539" s="23">
        <f t="shared" ref="B1539:B1602" si="32">VLOOKUP(C1539,$R$2:$S$239,2,FALSE)</f>
        <v>448</v>
      </c>
      <c r="C1539" s="23" t="s">
        <v>142</v>
      </c>
      <c r="D1539" s="23">
        <v>22783.462</v>
      </c>
      <c r="E1539" s="23">
        <v>1349.8969999999999</v>
      </c>
      <c r="F1539" s="23">
        <v>1643.6959999999999</v>
      </c>
      <c r="G1539" s="23">
        <v>1698.1089999999999</v>
      </c>
      <c r="H1539" s="23">
        <v>1631.4590000000001</v>
      </c>
      <c r="I1539" s="23">
        <v>2554.0729999999999</v>
      </c>
      <c r="J1539" s="23">
        <v>2430.634</v>
      </c>
      <c r="K1539" s="23">
        <v>1885.9860000000001</v>
      </c>
      <c r="L1539" s="23">
        <v>2072.9360000000001</v>
      </c>
      <c r="M1539" s="23">
        <v>2652.9929999999999</v>
      </c>
      <c r="N1539" s="23">
        <v>2116.9499999999998</v>
      </c>
      <c r="O1539" s="23">
        <v>1531.421</v>
      </c>
      <c r="P1539" s="23">
        <v>1215.308</v>
      </c>
    </row>
    <row r="1540" spans="1:16" x14ac:dyDescent="0.2">
      <c r="A1540" s="23">
        <v>2015</v>
      </c>
      <c r="B1540" s="23">
        <f t="shared" si="32"/>
        <v>244</v>
      </c>
      <c r="C1540" s="23" t="s">
        <v>102</v>
      </c>
      <c r="D1540" s="23">
        <v>22607.192999999999</v>
      </c>
      <c r="E1540" s="23">
        <v>50.31</v>
      </c>
      <c r="F1540" s="23">
        <v>1482.3620000000001</v>
      </c>
      <c r="G1540" s="23">
        <v>2705.0030000000002</v>
      </c>
      <c r="H1540" s="23">
        <v>4146.0339999999997</v>
      </c>
      <c r="I1540" s="23">
        <v>2376.6329999999998</v>
      </c>
      <c r="J1540" s="23">
        <v>4728.9660000000003</v>
      </c>
      <c r="K1540" s="23">
        <v>2075.5360000000001</v>
      </c>
      <c r="L1540" s="23">
        <v>1796.684</v>
      </c>
      <c r="M1540" s="23">
        <v>1414.37</v>
      </c>
      <c r="N1540" s="23">
        <v>779.11099999999999</v>
      </c>
      <c r="O1540" s="23">
        <v>371.68</v>
      </c>
      <c r="P1540" s="23">
        <v>680.50400000000002</v>
      </c>
    </row>
    <row r="1541" spans="1:16" x14ac:dyDescent="0.2">
      <c r="A1541" s="23">
        <v>2015</v>
      </c>
      <c r="B1541" s="23">
        <f t="shared" si="32"/>
        <v>472</v>
      </c>
      <c r="C1541" s="23" t="s">
        <v>171</v>
      </c>
      <c r="D1541" s="23">
        <v>22494.040999999997</v>
      </c>
      <c r="E1541" s="23">
        <v>13.914999999999999</v>
      </c>
      <c r="F1541" s="23">
        <v>2207.1570000000002</v>
      </c>
      <c r="G1541" s="23">
        <v>138.607</v>
      </c>
      <c r="H1541" s="23">
        <v>4231.6779999999999</v>
      </c>
      <c r="I1541" s="23">
        <v>4.1189999999999998</v>
      </c>
      <c r="J1541" s="23">
        <v>3909.16</v>
      </c>
      <c r="K1541" s="23">
        <v>210.34100000000001</v>
      </c>
      <c r="L1541" s="23">
        <v>2105.7570000000001</v>
      </c>
      <c r="M1541" s="23">
        <v>2295.5880000000002</v>
      </c>
      <c r="N1541" s="23">
        <v>1482.3140000000001</v>
      </c>
      <c r="O1541" s="23">
        <v>2270.348</v>
      </c>
      <c r="P1541" s="23">
        <v>3625.0569999999998</v>
      </c>
    </row>
    <row r="1542" spans="1:16" x14ac:dyDescent="0.2">
      <c r="A1542" s="23">
        <v>2015</v>
      </c>
      <c r="B1542" s="23">
        <f t="shared" si="32"/>
        <v>456</v>
      </c>
      <c r="C1542" s="23" t="s">
        <v>125</v>
      </c>
      <c r="D1542" s="23">
        <v>18632.581999999999</v>
      </c>
      <c r="E1542" s="23">
        <v>1303.954</v>
      </c>
      <c r="F1542" s="23">
        <v>779.24699999999996</v>
      </c>
      <c r="G1542" s="23">
        <v>1238.085</v>
      </c>
      <c r="H1542" s="23">
        <v>2718.4940000000001</v>
      </c>
      <c r="I1542" s="23">
        <v>1436.33</v>
      </c>
      <c r="J1542" s="23">
        <v>2289.5790000000002</v>
      </c>
      <c r="K1542" s="23">
        <v>1641.0160000000001</v>
      </c>
      <c r="L1542" s="23">
        <v>2836.16</v>
      </c>
      <c r="M1542" s="23">
        <v>1014.886</v>
      </c>
      <c r="N1542" s="23">
        <v>1048.576</v>
      </c>
      <c r="O1542" s="23">
        <v>1458.46</v>
      </c>
      <c r="P1542" s="23">
        <v>867.79499999999996</v>
      </c>
    </row>
    <row r="1543" spans="1:16" x14ac:dyDescent="0.2">
      <c r="A1543" s="23">
        <v>2015</v>
      </c>
      <c r="B1543" s="23">
        <f t="shared" si="32"/>
        <v>816</v>
      </c>
      <c r="C1543" s="23" t="s">
        <v>182</v>
      </c>
      <c r="D1543" s="23">
        <v>17935.054</v>
      </c>
      <c r="E1543" s="23">
        <v>0</v>
      </c>
      <c r="F1543" s="23">
        <v>0.10100000000000001</v>
      </c>
      <c r="G1543" s="23">
        <v>0</v>
      </c>
      <c r="H1543" s="23">
        <v>0</v>
      </c>
      <c r="I1543" s="23">
        <v>2.9630000000000001</v>
      </c>
      <c r="J1543" s="23">
        <v>0</v>
      </c>
      <c r="K1543" s="23">
        <v>3200</v>
      </c>
      <c r="L1543" s="23">
        <v>0</v>
      </c>
      <c r="M1543" s="23">
        <v>3200.2420000000002</v>
      </c>
      <c r="N1543" s="23">
        <v>3200.8009999999999</v>
      </c>
      <c r="O1543" s="23">
        <v>2250.37</v>
      </c>
      <c r="P1543" s="23">
        <v>6080.5770000000002</v>
      </c>
    </row>
    <row r="1544" spans="1:16" x14ac:dyDescent="0.2">
      <c r="A1544" s="23">
        <v>2015</v>
      </c>
      <c r="B1544" s="23">
        <f t="shared" si="32"/>
        <v>824</v>
      </c>
      <c r="C1544" s="23" t="s">
        <v>119</v>
      </c>
      <c r="D1544" s="23">
        <v>17043.553000000004</v>
      </c>
      <c r="E1544" s="23">
        <v>18.433</v>
      </c>
      <c r="F1544" s="23">
        <v>2125.732</v>
      </c>
      <c r="G1544" s="23">
        <v>0</v>
      </c>
      <c r="H1544" s="23">
        <v>2625</v>
      </c>
      <c r="I1544" s="23">
        <v>3380.1460000000002</v>
      </c>
      <c r="J1544" s="23">
        <v>3200</v>
      </c>
      <c r="K1544" s="23">
        <v>7.1550000000000002</v>
      </c>
      <c r="L1544" s="23">
        <v>5686.15</v>
      </c>
      <c r="M1544" s="23">
        <v>0</v>
      </c>
      <c r="N1544" s="23">
        <v>0</v>
      </c>
      <c r="O1544" s="23">
        <v>0</v>
      </c>
      <c r="P1544" s="23">
        <v>0.93700000000000006</v>
      </c>
    </row>
    <row r="1545" spans="1:16" x14ac:dyDescent="0.2">
      <c r="A1545" s="23">
        <v>2015</v>
      </c>
      <c r="B1545" s="23">
        <f t="shared" si="32"/>
        <v>453</v>
      </c>
      <c r="C1545" s="23" t="s">
        <v>176</v>
      </c>
      <c r="D1545" s="23">
        <v>16735.616000000005</v>
      </c>
      <c r="E1545" s="23">
        <v>78.802999999999997</v>
      </c>
      <c r="F1545" s="23">
        <v>24.638999999999999</v>
      </c>
      <c r="G1545" s="23">
        <v>15937.289000000001</v>
      </c>
      <c r="H1545" s="23">
        <v>90.09</v>
      </c>
      <c r="I1545" s="23">
        <v>75.137</v>
      </c>
      <c r="J1545" s="23">
        <v>88.47</v>
      </c>
      <c r="K1545" s="23">
        <v>192.29</v>
      </c>
      <c r="L1545" s="23">
        <v>102.649</v>
      </c>
      <c r="M1545" s="23">
        <v>108.18600000000001</v>
      </c>
      <c r="N1545" s="23">
        <v>13.061</v>
      </c>
      <c r="O1545" s="23">
        <v>21.925999999999998</v>
      </c>
      <c r="P1545" s="23">
        <v>3.0760000000000001</v>
      </c>
    </row>
    <row r="1546" spans="1:16" x14ac:dyDescent="0.2">
      <c r="A1546" s="23">
        <v>2015</v>
      </c>
      <c r="B1546" s="23">
        <f t="shared" si="32"/>
        <v>724</v>
      </c>
      <c r="C1546" s="23" t="s">
        <v>236</v>
      </c>
      <c r="D1546" s="23">
        <v>16184.382000000001</v>
      </c>
      <c r="E1546" s="23">
        <v>167.749</v>
      </c>
      <c r="F1546" s="23">
        <v>494.45499999999998</v>
      </c>
      <c r="G1546" s="23">
        <v>24.265000000000001</v>
      </c>
      <c r="H1546" s="23">
        <v>166.97300000000001</v>
      </c>
      <c r="I1546" s="23">
        <v>36.927999999999997</v>
      </c>
      <c r="J1546" s="23">
        <v>117.61</v>
      </c>
      <c r="K1546" s="23">
        <v>40.640999999999998</v>
      </c>
      <c r="L1546" s="23">
        <v>979.14300000000003</v>
      </c>
      <c r="M1546" s="23">
        <v>73.036000000000001</v>
      </c>
      <c r="N1546" s="23">
        <v>13930.619000000001</v>
      </c>
      <c r="O1546" s="23">
        <v>62.435000000000002</v>
      </c>
      <c r="P1546" s="23">
        <v>90.528000000000006</v>
      </c>
    </row>
    <row r="1547" spans="1:16" x14ac:dyDescent="0.2">
      <c r="A1547" s="23">
        <v>2015</v>
      </c>
      <c r="B1547" s="23">
        <f t="shared" si="32"/>
        <v>672</v>
      </c>
      <c r="C1547" s="23" t="s">
        <v>136</v>
      </c>
      <c r="D1547" s="23">
        <v>15570.216</v>
      </c>
      <c r="E1547" s="23">
        <v>2094.6640000000002</v>
      </c>
      <c r="F1547" s="23">
        <v>891.88199999999995</v>
      </c>
      <c r="G1547" s="23">
        <v>1158.394</v>
      </c>
      <c r="H1547" s="23">
        <v>1237.403</v>
      </c>
      <c r="I1547" s="23">
        <v>1222.3900000000001</v>
      </c>
      <c r="J1547" s="23">
        <v>863.47500000000002</v>
      </c>
      <c r="K1547" s="23">
        <v>1762.884</v>
      </c>
      <c r="L1547" s="23">
        <v>1748.5429999999999</v>
      </c>
      <c r="M1547" s="23">
        <v>1210.7829999999999</v>
      </c>
      <c r="N1547" s="23">
        <v>1382.9839999999999</v>
      </c>
      <c r="O1547" s="23">
        <v>981.26599999999996</v>
      </c>
      <c r="P1547" s="23">
        <v>1015.548</v>
      </c>
    </row>
    <row r="1548" spans="1:16" x14ac:dyDescent="0.2">
      <c r="A1548" s="23">
        <v>2015</v>
      </c>
      <c r="B1548" s="23">
        <f t="shared" si="32"/>
        <v>660</v>
      </c>
      <c r="C1548" s="23" t="s">
        <v>121</v>
      </c>
      <c r="D1548" s="23">
        <v>15211.172999999999</v>
      </c>
      <c r="E1548" s="23">
        <v>2826.52</v>
      </c>
      <c r="F1548" s="23">
        <v>905.44100000000003</v>
      </c>
      <c r="G1548" s="23">
        <v>893.48599999999999</v>
      </c>
      <c r="H1548" s="23">
        <v>1114.2149999999999</v>
      </c>
      <c r="I1548" s="23">
        <v>1098.819</v>
      </c>
      <c r="J1548" s="23">
        <v>1081.0029999999999</v>
      </c>
      <c r="K1548" s="23">
        <v>1080.924</v>
      </c>
      <c r="L1548" s="23">
        <v>1202.473</v>
      </c>
      <c r="M1548" s="23">
        <v>1071.4069999999999</v>
      </c>
      <c r="N1548" s="23">
        <v>1434.671</v>
      </c>
      <c r="O1548" s="23">
        <v>1095.5640000000001</v>
      </c>
      <c r="P1548" s="23">
        <v>1406.65</v>
      </c>
    </row>
    <row r="1549" spans="1:16" x14ac:dyDescent="0.2">
      <c r="A1549" s="23">
        <v>2015</v>
      </c>
      <c r="B1549" s="23">
        <f t="shared" si="32"/>
        <v>346</v>
      </c>
      <c r="C1549" s="23" t="s">
        <v>130</v>
      </c>
      <c r="D1549" s="23">
        <v>14414.615999999998</v>
      </c>
      <c r="E1549" s="23">
        <v>1116.902</v>
      </c>
      <c r="F1549" s="23">
        <v>1214.5840000000001</v>
      </c>
      <c r="G1549" s="23">
        <v>696.29</v>
      </c>
      <c r="H1549" s="23">
        <v>1051.6020000000001</v>
      </c>
      <c r="I1549" s="23">
        <v>1224.0440000000001</v>
      </c>
      <c r="J1549" s="23">
        <v>588.10900000000004</v>
      </c>
      <c r="K1549" s="23">
        <v>2469.7800000000002</v>
      </c>
      <c r="L1549" s="23">
        <v>1201.57</v>
      </c>
      <c r="M1549" s="23">
        <v>1273.5440000000001</v>
      </c>
      <c r="N1549" s="23">
        <v>1133.537</v>
      </c>
      <c r="O1549" s="23">
        <v>1419.3820000000001</v>
      </c>
      <c r="P1549" s="23">
        <v>1025.2719999999999</v>
      </c>
    </row>
    <row r="1550" spans="1:16" x14ac:dyDescent="0.2">
      <c r="A1550" s="23">
        <v>2015</v>
      </c>
      <c r="B1550" s="23">
        <f t="shared" si="32"/>
        <v>228</v>
      </c>
      <c r="C1550" s="23" t="s">
        <v>84</v>
      </c>
      <c r="D1550" s="23">
        <v>12879.892</v>
      </c>
      <c r="E1550" s="23">
        <v>866.43600000000004</v>
      </c>
      <c r="F1550" s="23">
        <v>517.52200000000005</v>
      </c>
      <c r="G1550" s="23">
        <v>1390.45</v>
      </c>
      <c r="H1550" s="23">
        <v>922.74800000000005</v>
      </c>
      <c r="I1550" s="23">
        <v>1315.7449999999999</v>
      </c>
      <c r="J1550" s="23">
        <v>755.39800000000002</v>
      </c>
      <c r="K1550" s="23">
        <v>1404.463</v>
      </c>
      <c r="L1550" s="23">
        <v>2122.203</v>
      </c>
      <c r="M1550" s="23">
        <v>1164.3399999999999</v>
      </c>
      <c r="N1550" s="23">
        <v>219.03100000000001</v>
      </c>
      <c r="O1550" s="23">
        <v>1092.0150000000001</v>
      </c>
      <c r="P1550" s="23">
        <v>1109.5409999999999</v>
      </c>
    </row>
    <row r="1551" spans="1:16" x14ac:dyDescent="0.2">
      <c r="A1551" s="23">
        <v>2015</v>
      </c>
      <c r="B1551" s="23">
        <f t="shared" si="32"/>
        <v>653</v>
      </c>
      <c r="C1551" s="23" t="s">
        <v>133</v>
      </c>
      <c r="D1551" s="23">
        <v>12821.250000000002</v>
      </c>
      <c r="E1551" s="23">
        <v>6.5519999999999996</v>
      </c>
      <c r="F1551" s="23">
        <v>3.0350000000000001</v>
      </c>
      <c r="G1551" s="23">
        <v>49.671999999999997</v>
      </c>
      <c r="H1551" s="23">
        <v>7713.701</v>
      </c>
      <c r="I1551" s="23">
        <v>1237.979</v>
      </c>
      <c r="J1551" s="23">
        <v>2065.1370000000002</v>
      </c>
      <c r="K1551" s="23">
        <v>1031.4670000000001</v>
      </c>
      <c r="L1551" s="23">
        <v>307.50700000000001</v>
      </c>
      <c r="M1551" s="23">
        <v>106.527</v>
      </c>
      <c r="N1551" s="23">
        <v>10.933</v>
      </c>
      <c r="O1551" s="23">
        <v>281.786</v>
      </c>
      <c r="P1551" s="23">
        <v>6.9539999999999997</v>
      </c>
    </row>
    <row r="1552" spans="1:16" x14ac:dyDescent="0.2">
      <c r="A1552" s="23">
        <v>2015</v>
      </c>
      <c r="B1552" s="23">
        <f t="shared" si="32"/>
        <v>370</v>
      </c>
      <c r="C1552" s="23" t="s">
        <v>135</v>
      </c>
      <c r="D1552" s="23">
        <v>12136.337</v>
      </c>
      <c r="E1552" s="23">
        <v>779.11500000000001</v>
      </c>
      <c r="F1552" s="23">
        <v>677.06500000000005</v>
      </c>
      <c r="G1552" s="23">
        <v>800.86500000000001</v>
      </c>
      <c r="H1552" s="23">
        <v>716.27200000000005</v>
      </c>
      <c r="I1552" s="23">
        <v>71.436999999999998</v>
      </c>
      <c r="J1552" s="23">
        <v>137.286</v>
      </c>
      <c r="K1552" s="23">
        <v>528.09100000000001</v>
      </c>
      <c r="L1552" s="23">
        <v>1403.9690000000001</v>
      </c>
      <c r="M1552" s="23">
        <v>1839.5360000000001</v>
      </c>
      <c r="N1552" s="23">
        <v>2270.41</v>
      </c>
      <c r="O1552" s="23">
        <v>1798.6679999999999</v>
      </c>
      <c r="P1552" s="23">
        <v>1113.623</v>
      </c>
    </row>
    <row r="1553" spans="1:16" x14ac:dyDescent="0.2">
      <c r="A1553" s="23">
        <v>2015</v>
      </c>
      <c r="B1553" s="23">
        <f t="shared" si="32"/>
        <v>355</v>
      </c>
      <c r="C1553" s="23" t="s">
        <v>126</v>
      </c>
      <c r="D1553" s="23">
        <v>9587.3160000000007</v>
      </c>
      <c r="E1553" s="23">
        <v>1579.07</v>
      </c>
      <c r="F1553" s="23">
        <v>1470.0509999999999</v>
      </c>
      <c r="G1553" s="23">
        <v>891.64400000000001</v>
      </c>
      <c r="H1553" s="23">
        <v>30.736000000000001</v>
      </c>
      <c r="I1553" s="23">
        <v>3245.3220000000001</v>
      </c>
      <c r="J1553" s="23">
        <v>655.23</v>
      </c>
      <c r="K1553" s="23">
        <v>78.843999999999994</v>
      </c>
      <c r="L1553" s="23">
        <v>4.8470000000000004</v>
      </c>
      <c r="M1553" s="23">
        <v>0</v>
      </c>
      <c r="N1553" s="23">
        <v>468.24</v>
      </c>
      <c r="O1553" s="23">
        <v>15.909000000000001</v>
      </c>
      <c r="P1553" s="23">
        <v>1147.423</v>
      </c>
    </row>
    <row r="1554" spans="1:16" x14ac:dyDescent="0.2">
      <c r="A1554" s="23">
        <v>2015</v>
      </c>
      <c r="B1554" s="23">
        <f t="shared" si="32"/>
        <v>676</v>
      </c>
      <c r="C1554" s="23" t="s">
        <v>116</v>
      </c>
      <c r="D1554" s="23">
        <v>9460.2279999999992</v>
      </c>
      <c r="E1554" s="23">
        <v>483.78100000000001</v>
      </c>
      <c r="F1554" s="23">
        <v>463.51400000000001</v>
      </c>
      <c r="G1554" s="23">
        <v>1087.8430000000001</v>
      </c>
      <c r="H1554" s="23">
        <v>908.44799999999998</v>
      </c>
      <c r="I1554" s="23">
        <v>669.91700000000003</v>
      </c>
      <c r="J1554" s="23">
        <v>552.07000000000005</v>
      </c>
      <c r="K1554" s="23">
        <v>916.64499999999998</v>
      </c>
      <c r="L1554" s="23">
        <v>1191.5039999999999</v>
      </c>
      <c r="M1554" s="23">
        <v>1061.7249999999999</v>
      </c>
      <c r="N1554" s="23">
        <v>684.298</v>
      </c>
      <c r="O1554" s="23">
        <v>779.51</v>
      </c>
      <c r="P1554" s="23">
        <v>660.97299999999996</v>
      </c>
    </row>
    <row r="1555" spans="1:16" x14ac:dyDescent="0.2">
      <c r="A1555" s="23">
        <v>2015</v>
      </c>
      <c r="B1555" s="23">
        <f t="shared" si="32"/>
        <v>95</v>
      </c>
      <c r="C1555" s="23" t="s">
        <v>131</v>
      </c>
      <c r="D1555" s="23">
        <v>9389.3270000000011</v>
      </c>
      <c r="E1555" s="23">
        <v>803.03599999999994</v>
      </c>
      <c r="F1555" s="23">
        <v>719.40200000000004</v>
      </c>
      <c r="G1555" s="23">
        <v>824.40499999999997</v>
      </c>
      <c r="H1555" s="23">
        <v>1122.3910000000001</v>
      </c>
      <c r="I1555" s="23">
        <v>850.75</v>
      </c>
      <c r="J1555" s="23">
        <v>846.43299999999999</v>
      </c>
      <c r="K1555" s="23">
        <v>762.27</v>
      </c>
      <c r="L1555" s="23">
        <v>759.11800000000005</v>
      </c>
      <c r="M1555" s="23">
        <v>298.38600000000002</v>
      </c>
      <c r="N1555" s="23">
        <v>494.55599999999998</v>
      </c>
      <c r="O1555" s="23">
        <v>770.92499999999995</v>
      </c>
      <c r="P1555" s="23">
        <v>1137.655</v>
      </c>
    </row>
    <row r="1556" spans="1:16" x14ac:dyDescent="0.2">
      <c r="A1556" s="23">
        <v>2015</v>
      </c>
      <c r="B1556" s="23">
        <f t="shared" si="32"/>
        <v>280</v>
      </c>
      <c r="C1556" s="23" t="s">
        <v>123</v>
      </c>
      <c r="D1556" s="23">
        <v>8457.1090000000004</v>
      </c>
      <c r="E1556" s="23">
        <v>0</v>
      </c>
      <c r="F1556" s="23">
        <v>1469.7139999999999</v>
      </c>
      <c r="G1556" s="23">
        <v>162.077</v>
      </c>
      <c r="H1556" s="23">
        <v>495.65699999999998</v>
      </c>
      <c r="I1556" s="23">
        <v>0</v>
      </c>
      <c r="J1556" s="23">
        <v>735.577</v>
      </c>
      <c r="K1556" s="23">
        <v>1151.3900000000001</v>
      </c>
      <c r="L1556" s="23">
        <v>1429.856</v>
      </c>
      <c r="M1556" s="23">
        <v>726.22</v>
      </c>
      <c r="N1556" s="23">
        <v>1723.31</v>
      </c>
      <c r="O1556" s="23">
        <v>563.30799999999999</v>
      </c>
      <c r="P1556" s="23">
        <v>0</v>
      </c>
    </row>
    <row r="1557" spans="1:16" x14ac:dyDescent="0.2">
      <c r="A1557" s="23">
        <v>2015</v>
      </c>
      <c r="B1557" s="23">
        <f t="shared" si="32"/>
        <v>97</v>
      </c>
      <c r="C1557" s="23" t="s">
        <v>132</v>
      </c>
      <c r="D1557" s="23">
        <v>7779.0919999999996</v>
      </c>
      <c r="E1557" s="23">
        <v>62.045000000000002</v>
      </c>
      <c r="F1557" s="23">
        <v>29.173999999999999</v>
      </c>
      <c r="G1557" s="23">
        <v>608.63400000000001</v>
      </c>
      <c r="H1557" s="23">
        <v>44.468000000000004</v>
      </c>
      <c r="I1557" s="23">
        <v>418.73899999999998</v>
      </c>
      <c r="J1557" s="23">
        <v>1118.133</v>
      </c>
      <c r="K1557" s="23">
        <v>1242.442</v>
      </c>
      <c r="L1557" s="23">
        <v>960.07899999999995</v>
      </c>
      <c r="M1557" s="23">
        <v>207.50399999999999</v>
      </c>
      <c r="N1557" s="23">
        <v>1002.6130000000001</v>
      </c>
      <c r="O1557" s="23">
        <v>749.548</v>
      </c>
      <c r="P1557" s="23">
        <v>1335.713</v>
      </c>
    </row>
    <row r="1558" spans="1:16" x14ac:dyDescent="0.2">
      <c r="A1558" s="23">
        <v>2015</v>
      </c>
      <c r="B1558" s="23">
        <f t="shared" si="32"/>
        <v>44</v>
      </c>
      <c r="C1558" s="23" t="s">
        <v>167</v>
      </c>
      <c r="D1558" s="23">
        <v>7193.1589999999997</v>
      </c>
      <c r="E1558" s="23">
        <v>3.2130000000000001</v>
      </c>
      <c r="F1558" s="23">
        <v>0</v>
      </c>
      <c r="G1558" s="23">
        <v>0.11</v>
      </c>
      <c r="H1558" s="23">
        <v>29.88</v>
      </c>
      <c r="I1558" s="23">
        <v>21.86</v>
      </c>
      <c r="J1558" s="23">
        <v>30.03</v>
      </c>
      <c r="K1558" s="23">
        <v>0</v>
      </c>
      <c r="L1558" s="23">
        <v>0</v>
      </c>
      <c r="M1558" s="23">
        <v>12.682</v>
      </c>
      <c r="N1558" s="23">
        <v>7095.384</v>
      </c>
      <c r="O1558" s="23">
        <v>0</v>
      </c>
      <c r="P1558" s="23">
        <v>0</v>
      </c>
    </row>
    <row r="1559" spans="1:16" x14ac:dyDescent="0.2">
      <c r="A1559" s="23">
        <v>2015</v>
      </c>
      <c r="B1559" s="23">
        <f t="shared" si="32"/>
        <v>350</v>
      </c>
      <c r="C1559" s="23" t="s">
        <v>143</v>
      </c>
      <c r="D1559" s="23">
        <v>6783.8329999999987</v>
      </c>
      <c r="E1559" s="23">
        <v>1205.1859999999999</v>
      </c>
      <c r="F1559" s="23">
        <v>179.78200000000001</v>
      </c>
      <c r="G1559" s="23">
        <v>271.98700000000002</v>
      </c>
      <c r="H1559" s="23">
        <v>1174.5650000000001</v>
      </c>
      <c r="I1559" s="23">
        <v>1149.5809999999999</v>
      </c>
      <c r="J1559" s="23">
        <v>1166.576</v>
      </c>
      <c r="K1559" s="23">
        <v>63.67</v>
      </c>
      <c r="L1559" s="23">
        <v>342.43099999999998</v>
      </c>
      <c r="M1559" s="23">
        <v>225.82499999999999</v>
      </c>
      <c r="N1559" s="23">
        <v>197.548</v>
      </c>
      <c r="O1559" s="23">
        <v>381.87</v>
      </c>
      <c r="P1559" s="23">
        <v>424.81200000000001</v>
      </c>
    </row>
    <row r="1560" spans="1:16" x14ac:dyDescent="0.2">
      <c r="A1560" s="23">
        <v>2015</v>
      </c>
      <c r="B1560" s="23">
        <f t="shared" si="32"/>
        <v>382</v>
      </c>
      <c r="C1560" s="23" t="s">
        <v>137</v>
      </c>
      <c r="D1560" s="23">
        <v>6758.0939999999991</v>
      </c>
      <c r="E1560" s="23">
        <v>393.53</v>
      </c>
      <c r="F1560" s="23">
        <v>269.601</v>
      </c>
      <c r="G1560" s="23">
        <v>1233.335</v>
      </c>
      <c r="H1560" s="23">
        <v>1197.6130000000001</v>
      </c>
      <c r="I1560" s="23">
        <v>422.48700000000002</v>
      </c>
      <c r="J1560" s="23">
        <v>26.63</v>
      </c>
      <c r="K1560" s="23">
        <v>90.356999999999999</v>
      </c>
      <c r="L1560" s="23">
        <v>52.94</v>
      </c>
      <c r="M1560" s="23">
        <v>356.25400000000002</v>
      </c>
      <c r="N1560" s="23">
        <v>37.061999999999998</v>
      </c>
      <c r="O1560" s="23">
        <v>855.99199999999996</v>
      </c>
      <c r="P1560" s="23">
        <v>1822.2929999999999</v>
      </c>
    </row>
    <row r="1561" spans="1:16" x14ac:dyDescent="0.2">
      <c r="A1561" s="23">
        <v>2015</v>
      </c>
      <c r="B1561" s="23">
        <f t="shared" si="32"/>
        <v>373</v>
      </c>
      <c r="C1561" s="23" t="s">
        <v>170</v>
      </c>
      <c r="D1561" s="23">
        <v>6359.5370000000012</v>
      </c>
      <c r="E1561" s="23">
        <v>871.03700000000003</v>
      </c>
      <c r="F1561" s="23">
        <v>550.57100000000003</v>
      </c>
      <c r="G1561" s="23">
        <v>707.86</v>
      </c>
      <c r="H1561" s="23">
        <v>461.38</v>
      </c>
      <c r="I1561" s="23">
        <v>429.089</v>
      </c>
      <c r="J1561" s="23">
        <v>400.13900000000001</v>
      </c>
      <c r="K1561" s="23">
        <v>643.274</v>
      </c>
      <c r="L1561" s="23">
        <v>499.41199999999998</v>
      </c>
      <c r="M1561" s="23">
        <v>463.279</v>
      </c>
      <c r="N1561" s="23">
        <v>342.44099999999997</v>
      </c>
      <c r="O1561" s="23">
        <v>472.61200000000002</v>
      </c>
      <c r="P1561" s="23">
        <v>518.44299999999998</v>
      </c>
    </row>
    <row r="1562" spans="1:16" x14ac:dyDescent="0.2">
      <c r="A1562" s="23">
        <v>2015</v>
      </c>
      <c r="B1562" s="23">
        <f t="shared" si="32"/>
        <v>248</v>
      </c>
      <c r="C1562" s="23" t="s">
        <v>146</v>
      </c>
      <c r="D1562" s="23">
        <v>5345.5450000000001</v>
      </c>
      <c r="E1562" s="23">
        <v>275.74299999999999</v>
      </c>
      <c r="F1562" s="23">
        <v>162.364</v>
      </c>
      <c r="G1562" s="23">
        <v>189.51599999999999</v>
      </c>
      <c r="H1562" s="23">
        <v>216.428</v>
      </c>
      <c r="I1562" s="23">
        <v>267.60500000000002</v>
      </c>
      <c r="J1562" s="23">
        <v>1186.336</v>
      </c>
      <c r="K1562" s="23">
        <v>455.72800000000001</v>
      </c>
      <c r="L1562" s="23">
        <v>870.93299999999999</v>
      </c>
      <c r="M1562" s="23">
        <v>334.07</v>
      </c>
      <c r="N1562" s="23">
        <v>245.85400000000001</v>
      </c>
      <c r="O1562" s="23">
        <v>561.63900000000001</v>
      </c>
      <c r="P1562" s="23">
        <v>579.32899999999995</v>
      </c>
    </row>
    <row r="1563" spans="1:16" x14ac:dyDescent="0.2">
      <c r="A1563" s="23">
        <v>2015</v>
      </c>
      <c r="B1563" s="23">
        <f t="shared" si="32"/>
        <v>318</v>
      </c>
      <c r="C1563" s="23" t="s">
        <v>165</v>
      </c>
      <c r="D1563" s="23">
        <v>5088.384</v>
      </c>
      <c r="E1563" s="23">
        <v>454.988</v>
      </c>
      <c r="F1563" s="23">
        <v>463.07</v>
      </c>
      <c r="G1563" s="23">
        <v>285.86099999999999</v>
      </c>
      <c r="H1563" s="23">
        <v>93.721000000000004</v>
      </c>
      <c r="I1563" s="23">
        <v>394.32499999999999</v>
      </c>
      <c r="J1563" s="23">
        <v>209.63200000000001</v>
      </c>
      <c r="K1563" s="23">
        <v>379.34899999999999</v>
      </c>
      <c r="L1563" s="23">
        <v>1272.69</v>
      </c>
      <c r="M1563" s="23">
        <v>246.59700000000001</v>
      </c>
      <c r="N1563" s="23">
        <v>849.13800000000003</v>
      </c>
      <c r="O1563" s="23">
        <v>155.964</v>
      </c>
      <c r="P1563" s="23">
        <v>283.04899999999998</v>
      </c>
    </row>
    <row r="1564" spans="1:16" x14ac:dyDescent="0.2">
      <c r="A1564" s="23">
        <v>2015</v>
      </c>
      <c r="B1564" s="23">
        <f t="shared" si="32"/>
        <v>475</v>
      </c>
      <c r="C1564" s="23" t="s">
        <v>241</v>
      </c>
      <c r="D1564" s="23">
        <v>4750.2030000000004</v>
      </c>
      <c r="E1564" s="23">
        <v>0.82599999999999996</v>
      </c>
      <c r="F1564" s="23">
        <v>2.956</v>
      </c>
      <c r="G1564" s="23">
        <v>126.45099999999999</v>
      </c>
      <c r="H1564" s="23">
        <v>21.858000000000001</v>
      </c>
      <c r="I1564" s="23">
        <v>1.5069999999999999</v>
      </c>
      <c r="J1564" s="23">
        <v>0</v>
      </c>
      <c r="K1564" s="23">
        <v>222.614</v>
      </c>
      <c r="L1564" s="23">
        <v>2288.7289999999998</v>
      </c>
      <c r="M1564" s="23">
        <v>2081.31</v>
      </c>
      <c r="N1564" s="23">
        <v>3.952</v>
      </c>
      <c r="O1564" s="23">
        <v>0</v>
      </c>
      <c r="P1564" s="23">
        <v>0</v>
      </c>
    </row>
    <row r="1565" spans="1:16" x14ac:dyDescent="0.2">
      <c r="A1565" s="23">
        <v>2015</v>
      </c>
      <c r="B1565" s="23">
        <f t="shared" si="32"/>
        <v>378</v>
      </c>
      <c r="C1565" s="23" t="s">
        <v>155</v>
      </c>
      <c r="D1565" s="23">
        <v>4351.3419999999996</v>
      </c>
      <c r="E1565" s="23">
        <v>998.62199999999996</v>
      </c>
      <c r="F1565" s="23">
        <v>854.71100000000001</v>
      </c>
      <c r="G1565" s="23">
        <v>276.48399999999998</v>
      </c>
      <c r="H1565" s="23">
        <v>1240.1949999999999</v>
      </c>
      <c r="I1565" s="23">
        <v>29.989000000000001</v>
      </c>
      <c r="J1565" s="23">
        <v>0.34499999999999997</v>
      </c>
      <c r="K1565" s="23">
        <v>4.1509999999999998</v>
      </c>
      <c r="L1565" s="23">
        <v>2.5859999999999999</v>
      </c>
      <c r="M1565" s="23">
        <v>82.858000000000004</v>
      </c>
      <c r="N1565" s="23">
        <v>45.503</v>
      </c>
      <c r="O1565" s="23">
        <v>130.589</v>
      </c>
      <c r="P1565" s="23">
        <v>685.30899999999997</v>
      </c>
    </row>
    <row r="1566" spans="1:16" x14ac:dyDescent="0.2">
      <c r="A1566" s="23">
        <v>2015</v>
      </c>
      <c r="B1566" s="23">
        <f t="shared" si="32"/>
        <v>413</v>
      </c>
      <c r="C1566" s="23" t="s">
        <v>204</v>
      </c>
      <c r="D1566" s="23">
        <v>3978.0140000000001</v>
      </c>
      <c r="E1566" s="23">
        <v>0.44400000000000001</v>
      </c>
      <c r="F1566" s="23">
        <v>0.502</v>
      </c>
      <c r="G1566" s="23">
        <v>7.27</v>
      </c>
      <c r="H1566" s="23">
        <v>1.657</v>
      </c>
      <c r="I1566" s="23">
        <v>1.4610000000000001</v>
      </c>
      <c r="J1566" s="23">
        <v>2.282</v>
      </c>
      <c r="K1566" s="23">
        <v>8.7509999999999994</v>
      </c>
      <c r="L1566" s="23">
        <v>0.64700000000000002</v>
      </c>
      <c r="M1566" s="23">
        <v>0</v>
      </c>
      <c r="N1566" s="23">
        <v>3955</v>
      </c>
      <c r="O1566" s="23">
        <v>0</v>
      </c>
      <c r="P1566" s="23">
        <v>0</v>
      </c>
    </row>
    <row r="1567" spans="1:16" x14ac:dyDescent="0.2">
      <c r="A1567" s="23">
        <v>2015</v>
      </c>
      <c r="B1567" s="23">
        <f t="shared" si="32"/>
        <v>260</v>
      </c>
      <c r="C1567" s="23" t="s">
        <v>149</v>
      </c>
      <c r="D1567" s="23">
        <v>3676.77</v>
      </c>
      <c r="E1567" s="23">
        <v>186.114</v>
      </c>
      <c r="F1567" s="23">
        <v>11.125999999999999</v>
      </c>
      <c r="G1567" s="23">
        <v>292.25700000000001</v>
      </c>
      <c r="H1567" s="23">
        <v>925.25099999999998</v>
      </c>
      <c r="I1567" s="23">
        <v>695.47699999999998</v>
      </c>
      <c r="J1567" s="23">
        <v>423.85399999999998</v>
      </c>
      <c r="K1567" s="23">
        <v>311.43799999999999</v>
      </c>
      <c r="L1567" s="23">
        <v>264.89999999999998</v>
      </c>
      <c r="M1567" s="23">
        <v>2.8039999999999998</v>
      </c>
      <c r="N1567" s="23">
        <v>285.83499999999998</v>
      </c>
      <c r="O1567" s="23">
        <v>197.523</v>
      </c>
      <c r="P1567" s="23">
        <v>80.191000000000003</v>
      </c>
    </row>
    <row r="1568" spans="1:16" x14ac:dyDescent="0.2">
      <c r="A1568" s="23">
        <v>2015</v>
      </c>
      <c r="B1568" s="23">
        <f t="shared" si="32"/>
        <v>37</v>
      </c>
      <c r="C1568" s="23" t="s">
        <v>162</v>
      </c>
      <c r="D1568" s="23">
        <v>3670.2289999999998</v>
      </c>
      <c r="E1568" s="23">
        <v>177.10499999999999</v>
      </c>
      <c r="F1568" s="23">
        <v>385.85</v>
      </c>
      <c r="G1568" s="23">
        <v>455.541</v>
      </c>
      <c r="H1568" s="23">
        <v>331.00400000000002</v>
      </c>
      <c r="I1568" s="23">
        <v>383.85500000000002</v>
      </c>
      <c r="J1568" s="23">
        <v>314.22899999999998</v>
      </c>
      <c r="K1568" s="23">
        <v>385.52699999999999</v>
      </c>
      <c r="L1568" s="23">
        <v>243.40100000000001</v>
      </c>
      <c r="M1568" s="23">
        <v>474.05399999999997</v>
      </c>
      <c r="N1568" s="23">
        <v>186.161</v>
      </c>
      <c r="O1568" s="23">
        <v>162.708</v>
      </c>
      <c r="P1568" s="23">
        <v>170.79400000000001</v>
      </c>
    </row>
    <row r="1569" spans="1:16" x14ac:dyDescent="0.2">
      <c r="A1569" s="23">
        <v>2015</v>
      </c>
      <c r="B1569" s="23">
        <f t="shared" si="32"/>
        <v>424</v>
      </c>
      <c r="C1569" s="23" t="s">
        <v>147</v>
      </c>
      <c r="D1569" s="23">
        <v>3501.5930000000003</v>
      </c>
      <c r="E1569" s="23">
        <v>408.63600000000002</v>
      </c>
      <c r="F1569" s="23">
        <v>259.36399999999998</v>
      </c>
      <c r="G1569" s="23">
        <v>156.64099999999999</v>
      </c>
      <c r="H1569" s="23">
        <v>135.923</v>
      </c>
      <c r="I1569" s="23">
        <v>289.21800000000002</v>
      </c>
      <c r="J1569" s="23">
        <v>192.881</v>
      </c>
      <c r="K1569" s="23">
        <v>228.197</v>
      </c>
      <c r="L1569" s="23">
        <v>189.499</v>
      </c>
      <c r="M1569" s="23">
        <v>125.30800000000001</v>
      </c>
      <c r="N1569" s="23">
        <v>222.119</v>
      </c>
      <c r="O1569" s="23">
        <v>1019.014</v>
      </c>
      <c r="P1569" s="23">
        <v>274.79300000000001</v>
      </c>
    </row>
    <row r="1570" spans="1:16" x14ac:dyDescent="0.2">
      <c r="A1570" s="23">
        <v>2015</v>
      </c>
      <c r="B1570" s="23">
        <f t="shared" si="32"/>
        <v>314</v>
      </c>
      <c r="C1570" s="23" t="s">
        <v>127</v>
      </c>
      <c r="D1570" s="23">
        <v>3206.2789999999995</v>
      </c>
      <c r="E1570" s="23">
        <v>414.19799999999998</v>
      </c>
      <c r="F1570" s="23">
        <v>251.61500000000001</v>
      </c>
      <c r="G1570" s="23">
        <v>284.89499999999998</v>
      </c>
      <c r="H1570" s="23">
        <v>571.88599999999997</v>
      </c>
      <c r="I1570" s="23">
        <v>130.60499999999999</v>
      </c>
      <c r="J1570" s="23">
        <v>121.245</v>
      </c>
      <c r="K1570" s="23">
        <v>490.74099999999999</v>
      </c>
      <c r="L1570" s="23">
        <v>214.63499999999999</v>
      </c>
      <c r="M1570" s="23">
        <v>78.433000000000007</v>
      </c>
      <c r="N1570" s="23">
        <v>197.34</v>
      </c>
      <c r="O1570" s="23">
        <v>318.45499999999998</v>
      </c>
      <c r="P1570" s="23">
        <v>132.23099999999999</v>
      </c>
    </row>
    <row r="1571" spans="1:16" x14ac:dyDescent="0.2">
      <c r="A1571" s="23">
        <v>2015</v>
      </c>
      <c r="B1571" s="23">
        <f t="shared" si="32"/>
        <v>306</v>
      </c>
      <c r="C1571" s="23" t="s">
        <v>166</v>
      </c>
      <c r="D1571" s="23">
        <v>3203.6410000000005</v>
      </c>
      <c r="E1571" s="23">
        <v>431.17700000000002</v>
      </c>
      <c r="F1571" s="23">
        <v>625.005</v>
      </c>
      <c r="G1571" s="23">
        <v>227.46</v>
      </c>
      <c r="H1571" s="23">
        <v>87.817999999999998</v>
      </c>
      <c r="I1571" s="23">
        <v>61.103000000000002</v>
      </c>
      <c r="J1571" s="23">
        <v>209.69</v>
      </c>
      <c r="K1571" s="23">
        <v>142.57900000000001</v>
      </c>
      <c r="L1571" s="23">
        <v>800.53099999999995</v>
      </c>
      <c r="M1571" s="23">
        <v>66.162999999999997</v>
      </c>
      <c r="N1571" s="23">
        <v>195.072</v>
      </c>
      <c r="O1571" s="23">
        <v>308.14600000000002</v>
      </c>
      <c r="P1571" s="23">
        <v>48.896999999999998</v>
      </c>
    </row>
    <row r="1572" spans="1:16" x14ac:dyDescent="0.2">
      <c r="A1572" s="23">
        <v>2015</v>
      </c>
      <c r="B1572" s="23">
        <f t="shared" si="32"/>
        <v>247</v>
      </c>
      <c r="C1572" s="23" t="s">
        <v>174</v>
      </c>
      <c r="D1572" s="23">
        <v>3074.6720000000005</v>
      </c>
      <c r="E1572" s="23">
        <v>0</v>
      </c>
      <c r="F1572" s="23">
        <v>0</v>
      </c>
      <c r="G1572" s="23">
        <v>607.57500000000005</v>
      </c>
      <c r="H1572" s="23">
        <v>7.492</v>
      </c>
      <c r="I1572" s="23">
        <v>0</v>
      </c>
      <c r="J1572" s="23">
        <v>0</v>
      </c>
      <c r="K1572" s="23">
        <v>0</v>
      </c>
      <c r="L1572" s="23">
        <v>30.696000000000002</v>
      </c>
      <c r="M1572" s="23">
        <v>0</v>
      </c>
      <c r="N1572" s="23">
        <v>898.00099999999998</v>
      </c>
      <c r="O1572" s="23">
        <v>906.56799999999998</v>
      </c>
      <c r="P1572" s="23">
        <v>624.34</v>
      </c>
    </row>
    <row r="1573" spans="1:16" x14ac:dyDescent="0.2">
      <c r="A1573" s="23">
        <v>2015</v>
      </c>
      <c r="B1573" s="23">
        <f t="shared" si="32"/>
        <v>421</v>
      </c>
      <c r="C1573" s="23" t="s">
        <v>161</v>
      </c>
      <c r="D1573" s="23">
        <v>3041.3080000000004</v>
      </c>
      <c r="E1573" s="23">
        <v>27.21</v>
      </c>
      <c r="F1573" s="23">
        <v>0</v>
      </c>
      <c r="G1573" s="23">
        <v>0.58599999999999997</v>
      </c>
      <c r="H1573" s="23">
        <v>1873.441</v>
      </c>
      <c r="I1573" s="23">
        <v>0</v>
      </c>
      <c r="J1573" s="23">
        <v>252.93600000000001</v>
      </c>
      <c r="K1573" s="23">
        <v>0</v>
      </c>
      <c r="L1573" s="23">
        <v>0.82599999999999996</v>
      </c>
      <c r="M1573" s="23">
        <v>0.14599999999999999</v>
      </c>
      <c r="N1573" s="23">
        <v>0</v>
      </c>
      <c r="O1573" s="23">
        <v>885.59900000000005</v>
      </c>
      <c r="P1573" s="23">
        <v>0.56399999999999995</v>
      </c>
    </row>
    <row r="1574" spans="1:16" x14ac:dyDescent="0.2">
      <c r="A1574" s="23">
        <v>2015</v>
      </c>
      <c r="B1574" s="23">
        <f t="shared" si="32"/>
        <v>284</v>
      </c>
      <c r="C1574" s="23" t="s">
        <v>141</v>
      </c>
      <c r="D1574" s="23">
        <v>2916.1289999999999</v>
      </c>
      <c r="E1574" s="23">
        <v>18.904</v>
      </c>
      <c r="F1574" s="23">
        <v>22.739000000000001</v>
      </c>
      <c r="G1574" s="23">
        <v>0</v>
      </c>
      <c r="H1574" s="23">
        <v>0</v>
      </c>
      <c r="I1574" s="23">
        <v>289.33999999999997</v>
      </c>
      <c r="J1574" s="23">
        <v>3.762</v>
      </c>
      <c r="K1574" s="23">
        <v>321.03199999999998</v>
      </c>
      <c r="L1574" s="23">
        <v>0</v>
      </c>
      <c r="M1574" s="23">
        <v>42.945</v>
      </c>
      <c r="N1574" s="23">
        <v>1025.9949999999999</v>
      </c>
      <c r="O1574" s="23">
        <v>1191.412</v>
      </c>
      <c r="P1574" s="23">
        <v>0</v>
      </c>
    </row>
    <row r="1575" spans="1:16" x14ac:dyDescent="0.2">
      <c r="A1575" s="23">
        <v>2015</v>
      </c>
      <c r="B1575" s="23">
        <f t="shared" si="32"/>
        <v>47</v>
      </c>
      <c r="C1575" s="23" t="s">
        <v>168</v>
      </c>
      <c r="D1575" s="23">
        <v>2556.576</v>
      </c>
      <c r="E1575" s="23">
        <v>40.591000000000001</v>
      </c>
      <c r="F1575" s="23">
        <v>108.741</v>
      </c>
      <c r="G1575" s="23">
        <v>270.07600000000002</v>
      </c>
      <c r="H1575" s="23">
        <v>433.39299999999997</v>
      </c>
      <c r="I1575" s="23">
        <v>105.527</v>
      </c>
      <c r="J1575" s="23">
        <v>212.875</v>
      </c>
      <c r="K1575" s="23">
        <v>383.08199999999999</v>
      </c>
      <c r="L1575" s="23">
        <v>287.27300000000002</v>
      </c>
      <c r="M1575" s="23">
        <v>43.552</v>
      </c>
      <c r="N1575" s="23">
        <v>201.93199999999999</v>
      </c>
      <c r="O1575" s="23">
        <v>346.32400000000001</v>
      </c>
      <c r="P1575" s="23">
        <v>123.21</v>
      </c>
    </row>
    <row r="1576" spans="1:16" x14ac:dyDescent="0.2">
      <c r="A1576" s="23">
        <v>2015</v>
      </c>
      <c r="B1576" s="23">
        <f t="shared" si="32"/>
        <v>625</v>
      </c>
      <c r="C1576" s="23" t="s">
        <v>144</v>
      </c>
      <c r="D1576" s="23">
        <v>2342.2689999999998</v>
      </c>
      <c r="E1576" s="23">
        <v>59.756999999999998</v>
      </c>
      <c r="F1576" s="23">
        <v>12.177</v>
      </c>
      <c r="G1576" s="23">
        <v>20.224</v>
      </c>
      <c r="H1576" s="23">
        <v>360.28699999999998</v>
      </c>
      <c r="I1576" s="23">
        <v>494.08499999999998</v>
      </c>
      <c r="J1576" s="23">
        <v>263.45800000000003</v>
      </c>
      <c r="K1576" s="23">
        <v>0.49399999999999999</v>
      </c>
      <c r="L1576" s="23">
        <v>8.327</v>
      </c>
      <c r="M1576" s="23">
        <v>42.023000000000003</v>
      </c>
      <c r="N1576" s="23">
        <v>330.47699999999998</v>
      </c>
      <c r="O1576" s="23">
        <v>122.44199999999999</v>
      </c>
      <c r="P1576" s="23">
        <v>628.51800000000003</v>
      </c>
    </row>
    <row r="1577" spans="1:16" x14ac:dyDescent="0.2">
      <c r="A1577" s="23">
        <v>2015</v>
      </c>
      <c r="B1577" s="23">
        <f t="shared" si="32"/>
        <v>825</v>
      </c>
      <c r="C1577" s="23" t="s">
        <v>173</v>
      </c>
      <c r="D1577" s="23">
        <v>2307.58</v>
      </c>
      <c r="E1577" s="23">
        <v>0</v>
      </c>
      <c r="F1577" s="23">
        <v>0</v>
      </c>
      <c r="G1577" s="23">
        <v>0</v>
      </c>
      <c r="H1577" s="23">
        <v>0</v>
      </c>
      <c r="I1577" s="23">
        <v>0</v>
      </c>
      <c r="J1577" s="23">
        <v>0</v>
      </c>
      <c r="K1577" s="23">
        <v>0</v>
      </c>
      <c r="L1577" s="23">
        <v>2307.58</v>
      </c>
      <c r="M1577" s="23">
        <v>0</v>
      </c>
      <c r="N1577" s="23">
        <v>0</v>
      </c>
      <c r="O1577" s="23">
        <v>0</v>
      </c>
      <c r="P1577" s="23">
        <v>0</v>
      </c>
    </row>
    <row r="1578" spans="1:16" x14ac:dyDescent="0.2">
      <c r="A1578" s="23">
        <v>2015</v>
      </c>
      <c r="B1578" s="23">
        <f t="shared" si="32"/>
        <v>232</v>
      </c>
      <c r="C1578" s="23" t="s">
        <v>113</v>
      </c>
      <c r="D1578" s="23">
        <v>2258.5349999999999</v>
      </c>
      <c r="E1578" s="23">
        <v>22.9</v>
      </c>
      <c r="F1578" s="23">
        <v>69.754000000000005</v>
      </c>
      <c r="G1578" s="23">
        <v>4.7089999999999996</v>
      </c>
      <c r="H1578" s="23">
        <v>6.8280000000000003</v>
      </c>
      <c r="I1578" s="23">
        <v>17.946000000000002</v>
      </c>
      <c r="J1578" s="23">
        <v>754.90099999999995</v>
      </c>
      <c r="K1578" s="23">
        <v>395.62200000000001</v>
      </c>
      <c r="L1578" s="23">
        <v>7.3419999999999996</v>
      </c>
      <c r="M1578" s="23">
        <v>635.601</v>
      </c>
      <c r="N1578" s="23">
        <v>339.84100000000001</v>
      </c>
      <c r="O1578" s="23">
        <v>1.4910000000000001</v>
      </c>
      <c r="P1578" s="23">
        <v>1.6</v>
      </c>
    </row>
    <row r="1579" spans="1:16" x14ac:dyDescent="0.2">
      <c r="A1579" s="23">
        <v>2015</v>
      </c>
      <c r="B1579" s="23">
        <f t="shared" si="32"/>
        <v>743</v>
      </c>
      <c r="C1579" s="23" t="s">
        <v>181</v>
      </c>
      <c r="D1579" s="23">
        <v>2169.8050000000003</v>
      </c>
      <c r="E1579" s="23">
        <v>174.827</v>
      </c>
      <c r="F1579" s="23">
        <v>303.60700000000003</v>
      </c>
      <c r="G1579" s="23">
        <v>314.65499999999997</v>
      </c>
      <c r="H1579" s="23">
        <v>282.64499999999998</v>
      </c>
      <c r="I1579" s="23">
        <v>264.09699999999998</v>
      </c>
      <c r="J1579" s="23">
        <v>373.315</v>
      </c>
      <c r="K1579" s="23">
        <v>230.57300000000001</v>
      </c>
      <c r="L1579" s="23">
        <v>145.62</v>
      </c>
      <c r="M1579" s="23">
        <v>63.789000000000001</v>
      </c>
      <c r="N1579" s="23">
        <v>12.275</v>
      </c>
      <c r="O1579" s="23">
        <v>1.484</v>
      </c>
      <c r="P1579" s="23">
        <v>2.9180000000000001</v>
      </c>
    </row>
    <row r="1580" spans="1:16" x14ac:dyDescent="0.2">
      <c r="A1580" s="23">
        <v>2015</v>
      </c>
      <c r="B1580" s="23">
        <f t="shared" si="32"/>
        <v>268</v>
      </c>
      <c r="C1580" s="23" t="s">
        <v>159</v>
      </c>
      <c r="D1580" s="23">
        <v>2037.9899999999998</v>
      </c>
      <c r="E1580" s="23">
        <v>0.80100000000000005</v>
      </c>
      <c r="F1580" s="23">
        <v>4.5780000000000003</v>
      </c>
      <c r="G1580" s="23">
        <v>0.70099999999999996</v>
      </c>
      <c r="H1580" s="23">
        <v>99.978999999999999</v>
      </c>
      <c r="I1580" s="23">
        <v>0</v>
      </c>
      <c r="J1580" s="23">
        <v>320.65300000000002</v>
      </c>
      <c r="K1580" s="23">
        <v>29.899000000000001</v>
      </c>
      <c r="L1580" s="23">
        <v>0</v>
      </c>
      <c r="M1580" s="23">
        <v>1579.8789999999999</v>
      </c>
      <c r="N1580" s="23">
        <v>0</v>
      </c>
      <c r="O1580" s="23">
        <v>0</v>
      </c>
      <c r="P1580" s="23">
        <v>1.5</v>
      </c>
    </row>
    <row r="1581" spans="1:16" x14ac:dyDescent="0.2">
      <c r="A1581" s="23">
        <v>2015</v>
      </c>
      <c r="B1581" s="23">
        <f t="shared" si="32"/>
        <v>264</v>
      </c>
      <c r="C1581" s="23" t="s">
        <v>148</v>
      </c>
      <c r="D1581" s="23">
        <v>1838.2819999999999</v>
      </c>
      <c r="E1581" s="23">
        <v>6.39</v>
      </c>
      <c r="F1581" s="23">
        <v>4.7850000000000001</v>
      </c>
      <c r="G1581" s="23">
        <v>6.1390000000000002</v>
      </c>
      <c r="H1581" s="23">
        <v>2.669</v>
      </c>
      <c r="I1581" s="23">
        <v>45.338999999999999</v>
      </c>
      <c r="J1581" s="23">
        <v>1073.423</v>
      </c>
      <c r="K1581" s="23">
        <v>215.804</v>
      </c>
      <c r="L1581" s="23">
        <v>432.346</v>
      </c>
      <c r="M1581" s="23">
        <v>27.263000000000002</v>
      </c>
      <c r="N1581" s="23">
        <v>0</v>
      </c>
      <c r="O1581" s="23">
        <v>2.3180000000000001</v>
      </c>
      <c r="P1581" s="23">
        <v>21.806000000000001</v>
      </c>
    </row>
    <row r="1582" spans="1:16" x14ac:dyDescent="0.2">
      <c r="A1582" s="23">
        <v>2015</v>
      </c>
      <c r="B1582" s="23">
        <f t="shared" si="32"/>
        <v>468</v>
      </c>
      <c r="C1582" s="23" t="s">
        <v>233</v>
      </c>
      <c r="D1582" s="23">
        <v>1813.2769999999998</v>
      </c>
      <c r="E1582" s="23">
        <v>0</v>
      </c>
      <c r="F1582" s="23">
        <v>0</v>
      </c>
      <c r="G1582" s="23">
        <v>681.66499999999996</v>
      </c>
      <c r="H1582" s="23">
        <v>1002.99</v>
      </c>
      <c r="I1582" s="23">
        <v>0</v>
      </c>
      <c r="J1582" s="23">
        <v>0</v>
      </c>
      <c r="K1582" s="23">
        <v>0</v>
      </c>
      <c r="L1582" s="23">
        <v>0</v>
      </c>
      <c r="M1582" s="23">
        <v>0</v>
      </c>
      <c r="N1582" s="23">
        <v>0</v>
      </c>
      <c r="O1582" s="23">
        <v>8.0709999999999997</v>
      </c>
      <c r="P1582" s="23">
        <v>120.551</v>
      </c>
    </row>
    <row r="1583" spans="1:16" x14ac:dyDescent="0.2">
      <c r="A1583" s="23">
        <v>2015</v>
      </c>
      <c r="B1583" s="23">
        <f t="shared" si="32"/>
        <v>389</v>
      </c>
      <c r="C1583" s="23" t="s">
        <v>192</v>
      </c>
      <c r="D1583" s="23">
        <v>1767.7419999999995</v>
      </c>
      <c r="E1583" s="23">
        <v>105.181</v>
      </c>
      <c r="F1583" s="23">
        <v>69.406000000000006</v>
      </c>
      <c r="G1583" s="23">
        <v>104.76300000000001</v>
      </c>
      <c r="H1583" s="23">
        <v>8.6760000000000002</v>
      </c>
      <c r="I1583" s="23">
        <v>104.691</v>
      </c>
      <c r="J1583" s="23">
        <v>160.28</v>
      </c>
      <c r="K1583" s="23">
        <v>685.5</v>
      </c>
      <c r="L1583" s="23">
        <v>260.81900000000002</v>
      </c>
      <c r="M1583" s="23">
        <v>146.274</v>
      </c>
      <c r="N1583" s="23">
        <v>49.158000000000001</v>
      </c>
      <c r="O1583" s="23">
        <v>18.501000000000001</v>
      </c>
      <c r="P1583" s="23">
        <v>54.493000000000002</v>
      </c>
    </row>
    <row r="1584" spans="1:16" x14ac:dyDescent="0.2">
      <c r="A1584" s="23">
        <v>2015</v>
      </c>
      <c r="B1584" s="23">
        <f t="shared" si="32"/>
        <v>459</v>
      </c>
      <c r="C1584" s="23" t="s">
        <v>228</v>
      </c>
      <c r="D1584" s="23">
        <v>1752.2240000000002</v>
      </c>
      <c r="E1584" s="23">
        <v>3.17</v>
      </c>
      <c r="F1584" s="23">
        <v>0</v>
      </c>
      <c r="G1584" s="23">
        <v>2.1859999999999999</v>
      </c>
      <c r="H1584" s="23">
        <v>0</v>
      </c>
      <c r="I1584" s="23">
        <v>0</v>
      </c>
      <c r="J1584" s="23">
        <v>0.16300000000000001</v>
      </c>
      <c r="K1584" s="23">
        <v>0</v>
      </c>
      <c r="L1584" s="23">
        <v>546.476</v>
      </c>
      <c r="M1584" s="23">
        <v>0.22900000000000001</v>
      </c>
      <c r="N1584" s="23">
        <v>0</v>
      </c>
      <c r="O1584" s="23">
        <v>1200</v>
      </c>
      <c r="P1584" s="23">
        <v>0</v>
      </c>
    </row>
    <row r="1585" spans="1:16" x14ac:dyDescent="0.2">
      <c r="A1585" s="23">
        <v>2015</v>
      </c>
      <c r="B1585" s="23">
        <f t="shared" si="32"/>
        <v>958</v>
      </c>
      <c r="C1585" s="23" t="s">
        <v>120</v>
      </c>
      <c r="D1585" s="23">
        <v>1658.54</v>
      </c>
      <c r="E1585" s="23">
        <v>11.077999999999999</v>
      </c>
      <c r="F1585" s="23">
        <v>42.677</v>
      </c>
      <c r="G1585" s="23">
        <v>14.388</v>
      </c>
      <c r="H1585" s="23">
        <v>4.0869999999999997</v>
      </c>
      <c r="I1585" s="23">
        <v>498.20800000000003</v>
      </c>
      <c r="J1585" s="23">
        <v>365.77100000000002</v>
      </c>
      <c r="K1585" s="23">
        <v>16.172999999999998</v>
      </c>
      <c r="L1585" s="23">
        <v>12.191000000000001</v>
      </c>
      <c r="M1585" s="23">
        <v>45.12</v>
      </c>
      <c r="N1585" s="23">
        <v>7.3470000000000004</v>
      </c>
      <c r="O1585" s="23">
        <v>592.053</v>
      </c>
      <c r="P1585" s="23">
        <v>49.447000000000003</v>
      </c>
    </row>
    <row r="1586" spans="1:16" x14ac:dyDescent="0.2">
      <c r="A1586" s="23">
        <v>2015</v>
      </c>
      <c r="B1586" s="23">
        <f t="shared" si="32"/>
        <v>684</v>
      </c>
      <c r="C1586" s="23" t="s">
        <v>157</v>
      </c>
      <c r="D1586" s="23">
        <v>1403.075</v>
      </c>
      <c r="E1586" s="23">
        <v>124.818</v>
      </c>
      <c r="F1586" s="23">
        <v>83.245999999999995</v>
      </c>
      <c r="G1586" s="23">
        <v>177.87299999999999</v>
      </c>
      <c r="H1586" s="23">
        <v>32.136000000000003</v>
      </c>
      <c r="I1586" s="23">
        <v>177.816</v>
      </c>
      <c r="J1586" s="23">
        <v>75.814999999999998</v>
      </c>
      <c r="K1586" s="23">
        <v>159.44800000000001</v>
      </c>
      <c r="L1586" s="23">
        <v>101.878</v>
      </c>
      <c r="M1586" s="23">
        <v>202.602</v>
      </c>
      <c r="N1586" s="23">
        <v>54.003</v>
      </c>
      <c r="O1586" s="23">
        <v>76.277000000000001</v>
      </c>
      <c r="P1586" s="23">
        <v>137.16300000000001</v>
      </c>
    </row>
    <row r="1587" spans="1:16" x14ac:dyDescent="0.2">
      <c r="A1587" s="23">
        <v>2015</v>
      </c>
      <c r="B1587" s="23">
        <f t="shared" si="32"/>
        <v>428</v>
      </c>
      <c r="C1587" s="23" t="s">
        <v>152</v>
      </c>
      <c r="D1587" s="23">
        <v>1291.617</v>
      </c>
      <c r="E1587" s="23">
        <v>25.065999999999999</v>
      </c>
      <c r="F1587" s="23">
        <v>32.6</v>
      </c>
      <c r="G1587" s="23">
        <v>35.563000000000002</v>
      </c>
      <c r="H1587" s="23">
        <v>49.545000000000002</v>
      </c>
      <c r="I1587" s="23">
        <v>50.811</v>
      </c>
      <c r="J1587" s="23">
        <v>106.714</v>
      </c>
      <c r="K1587" s="23">
        <v>29.58</v>
      </c>
      <c r="L1587" s="23">
        <v>83.375</v>
      </c>
      <c r="M1587" s="23">
        <v>16.277000000000001</v>
      </c>
      <c r="N1587" s="23">
        <v>156.05099999999999</v>
      </c>
      <c r="O1587" s="23">
        <v>631.08600000000001</v>
      </c>
      <c r="P1587" s="23">
        <v>74.948999999999998</v>
      </c>
    </row>
    <row r="1588" spans="1:16" x14ac:dyDescent="0.2">
      <c r="A1588" s="23">
        <v>2015</v>
      </c>
      <c r="B1588" s="23">
        <f t="shared" si="32"/>
        <v>830</v>
      </c>
      <c r="C1588" s="23" t="s">
        <v>203</v>
      </c>
      <c r="D1588" s="23">
        <v>1282.3109999999999</v>
      </c>
      <c r="E1588" s="23">
        <v>0.11600000000000001</v>
      </c>
      <c r="F1588" s="23">
        <v>1.8080000000000001</v>
      </c>
      <c r="G1588" s="23">
        <v>4.9429999999999996</v>
      </c>
      <c r="H1588" s="23">
        <v>429.02699999999999</v>
      </c>
      <c r="I1588" s="23">
        <v>3.1869999999999998</v>
      </c>
      <c r="J1588" s="23">
        <v>76.646000000000001</v>
      </c>
      <c r="K1588" s="23">
        <v>1.266</v>
      </c>
      <c r="L1588" s="23">
        <v>289.45499999999998</v>
      </c>
      <c r="M1588" s="23">
        <v>3.7290000000000001</v>
      </c>
      <c r="N1588" s="23">
        <v>432.62400000000002</v>
      </c>
      <c r="O1588" s="23">
        <v>39.191000000000003</v>
      </c>
      <c r="P1588" s="23">
        <v>0.31900000000000001</v>
      </c>
    </row>
    <row r="1589" spans="1:16" x14ac:dyDescent="0.2">
      <c r="A1589" s="23">
        <v>2015</v>
      </c>
      <c r="B1589" s="23">
        <f t="shared" si="32"/>
        <v>257</v>
      </c>
      <c r="C1589" s="23" t="s">
        <v>154</v>
      </c>
      <c r="D1589" s="23">
        <v>1273.402</v>
      </c>
      <c r="E1589" s="23">
        <v>51.155000000000001</v>
      </c>
      <c r="F1589" s="23">
        <v>2.8650000000000002</v>
      </c>
      <c r="G1589" s="23">
        <v>17.306000000000001</v>
      </c>
      <c r="H1589" s="23">
        <v>0</v>
      </c>
      <c r="I1589" s="23">
        <v>420.95600000000002</v>
      </c>
      <c r="J1589" s="23">
        <v>716.50300000000004</v>
      </c>
      <c r="K1589" s="23">
        <v>0</v>
      </c>
      <c r="L1589" s="23">
        <v>0</v>
      </c>
      <c r="M1589" s="23">
        <v>64.617000000000004</v>
      </c>
      <c r="N1589" s="23">
        <v>0</v>
      </c>
      <c r="O1589" s="23">
        <v>0</v>
      </c>
      <c r="P1589" s="23">
        <v>0</v>
      </c>
    </row>
    <row r="1590" spans="1:16" x14ac:dyDescent="0.2">
      <c r="A1590" s="23">
        <v>2015</v>
      </c>
      <c r="B1590" s="23">
        <f t="shared" si="32"/>
        <v>342</v>
      </c>
      <c r="C1590" s="23" t="s">
        <v>156</v>
      </c>
      <c r="D1590" s="23">
        <v>1226.086</v>
      </c>
      <c r="E1590" s="23">
        <v>483.786</v>
      </c>
      <c r="F1590" s="23">
        <v>0</v>
      </c>
      <c r="G1590" s="23">
        <v>101.813</v>
      </c>
      <c r="H1590" s="23">
        <v>44.402999999999999</v>
      </c>
      <c r="I1590" s="23">
        <v>0</v>
      </c>
      <c r="J1590" s="23">
        <v>0.41599999999999998</v>
      </c>
      <c r="K1590" s="23">
        <v>0</v>
      </c>
      <c r="L1590" s="23">
        <v>104.288</v>
      </c>
      <c r="M1590" s="23">
        <v>0</v>
      </c>
      <c r="N1590" s="23">
        <v>66.730999999999995</v>
      </c>
      <c r="O1590" s="23">
        <v>174.86799999999999</v>
      </c>
      <c r="P1590" s="23">
        <v>249.78100000000001</v>
      </c>
    </row>
    <row r="1591" spans="1:16" x14ac:dyDescent="0.2">
      <c r="A1591" s="23">
        <v>2015</v>
      </c>
      <c r="B1591" s="23">
        <f t="shared" si="32"/>
        <v>77</v>
      </c>
      <c r="C1591" s="23" t="s">
        <v>158</v>
      </c>
      <c r="D1591" s="23">
        <v>1104.3430000000001</v>
      </c>
      <c r="E1591" s="23">
        <v>61.366999999999997</v>
      </c>
      <c r="F1591" s="23">
        <v>158.61000000000001</v>
      </c>
      <c r="G1591" s="23">
        <v>51.536000000000001</v>
      </c>
      <c r="H1591" s="23">
        <v>23.347000000000001</v>
      </c>
      <c r="I1591" s="23">
        <v>12.794</v>
      </c>
      <c r="J1591" s="23">
        <v>51.79</v>
      </c>
      <c r="K1591" s="23">
        <v>365.67399999999998</v>
      </c>
      <c r="L1591" s="23">
        <v>43.527999999999999</v>
      </c>
      <c r="M1591" s="23">
        <v>67.492000000000004</v>
      </c>
      <c r="N1591" s="23">
        <v>128.87200000000001</v>
      </c>
      <c r="O1591" s="23">
        <v>44.959000000000003</v>
      </c>
      <c r="P1591" s="23">
        <v>94.373999999999995</v>
      </c>
    </row>
    <row r="1592" spans="1:16" x14ac:dyDescent="0.2">
      <c r="A1592" s="23">
        <v>2015</v>
      </c>
      <c r="B1592" s="23">
        <f t="shared" si="32"/>
        <v>516</v>
      </c>
      <c r="C1592" s="23" t="s">
        <v>97</v>
      </c>
      <c r="D1592" s="23">
        <v>1069.6709999999998</v>
      </c>
      <c r="E1592" s="23">
        <v>38.15</v>
      </c>
      <c r="F1592" s="23">
        <v>3.7240000000000002</v>
      </c>
      <c r="G1592" s="23">
        <v>0</v>
      </c>
      <c r="H1592" s="23">
        <v>14.721</v>
      </c>
      <c r="I1592" s="23">
        <v>476.98399999999998</v>
      </c>
      <c r="J1592" s="23">
        <v>356.98599999999999</v>
      </c>
      <c r="K1592" s="23">
        <v>34.076999999999998</v>
      </c>
      <c r="L1592" s="23">
        <v>12.432</v>
      </c>
      <c r="M1592" s="23">
        <v>0</v>
      </c>
      <c r="N1592" s="23">
        <v>35.246000000000002</v>
      </c>
      <c r="O1592" s="23">
        <v>10.122</v>
      </c>
      <c r="P1592" s="23">
        <v>87.228999999999999</v>
      </c>
    </row>
    <row r="1593" spans="1:16" x14ac:dyDescent="0.2">
      <c r="A1593" s="23">
        <v>2015</v>
      </c>
      <c r="B1593" s="23">
        <f t="shared" si="32"/>
        <v>837</v>
      </c>
      <c r="C1593" s="23" t="s">
        <v>175</v>
      </c>
      <c r="D1593" s="23">
        <v>768.32499999999993</v>
      </c>
      <c r="E1593" s="23">
        <v>0</v>
      </c>
      <c r="F1593" s="23">
        <v>610.25</v>
      </c>
      <c r="G1593" s="23">
        <v>0</v>
      </c>
      <c r="H1593" s="23">
        <v>0.64900000000000002</v>
      </c>
      <c r="I1593" s="23">
        <v>0.91500000000000004</v>
      </c>
      <c r="J1593" s="23">
        <v>0</v>
      </c>
      <c r="K1593" s="23">
        <v>0</v>
      </c>
      <c r="L1593" s="23">
        <v>0</v>
      </c>
      <c r="M1593" s="23">
        <v>0.52400000000000002</v>
      </c>
      <c r="N1593" s="23">
        <v>155.62899999999999</v>
      </c>
      <c r="O1593" s="23">
        <v>0</v>
      </c>
      <c r="P1593" s="23">
        <v>0.35799999999999998</v>
      </c>
    </row>
    <row r="1594" spans="1:16" x14ac:dyDescent="0.2">
      <c r="A1594" s="23">
        <v>2015</v>
      </c>
      <c r="B1594" s="23">
        <f t="shared" si="32"/>
        <v>375</v>
      </c>
      <c r="C1594" s="23" t="s">
        <v>150</v>
      </c>
      <c r="D1594" s="23">
        <v>710.91200000000003</v>
      </c>
      <c r="E1594" s="23">
        <v>10.119</v>
      </c>
      <c r="F1594" s="23">
        <v>0</v>
      </c>
      <c r="G1594" s="23">
        <v>129.26599999999999</v>
      </c>
      <c r="H1594" s="23">
        <v>0</v>
      </c>
      <c r="I1594" s="23">
        <v>0</v>
      </c>
      <c r="J1594" s="23">
        <v>1.7150000000000001</v>
      </c>
      <c r="K1594" s="23">
        <v>3.6970000000000001</v>
      </c>
      <c r="L1594" s="23">
        <v>0.84899999999999998</v>
      </c>
      <c r="M1594" s="23">
        <v>1.204</v>
      </c>
      <c r="N1594" s="23">
        <v>551.09</v>
      </c>
      <c r="O1594" s="23">
        <v>12.972</v>
      </c>
      <c r="P1594" s="23">
        <v>0</v>
      </c>
    </row>
    <row r="1595" spans="1:16" x14ac:dyDescent="0.2">
      <c r="A1595" s="23">
        <v>2015</v>
      </c>
      <c r="B1595" s="23">
        <f t="shared" si="32"/>
        <v>716</v>
      </c>
      <c r="C1595" s="23" t="s">
        <v>163</v>
      </c>
      <c r="D1595" s="23">
        <v>663.03000000000009</v>
      </c>
      <c r="E1595" s="23">
        <v>3.133</v>
      </c>
      <c r="F1595" s="23">
        <v>9.8629999999999995</v>
      </c>
      <c r="G1595" s="23">
        <v>0.39200000000000002</v>
      </c>
      <c r="H1595" s="23">
        <v>75.322000000000003</v>
      </c>
      <c r="I1595" s="23">
        <v>99.061999999999998</v>
      </c>
      <c r="J1595" s="23">
        <v>70.069000000000003</v>
      </c>
      <c r="K1595" s="23">
        <v>83.417000000000002</v>
      </c>
      <c r="L1595" s="23">
        <v>0.20200000000000001</v>
      </c>
      <c r="M1595" s="23">
        <v>0</v>
      </c>
      <c r="N1595" s="23">
        <v>240.697</v>
      </c>
      <c r="O1595" s="23">
        <v>75.510000000000005</v>
      </c>
      <c r="P1595" s="23">
        <v>5.3630000000000004</v>
      </c>
    </row>
    <row r="1596" spans="1:16" x14ac:dyDescent="0.2">
      <c r="A1596" s="23">
        <v>2015</v>
      </c>
      <c r="B1596" s="23">
        <f t="shared" si="32"/>
        <v>432</v>
      </c>
      <c r="C1596" s="23" t="s">
        <v>169</v>
      </c>
      <c r="D1596" s="23">
        <v>452.10599999999999</v>
      </c>
      <c r="E1596" s="23">
        <v>15.61</v>
      </c>
      <c r="F1596" s="23">
        <v>7.2519999999999998</v>
      </c>
      <c r="G1596" s="23">
        <v>13.266</v>
      </c>
      <c r="H1596" s="23">
        <v>14.866</v>
      </c>
      <c r="I1596" s="23">
        <v>5.1840000000000002</v>
      </c>
      <c r="J1596" s="23">
        <v>62.363</v>
      </c>
      <c r="K1596" s="23">
        <v>13.959</v>
      </c>
      <c r="L1596" s="23">
        <v>66.694999999999993</v>
      </c>
      <c r="M1596" s="23">
        <v>54.207999999999998</v>
      </c>
      <c r="N1596" s="23">
        <v>88.376999999999995</v>
      </c>
      <c r="O1596" s="23">
        <v>21.189</v>
      </c>
      <c r="P1596" s="23">
        <v>89.137</v>
      </c>
    </row>
    <row r="1597" spans="1:16" x14ac:dyDescent="0.2">
      <c r="A1597" s="23">
        <v>2015</v>
      </c>
      <c r="B1597" s="23">
        <f t="shared" si="32"/>
        <v>806</v>
      </c>
      <c r="C1597" s="23" t="s">
        <v>222</v>
      </c>
      <c r="D1597" s="23">
        <v>407.36699999999996</v>
      </c>
      <c r="E1597" s="23">
        <v>83.382000000000005</v>
      </c>
      <c r="F1597" s="23">
        <v>58.063000000000002</v>
      </c>
      <c r="G1597" s="23">
        <v>145.03399999999999</v>
      </c>
      <c r="H1597" s="23">
        <v>0</v>
      </c>
      <c r="I1597" s="23">
        <v>120.88800000000001</v>
      </c>
      <c r="J1597" s="23">
        <v>0</v>
      </c>
      <c r="K1597" s="23">
        <v>0</v>
      </c>
      <c r="L1597" s="23">
        <v>0</v>
      </c>
      <c r="M1597" s="23">
        <v>0</v>
      </c>
      <c r="N1597" s="23">
        <v>0</v>
      </c>
      <c r="O1597" s="23">
        <v>0</v>
      </c>
      <c r="P1597" s="23">
        <v>0</v>
      </c>
    </row>
    <row r="1598" spans="1:16" x14ac:dyDescent="0.2">
      <c r="A1598" s="23">
        <v>2015</v>
      </c>
      <c r="B1598" s="23">
        <f t="shared" si="32"/>
        <v>492</v>
      </c>
      <c r="C1598" s="23" t="s">
        <v>189</v>
      </c>
      <c r="D1598" s="23">
        <v>353.03399999999999</v>
      </c>
      <c r="E1598" s="23">
        <v>68.519000000000005</v>
      </c>
      <c r="F1598" s="23">
        <v>21.713000000000001</v>
      </c>
      <c r="G1598" s="23">
        <v>47.03</v>
      </c>
      <c r="H1598" s="23">
        <v>13.007999999999999</v>
      </c>
      <c r="I1598" s="23">
        <v>16.297000000000001</v>
      </c>
      <c r="J1598" s="23">
        <v>5.3090000000000002</v>
      </c>
      <c r="K1598" s="23">
        <v>19.332999999999998</v>
      </c>
      <c r="L1598" s="23">
        <v>5.6639999999999997</v>
      </c>
      <c r="M1598" s="23">
        <v>85.161000000000001</v>
      </c>
      <c r="N1598" s="23">
        <v>24.093</v>
      </c>
      <c r="O1598" s="23">
        <v>27.126000000000001</v>
      </c>
      <c r="P1598" s="23">
        <v>19.780999999999999</v>
      </c>
    </row>
    <row r="1599" spans="1:16" x14ac:dyDescent="0.2">
      <c r="A1599" s="23">
        <v>2015</v>
      </c>
      <c r="B1599" s="23">
        <f t="shared" si="32"/>
        <v>838</v>
      </c>
      <c r="C1599" s="23" t="s">
        <v>187</v>
      </c>
      <c r="D1599" s="23">
        <v>268.44799999999992</v>
      </c>
      <c r="E1599" s="23">
        <v>30.515999999999998</v>
      </c>
      <c r="F1599" s="23">
        <v>132.953</v>
      </c>
      <c r="G1599" s="23">
        <v>0.25700000000000001</v>
      </c>
      <c r="H1599" s="23">
        <v>16.831</v>
      </c>
      <c r="I1599" s="23">
        <v>4.5229999999999997</v>
      </c>
      <c r="J1599" s="23">
        <v>13.792</v>
      </c>
      <c r="K1599" s="23">
        <v>0.82599999999999996</v>
      </c>
      <c r="L1599" s="23">
        <v>35.438000000000002</v>
      </c>
      <c r="M1599" s="23">
        <v>10.749000000000001</v>
      </c>
      <c r="N1599" s="23">
        <v>5.319</v>
      </c>
      <c r="O1599" s="23">
        <v>2.6280000000000001</v>
      </c>
      <c r="P1599" s="23">
        <v>14.616</v>
      </c>
    </row>
    <row r="1600" spans="1:16" x14ac:dyDescent="0.2">
      <c r="A1600" s="23">
        <v>2015</v>
      </c>
      <c r="B1600" s="23">
        <f t="shared" si="32"/>
        <v>391</v>
      </c>
      <c r="C1600" s="23" t="s">
        <v>184</v>
      </c>
      <c r="D1600" s="23">
        <v>244.05800000000005</v>
      </c>
      <c r="E1600" s="23">
        <v>228.03800000000001</v>
      </c>
      <c r="F1600" s="23">
        <v>2.698</v>
      </c>
      <c r="G1600" s="23">
        <v>1.43</v>
      </c>
      <c r="H1600" s="23">
        <v>0</v>
      </c>
      <c r="I1600" s="23">
        <v>0.76900000000000002</v>
      </c>
      <c r="J1600" s="23">
        <v>1.627</v>
      </c>
      <c r="K1600" s="23">
        <v>4.6189999999999998</v>
      </c>
      <c r="L1600" s="23">
        <v>1.2569999999999999</v>
      </c>
      <c r="M1600" s="23">
        <v>0.45300000000000001</v>
      </c>
      <c r="N1600" s="23">
        <v>0.96599999999999997</v>
      </c>
      <c r="O1600" s="23">
        <v>1.6759999999999999</v>
      </c>
      <c r="P1600" s="23">
        <v>0.52500000000000002</v>
      </c>
    </row>
    <row r="1601" spans="1:16" x14ac:dyDescent="0.2">
      <c r="A1601" s="23">
        <v>2015</v>
      </c>
      <c r="B1601" s="23">
        <f t="shared" si="32"/>
        <v>464</v>
      </c>
      <c r="C1601" s="23" t="s">
        <v>186</v>
      </c>
      <c r="D1601" s="23">
        <v>215.416</v>
      </c>
      <c r="E1601" s="23">
        <v>6.12</v>
      </c>
      <c r="F1601" s="23">
        <v>5.9530000000000003</v>
      </c>
      <c r="G1601" s="23">
        <v>5.58</v>
      </c>
      <c r="H1601" s="23">
        <v>9.2479999999999993</v>
      </c>
      <c r="I1601" s="23">
        <v>1.095</v>
      </c>
      <c r="J1601" s="23">
        <v>11.766999999999999</v>
      </c>
      <c r="K1601" s="23">
        <v>21.637</v>
      </c>
      <c r="L1601" s="23">
        <v>13.132999999999999</v>
      </c>
      <c r="M1601" s="23">
        <v>17.170000000000002</v>
      </c>
      <c r="N1601" s="23">
        <v>50.491999999999997</v>
      </c>
      <c r="O1601" s="23">
        <v>20.721</v>
      </c>
      <c r="P1601" s="23">
        <v>52.5</v>
      </c>
    </row>
    <row r="1602" spans="1:16" x14ac:dyDescent="0.2">
      <c r="A1602" s="23">
        <v>2015</v>
      </c>
      <c r="B1602" s="23">
        <f t="shared" si="32"/>
        <v>330</v>
      </c>
      <c r="C1602" s="23" t="s">
        <v>145</v>
      </c>
      <c r="D1602" s="23">
        <v>179.078</v>
      </c>
      <c r="E1602" s="23">
        <v>0</v>
      </c>
      <c r="F1602" s="23">
        <v>0</v>
      </c>
      <c r="G1602" s="23">
        <v>0</v>
      </c>
      <c r="H1602" s="23">
        <v>0</v>
      </c>
      <c r="I1602" s="23">
        <v>0</v>
      </c>
      <c r="J1602" s="23">
        <v>28.797000000000001</v>
      </c>
      <c r="K1602" s="23">
        <v>49.575000000000003</v>
      </c>
      <c r="L1602" s="23">
        <v>23.609000000000002</v>
      </c>
      <c r="M1602" s="23">
        <v>0</v>
      </c>
      <c r="N1602" s="23">
        <v>0</v>
      </c>
      <c r="O1602" s="23">
        <v>17.356999999999999</v>
      </c>
      <c r="P1602" s="23">
        <v>59.74</v>
      </c>
    </row>
    <row r="1603" spans="1:16" x14ac:dyDescent="0.2">
      <c r="A1603" s="23">
        <v>2015</v>
      </c>
      <c r="B1603" s="23">
        <f t="shared" ref="B1603:B1666" si="33">VLOOKUP(C1603,$R$2:$S$239,2,FALSE)</f>
        <v>43</v>
      </c>
      <c r="C1603" s="23" t="s">
        <v>202</v>
      </c>
      <c r="D1603" s="23">
        <v>168.44799999999998</v>
      </c>
      <c r="E1603" s="23">
        <v>1.409</v>
      </c>
      <c r="F1603" s="23">
        <v>5.5490000000000004</v>
      </c>
      <c r="G1603" s="23">
        <v>5.2809999999999997</v>
      </c>
      <c r="H1603" s="23">
        <v>10.436</v>
      </c>
      <c r="I1603" s="23">
        <v>7.0039999999999996</v>
      </c>
      <c r="J1603" s="23">
        <v>11.025</v>
      </c>
      <c r="K1603" s="23">
        <v>8.8149999999999995</v>
      </c>
      <c r="L1603" s="23">
        <v>0</v>
      </c>
      <c r="M1603" s="23">
        <v>94.421999999999997</v>
      </c>
      <c r="N1603" s="23">
        <v>3.8380000000000001</v>
      </c>
      <c r="O1603" s="23">
        <v>9.3780000000000001</v>
      </c>
      <c r="P1603" s="23">
        <v>11.291</v>
      </c>
    </row>
    <row r="1604" spans="1:16" x14ac:dyDescent="0.2">
      <c r="A1604" s="23">
        <v>2015</v>
      </c>
      <c r="B1604" s="23">
        <f t="shared" si="33"/>
        <v>338</v>
      </c>
      <c r="C1604" s="23" t="s">
        <v>178</v>
      </c>
      <c r="D1604" s="23">
        <v>162.84299999999999</v>
      </c>
      <c r="E1604" s="23">
        <v>0</v>
      </c>
      <c r="F1604" s="23">
        <v>0.82899999999999996</v>
      </c>
      <c r="G1604" s="23">
        <v>0.496</v>
      </c>
      <c r="H1604" s="23">
        <v>4.2969999999999997</v>
      </c>
      <c r="I1604" s="23">
        <v>1.4870000000000001</v>
      </c>
      <c r="J1604" s="23">
        <v>1.7829999999999999</v>
      </c>
      <c r="K1604" s="23">
        <v>0.437</v>
      </c>
      <c r="L1604" s="23">
        <v>1.5309999999999999</v>
      </c>
      <c r="M1604" s="23">
        <v>0</v>
      </c>
      <c r="N1604" s="23">
        <v>1.0249999999999999</v>
      </c>
      <c r="O1604" s="23">
        <v>150.958</v>
      </c>
      <c r="P1604" s="23">
        <v>0</v>
      </c>
    </row>
    <row r="1605" spans="1:16" x14ac:dyDescent="0.2">
      <c r="A1605" s="23">
        <v>2015</v>
      </c>
      <c r="B1605" s="23">
        <f t="shared" si="33"/>
        <v>675</v>
      </c>
      <c r="C1605" s="23" t="s">
        <v>179</v>
      </c>
      <c r="D1605" s="23">
        <v>152.32999999999998</v>
      </c>
      <c r="E1605" s="23">
        <v>0</v>
      </c>
      <c r="F1605" s="23">
        <v>0</v>
      </c>
      <c r="G1605" s="23">
        <v>0</v>
      </c>
      <c r="H1605" s="23">
        <v>0</v>
      </c>
      <c r="I1605" s="23">
        <v>0</v>
      </c>
      <c r="J1605" s="23">
        <v>0</v>
      </c>
      <c r="K1605" s="23">
        <v>58.33</v>
      </c>
      <c r="L1605" s="23">
        <v>94</v>
      </c>
      <c r="M1605" s="23">
        <v>0</v>
      </c>
      <c r="N1605" s="23">
        <v>0</v>
      </c>
      <c r="O1605" s="23">
        <v>0</v>
      </c>
      <c r="P1605" s="23">
        <v>0</v>
      </c>
    </row>
    <row r="1606" spans="1:16" x14ac:dyDescent="0.2">
      <c r="A1606" s="23">
        <v>2015</v>
      </c>
      <c r="B1606" s="23">
        <f t="shared" si="33"/>
        <v>452</v>
      </c>
      <c r="C1606" s="23" t="s">
        <v>172</v>
      </c>
      <c r="D1606" s="23">
        <v>146.12899999999999</v>
      </c>
      <c r="E1606" s="23">
        <v>0</v>
      </c>
      <c r="F1606" s="23">
        <v>11.036</v>
      </c>
      <c r="G1606" s="23">
        <v>2.1720000000000002</v>
      </c>
      <c r="H1606" s="23">
        <v>0.45</v>
      </c>
      <c r="I1606" s="23">
        <v>1.093</v>
      </c>
      <c r="J1606" s="23">
        <v>35.253999999999998</v>
      </c>
      <c r="K1606" s="23">
        <v>5.5679999999999996</v>
      </c>
      <c r="L1606" s="23">
        <v>10.475</v>
      </c>
      <c r="M1606" s="23">
        <v>0</v>
      </c>
      <c r="N1606" s="23">
        <v>24.353999999999999</v>
      </c>
      <c r="O1606" s="23">
        <v>12.058999999999999</v>
      </c>
      <c r="P1606" s="23">
        <v>43.667999999999999</v>
      </c>
    </row>
    <row r="1607" spans="1:16" x14ac:dyDescent="0.2">
      <c r="A1607" s="23">
        <v>2015</v>
      </c>
      <c r="B1607" s="23">
        <f t="shared" si="33"/>
        <v>324</v>
      </c>
      <c r="C1607" s="23" t="s">
        <v>180</v>
      </c>
      <c r="D1607" s="23">
        <v>124.292</v>
      </c>
      <c r="E1607" s="23">
        <v>0</v>
      </c>
      <c r="F1607" s="23">
        <v>0</v>
      </c>
      <c r="G1607" s="23">
        <v>8.6950000000000003</v>
      </c>
      <c r="H1607" s="23">
        <v>0</v>
      </c>
      <c r="I1607" s="23">
        <v>70.313000000000002</v>
      </c>
      <c r="J1607" s="23">
        <v>5.09</v>
      </c>
      <c r="K1607" s="23">
        <v>0</v>
      </c>
      <c r="L1607" s="23">
        <v>5.38</v>
      </c>
      <c r="M1607" s="23">
        <v>0</v>
      </c>
      <c r="N1607" s="23">
        <v>12.279</v>
      </c>
      <c r="O1607" s="23">
        <v>0</v>
      </c>
      <c r="P1607" s="23">
        <v>22.535</v>
      </c>
    </row>
    <row r="1608" spans="1:16" x14ac:dyDescent="0.2">
      <c r="A1608" s="23">
        <v>2015</v>
      </c>
      <c r="B1608" s="23">
        <f t="shared" si="33"/>
        <v>310</v>
      </c>
      <c r="C1608" s="23" t="s">
        <v>198</v>
      </c>
      <c r="D1608" s="23">
        <v>109.913</v>
      </c>
      <c r="E1608" s="23">
        <v>0</v>
      </c>
      <c r="F1608" s="23">
        <v>2.0299999999999998</v>
      </c>
      <c r="G1608" s="23">
        <v>37.378999999999998</v>
      </c>
      <c r="H1608" s="23">
        <v>0</v>
      </c>
      <c r="I1608" s="23">
        <v>0</v>
      </c>
      <c r="J1608" s="23">
        <v>54.286000000000001</v>
      </c>
      <c r="K1608" s="23">
        <v>7.3959999999999999</v>
      </c>
      <c r="L1608" s="23">
        <v>0</v>
      </c>
      <c r="M1608" s="23">
        <v>0</v>
      </c>
      <c r="N1608" s="23">
        <v>0</v>
      </c>
      <c r="O1608" s="23">
        <v>0</v>
      </c>
      <c r="P1608" s="23">
        <v>8.8219999999999992</v>
      </c>
    </row>
    <row r="1609" spans="1:16" x14ac:dyDescent="0.2">
      <c r="A1609" s="23">
        <v>2015</v>
      </c>
      <c r="B1609" s="23">
        <f t="shared" si="33"/>
        <v>815</v>
      </c>
      <c r="C1609" s="23" t="s">
        <v>191</v>
      </c>
      <c r="D1609" s="23">
        <v>107.27200000000001</v>
      </c>
      <c r="E1609" s="23">
        <v>0</v>
      </c>
      <c r="F1609" s="23">
        <v>0</v>
      </c>
      <c r="G1609" s="23">
        <v>0.25600000000000001</v>
      </c>
      <c r="H1609" s="23">
        <v>2.4910000000000001</v>
      </c>
      <c r="I1609" s="23">
        <v>0</v>
      </c>
      <c r="J1609" s="23">
        <v>21.969000000000001</v>
      </c>
      <c r="K1609" s="23">
        <v>0</v>
      </c>
      <c r="L1609" s="23">
        <v>35.399000000000001</v>
      </c>
      <c r="M1609" s="23">
        <v>0</v>
      </c>
      <c r="N1609" s="23">
        <v>2.5329999999999999</v>
      </c>
      <c r="O1609" s="23">
        <v>44.624000000000002</v>
      </c>
      <c r="P1609" s="23">
        <v>0</v>
      </c>
    </row>
    <row r="1610" spans="1:16" x14ac:dyDescent="0.2">
      <c r="A1610" s="23">
        <v>2015</v>
      </c>
      <c r="B1610" s="23">
        <f t="shared" si="33"/>
        <v>457</v>
      </c>
      <c r="C1610" s="23" t="s">
        <v>213</v>
      </c>
      <c r="D1610" s="23">
        <v>98.397999999999996</v>
      </c>
      <c r="E1610" s="23">
        <v>0</v>
      </c>
      <c r="F1610" s="23">
        <v>43.619</v>
      </c>
      <c r="G1610" s="23">
        <v>0</v>
      </c>
      <c r="H1610" s="23">
        <v>0</v>
      </c>
      <c r="I1610" s="23">
        <v>0</v>
      </c>
      <c r="J1610" s="23">
        <v>27.59</v>
      </c>
      <c r="K1610" s="23">
        <v>0</v>
      </c>
      <c r="L1610" s="23">
        <v>0.193</v>
      </c>
      <c r="M1610" s="23">
        <v>0</v>
      </c>
      <c r="N1610" s="23">
        <v>1.2370000000000001</v>
      </c>
      <c r="O1610" s="23">
        <v>23.77</v>
      </c>
      <c r="P1610" s="23">
        <v>1.9890000000000001</v>
      </c>
    </row>
    <row r="1611" spans="1:16" x14ac:dyDescent="0.2">
      <c r="A1611" s="23">
        <v>2015</v>
      </c>
      <c r="B1611" s="23">
        <f t="shared" si="33"/>
        <v>460</v>
      </c>
      <c r="C1611" s="23" t="s">
        <v>212</v>
      </c>
      <c r="D1611" s="23">
        <v>95.691999999999979</v>
      </c>
      <c r="E1611" s="23">
        <v>0</v>
      </c>
      <c r="F1611" s="23">
        <v>0</v>
      </c>
      <c r="G1611" s="23">
        <v>0</v>
      </c>
      <c r="H1611" s="23">
        <v>68.257999999999996</v>
      </c>
      <c r="I1611" s="23">
        <v>0</v>
      </c>
      <c r="J1611" s="23">
        <v>12.797000000000001</v>
      </c>
      <c r="K1611" s="23">
        <v>0.13</v>
      </c>
      <c r="L1611" s="23">
        <v>0.79700000000000004</v>
      </c>
      <c r="M1611" s="23">
        <v>0</v>
      </c>
      <c r="N1611" s="23">
        <v>13.71</v>
      </c>
      <c r="O1611" s="23">
        <v>0</v>
      </c>
      <c r="P1611" s="23">
        <v>0</v>
      </c>
    </row>
    <row r="1612" spans="1:16" x14ac:dyDescent="0.2">
      <c r="A1612" s="23">
        <v>2015</v>
      </c>
      <c r="B1612" s="23">
        <f t="shared" si="33"/>
        <v>832</v>
      </c>
      <c r="C1612" s="23" t="s">
        <v>200</v>
      </c>
      <c r="D1612" s="23">
        <v>93.751000000000005</v>
      </c>
      <c r="E1612" s="23">
        <v>0</v>
      </c>
      <c r="F1612" s="23">
        <v>0.29199999999999998</v>
      </c>
      <c r="G1612" s="23">
        <v>64.272000000000006</v>
      </c>
      <c r="H1612" s="23">
        <v>0</v>
      </c>
      <c r="I1612" s="23">
        <v>0</v>
      </c>
      <c r="J1612" s="23">
        <v>0</v>
      </c>
      <c r="K1612" s="23">
        <v>0</v>
      </c>
      <c r="L1612" s="23">
        <v>25.381</v>
      </c>
      <c r="M1612" s="23">
        <v>0.28899999999999998</v>
      </c>
      <c r="N1612" s="23">
        <v>0</v>
      </c>
      <c r="O1612" s="23">
        <v>0</v>
      </c>
      <c r="P1612" s="23">
        <v>3.5169999999999999</v>
      </c>
    </row>
    <row r="1613" spans="1:16" x14ac:dyDescent="0.2">
      <c r="A1613" s="23">
        <v>2015</v>
      </c>
      <c r="B1613" s="23">
        <f t="shared" si="33"/>
        <v>529</v>
      </c>
      <c r="C1613" s="23" t="s">
        <v>245</v>
      </c>
      <c r="D1613" s="23">
        <v>79.873999999999995</v>
      </c>
      <c r="E1613" s="23">
        <v>0</v>
      </c>
      <c r="F1613" s="23">
        <v>0</v>
      </c>
      <c r="G1613" s="23">
        <v>0</v>
      </c>
      <c r="H1613" s="23">
        <v>0</v>
      </c>
      <c r="I1613" s="23">
        <v>0</v>
      </c>
      <c r="J1613" s="23">
        <v>0</v>
      </c>
      <c r="K1613" s="23">
        <v>0</v>
      </c>
      <c r="L1613" s="23">
        <v>0</v>
      </c>
      <c r="M1613" s="23">
        <v>79.873999999999995</v>
      </c>
      <c r="N1613" s="23">
        <v>0</v>
      </c>
      <c r="O1613" s="23">
        <v>0</v>
      </c>
      <c r="P1613" s="23">
        <v>0</v>
      </c>
    </row>
    <row r="1614" spans="1:16" x14ac:dyDescent="0.2">
      <c r="A1614" s="23">
        <v>2015</v>
      </c>
      <c r="B1614" s="23">
        <f t="shared" si="33"/>
        <v>488</v>
      </c>
      <c r="C1614" s="23" t="s">
        <v>160</v>
      </c>
      <c r="D1614" s="23">
        <v>79.547999999999988</v>
      </c>
      <c r="E1614" s="23">
        <v>1.407</v>
      </c>
      <c r="F1614" s="23">
        <v>0.68</v>
      </c>
      <c r="G1614" s="23">
        <v>0.73099999999999998</v>
      </c>
      <c r="H1614" s="23">
        <v>50.606000000000002</v>
      </c>
      <c r="I1614" s="23">
        <v>0</v>
      </c>
      <c r="J1614" s="23">
        <v>6.3079999999999998</v>
      </c>
      <c r="K1614" s="23">
        <v>4.9009999999999998</v>
      </c>
      <c r="L1614" s="23">
        <v>0</v>
      </c>
      <c r="M1614" s="23">
        <v>0</v>
      </c>
      <c r="N1614" s="23">
        <v>1.262</v>
      </c>
      <c r="O1614" s="23">
        <v>0.38</v>
      </c>
      <c r="P1614" s="23">
        <v>13.273</v>
      </c>
    </row>
    <row r="1615" spans="1:16" x14ac:dyDescent="0.2">
      <c r="A1615" s="23">
        <v>2015</v>
      </c>
      <c r="B1615" s="23">
        <f t="shared" si="33"/>
        <v>41</v>
      </c>
      <c r="C1615" s="23" t="s">
        <v>177</v>
      </c>
      <c r="D1615" s="23">
        <v>70.167000000000002</v>
      </c>
      <c r="E1615" s="23">
        <v>0</v>
      </c>
      <c r="F1615" s="23">
        <v>0</v>
      </c>
      <c r="G1615" s="23">
        <v>0</v>
      </c>
      <c r="H1615" s="23">
        <v>0</v>
      </c>
      <c r="I1615" s="23">
        <v>0</v>
      </c>
      <c r="J1615" s="23">
        <v>0</v>
      </c>
      <c r="K1615" s="23">
        <v>0.56799999999999995</v>
      </c>
      <c r="L1615" s="23">
        <v>33.484999999999999</v>
      </c>
      <c r="M1615" s="23">
        <v>0</v>
      </c>
      <c r="N1615" s="23">
        <v>0</v>
      </c>
      <c r="O1615" s="23">
        <v>29.199000000000002</v>
      </c>
      <c r="P1615" s="23">
        <v>6.915</v>
      </c>
    </row>
    <row r="1616" spans="1:16" x14ac:dyDescent="0.2">
      <c r="A1616" s="23">
        <v>2015</v>
      </c>
      <c r="B1616" s="23">
        <f t="shared" si="33"/>
        <v>240</v>
      </c>
      <c r="C1616" s="23" t="s">
        <v>153</v>
      </c>
      <c r="D1616" s="23">
        <v>68.332999999999998</v>
      </c>
      <c r="E1616" s="23">
        <v>8.6259999999999994</v>
      </c>
      <c r="F1616" s="23">
        <v>4.4960000000000004</v>
      </c>
      <c r="G1616" s="23">
        <v>28.274999999999999</v>
      </c>
      <c r="H1616" s="23">
        <v>17.466999999999999</v>
      </c>
      <c r="I1616" s="23">
        <v>0.28899999999999998</v>
      </c>
      <c r="J1616" s="23">
        <v>3.629</v>
      </c>
      <c r="K1616" s="23">
        <v>0.45600000000000002</v>
      </c>
      <c r="L1616" s="23">
        <v>0</v>
      </c>
      <c r="M1616" s="23">
        <v>0</v>
      </c>
      <c r="N1616" s="23">
        <v>1.0649999999999999</v>
      </c>
      <c r="O1616" s="23">
        <v>0</v>
      </c>
      <c r="P1616" s="23">
        <v>4.03</v>
      </c>
    </row>
    <row r="1617" spans="1:16" x14ac:dyDescent="0.2">
      <c r="A1617" s="23">
        <v>2015</v>
      </c>
      <c r="B1617" s="23">
        <f t="shared" si="33"/>
        <v>469</v>
      </c>
      <c r="C1617" s="23" t="s">
        <v>199</v>
      </c>
      <c r="D1617" s="23">
        <v>51.329000000000001</v>
      </c>
      <c r="E1617" s="23">
        <v>2.2360000000000002</v>
      </c>
      <c r="F1617" s="23">
        <v>0</v>
      </c>
      <c r="G1617" s="23">
        <v>0</v>
      </c>
      <c r="H1617" s="23">
        <v>2.3929999999999998</v>
      </c>
      <c r="I1617" s="23">
        <v>0.28199999999999997</v>
      </c>
      <c r="J1617" s="23">
        <v>0.66400000000000003</v>
      </c>
      <c r="K1617" s="23">
        <v>30.724</v>
      </c>
      <c r="L1617" s="23">
        <v>3.7869999999999999</v>
      </c>
      <c r="M1617" s="23">
        <v>5.7480000000000002</v>
      </c>
      <c r="N1617" s="23">
        <v>4.399</v>
      </c>
      <c r="O1617" s="23">
        <v>0.76500000000000001</v>
      </c>
      <c r="P1617" s="23">
        <v>0.33100000000000002</v>
      </c>
    </row>
    <row r="1618" spans="1:16" x14ac:dyDescent="0.2">
      <c r="A1618" s="23">
        <v>2015</v>
      </c>
      <c r="B1618" s="23">
        <f t="shared" si="33"/>
        <v>801</v>
      </c>
      <c r="C1618" s="23" t="s">
        <v>183</v>
      </c>
      <c r="D1618" s="23">
        <v>50.875</v>
      </c>
      <c r="E1618" s="23">
        <v>0.42899999999999999</v>
      </c>
      <c r="F1618" s="23">
        <v>0</v>
      </c>
      <c r="G1618" s="23">
        <v>0.68400000000000005</v>
      </c>
      <c r="H1618" s="23">
        <v>4.0449999999999999</v>
      </c>
      <c r="I1618" s="23">
        <v>0.93300000000000005</v>
      </c>
      <c r="J1618" s="23">
        <v>1.871</v>
      </c>
      <c r="K1618" s="23">
        <v>0</v>
      </c>
      <c r="L1618" s="23">
        <v>0.17599999999999999</v>
      </c>
      <c r="M1618" s="23">
        <v>0</v>
      </c>
      <c r="N1618" s="23">
        <v>14.577</v>
      </c>
      <c r="O1618" s="23">
        <v>14.956</v>
      </c>
      <c r="P1618" s="23">
        <v>13.204000000000001</v>
      </c>
    </row>
    <row r="1619" spans="1:16" x14ac:dyDescent="0.2">
      <c r="A1619" s="23">
        <v>2015</v>
      </c>
      <c r="B1619" s="23">
        <f t="shared" si="33"/>
        <v>803</v>
      </c>
      <c r="C1619" s="23" t="s">
        <v>197</v>
      </c>
      <c r="D1619" s="23">
        <v>50.512</v>
      </c>
      <c r="E1619" s="23">
        <v>0</v>
      </c>
      <c r="F1619" s="23">
        <v>6.0309999999999997</v>
      </c>
      <c r="G1619" s="23">
        <v>0</v>
      </c>
      <c r="H1619" s="23">
        <v>30.18</v>
      </c>
      <c r="I1619" s="23">
        <v>0</v>
      </c>
      <c r="J1619" s="23">
        <v>0</v>
      </c>
      <c r="K1619" s="23">
        <v>0</v>
      </c>
      <c r="L1619" s="23">
        <v>0</v>
      </c>
      <c r="M1619" s="23">
        <v>0</v>
      </c>
      <c r="N1619" s="23">
        <v>9.8209999999999997</v>
      </c>
      <c r="O1619" s="23">
        <v>0</v>
      </c>
      <c r="P1619" s="23">
        <v>4.4800000000000004</v>
      </c>
    </row>
    <row r="1620" spans="1:16" x14ac:dyDescent="0.2">
      <c r="A1620" s="23">
        <v>2015</v>
      </c>
      <c r="B1620" s="23">
        <f t="shared" si="33"/>
        <v>393</v>
      </c>
      <c r="C1620" s="23" t="s">
        <v>205</v>
      </c>
      <c r="D1620" s="23">
        <v>44.69</v>
      </c>
      <c r="E1620" s="23">
        <v>11.673</v>
      </c>
      <c r="F1620" s="23">
        <v>0</v>
      </c>
      <c r="G1620" s="23">
        <v>10.097</v>
      </c>
      <c r="H1620" s="23">
        <v>18.186</v>
      </c>
      <c r="I1620" s="23">
        <v>0</v>
      </c>
      <c r="J1620" s="23">
        <v>0</v>
      </c>
      <c r="K1620" s="23">
        <v>2.1219999999999999</v>
      </c>
      <c r="L1620" s="23">
        <v>0.45200000000000001</v>
      </c>
      <c r="M1620" s="23">
        <v>0.436</v>
      </c>
      <c r="N1620" s="23">
        <v>1.0349999999999999</v>
      </c>
      <c r="O1620" s="23">
        <v>0</v>
      </c>
      <c r="P1620" s="23">
        <v>0.68899999999999995</v>
      </c>
    </row>
    <row r="1621" spans="1:16" x14ac:dyDescent="0.2">
      <c r="A1621" s="23">
        <v>2015</v>
      </c>
      <c r="B1621" s="23">
        <f t="shared" si="33"/>
        <v>328</v>
      </c>
      <c r="C1621" s="23" t="s">
        <v>195</v>
      </c>
      <c r="D1621" s="23">
        <v>42.058</v>
      </c>
      <c r="E1621" s="23">
        <v>3.8450000000000002</v>
      </c>
      <c r="F1621" s="23">
        <v>1.367</v>
      </c>
      <c r="G1621" s="23">
        <v>1.53</v>
      </c>
      <c r="H1621" s="23">
        <v>0</v>
      </c>
      <c r="I1621" s="23">
        <v>4.6449999999999996</v>
      </c>
      <c r="J1621" s="23">
        <v>2.2559999999999998</v>
      </c>
      <c r="K1621" s="23">
        <v>1.371</v>
      </c>
      <c r="L1621" s="23">
        <v>0</v>
      </c>
      <c r="M1621" s="23">
        <v>0</v>
      </c>
      <c r="N1621" s="23">
        <v>19.013999999999999</v>
      </c>
      <c r="O1621" s="23">
        <v>8.0299999999999994</v>
      </c>
      <c r="P1621" s="23">
        <v>0</v>
      </c>
    </row>
    <row r="1622" spans="1:16" x14ac:dyDescent="0.2">
      <c r="A1622" s="23">
        <v>2015</v>
      </c>
      <c r="B1622" s="23">
        <f t="shared" si="33"/>
        <v>395</v>
      </c>
      <c r="C1622" s="23" t="s">
        <v>185</v>
      </c>
      <c r="D1622" s="23">
        <v>33.619</v>
      </c>
      <c r="E1622" s="23">
        <v>0</v>
      </c>
      <c r="F1622" s="23">
        <v>0.443</v>
      </c>
      <c r="G1622" s="23">
        <v>0</v>
      </c>
      <c r="H1622" s="23">
        <v>0</v>
      </c>
      <c r="I1622" s="23">
        <v>0</v>
      </c>
      <c r="J1622" s="23">
        <v>0</v>
      </c>
      <c r="K1622" s="23">
        <v>0</v>
      </c>
      <c r="L1622" s="23">
        <v>0</v>
      </c>
      <c r="M1622" s="23">
        <v>0.21</v>
      </c>
      <c r="N1622" s="23">
        <v>0</v>
      </c>
      <c r="O1622" s="23">
        <v>0</v>
      </c>
      <c r="P1622" s="23">
        <v>32.966000000000001</v>
      </c>
    </row>
    <row r="1623" spans="1:16" x14ac:dyDescent="0.2">
      <c r="A1623" s="23">
        <v>2015</v>
      </c>
      <c r="B1623" s="23">
        <f t="shared" si="33"/>
        <v>465</v>
      </c>
      <c r="C1623" s="23" t="s">
        <v>230</v>
      </c>
      <c r="D1623" s="23">
        <v>31.261999999999997</v>
      </c>
      <c r="E1623" s="23">
        <v>0</v>
      </c>
      <c r="F1623" s="23">
        <v>0</v>
      </c>
      <c r="G1623" s="23">
        <v>0</v>
      </c>
      <c r="H1623" s="23">
        <v>0</v>
      </c>
      <c r="I1623" s="23">
        <v>0.83</v>
      </c>
      <c r="J1623" s="23">
        <v>0</v>
      </c>
      <c r="K1623" s="23">
        <v>19.645</v>
      </c>
      <c r="L1623" s="23">
        <v>0.68899999999999995</v>
      </c>
      <c r="M1623" s="23">
        <v>0.84799999999999998</v>
      </c>
      <c r="N1623" s="23">
        <v>3.9740000000000002</v>
      </c>
      <c r="O1623" s="23">
        <v>2.633</v>
      </c>
      <c r="P1623" s="23">
        <v>2.6429999999999998</v>
      </c>
    </row>
    <row r="1624" spans="1:16" x14ac:dyDescent="0.2">
      <c r="A1624" s="23">
        <v>2015</v>
      </c>
      <c r="B1624" s="23">
        <f t="shared" si="33"/>
        <v>252</v>
      </c>
      <c r="C1624" s="23" t="s">
        <v>188</v>
      </c>
      <c r="D1624" s="23">
        <v>26.950000000000003</v>
      </c>
      <c r="E1624" s="23">
        <v>0.81499999999999995</v>
      </c>
      <c r="F1624" s="23">
        <v>0</v>
      </c>
      <c r="G1624" s="23">
        <v>0</v>
      </c>
      <c r="H1624" s="23">
        <v>0</v>
      </c>
      <c r="I1624" s="23">
        <v>24.132000000000001</v>
      </c>
      <c r="J1624" s="23">
        <v>0</v>
      </c>
      <c r="K1624" s="23">
        <v>0</v>
      </c>
      <c r="L1624" s="23">
        <v>2.0030000000000001</v>
      </c>
      <c r="M1624" s="23">
        <v>0</v>
      </c>
      <c r="N1624" s="23">
        <v>0</v>
      </c>
      <c r="O1624" s="23">
        <v>0</v>
      </c>
      <c r="P1624" s="23">
        <v>0</v>
      </c>
    </row>
    <row r="1625" spans="1:16" x14ac:dyDescent="0.2">
      <c r="A1625" s="23">
        <v>2015</v>
      </c>
      <c r="B1625" s="23">
        <f t="shared" si="33"/>
        <v>822</v>
      </c>
      <c r="C1625" s="23" t="s">
        <v>208</v>
      </c>
      <c r="D1625" s="23">
        <v>23.615000000000002</v>
      </c>
      <c r="E1625" s="23">
        <v>0</v>
      </c>
      <c r="F1625" s="23">
        <v>0</v>
      </c>
      <c r="G1625" s="23">
        <v>0</v>
      </c>
      <c r="H1625" s="23">
        <v>0</v>
      </c>
      <c r="I1625" s="23">
        <v>0</v>
      </c>
      <c r="J1625" s="23">
        <v>0</v>
      </c>
      <c r="K1625" s="23">
        <v>0</v>
      </c>
      <c r="L1625" s="23">
        <v>11.73</v>
      </c>
      <c r="M1625" s="23">
        <v>11.885</v>
      </c>
      <c r="N1625" s="23">
        <v>0</v>
      </c>
      <c r="O1625" s="23">
        <v>0</v>
      </c>
      <c r="P1625" s="23">
        <v>0</v>
      </c>
    </row>
    <row r="1626" spans="1:16" x14ac:dyDescent="0.2">
      <c r="A1626" s="23">
        <v>2015</v>
      </c>
      <c r="B1626" s="23">
        <f t="shared" si="33"/>
        <v>449</v>
      </c>
      <c r="C1626" s="23" t="s">
        <v>207</v>
      </c>
      <c r="D1626" s="23">
        <v>18.741</v>
      </c>
      <c r="E1626" s="23">
        <v>0</v>
      </c>
      <c r="F1626" s="23">
        <v>0.155</v>
      </c>
      <c r="G1626" s="23">
        <v>0</v>
      </c>
      <c r="H1626" s="23">
        <v>1.2410000000000001</v>
      </c>
      <c r="I1626" s="23">
        <v>1.6359999999999999</v>
      </c>
      <c r="J1626" s="23">
        <v>1.637</v>
      </c>
      <c r="K1626" s="23">
        <v>0.28199999999999997</v>
      </c>
      <c r="L1626" s="23">
        <v>3.3330000000000002</v>
      </c>
      <c r="M1626" s="23">
        <v>0.156</v>
      </c>
      <c r="N1626" s="23">
        <v>6.0629999999999997</v>
      </c>
      <c r="O1626" s="23">
        <v>2.1070000000000002</v>
      </c>
      <c r="P1626" s="23">
        <v>2.1309999999999998</v>
      </c>
    </row>
    <row r="1627" spans="1:16" x14ac:dyDescent="0.2">
      <c r="A1627" s="23">
        <v>2015</v>
      </c>
      <c r="B1627" s="23">
        <f t="shared" si="33"/>
        <v>703</v>
      </c>
      <c r="C1627" s="23" t="s">
        <v>210</v>
      </c>
      <c r="D1627" s="23">
        <v>16.321999999999999</v>
      </c>
      <c r="E1627" s="23">
        <v>0.11600000000000001</v>
      </c>
      <c r="F1627" s="23">
        <v>0</v>
      </c>
      <c r="G1627" s="23">
        <v>0</v>
      </c>
      <c r="H1627" s="23">
        <v>1.33</v>
      </c>
      <c r="I1627" s="23">
        <v>14.875999999999999</v>
      </c>
      <c r="J1627" s="23">
        <v>0</v>
      </c>
      <c r="K1627" s="23">
        <v>0</v>
      </c>
      <c r="L1627" s="23">
        <v>0</v>
      </c>
      <c r="M1627" s="23">
        <v>0</v>
      </c>
      <c r="N1627" s="23">
        <v>0</v>
      </c>
      <c r="O1627" s="23">
        <v>0</v>
      </c>
      <c r="P1627" s="23">
        <v>0</v>
      </c>
    </row>
    <row r="1628" spans="1:16" x14ac:dyDescent="0.2">
      <c r="A1628" s="23">
        <v>2015</v>
      </c>
      <c r="B1628" s="23">
        <f t="shared" si="33"/>
        <v>893</v>
      </c>
      <c r="C1628" s="23" t="s">
        <v>217</v>
      </c>
      <c r="D1628" s="23">
        <v>11.292</v>
      </c>
      <c r="E1628" s="23">
        <v>0</v>
      </c>
      <c r="F1628" s="23">
        <v>0</v>
      </c>
      <c r="G1628" s="23">
        <v>2.496</v>
      </c>
      <c r="H1628" s="23">
        <v>0</v>
      </c>
      <c r="I1628" s="23">
        <v>0</v>
      </c>
      <c r="J1628" s="23">
        <v>0</v>
      </c>
      <c r="K1628" s="23">
        <v>8.7959999999999994</v>
      </c>
      <c r="L1628" s="23">
        <v>0</v>
      </c>
      <c r="M1628" s="23">
        <v>0</v>
      </c>
      <c r="N1628" s="23">
        <v>0</v>
      </c>
      <c r="O1628" s="23">
        <v>0</v>
      </c>
      <c r="P1628" s="23">
        <v>0</v>
      </c>
    </row>
    <row r="1629" spans="1:16" x14ac:dyDescent="0.2">
      <c r="A1629" s="23">
        <v>2015</v>
      </c>
      <c r="B1629" s="23">
        <f t="shared" si="33"/>
        <v>839</v>
      </c>
      <c r="C1629" s="23" t="s">
        <v>206</v>
      </c>
      <c r="D1629" s="23">
        <v>7.3889999999999993</v>
      </c>
      <c r="E1629" s="23">
        <v>0.376</v>
      </c>
      <c r="F1629" s="23">
        <v>0.88500000000000001</v>
      </c>
      <c r="G1629" s="23">
        <v>0.65300000000000002</v>
      </c>
      <c r="H1629" s="23">
        <v>1.179</v>
      </c>
      <c r="I1629" s="23">
        <v>0.11</v>
      </c>
      <c r="J1629" s="23">
        <v>0</v>
      </c>
      <c r="K1629" s="23">
        <v>0</v>
      </c>
      <c r="L1629" s="23">
        <v>0</v>
      </c>
      <c r="M1629" s="23">
        <v>4.1859999999999999</v>
      </c>
      <c r="N1629" s="23">
        <v>0</v>
      </c>
      <c r="O1629" s="23">
        <v>0</v>
      </c>
      <c r="P1629" s="23">
        <v>0</v>
      </c>
    </row>
    <row r="1630" spans="1:16" x14ac:dyDescent="0.2">
      <c r="A1630" s="23">
        <v>2015</v>
      </c>
      <c r="B1630" s="23">
        <f t="shared" si="33"/>
        <v>470</v>
      </c>
      <c r="C1630" s="23" t="s">
        <v>237</v>
      </c>
      <c r="D1630" s="23">
        <v>6.2929999999999993</v>
      </c>
      <c r="E1630" s="23">
        <v>4.6929999999999996</v>
      </c>
      <c r="F1630" s="23">
        <v>0</v>
      </c>
      <c r="G1630" s="23">
        <v>0</v>
      </c>
      <c r="H1630" s="23">
        <v>0</v>
      </c>
      <c r="I1630" s="23">
        <v>0</v>
      </c>
      <c r="J1630" s="23">
        <v>0</v>
      </c>
      <c r="K1630" s="23">
        <v>0</v>
      </c>
      <c r="L1630" s="23">
        <v>0</v>
      </c>
      <c r="M1630" s="23">
        <v>0</v>
      </c>
      <c r="N1630" s="23">
        <v>0</v>
      </c>
      <c r="O1630" s="23">
        <v>1.6</v>
      </c>
      <c r="P1630" s="23">
        <v>0</v>
      </c>
    </row>
    <row r="1631" spans="1:16" x14ac:dyDescent="0.2">
      <c r="A1631" s="23">
        <v>2015</v>
      </c>
      <c r="B1631" s="23">
        <f t="shared" si="33"/>
        <v>357</v>
      </c>
      <c r="C1631" s="23" t="s">
        <v>226</v>
      </c>
      <c r="D1631" s="23">
        <v>5.8620000000000001</v>
      </c>
      <c r="E1631" s="23">
        <v>0.14599999999999999</v>
      </c>
      <c r="F1631" s="23">
        <v>0</v>
      </c>
      <c r="G1631" s="23">
        <v>3.7709999999999999</v>
      </c>
      <c r="H1631" s="23">
        <v>0</v>
      </c>
      <c r="I1631" s="23">
        <v>0</v>
      </c>
      <c r="J1631" s="23">
        <v>0</v>
      </c>
      <c r="K1631" s="23">
        <v>0</v>
      </c>
      <c r="L1631" s="23">
        <v>0</v>
      </c>
      <c r="M1631" s="23">
        <v>1.2490000000000001</v>
      </c>
      <c r="N1631" s="23">
        <v>0</v>
      </c>
      <c r="O1631" s="23">
        <v>0.48799999999999999</v>
      </c>
      <c r="P1631" s="23">
        <v>0.20799999999999999</v>
      </c>
    </row>
    <row r="1632" spans="1:16" x14ac:dyDescent="0.2">
      <c r="A1632" s="23">
        <v>2015</v>
      </c>
      <c r="B1632" s="23">
        <f t="shared" si="33"/>
        <v>329</v>
      </c>
      <c r="C1632" s="23" t="s">
        <v>242</v>
      </c>
      <c r="D1632" s="23">
        <v>5.78</v>
      </c>
      <c r="E1632" s="23">
        <v>0</v>
      </c>
      <c r="F1632" s="23">
        <v>0</v>
      </c>
      <c r="G1632" s="23">
        <v>0</v>
      </c>
      <c r="H1632" s="23">
        <v>0</v>
      </c>
      <c r="I1632" s="23">
        <v>0</v>
      </c>
      <c r="J1632" s="23">
        <v>0.91300000000000003</v>
      </c>
      <c r="K1632" s="23">
        <v>4.867</v>
      </c>
      <c r="L1632" s="23">
        <v>0</v>
      </c>
      <c r="M1632" s="23">
        <v>0</v>
      </c>
      <c r="N1632" s="23">
        <v>0</v>
      </c>
      <c r="O1632" s="23">
        <v>0</v>
      </c>
      <c r="P1632" s="23">
        <v>0</v>
      </c>
    </row>
    <row r="1633" spans="1:16" x14ac:dyDescent="0.2">
      <c r="A1633" s="23">
        <v>2015</v>
      </c>
      <c r="B1633" s="23">
        <f t="shared" si="33"/>
        <v>473</v>
      </c>
      <c r="C1633" s="23" t="s">
        <v>214</v>
      </c>
      <c r="D1633" s="23">
        <v>5.33</v>
      </c>
      <c r="E1633" s="23">
        <v>0</v>
      </c>
      <c r="F1633" s="23">
        <v>0</v>
      </c>
      <c r="G1633" s="23">
        <v>0.33700000000000002</v>
      </c>
      <c r="H1633" s="23">
        <v>0</v>
      </c>
      <c r="I1633" s="23">
        <v>0.47199999999999998</v>
      </c>
      <c r="J1633" s="23">
        <v>0</v>
      </c>
      <c r="K1633" s="23">
        <v>0</v>
      </c>
      <c r="L1633" s="23">
        <v>0</v>
      </c>
      <c r="M1633" s="23">
        <v>4.5209999999999999</v>
      </c>
      <c r="N1633" s="23">
        <v>0</v>
      </c>
      <c r="O1633" s="23">
        <v>0</v>
      </c>
      <c r="P1633" s="23">
        <v>0</v>
      </c>
    </row>
    <row r="1634" spans="1:16" x14ac:dyDescent="0.2">
      <c r="A1634" s="23">
        <v>2015</v>
      </c>
      <c r="B1634" s="23">
        <f t="shared" si="33"/>
        <v>406</v>
      </c>
      <c r="C1634" s="23" t="s">
        <v>215</v>
      </c>
      <c r="D1634" s="23">
        <v>5.3289999999999997</v>
      </c>
      <c r="E1634" s="23">
        <v>0</v>
      </c>
      <c r="F1634" s="23">
        <v>0.79500000000000004</v>
      </c>
      <c r="G1634" s="23">
        <v>0.54800000000000004</v>
      </c>
      <c r="H1634" s="23">
        <v>0</v>
      </c>
      <c r="I1634" s="23">
        <v>2.157</v>
      </c>
      <c r="J1634" s="23">
        <v>0.59</v>
      </c>
      <c r="K1634" s="23">
        <v>0</v>
      </c>
      <c r="L1634" s="23">
        <v>0</v>
      </c>
      <c r="M1634" s="23">
        <v>0</v>
      </c>
      <c r="N1634" s="23">
        <v>0.56799999999999995</v>
      </c>
      <c r="O1634" s="23">
        <v>0.67100000000000004</v>
      </c>
      <c r="P1634" s="23">
        <v>0</v>
      </c>
    </row>
    <row r="1635" spans="1:16" x14ac:dyDescent="0.2">
      <c r="A1635" s="23">
        <v>2015</v>
      </c>
      <c r="B1635" s="23">
        <f t="shared" si="33"/>
        <v>812</v>
      </c>
      <c r="C1635" s="23" t="s">
        <v>234</v>
      </c>
      <c r="D1635" s="23">
        <v>3.823</v>
      </c>
      <c r="E1635" s="23">
        <v>0</v>
      </c>
      <c r="F1635" s="23">
        <v>0</v>
      </c>
      <c r="G1635" s="23">
        <v>0</v>
      </c>
      <c r="H1635" s="23">
        <v>3.427</v>
      </c>
      <c r="I1635" s="23">
        <v>0.39600000000000002</v>
      </c>
      <c r="J1635" s="23">
        <v>0</v>
      </c>
      <c r="K1635" s="23">
        <v>0</v>
      </c>
      <c r="L1635" s="23">
        <v>0</v>
      </c>
      <c r="M1635" s="23">
        <v>0</v>
      </c>
      <c r="N1635" s="23">
        <v>0</v>
      </c>
      <c r="O1635" s="23">
        <v>0</v>
      </c>
      <c r="P1635" s="23">
        <v>0</v>
      </c>
    </row>
    <row r="1636" spans="1:16" x14ac:dyDescent="0.2">
      <c r="A1636" s="23">
        <v>2015</v>
      </c>
      <c r="B1636" s="23">
        <f t="shared" si="33"/>
        <v>809</v>
      </c>
      <c r="C1636" s="23" t="s">
        <v>218</v>
      </c>
      <c r="D1636" s="23">
        <v>3.5950000000000002</v>
      </c>
      <c r="E1636" s="23">
        <v>0</v>
      </c>
      <c r="F1636" s="23">
        <v>0</v>
      </c>
      <c r="G1636" s="23">
        <v>0</v>
      </c>
      <c r="H1636" s="23">
        <v>0</v>
      </c>
      <c r="I1636" s="23">
        <v>0</v>
      </c>
      <c r="J1636" s="23">
        <v>0</v>
      </c>
      <c r="K1636" s="23">
        <v>3.5950000000000002</v>
      </c>
      <c r="L1636" s="23">
        <v>0</v>
      </c>
      <c r="M1636" s="23">
        <v>0</v>
      </c>
      <c r="N1636" s="23">
        <v>0</v>
      </c>
      <c r="O1636" s="23">
        <v>0</v>
      </c>
      <c r="P1636" s="23">
        <v>0</v>
      </c>
    </row>
    <row r="1637" spans="1:16" x14ac:dyDescent="0.2">
      <c r="A1637" s="23">
        <v>2015</v>
      </c>
      <c r="B1637" s="23">
        <f t="shared" si="33"/>
        <v>463</v>
      </c>
      <c r="C1637" s="23" t="s">
        <v>164</v>
      </c>
      <c r="D1637" s="23">
        <v>2.1150000000000002</v>
      </c>
      <c r="E1637" s="23">
        <v>0</v>
      </c>
      <c r="F1637" s="23">
        <v>1.8360000000000001</v>
      </c>
      <c r="G1637" s="23">
        <v>0</v>
      </c>
      <c r="H1637" s="23">
        <v>0</v>
      </c>
      <c r="I1637" s="23">
        <v>0</v>
      </c>
      <c r="J1637" s="23">
        <v>0</v>
      </c>
      <c r="K1637" s="23">
        <v>0</v>
      </c>
      <c r="L1637" s="23">
        <v>0</v>
      </c>
      <c r="M1637" s="23">
        <v>0</v>
      </c>
      <c r="N1637" s="23">
        <v>0</v>
      </c>
      <c r="O1637" s="23">
        <v>0.27900000000000003</v>
      </c>
      <c r="P1637" s="23">
        <v>0</v>
      </c>
    </row>
    <row r="1638" spans="1:16" x14ac:dyDescent="0.2">
      <c r="A1638" s="23">
        <v>2015</v>
      </c>
      <c r="B1638" s="23">
        <f t="shared" si="33"/>
        <v>667</v>
      </c>
      <c r="C1638" s="23" t="s">
        <v>211</v>
      </c>
      <c r="D1638" s="23">
        <v>2.093</v>
      </c>
      <c r="E1638" s="23">
        <v>1.6930000000000001</v>
      </c>
      <c r="F1638" s="23">
        <v>0</v>
      </c>
      <c r="G1638" s="23">
        <v>0</v>
      </c>
      <c r="H1638" s="23">
        <v>0</v>
      </c>
      <c r="I1638" s="23">
        <v>0</v>
      </c>
      <c r="J1638" s="23">
        <v>0</v>
      </c>
      <c r="K1638" s="23">
        <v>0</v>
      </c>
      <c r="L1638" s="23">
        <v>0</v>
      </c>
      <c r="M1638" s="23">
        <v>0.4</v>
      </c>
      <c r="N1638" s="23">
        <v>0</v>
      </c>
      <c r="O1638" s="23">
        <v>0</v>
      </c>
      <c r="P1638" s="23">
        <v>0</v>
      </c>
    </row>
    <row r="1639" spans="1:16" x14ac:dyDescent="0.2">
      <c r="A1639" s="23">
        <v>2015</v>
      </c>
      <c r="B1639" s="23">
        <f t="shared" si="33"/>
        <v>21</v>
      </c>
      <c r="C1639" s="23" t="s">
        <v>247</v>
      </c>
      <c r="D1639" s="23">
        <v>1.992</v>
      </c>
      <c r="E1639" s="23">
        <v>0</v>
      </c>
      <c r="F1639" s="23">
        <v>0</v>
      </c>
      <c r="G1639" s="23">
        <v>0.188</v>
      </c>
      <c r="H1639" s="23">
        <v>0</v>
      </c>
      <c r="I1639" s="23">
        <v>0</v>
      </c>
      <c r="J1639" s="23">
        <v>1.083</v>
      </c>
      <c r="K1639" s="23">
        <v>0.36099999999999999</v>
      </c>
      <c r="L1639" s="23">
        <v>0</v>
      </c>
      <c r="M1639" s="23">
        <v>0</v>
      </c>
      <c r="N1639" s="23">
        <v>0.36</v>
      </c>
      <c r="O1639" s="23">
        <v>0</v>
      </c>
      <c r="P1639" s="23">
        <v>0</v>
      </c>
    </row>
    <row r="1640" spans="1:16" x14ac:dyDescent="0.2">
      <c r="A1640" s="23">
        <v>2015</v>
      </c>
      <c r="B1640" s="23">
        <f t="shared" si="33"/>
        <v>23</v>
      </c>
      <c r="C1640" s="23" t="s">
        <v>248</v>
      </c>
      <c r="D1640" s="23">
        <v>1.9490000000000001</v>
      </c>
      <c r="E1640" s="23">
        <v>0</v>
      </c>
      <c r="F1640" s="23">
        <v>0</v>
      </c>
      <c r="G1640" s="23">
        <v>0</v>
      </c>
      <c r="H1640" s="23">
        <v>0</v>
      </c>
      <c r="I1640" s="23">
        <v>0</v>
      </c>
      <c r="J1640" s="23">
        <v>0.76800000000000002</v>
      </c>
      <c r="K1640" s="23">
        <v>0</v>
      </c>
      <c r="L1640" s="23">
        <v>1.181</v>
      </c>
      <c r="M1640" s="23">
        <v>0</v>
      </c>
      <c r="N1640" s="23">
        <v>0</v>
      </c>
      <c r="O1640" s="23">
        <v>0</v>
      </c>
      <c r="P1640" s="23">
        <v>0</v>
      </c>
    </row>
    <row r="1641" spans="1:16" x14ac:dyDescent="0.2">
      <c r="A1641" s="23">
        <v>2015</v>
      </c>
      <c r="B1641" s="23">
        <f t="shared" si="33"/>
        <v>834</v>
      </c>
      <c r="C1641" s="23" t="s">
        <v>221</v>
      </c>
      <c r="D1641" s="23">
        <v>1.9460000000000002</v>
      </c>
      <c r="E1641" s="23">
        <v>1.633</v>
      </c>
      <c r="F1641" s="23">
        <v>0</v>
      </c>
      <c r="G1641" s="23">
        <v>0</v>
      </c>
      <c r="H1641" s="23">
        <v>0</v>
      </c>
      <c r="I1641" s="23">
        <v>0</v>
      </c>
      <c r="J1641" s="23">
        <v>0</v>
      </c>
      <c r="K1641" s="23">
        <v>0</v>
      </c>
      <c r="L1641" s="23">
        <v>0</v>
      </c>
      <c r="M1641" s="23">
        <v>0</v>
      </c>
      <c r="N1641" s="23">
        <v>0.1</v>
      </c>
      <c r="O1641" s="23">
        <v>0.21299999999999999</v>
      </c>
      <c r="P1641" s="23">
        <v>0</v>
      </c>
    </row>
    <row r="1642" spans="1:16" x14ac:dyDescent="0.2">
      <c r="A1642" s="23">
        <v>2015</v>
      </c>
      <c r="B1642" s="23">
        <f t="shared" si="33"/>
        <v>454</v>
      </c>
      <c r="C1642" s="23" t="s">
        <v>223</v>
      </c>
      <c r="D1642" s="23">
        <v>1.7709999999999999</v>
      </c>
      <c r="E1642" s="23">
        <v>0</v>
      </c>
      <c r="F1642" s="23">
        <v>0</v>
      </c>
      <c r="G1642" s="23">
        <v>0</v>
      </c>
      <c r="H1642" s="23">
        <v>1.0289999999999999</v>
      </c>
      <c r="I1642" s="23">
        <v>0</v>
      </c>
      <c r="J1642" s="23">
        <v>0</v>
      </c>
      <c r="K1642" s="23">
        <v>0</v>
      </c>
      <c r="L1642" s="23">
        <v>0.376</v>
      </c>
      <c r="M1642" s="23">
        <v>0</v>
      </c>
      <c r="N1642" s="23">
        <v>0</v>
      </c>
      <c r="O1642" s="23">
        <v>0</v>
      </c>
      <c r="P1642" s="23">
        <v>0.36599999999999999</v>
      </c>
    </row>
    <row r="1643" spans="1:16" x14ac:dyDescent="0.2">
      <c r="A1643" s="23">
        <v>2015</v>
      </c>
      <c r="B1643" s="23">
        <f t="shared" si="33"/>
        <v>813</v>
      </c>
      <c r="C1643" s="23" t="s">
        <v>244</v>
      </c>
      <c r="D1643" s="23">
        <v>1.7669999999999999</v>
      </c>
      <c r="E1643" s="23">
        <v>0</v>
      </c>
      <c r="F1643" s="23">
        <v>0</v>
      </c>
      <c r="G1643" s="23">
        <v>0</v>
      </c>
      <c r="H1643" s="23">
        <v>0</v>
      </c>
      <c r="I1643" s="23">
        <v>0</v>
      </c>
      <c r="J1643" s="23">
        <v>0</v>
      </c>
      <c r="K1643" s="23">
        <v>0</v>
      </c>
      <c r="L1643" s="23">
        <v>0</v>
      </c>
      <c r="M1643" s="23">
        <v>1.7669999999999999</v>
      </c>
      <c r="N1643" s="23">
        <v>0</v>
      </c>
      <c r="O1643" s="23">
        <v>0</v>
      </c>
      <c r="P1643" s="23">
        <v>0</v>
      </c>
    </row>
    <row r="1644" spans="1:16" x14ac:dyDescent="0.2">
      <c r="A1644" s="23">
        <v>2015</v>
      </c>
      <c r="B1644" s="23">
        <f t="shared" si="33"/>
        <v>408</v>
      </c>
      <c r="C1644" s="23" t="s">
        <v>243</v>
      </c>
      <c r="D1644" s="23">
        <v>1.71</v>
      </c>
      <c r="E1644" s="23">
        <v>0</v>
      </c>
      <c r="F1644" s="23">
        <v>0</v>
      </c>
      <c r="G1644" s="23">
        <v>0</v>
      </c>
      <c r="H1644" s="23">
        <v>0</v>
      </c>
      <c r="I1644" s="23">
        <v>0</v>
      </c>
      <c r="J1644" s="23">
        <v>0</v>
      </c>
      <c r="K1644" s="23">
        <v>0</v>
      </c>
      <c r="L1644" s="23">
        <v>0</v>
      </c>
      <c r="M1644" s="23">
        <v>0</v>
      </c>
      <c r="N1644" s="23">
        <v>0</v>
      </c>
      <c r="O1644" s="23">
        <v>0</v>
      </c>
      <c r="P1644" s="23">
        <v>1.71</v>
      </c>
    </row>
    <row r="1645" spans="1:16" x14ac:dyDescent="0.2">
      <c r="A1645" s="23">
        <v>2015</v>
      </c>
      <c r="B1645" s="23">
        <f t="shared" si="33"/>
        <v>820</v>
      </c>
      <c r="C1645" s="23" t="s">
        <v>229</v>
      </c>
      <c r="D1645" s="23">
        <v>1.222</v>
      </c>
      <c r="E1645" s="23">
        <v>0</v>
      </c>
      <c r="F1645" s="23">
        <v>0.53900000000000003</v>
      </c>
      <c r="G1645" s="23">
        <v>0.17799999999999999</v>
      </c>
      <c r="H1645" s="23">
        <v>0.15</v>
      </c>
      <c r="I1645" s="23">
        <v>0</v>
      </c>
      <c r="J1645" s="23">
        <v>0</v>
      </c>
      <c r="K1645" s="23">
        <v>0</v>
      </c>
      <c r="L1645" s="23">
        <v>0</v>
      </c>
      <c r="M1645" s="23">
        <v>0</v>
      </c>
      <c r="N1645" s="23">
        <v>0.35499999999999998</v>
      </c>
      <c r="O1645" s="23">
        <v>0</v>
      </c>
      <c r="P1645" s="23">
        <v>0</v>
      </c>
    </row>
    <row r="1646" spans="1:16" x14ac:dyDescent="0.2">
      <c r="A1646" s="23">
        <v>2015</v>
      </c>
      <c r="B1646" s="23">
        <f t="shared" si="33"/>
        <v>891</v>
      </c>
      <c r="C1646" s="23" t="s">
        <v>216</v>
      </c>
      <c r="D1646" s="23">
        <v>1.024</v>
      </c>
      <c r="E1646" s="23">
        <v>0</v>
      </c>
      <c r="F1646" s="23">
        <v>0</v>
      </c>
      <c r="G1646" s="23">
        <v>0</v>
      </c>
      <c r="H1646" s="23">
        <v>0</v>
      </c>
      <c r="I1646" s="23">
        <v>1.024</v>
      </c>
      <c r="J1646" s="23">
        <v>0</v>
      </c>
      <c r="K1646" s="23">
        <v>0</v>
      </c>
      <c r="L1646" s="23">
        <v>0</v>
      </c>
      <c r="M1646" s="23">
        <v>0</v>
      </c>
      <c r="N1646" s="23">
        <v>0</v>
      </c>
      <c r="O1646" s="23">
        <v>0</v>
      </c>
      <c r="P1646" s="23">
        <v>0</v>
      </c>
    </row>
    <row r="1647" spans="1:16" x14ac:dyDescent="0.2">
      <c r="A1647" s="23">
        <v>2015</v>
      </c>
      <c r="B1647" s="23">
        <f t="shared" si="33"/>
        <v>336</v>
      </c>
      <c r="C1647" s="23" t="s">
        <v>196</v>
      </c>
      <c r="D1647" s="23">
        <v>0.629</v>
      </c>
      <c r="E1647" s="23">
        <v>0</v>
      </c>
      <c r="F1647" s="23">
        <v>0</v>
      </c>
      <c r="G1647" s="23">
        <v>0.629</v>
      </c>
      <c r="H1647" s="23">
        <v>0</v>
      </c>
      <c r="I1647" s="23">
        <v>0</v>
      </c>
      <c r="J1647" s="23">
        <v>0</v>
      </c>
      <c r="K1647" s="23">
        <v>0</v>
      </c>
      <c r="L1647" s="23">
        <v>0</v>
      </c>
      <c r="M1647" s="23">
        <v>0</v>
      </c>
      <c r="N1647" s="23">
        <v>0</v>
      </c>
      <c r="O1647" s="23">
        <v>0</v>
      </c>
      <c r="P1647" s="23">
        <v>0</v>
      </c>
    </row>
    <row r="1648" spans="1:16" x14ac:dyDescent="0.2">
      <c r="A1648" s="23">
        <v>2015</v>
      </c>
      <c r="B1648" s="23">
        <f t="shared" si="33"/>
        <v>831</v>
      </c>
      <c r="C1648" s="23" t="s">
        <v>209</v>
      </c>
      <c r="D1648" s="23">
        <v>0.378</v>
      </c>
      <c r="E1648" s="23">
        <v>0</v>
      </c>
      <c r="F1648" s="23">
        <v>0.20499999999999999</v>
      </c>
      <c r="G1648" s="23">
        <v>0.17299999999999999</v>
      </c>
      <c r="H1648" s="23">
        <v>0</v>
      </c>
      <c r="I1648" s="23">
        <v>0</v>
      </c>
      <c r="J1648" s="23">
        <v>0</v>
      </c>
      <c r="K1648" s="23">
        <v>0</v>
      </c>
      <c r="L1648" s="23">
        <v>0</v>
      </c>
      <c r="M1648" s="23">
        <v>0</v>
      </c>
      <c r="N1648" s="23">
        <v>0</v>
      </c>
      <c r="O1648" s="23">
        <v>0</v>
      </c>
      <c r="P1648" s="23">
        <v>0</v>
      </c>
    </row>
    <row r="1649" spans="1:16" x14ac:dyDescent="0.2">
      <c r="A1649" s="23">
        <v>2015</v>
      </c>
      <c r="B1649" s="23">
        <f t="shared" si="33"/>
        <v>823</v>
      </c>
      <c r="C1649" s="23" t="s">
        <v>220</v>
      </c>
      <c r="D1649" s="23">
        <v>0.34300000000000003</v>
      </c>
      <c r="E1649" s="23">
        <v>0</v>
      </c>
      <c r="F1649" s="23">
        <v>0</v>
      </c>
      <c r="G1649" s="23">
        <v>0.34300000000000003</v>
      </c>
      <c r="H1649" s="23">
        <v>0</v>
      </c>
      <c r="I1649" s="23">
        <v>0</v>
      </c>
      <c r="J1649" s="23">
        <v>0</v>
      </c>
      <c r="K1649" s="23">
        <v>0</v>
      </c>
      <c r="L1649" s="23">
        <v>0</v>
      </c>
      <c r="M1649" s="23">
        <v>0</v>
      </c>
      <c r="N1649" s="23">
        <v>0</v>
      </c>
      <c r="O1649" s="23">
        <v>0</v>
      </c>
      <c r="P1649" s="23">
        <v>0</v>
      </c>
    </row>
    <row r="1650" spans="1:16" x14ac:dyDescent="0.2">
      <c r="A1650" s="23">
        <v>2015</v>
      </c>
      <c r="B1650" s="23">
        <f t="shared" si="33"/>
        <v>45</v>
      </c>
      <c r="C1650" s="23" t="s">
        <v>190</v>
      </c>
      <c r="D1650" s="23">
        <v>0</v>
      </c>
      <c r="E1650" s="23">
        <v>0</v>
      </c>
      <c r="F1650" s="23">
        <v>0</v>
      </c>
      <c r="G1650" s="23">
        <v>0</v>
      </c>
      <c r="H1650" s="23">
        <v>0</v>
      </c>
      <c r="I1650" s="23">
        <v>0</v>
      </c>
      <c r="J1650" s="23">
        <v>0</v>
      </c>
      <c r="K1650" s="23">
        <v>0</v>
      </c>
      <c r="L1650" s="23">
        <v>0</v>
      </c>
      <c r="M1650" s="23">
        <v>0</v>
      </c>
      <c r="N1650" s="23">
        <v>0</v>
      </c>
      <c r="O1650" s="23">
        <v>0</v>
      </c>
      <c r="P1650" s="23">
        <v>0</v>
      </c>
    </row>
    <row r="1651" spans="1:16" x14ac:dyDescent="0.2">
      <c r="A1651" s="23">
        <v>2015</v>
      </c>
      <c r="B1651" s="23">
        <f t="shared" si="33"/>
        <v>807</v>
      </c>
      <c r="C1651" s="23" t="s">
        <v>193</v>
      </c>
      <c r="D1651" s="23">
        <v>0</v>
      </c>
      <c r="E1651" s="23">
        <v>0</v>
      </c>
      <c r="F1651" s="23">
        <v>0</v>
      </c>
      <c r="G1651" s="23">
        <v>0</v>
      </c>
      <c r="H1651" s="23">
        <v>0</v>
      </c>
      <c r="I1651" s="23">
        <v>0</v>
      </c>
      <c r="J1651" s="23">
        <v>0</v>
      </c>
      <c r="K1651" s="23">
        <v>0</v>
      </c>
      <c r="L1651" s="23">
        <v>0</v>
      </c>
      <c r="M1651" s="23">
        <v>0</v>
      </c>
      <c r="N1651" s="23">
        <v>0</v>
      </c>
      <c r="O1651" s="23">
        <v>0</v>
      </c>
      <c r="P1651" s="23">
        <v>0</v>
      </c>
    </row>
    <row r="1652" spans="1:16" x14ac:dyDescent="0.2">
      <c r="A1652" s="23">
        <v>2015</v>
      </c>
      <c r="B1652" s="23">
        <f t="shared" si="33"/>
        <v>626</v>
      </c>
      <c r="C1652" s="23" t="s">
        <v>194</v>
      </c>
      <c r="D1652" s="23">
        <v>0</v>
      </c>
      <c r="E1652" s="23">
        <v>0</v>
      </c>
      <c r="F1652" s="23">
        <v>0</v>
      </c>
      <c r="G1652" s="23">
        <v>0</v>
      </c>
      <c r="H1652" s="23">
        <v>0</v>
      </c>
      <c r="I1652" s="23">
        <v>0</v>
      </c>
      <c r="J1652" s="23">
        <v>0</v>
      </c>
      <c r="K1652" s="23">
        <v>0</v>
      </c>
      <c r="L1652" s="23">
        <v>0</v>
      </c>
      <c r="M1652" s="23">
        <v>0</v>
      </c>
      <c r="N1652" s="23">
        <v>0</v>
      </c>
      <c r="O1652" s="23">
        <v>0</v>
      </c>
      <c r="P1652" s="23">
        <v>0</v>
      </c>
    </row>
    <row r="1653" spans="1:16" x14ac:dyDescent="0.2">
      <c r="A1653" s="23">
        <v>2015</v>
      </c>
      <c r="B1653" s="23">
        <f t="shared" si="33"/>
        <v>225</v>
      </c>
      <c r="C1653" s="23" t="s">
        <v>201</v>
      </c>
      <c r="D1653" s="23">
        <v>0</v>
      </c>
      <c r="E1653" s="23">
        <v>0</v>
      </c>
      <c r="F1653" s="23">
        <v>0</v>
      </c>
      <c r="G1653" s="23">
        <v>0</v>
      </c>
      <c r="H1653" s="23">
        <v>0</v>
      </c>
      <c r="I1653" s="23">
        <v>0</v>
      </c>
      <c r="J1653" s="23">
        <v>0</v>
      </c>
      <c r="K1653" s="23">
        <v>0</v>
      </c>
      <c r="L1653" s="23">
        <v>0</v>
      </c>
      <c r="M1653" s="23">
        <v>0</v>
      </c>
      <c r="N1653" s="23">
        <v>0</v>
      </c>
      <c r="O1653" s="23">
        <v>0</v>
      </c>
      <c r="P1653" s="23">
        <v>0</v>
      </c>
    </row>
    <row r="1654" spans="1:16" x14ac:dyDescent="0.2">
      <c r="A1654" s="23">
        <v>2015</v>
      </c>
      <c r="B1654" s="23">
        <f t="shared" si="33"/>
        <v>467</v>
      </c>
      <c r="C1654" s="23" t="s">
        <v>219</v>
      </c>
      <c r="D1654" s="23">
        <v>0</v>
      </c>
      <c r="E1654" s="23">
        <v>0</v>
      </c>
      <c r="F1654" s="23">
        <v>0</v>
      </c>
      <c r="G1654" s="23">
        <v>0</v>
      </c>
      <c r="H1654" s="23">
        <v>0</v>
      </c>
      <c r="I1654" s="23">
        <v>0</v>
      </c>
      <c r="J1654" s="23">
        <v>0</v>
      </c>
      <c r="K1654" s="23">
        <v>0</v>
      </c>
      <c r="L1654" s="23">
        <v>0</v>
      </c>
      <c r="M1654" s="23">
        <v>0</v>
      </c>
      <c r="N1654" s="23">
        <v>0</v>
      </c>
      <c r="O1654" s="23">
        <v>0</v>
      </c>
      <c r="P1654" s="23">
        <v>0</v>
      </c>
    </row>
    <row r="1655" spans="1:16" x14ac:dyDescent="0.2">
      <c r="A1655" s="23">
        <v>2015</v>
      </c>
      <c r="B1655" s="23">
        <f t="shared" si="33"/>
        <v>474</v>
      </c>
      <c r="C1655" s="23" t="s">
        <v>224</v>
      </c>
      <c r="D1655" s="23">
        <v>0</v>
      </c>
      <c r="E1655" s="23">
        <v>0</v>
      </c>
      <c r="F1655" s="23">
        <v>0</v>
      </c>
      <c r="G1655" s="23">
        <v>0</v>
      </c>
      <c r="H1655" s="23">
        <v>0</v>
      </c>
      <c r="I1655" s="23">
        <v>0</v>
      </c>
      <c r="J1655" s="23">
        <v>0</v>
      </c>
      <c r="K1655" s="23">
        <v>0</v>
      </c>
      <c r="L1655" s="23">
        <v>0</v>
      </c>
      <c r="M1655" s="23">
        <v>0</v>
      </c>
      <c r="N1655" s="23">
        <v>0</v>
      </c>
      <c r="O1655" s="23">
        <v>0</v>
      </c>
      <c r="P1655" s="23">
        <v>0</v>
      </c>
    </row>
    <row r="1656" spans="1:16" x14ac:dyDescent="0.2">
      <c r="A1656" s="23">
        <v>2015</v>
      </c>
      <c r="B1656" s="23">
        <f t="shared" si="33"/>
        <v>833</v>
      </c>
      <c r="C1656" s="23" t="s">
        <v>225</v>
      </c>
      <c r="D1656" s="23">
        <v>0</v>
      </c>
      <c r="E1656" s="23">
        <v>0</v>
      </c>
      <c r="F1656" s="23">
        <v>0</v>
      </c>
      <c r="G1656" s="23">
        <v>0</v>
      </c>
      <c r="H1656" s="23">
        <v>0</v>
      </c>
      <c r="I1656" s="23">
        <v>0</v>
      </c>
      <c r="J1656" s="23">
        <v>0</v>
      </c>
      <c r="K1656" s="23">
        <v>0</v>
      </c>
      <c r="L1656" s="23">
        <v>0</v>
      </c>
      <c r="M1656" s="23">
        <v>0</v>
      </c>
      <c r="N1656" s="23">
        <v>0</v>
      </c>
      <c r="O1656" s="23">
        <v>0</v>
      </c>
      <c r="P1656" s="23">
        <v>0</v>
      </c>
    </row>
    <row r="1657" spans="1:16" x14ac:dyDescent="0.2">
      <c r="A1657" s="23">
        <v>2015</v>
      </c>
      <c r="B1657" s="23">
        <f t="shared" si="33"/>
        <v>446</v>
      </c>
      <c r="C1657" s="23" t="s">
        <v>227</v>
      </c>
      <c r="D1657" s="23">
        <v>0</v>
      </c>
      <c r="E1657" s="23">
        <v>0</v>
      </c>
      <c r="F1657" s="23">
        <v>0</v>
      </c>
      <c r="G1657" s="23">
        <v>0</v>
      </c>
      <c r="H1657" s="23">
        <v>0</v>
      </c>
      <c r="I1657" s="23">
        <v>0</v>
      </c>
      <c r="J1657" s="23">
        <v>0</v>
      </c>
      <c r="K1657" s="23">
        <v>0</v>
      </c>
      <c r="L1657" s="23">
        <v>0</v>
      </c>
      <c r="M1657" s="23">
        <v>0</v>
      </c>
      <c r="N1657" s="23">
        <v>0</v>
      </c>
      <c r="O1657" s="23">
        <v>0</v>
      </c>
      <c r="P1657" s="23">
        <v>0</v>
      </c>
    </row>
    <row r="1658" spans="1:16" x14ac:dyDescent="0.2">
      <c r="A1658" s="23">
        <v>2015</v>
      </c>
      <c r="B1658" s="23">
        <f t="shared" si="33"/>
        <v>894</v>
      </c>
      <c r="C1658" s="23" t="s">
        <v>231</v>
      </c>
      <c r="D1658" s="23">
        <v>0</v>
      </c>
      <c r="E1658" s="23">
        <v>0</v>
      </c>
      <c r="F1658" s="23">
        <v>0</v>
      </c>
      <c r="G1658" s="23">
        <v>0</v>
      </c>
      <c r="H1658" s="23">
        <v>0</v>
      </c>
      <c r="I1658" s="23">
        <v>0</v>
      </c>
      <c r="J1658" s="23">
        <v>0</v>
      </c>
      <c r="K1658" s="23">
        <v>0</v>
      </c>
      <c r="L1658" s="23">
        <v>0</v>
      </c>
      <c r="M1658" s="23">
        <v>0</v>
      </c>
      <c r="N1658" s="23">
        <v>0</v>
      </c>
      <c r="O1658" s="23">
        <v>0</v>
      </c>
      <c r="P1658" s="23">
        <v>0</v>
      </c>
    </row>
    <row r="1659" spans="1:16" x14ac:dyDescent="0.2">
      <c r="A1659" s="23">
        <v>2015</v>
      </c>
      <c r="B1659" s="23">
        <f t="shared" si="33"/>
        <v>377</v>
      </c>
      <c r="C1659" s="23" t="s">
        <v>232</v>
      </c>
      <c r="D1659" s="23">
        <v>0</v>
      </c>
      <c r="E1659" s="23">
        <v>0</v>
      </c>
      <c r="F1659" s="23">
        <v>0</v>
      </c>
      <c r="G1659" s="23">
        <v>0</v>
      </c>
      <c r="H1659" s="23">
        <v>0</v>
      </c>
      <c r="I1659" s="23">
        <v>0</v>
      </c>
      <c r="J1659" s="23">
        <v>0</v>
      </c>
      <c r="K1659" s="23">
        <v>0</v>
      </c>
      <c r="L1659" s="23">
        <v>0</v>
      </c>
      <c r="M1659" s="23">
        <v>0</v>
      </c>
      <c r="N1659" s="23">
        <v>0</v>
      </c>
      <c r="O1659" s="23">
        <v>0</v>
      </c>
      <c r="P1659" s="23">
        <v>0</v>
      </c>
    </row>
    <row r="1660" spans="1:16" x14ac:dyDescent="0.2">
      <c r="A1660" s="23">
        <v>2015</v>
      </c>
      <c r="B1660" s="23">
        <f t="shared" si="33"/>
        <v>819</v>
      </c>
      <c r="C1660" s="23" t="s">
        <v>235</v>
      </c>
      <c r="D1660" s="23">
        <v>0</v>
      </c>
      <c r="E1660" s="23">
        <v>0</v>
      </c>
      <c r="F1660" s="23">
        <v>0</v>
      </c>
      <c r="G1660" s="23">
        <v>0</v>
      </c>
      <c r="H1660" s="23">
        <v>0</v>
      </c>
      <c r="I1660" s="23">
        <v>0</v>
      </c>
      <c r="J1660" s="23">
        <v>0</v>
      </c>
      <c r="K1660" s="23">
        <v>0</v>
      </c>
      <c r="L1660" s="23">
        <v>0</v>
      </c>
      <c r="M1660" s="23">
        <v>0</v>
      </c>
      <c r="N1660" s="23">
        <v>0</v>
      </c>
      <c r="O1660" s="23">
        <v>0</v>
      </c>
      <c r="P1660" s="23">
        <v>0</v>
      </c>
    </row>
    <row r="1661" spans="1:16" x14ac:dyDescent="0.2">
      <c r="A1661" s="23">
        <v>2015</v>
      </c>
      <c r="B1661" s="23">
        <f t="shared" si="33"/>
        <v>311</v>
      </c>
      <c r="C1661" s="23" t="s">
        <v>238</v>
      </c>
      <c r="D1661" s="23">
        <v>0</v>
      </c>
      <c r="E1661" s="23">
        <v>0</v>
      </c>
      <c r="F1661" s="23">
        <v>0</v>
      </c>
      <c r="G1661" s="23">
        <v>0</v>
      </c>
      <c r="H1661" s="23">
        <v>0</v>
      </c>
      <c r="I1661" s="23">
        <v>0</v>
      </c>
      <c r="J1661" s="23">
        <v>0</v>
      </c>
      <c r="K1661" s="23">
        <v>0</v>
      </c>
      <c r="L1661" s="23">
        <v>0</v>
      </c>
      <c r="M1661" s="23">
        <v>0</v>
      </c>
      <c r="N1661" s="23">
        <v>0</v>
      </c>
      <c r="O1661" s="23">
        <v>0</v>
      </c>
      <c r="P1661" s="23">
        <v>0</v>
      </c>
    </row>
    <row r="1662" spans="1:16" x14ac:dyDescent="0.2">
      <c r="A1662" s="23">
        <v>2015</v>
      </c>
      <c r="B1662" s="23">
        <f t="shared" si="33"/>
        <v>835</v>
      </c>
      <c r="C1662" s="23" t="s">
        <v>239</v>
      </c>
      <c r="D1662" s="23">
        <v>0</v>
      </c>
      <c r="E1662" s="23">
        <v>0</v>
      </c>
      <c r="F1662" s="23">
        <v>0</v>
      </c>
      <c r="G1662" s="23">
        <v>0</v>
      </c>
      <c r="H1662" s="23">
        <v>0</v>
      </c>
      <c r="I1662" s="23">
        <v>0</v>
      </c>
      <c r="J1662" s="23">
        <v>0</v>
      </c>
      <c r="K1662" s="23">
        <v>0</v>
      </c>
      <c r="L1662" s="23">
        <v>0</v>
      </c>
      <c r="M1662" s="23">
        <v>0</v>
      </c>
      <c r="N1662" s="23">
        <v>0</v>
      </c>
      <c r="O1662" s="23">
        <v>0</v>
      </c>
      <c r="P1662" s="23">
        <v>0</v>
      </c>
    </row>
    <row r="1663" spans="1:16" x14ac:dyDescent="0.2">
      <c r="A1663" s="23">
        <v>2015</v>
      </c>
      <c r="B1663" s="23">
        <f t="shared" si="33"/>
        <v>811</v>
      </c>
      <c r="C1663" s="23" t="s">
        <v>240</v>
      </c>
      <c r="D1663" s="23">
        <v>0</v>
      </c>
      <c r="E1663" s="23">
        <v>0</v>
      </c>
      <c r="F1663" s="23">
        <v>0</v>
      </c>
      <c r="G1663" s="23">
        <v>0</v>
      </c>
      <c r="H1663" s="23">
        <v>0</v>
      </c>
      <c r="I1663" s="23">
        <v>0</v>
      </c>
      <c r="J1663" s="23">
        <v>0</v>
      </c>
      <c r="K1663" s="23">
        <v>0</v>
      </c>
      <c r="L1663" s="23">
        <v>0</v>
      </c>
      <c r="M1663" s="23">
        <v>0</v>
      </c>
      <c r="N1663" s="23">
        <v>0</v>
      </c>
      <c r="O1663" s="23">
        <v>0</v>
      </c>
      <c r="P1663" s="23">
        <v>0</v>
      </c>
    </row>
    <row r="1664" spans="1:16" x14ac:dyDescent="0.2">
      <c r="A1664" s="23">
        <v>2015</v>
      </c>
      <c r="B1664" s="23">
        <f t="shared" si="33"/>
        <v>836</v>
      </c>
      <c r="C1664" s="23" t="s">
        <v>246</v>
      </c>
      <c r="D1664" s="23">
        <v>0</v>
      </c>
      <c r="E1664" s="23">
        <v>0</v>
      </c>
      <c r="F1664" s="23">
        <v>0</v>
      </c>
      <c r="G1664" s="23">
        <v>0</v>
      </c>
      <c r="H1664" s="23">
        <v>0</v>
      </c>
      <c r="I1664" s="23">
        <v>0</v>
      </c>
      <c r="J1664" s="23">
        <v>0</v>
      </c>
      <c r="K1664" s="23">
        <v>0</v>
      </c>
      <c r="L1664" s="23">
        <v>0</v>
      </c>
      <c r="M1664" s="23">
        <v>0</v>
      </c>
      <c r="N1664" s="23">
        <v>0</v>
      </c>
      <c r="O1664" s="23">
        <v>0</v>
      </c>
      <c r="P1664" s="23">
        <v>0</v>
      </c>
    </row>
    <row r="1665" spans="1:16" x14ac:dyDescent="0.2">
      <c r="A1665" s="23">
        <v>2015</v>
      </c>
      <c r="B1665" s="23">
        <f t="shared" si="33"/>
        <v>817</v>
      </c>
      <c r="C1665" s="23" t="s">
        <v>249</v>
      </c>
      <c r="D1665" s="23">
        <v>0</v>
      </c>
      <c r="E1665" s="23">
        <v>0</v>
      </c>
      <c r="F1665" s="23">
        <v>0</v>
      </c>
      <c r="G1665" s="23">
        <v>0</v>
      </c>
      <c r="H1665" s="23">
        <v>0</v>
      </c>
      <c r="I1665" s="23">
        <v>0</v>
      </c>
      <c r="J1665" s="23">
        <v>0</v>
      </c>
      <c r="K1665" s="23">
        <v>0</v>
      </c>
      <c r="L1665" s="23">
        <v>0</v>
      </c>
      <c r="M1665" s="23">
        <v>0</v>
      </c>
      <c r="N1665" s="23">
        <v>0</v>
      </c>
      <c r="O1665" s="23">
        <v>0</v>
      </c>
      <c r="P1665" s="23">
        <v>0</v>
      </c>
    </row>
    <row r="1666" spans="1:16" x14ac:dyDescent="0.2">
      <c r="A1666" s="23">
        <v>2015</v>
      </c>
      <c r="B1666" s="23">
        <f t="shared" si="33"/>
        <v>892</v>
      </c>
      <c r="C1666" s="23" t="s">
        <v>250</v>
      </c>
      <c r="D1666" s="23">
        <v>0</v>
      </c>
      <c r="E1666" s="23">
        <v>0</v>
      </c>
      <c r="F1666" s="23">
        <v>0</v>
      </c>
      <c r="G1666" s="23">
        <v>0</v>
      </c>
      <c r="H1666" s="23">
        <v>0</v>
      </c>
      <c r="I1666" s="23">
        <v>0</v>
      </c>
      <c r="J1666" s="23">
        <v>0</v>
      </c>
      <c r="K1666" s="23">
        <v>0</v>
      </c>
      <c r="L1666" s="23">
        <v>0</v>
      </c>
      <c r="M1666" s="23">
        <v>0</v>
      </c>
      <c r="N1666" s="23">
        <v>0</v>
      </c>
      <c r="O1666" s="23">
        <v>0</v>
      </c>
      <c r="P1666" s="23">
        <v>0</v>
      </c>
    </row>
    <row r="1667" spans="1:16" x14ac:dyDescent="0.2">
      <c r="A1667" s="23">
        <v>2015</v>
      </c>
      <c r="B1667" s="23">
        <f t="shared" ref="B1667:B1730" si="34">VLOOKUP(C1667,$R$2:$S$239,2,FALSE)</f>
        <v>950</v>
      </c>
      <c r="C1667" s="23" t="s">
        <v>251</v>
      </c>
      <c r="D1667" s="23">
        <v>0</v>
      </c>
      <c r="E1667" s="23">
        <v>0</v>
      </c>
      <c r="F1667" s="23">
        <v>0</v>
      </c>
      <c r="G1667" s="23">
        <v>0</v>
      </c>
      <c r="H1667" s="23">
        <v>0</v>
      </c>
      <c r="I1667" s="23">
        <v>0</v>
      </c>
      <c r="J1667" s="23">
        <v>0</v>
      </c>
      <c r="K1667" s="23">
        <v>0</v>
      </c>
      <c r="L1667" s="23">
        <v>0</v>
      </c>
      <c r="M1667" s="23">
        <v>0</v>
      </c>
      <c r="N1667" s="23">
        <v>0</v>
      </c>
      <c r="O1667" s="23">
        <v>0</v>
      </c>
      <c r="P1667" s="23">
        <v>0</v>
      </c>
    </row>
    <row r="1668" spans="1:16" x14ac:dyDescent="0.2">
      <c r="A1668" s="23">
        <v>2014</v>
      </c>
      <c r="B1668" s="23">
        <f t="shared" si="34"/>
        <v>720</v>
      </c>
      <c r="C1668" s="23" t="s">
        <v>14</v>
      </c>
      <c r="D1668" s="23">
        <v>25732865.100000001</v>
      </c>
      <c r="E1668" s="23">
        <v>2177447.54</v>
      </c>
      <c r="F1668" s="23">
        <v>2046696.04</v>
      </c>
      <c r="G1668" s="23">
        <v>2002767.2209999999</v>
      </c>
      <c r="H1668" s="23">
        <v>1943142.983</v>
      </c>
      <c r="I1668" s="23">
        <v>2186454.2000000002</v>
      </c>
      <c r="J1668" s="23">
        <v>1967464.402</v>
      </c>
      <c r="K1668" s="23">
        <v>2068723.355</v>
      </c>
      <c r="L1668" s="23">
        <v>2422230.5249999999</v>
      </c>
      <c r="M1668" s="23">
        <v>2355319.9739999999</v>
      </c>
      <c r="N1668" s="23">
        <v>2105228.36</v>
      </c>
      <c r="O1668" s="23">
        <v>2115552.5249999999</v>
      </c>
      <c r="P1668" s="23">
        <v>2341837.9750000001</v>
      </c>
    </row>
    <row r="1669" spans="1:16" x14ac:dyDescent="0.2">
      <c r="A1669" s="23">
        <v>2014</v>
      </c>
      <c r="B1669" s="23">
        <f t="shared" si="34"/>
        <v>75</v>
      </c>
      <c r="C1669" s="23" t="s">
        <v>15</v>
      </c>
      <c r="D1669" s="23">
        <v>25411700.164999999</v>
      </c>
      <c r="E1669" s="23">
        <v>2579306.929</v>
      </c>
      <c r="F1669" s="23">
        <v>1907231.17</v>
      </c>
      <c r="G1669" s="23">
        <v>2187297.8110000002</v>
      </c>
      <c r="H1669" s="23">
        <v>2242702.5189999999</v>
      </c>
      <c r="I1669" s="23">
        <v>2164188.6090000002</v>
      </c>
      <c r="J1669" s="23">
        <v>2162422.2220000001</v>
      </c>
      <c r="K1669" s="23">
        <v>2098864.4240000001</v>
      </c>
      <c r="L1669" s="23">
        <v>2128991.807</v>
      </c>
      <c r="M1669" s="23">
        <v>2076112.372</v>
      </c>
      <c r="N1669" s="23">
        <v>1696886.9269999999</v>
      </c>
      <c r="O1669" s="23">
        <v>2028885.8959999999</v>
      </c>
      <c r="P1669" s="23">
        <v>2138809.4789999998</v>
      </c>
    </row>
    <row r="1670" spans="1:16" x14ac:dyDescent="0.2">
      <c r="A1670" s="23">
        <v>2014</v>
      </c>
      <c r="B1670" s="23">
        <f t="shared" si="34"/>
        <v>4</v>
      </c>
      <c r="C1670" s="23" t="s">
        <v>17</v>
      </c>
      <c r="D1670" s="23">
        <v>23482149.673</v>
      </c>
      <c r="E1670" s="23">
        <v>1609562.632</v>
      </c>
      <c r="F1670" s="23">
        <v>1838284.024</v>
      </c>
      <c r="G1670" s="23">
        <v>2162555.514</v>
      </c>
      <c r="H1670" s="23">
        <v>2094460.9539999999</v>
      </c>
      <c r="I1670" s="23">
        <v>1964621.577</v>
      </c>
      <c r="J1670" s="23">
        <v>1909686.466</v>
      </c>
      <c r="K1670" s="23">
        <v>1891456.3910000001</v>
      </c>
      <c r="L1670" s="23">
        <v>1850194.95</v>
      </c>
      <c r="M1670" s="23">
        <v>1935490.96</v>
      </c>
      <c r="N1670" s="23">
        <v>1955330.69</v>
      </c>
      <c r="O1670" s="23">
        <v>1972933.7590000001</v>
      </c>
      <c r="P1670" s="23">
        <v>2297571.7560000001</v>
      </c>
    </row>
    <row r="1671" spans="1:16" x14ac:dyDescent="0.2">
      <c r="A1671" s="23">
        <v>2014</v>
      </c>
      <c r="B1671" s="23">
        <f t="shared" si="34"/>
        <v>999</v>
      </c>
      <c r="C1671" s="23" t="s">
        <v>16</v>
      </c>
      <c r="D1671" s="23">
        <v>13609217.103999998</v>
      </c>
      <c r="E1671" s="23">
        <v>1190570.155</v>
      </c>
      <c r="F1671" s="23">
        <v>1202821.081</v>
      </c>
      <c r="G1671" s="23">
        <v>993065.24600000004</v>
      </c>
      <c r="H1671" s="23">
        <v>1121576.9890000001</v>
      </c>
      <c r="I1671" s="23">
        <v>956467.34400000004</v>
      </c>
      <c r="J1671" s="23">
        <v>900770.21499999997</v>
      </c>
      <c r="K1671" s="23">
        <v>1146450.0560000001</v>
      </c>
      <c r="L1671" s="23">
        <v>1010897.817</v>
      </c>
      <c r="M1671" s="23">
        <v>1232761.8529999999</v>
      </c>
      <c r="N1671" s="23">
        <v>1268661.179</v>
      </c>
      <c r="O1671" s="23">
        <v>1358281.8289999999</v>
      </c>
      <c r="P1671" s="23">
        <v>1226893.3400000001</v>
      </c>
    </row>
    <row r="1672" spans="1:16" x14ac:dyDescent="0.2">
      <c r="A1672" s="23">
        <v>2014</v>
      </c>
      <c r="B1672" s="23">
        <f t="shared" si="34"/>
        <v>400</v>
      </c>
      <c r="C1672" s="23" t="s">
        <v>18</v>
      </c>
      <c r="D1672" s="23">
        <v>13464951.01</v>
      </c>
      <c r="E1672" s="23">
        <v>1151298.1969999999</v>
      </c>
      <c r="F1672" s="23">
        <v>1008353.736</v>
      </c>
      <c r="G1672" s="23">
        <v>1170553.2169999999</v>
      </c>
      <c r="H1672" s="23">
        <v>1243153.3859999999</v>
      </c>
      <c r="I1672" s="23">
        <v>1231306.4010000001</v>
      </c>
      <c r="J1672" s="23">
        <v>1109455.628</v>
      </c>
      <c r="K1672" s="23">
        <v>1311317.0209999999</v>
      </c>
      <c r="L1672" s="23">
        <v>1000411.314</v>
      </c>
      <c r="M1672" s="23">
        <v>1122072.439</v>
      </c>
      <c r="N1672" s="23">
        <v>910897.75100000005</v>
      </c>
      <c r="O1672" s="23">
        <v>1046618.611</v>
      </c>
      <c r="P1672" s="23">
        <v>1159513.3089999999</v>
      </c>
    </row>
    <row r="1673" spans="1:16" x14ac:dyDescent="0.2">
      <c r="A1673" s="23">
        <v>2014</v>
      </c>
      <c r="B1673" s="23">
        <f t="shared" si="34"/>
        <v>5</v>
      </c>
      <c r="C1673" s="23" t="s">
        <v>19</v>
      </c>
      <c r="D1673" s="23">
        <v>12945259.546</v>
      </c>
      <c r="E1673" s="23">
        <v>894522.25899999996</v>
      </c>
      <c r="F1673" s="23">
        <v>947451.43599999999</v>
      </c>
      <c r="G1673" s="23">
        <v>1201117.906</v>
      </c>
      <c r="H1673" s="23">
        <v>1088579.4839999999</v>
      </c>
      <c r="I1673" s="23">
        <v>1154002.852</v>
      </c>
      <c r="J1673" s="23">
        <v>1100830.074</v>
      </c>
      <c r="K1673" s="23">
        <v>1173363.652</v>
      </c>
      <c r="L1673" s="23">
        <v>1109775.3999999999</v>
      </c>
      <c r="M1673" s="23">
        <v>946875.049</v>
      </c>
      <c r="N1673" s="23">
        <v>1159669.3700000001</v>
      </c>
      <c r="O1673" s="23">
        <v>1020764.1090000001</v>
      </c>
      <c r="P1673" s="23">
        <v>1148307.9550000001</v>
      </c>
    </row>
    <row r="1674" spans="1:16" x14ac:dyDescent="0.2">
      <c r="A1674" s="23">
        <v>2014</v>
      </c>
      <c r="B1674" s="23">
        <f t="shared" si="34"/>
        <v>616</v>
      </c>
      <c r="C1674" s="23" t="s">
        <v>35</v>
      </c>
      <c r="D1674" s="23">
        <v>10076090.702000001</v>
      </c>
      <c r="E1674" s="23">
        <v>832727.59299999999</v>
      </c>
      <c r="F1674" s="23">
        <v>839600.90599999996</v>
      </c>
      <c r="G1674" s="23">
        <v>970244.36499999999</v>
      </c>
      <c r="H1674" s="23">
        <v>809231.79599999997</v>
      </c>
      <c r="I1674" s="23">
        <v>839653.80200000003</v>
      </c>
      <c r="J1674" s="23">
        <v>892138.06099999999</v>
      </c>
      <c r="K1674" s="23">
        <v>954040.62100000004</v>
      </c>
      <c r="L1674" s="23">
        <v>832103.73300000001</v>
      </c>
      <c r="M1674" s="23">
        <v>875810.69499999995</v>
      </c>
      <c r="N1674" s="23">
        <v>753153.09299999999</v>
      </c>
      <c r="O1674" s="23">
        <v>773231.01599999995</v>
      </c>
      <c r="P1674" s="23">
        <v>704155.02099999995</v>
      </c>
    </row>
    <row r="1675" spans="1:16" x14ac:dyDescent="0.2">
      <c r="A1675" s="23">
        <v>2014</v>
      </c>
      <c r="B1675" s="23">
        <f t="shared" si="34"/>
        <v>1</v>
      </c>
      <c r="C1675" s="23" t="s">
        <v>21</v>
      </c>
      <c r="D1675" s="23">
        <v>8584303.5329999998</v>
      </c>
      <c r="E1675" s="23">
        <v>653966.446</v>
      </c>
      <c r="F1675" s="23">
        <v>582931.80200000003</v>
      </c>
      <c r="G1675" s="23">
        <v>788369.77399999998</v>
      </c>
      <c r="H1675" s="23">
        <v>799987.12899999996</v>
      </c>
      <c r="I1675" s="23">
        <v>814633.33100000001</v>
      </c>
      <c r="J1675" s="23">
        <v>804273.61100000003</v>
      </c>
      <c r="K1675" s="23">
        <v>623743.59400000004</v>
      </c>
      <c r="L1675" s="23">
        <v>691224.31799999997</v>
      </c>
      <c r="M1675" s="23">
        <v>605482.08900000004</v>
      </c>
      <c r="N1675" s="23">
        <v>680864.12399999995</v>
      </c>
      <c r="O1675" s="23">
        <v>724637.576</v>
      </c>
      <c r="P1675" s="23">
        <v>814189.73899999994</v>
      </c>
    </row>
    <row r="1676" spans="1:16" x14ac:dyDescent="0.2">
      <c r="A1676" s="23">
        <v>2014</v>
      </c>
      <c r="B1676" s="23">
        <f t="shared" si="34"/>
        <v>728</v>
      </c>
      <c r="C1676" s="23" t="s">
        <v>22</v>
      </c>
      <c r="D1676" s="23">
        <v>7731589.6940000001</v>
      </c>
      <c r="E1676" s="23">
        <v>528843.57499999995</v>
      </c>
      <c r="F1676" s="23">
        <v>539076.26599999995</v>
      </c>
      <c r="G1676" s="23">
        <v>602183.02300000004</v>
      </c>
      <c r="H1676" s="23">
        <v>664852.55700000003</v>
      </c>
      <c r="I1676" s="23">
        <v>670417.89399999997</v>
      </c>
      <c r="J1676" s="23">
        <v>723762.75199999998</v>
      </c>
      <c r="K1676" s="23">
        <v>612335.51399999997</v>
      </c>
      <c r="L1676" s="23">
        <v>663186.62899999996</v>
      </c>
      <c r="M1676" s="23">
        <v>653933.95499999996</v>
      </c>
      <c r="N1676" s="23">
        <v>695520.12699999998</v>
      </c>
      <c r="O1676" s="23">
        <v>678212.30200000003</v>
      </c>
      <c r="P1676" s="23">
        <v>699265.1</v>
      </c>
    </row>
    <row r="1677" spans="1:16" x14ac:dyDescent="0.2">
      <c r="A1677" s="23">
        <v>2014</v>
      </c>
      <c r="B1677" s="23">
        <f t="shared" si="34"/>
        <v>664</v>
      </c>
      <c r="C1677" s="23" t="s">
        <v>20</v>
      </c>
      <c r="D1677" s="23">
        <v>7196349.7749999994</v>
      </c>
      <c r="E1677" s="23">
        <v>587575.48</v>
      </c>
      <c r="F1677" s="23">
        <v>612558.93900000001</v>
      </c>
      <c r="G1677" s="23">
        <v>715924.46699999995</v>
      </c>
      <c r="H1677" s="23">
        <v>682819.83</v>
      </c>
      <c r="I1677" s="23">
        <v>477282.27299999999</v>
      </c>
      <c r="J1677" s="23">
        <v>574456.95700000005</v>
      </c>
      <c r="K1677" s="23">
        <v>666980.12300000002</v>
      </c>
      <c r="L1677" s="23">
        <v>546194.74199999997</v>
      </c>
      <c r="M1677" s="23">
        <v>723122.16799999995</v>
      </c>
      <c r="N1677" s="23">
        <v>474721.82400000002</v>
      </c>
      <c r="O1677" s="23">
        <v>576991.25699999998</v>
      </c>
      <c r="P1677" s="23">
        <v>557721.71499999997</v>
      </c>
    </row>
    <row r="1678" spans="1:16" x14ac:dyDescent="0.2">
      <c r="A1678" s="23">
        <v>2014</v>
      </c>
      <c r="B1678" s="23">
        <f t="shared" si="34"/>
        <v>11</v>
      </c>
      <c r="C1678" s="23" t="s">
        <v>23</v>
      </c>
      <c r="D1678" s="23">
        <v>6293257.0439999988</v>
      </c>
      <c r="E1678" s="23">
        <v>460046.10800000001</v>
      </c>
      <c r="F1678" s="23">
        <v>507574.63699999999</v>
      </c>
      <c r="G1678" s="23">
        <v>519363.65100000001</v>
      </c>
      <c r="H1678" s="23">
        <v>701206.54299999995</v>
      </c>
      <c r="I1678" s="23">
        <v>500683.30499999999</v>
      </c>
      <c r="J1678" s="23">
        <v>566812.45299999998</v>
      </c>
      <c r="K1678" s="23">
        <v>482059.66800000001</v>
      </c>
      <c r="L1678" s="23">
        <v>488175.83899999998</v>
      </c>
      <c r="M1678" s="23">
        <v>459993.21399999998</v>
      </c>
      <c r="N1678" s="23">
        <v>488953.00900000002</v>
      </c>
      <c r="O1678" s="23">
        <v>549644.95299999998</v>
      </c>
      <c r="P1678" s="23">
        <v>568743.66399999999</v>
      </c>
    </row>
    <row r="1679" spans="1:16" x14ac:dyDescent="0.2">
      <c r="A1679" s="23">
        <v>2014</v>
      </c>
      <c r="B1679" s="23">
        <f t="shared" si="34"/>
        <v>6</v>
      </c>
      <c r="C1679" s="23" t="s">
        <v>25</v>
      </c>
      <c r="D1679" s="23">
        <v>6195865.4179999996</v>
      </c>
      <c r="E1679" s="23">
        <v>423201.728</v>
      </c>
      <c r="F1679" s="23">
        <v>423754.99699999997</v>
      </c>
      <c r="G1679" s="23">
        <v>638582.55200000003</v>
      </c>
      <c r="H1679" s="23">
        <v>637199.74</v>
      </c>
      <c r="I1679" s="23">
        <v>561786.77500000002</v>
      </c>
      <c r="J1679" s="23">
        <v>476641.87099999998</v>
      </c>
      <c r="K1679" s="23">
        <v>518458.34499999997</v>
      </c>
      <c r="L1679" s="23">
        <v>493036.29499999998</v>
      </c>
      <c r="M1679" s="23">
        <v>497570.74</v>
      </c>
      <c r="N1679" s="23">
        <v>470551.20899999997</v>
      </c>
      <c r="O1679" s="23">
        <v>512807.25</v>
      </c>
      <c r="P1679" s="23">
        <v>542273.91599999997</v>
      </c>
    </row>
    <row r="1680" spans="1:16" x14ac:dyDescent="0.2">
      <c r="A1680" s="23">
        <v>2014</v>
      </c>
      <c r="B1680" s="23">
        <f t="shared" si="34"/>
        <v>39</v>
      </c>
      <c r="C1680" s="23" t="s">
        <v>33</v>
      </c>
      <c r="D1680" s="23">
        <v>4993377.3309999993</v>
      </c>
      <c r="E1680" s="23">
        <v>284230.951</v>
      </c>
      <c r="F1680" s="23">
        <v>167744.61900000001</v>
      </c>
      <c r="G1680" s="23">
        <v>220726.505</v>
      </c>
      <c r="H1680" s="23">
        <v>301410.69099999999</v>
      </c>
      <c r="I1680" s="23">
        <v>510836.61200000002</v>
      </c>
      <c r="J1680" s="23">
        <v>823851.50199999998</v>
      </c>
      <c r="K1680" s="23">
        <v>165409.50099999999</v>
      </c>
      <c r="L1680" s="23">
        <v>167174.44</v>
      </c>
      <c r="M1680" s="23">
        <v>465754.826</v>
      </c>
      <c r="N1680" s="23">
        <v>351719.36900000001</v>
      </c>
      <c r="O1680" s="23">
        <v>1177310.0589999999</v>
      </c>
      <c r="P1680" s="23">
        <v>357208.25599999999</v>
      </c>
    </row>
    <row r="1681" spans="1:16" x14ac:dyDescent="0.2">
      <c r="A1681" s="23">
        <v>2014</v>
      </c>
      <c r="B1681" s="23">
        <f t="shared" si="34"/>
        <v>9</v>
      </c>
      <c r="C1681" s="23" t="s">
        <v>41</v>
      </c>
      <c r="D1681" s="23">
        <v>4371045.9580000006</v>
      </c>
      <c r="E1681" s="23">
        <v>278610.04300000001</v>
      </c>
      <c r="F1681" s="23">
        <v>381276.25400000002</v>
      </c>
      <c r="G1681" s="23">
        <v>372967.11900000001</v>
      </c>
      <c r="H1681" s="23">
        <v>219612.13399999999</v>
      </c>
      <c r="I1681" s="23">
        <v>485472.299</v>
      </c>
      <c r="J1681" s="23">
        <v>411078.859</v>
      </c>
      <c r="K1681" s="23">
        <v>399884.60100000002</v>
      </c>
      <c r="L1681" s="23">
        <v>318226.25099999999</v>
      </c>
      <c r="M1681" s="23">
        <v>430027.37099999998</v>
      </c>
      <c r="N1681" s="23">
        <v>411938.92099999997</v>
      </c>
      <c r="O1681" s="23">
        <v>335788.16</v>
      </c>
      <c r="P1681" s="23">
        <v>326163.946</v>
      </c>
    </row>
    <row r="1682" spans="1:16" x14ac:dyDescent="0.2">
      <c r="A1682" s="23">
        <v>2014</v>
      </c>
      <c r="B1682" s="23">
        <f t="shared" si="34"/>
        <v>72</v>
      </c>
      <c r="C1682" s="23" t="s">
        <v>27</v>
      </c>
      <c r="D1682" s="23">
        <v>4295993.438000001</v>
      </c>
      <c r="E1682" s="23">
        <v>412431.30300000001</v>
      </c>
      <c r="F1682" s="23">
        <v>285181.201</v>
      </c>
      <c r="G1682" s="23">
        <v>327646.70500000002</v>
      </c>
      <c r="H1682" s="23">
        <v>382083.538</v>
      </c>
      <c r="I1682" s="23">
        <v>432047.7</v>
      </c>
      <c r="J1682" s="23">
        <v>394135.88799999998</v>
      </c>
      <c r="K1682" s="23">
        <v>364385.495</v>
      </c>
      <c r="L1682" s="23">
        <v>308040.89600000001</v>
      </c>
      <c r="M1682" s="23">
        <v>346143.15899999999</v>
      </c>
      <c r="N1682" s="23">
        <v>351482.58899999998</v>
      </c>
      <c r="O1682" s="23">
        <v>310194.02399999998</v>
      </c>
      <c r="P1682" s="23">
        <v>382220.94</v>
      </c>
    </row>
    <row r="1683" spans="1:16" x14ac:dyDescent="0.2">
      <c r="A1683" s="23">
        <v>2014</v>
      </c>
      <c r="B1683" s="23">
        <f t="shared" si="34"/>
        <v>17</v>
      </c>
      <c r="C1683" s="23" t="s">
        <v>24</v>
      </c>
      <c r="D1683" s="23">
        <v>4017368.585</v>
      </c>
      <c r="E1683" s="23">
        <v>318949.163</v>
      </c>
      <c r="F1683" s="23">
        <v>336517.87599999999</v>
      </c>
      <c r="G1683" s="23">
        <v>377292.28399999999</v>
      </c>
      <c r="H1683" s="23">
        <v>345819.45799999998</v>
      </c>
      <c r="I1683" s="23">
        <v>315671.7</v>
      </c>
      <c r="J1683" s="23">
        <v>332890.95</v>
      </c>
      <c r="K1683" s="23">
        <v>324503.924</v>
      </c>
      <c r="L1683" s="23">
        <v>306328.61499999999</v>
      </c>
      <c r="M1683" s="23">
        <v>337711.56</v>
      </c>
      <c r="N1683" s="23">
        <v>321528.68699999998</v>
      </c>
      <c r="O1683" s="23">
        <v>325991.49800000002</v>
      </c>
      <c r="P1683" s="23">
        <v>374162.87</v>
      </c>
    </row>
    <row r="1684" spans="1:16" x14ac:dyDescent="0.2">
      <c r="A1684" s="23">
        <v>2014</v>
      </c>
      <c r="B1684" s="23">
        <f t="shared" si="34"/>
        <v>3</v>
      </c>
      <c r="C1684" s="23" t="s">
        <v>26</v>
      </c>
      <c r="D1684" s="23">
        <v>3618174.5539999995</v>
      </c>
      <c r="E1684" s="23">
        <v>329410.02</v>
      </c>
      <c r="F1684" s="23">
        <v>239383.595</v>
      </c>
      <c r="G1684" s="23">
        <v>390773.66200000001</v>
      </c>
      <c r="H1684" s="23">
        <v>322932.57199999999</v>
      </c>
      <c r="I1684" s="23">
        <v>300040.81199999998</v>
      </c>
      <c r="J1684" s="23">
        <v>285797.98100000003</v>
      </c>
      <c r="K1684" s="23">
        <v>292288.35100000002</v>
      </c>
      <c r="L1684" s="23">
        <v>291411.23599999998</v>
      </c>
      <c r="M1684" s="23">
        <v>303338.283</v>
      </c>
      <c r="N1684" s="23">
        <v>349976.16100000002</v>
      </c>
      <c r="O1684" s="23">
        <v>233356.519</v>
      </c>
      <c r="P1684" s="23">
        <v>279465.36200000002</v>
      </c>
    </row>
    <row r="1685" spans="1:16" x14ac:dyDescent="0.2">
      <c r="A1685" s="23">
        <v>2014</v>
      </c>
      <c r="B1685" s="23">
        <f t="shared" si="34"/>
        <v>66</v>
      </c>
      <c r="C1685" s="23" t="s">
        <v>31</v>
      </c>
      <c r="D1685" s="23">
        <v>3540608.4330000002</v>
      </c>
      <c r="E1685" s="23">
        <v>300569.72100000002</v>
      </c>
      <c r="F1685" s="23">
        <v>247761.603</v>
      </c>
      <c r="G1685" s="23">
        <v>325979.25900000002</v>
      </c>
      <c r="H1685" s="23">
        <v>313474.52899999998</v>
      </c>
      <c r="I1685" s="23">
        <v>258865.29</v>
      </c>
      <c r="J1685" s="23">
        <v>310814.821</v>
      </c>
      <c r="K1685" s="23">
        <v>294041.935</v>
      </c>
      <c r="L1685" s="23">
        <v>268624.90899999999</v>
      </c>
      <c r="M1685" s="23">
        <v>345984.68300000002</v>
      </c>
      <c r="N1685" s="23">
        <v>327634.88900000002</v>
      </c>
      <c r="O1685" s="23">
        <v>248102.41200000001</v>
      </c>
      <c r="P1685" s="23">
        <v>298754.38199999998</v>
      </c>
    </row>
    <row r="1686" spans="1:16" x14ac:dyDescent="0.2">
      <c r="A1686" s="23">
        <v>2014</v>
      </c>
      <c r="B1686" s="23">
        <f t="shared" si="34"/>
        <v>647</v>
      </c>
      <c r="C1686" s="23" t="s">
        <v>38</v>
      </c>
      <c r="D1686" s="23">
        <v>3485287.5140000004</v>
      </c>
      <c r="E1686" s="23">
        <v>237650.34400000001</v>
      </c>
      <c r="F1686" s="23">
        <v>197834.41399999999</v>
      </c>
      <c r="G1686" s="23">
        <v>203382.476</v>
      </c>
      <c r="H1686" s="23">
        <v>207284.08100000001</v>
      </c>
      <c r="I1686" s="23">
        <v>330804.81199999998</v>
      </c>
      <c r="J1686" s="23">
        <v>339848.54200000002</v>
      </c>
      <c r="K1686" s="23">
        <v>166112.88699999999</v>
      </c>
      <c r="L1686" s="23">
        <v>212383.549</v>
      </c>
      <c r="M1686" s="23">
        <v>363545.25400000002</v>
      </c>
      <c r="N1686" s="23">
        <v>265061.48</v>
      </c>
      <c r="O1686" s="23">
        <v>632738.14500000002</v>
      </c>
      <c r="P1686" s="23">
        <v>328641.53000000003</v>
      </c>
    </row>
    <row r="1687" spans="1:16" x14ac:dyDescent="0.2">
      <c r="A1687" s="23">
        <v>2014</v>
      </c>
      <c r="B1687" s="23">
        <f t="shared" si="34"/>
        <v>732</v>
      </c>
      <c r="C1687" s="23" t="s">
        <v>28</v>
      </c>
      <c r="D1687" s="23">
        <v>3481907.9460000005</v>
      </c>
      <c r="E1687" s="23">
        <v>249772.88500000001</v>
      </c>
      <c r="F1687" s="23">
        <v>274201.43699999998</v>
      </c>
      <c r="G1687" s="23">
        <v>363731.76400000002</v>
      </c>
      <c r="H1687" s="23">
        <v>316381.45400000003</v>
      </c>
      <c r="I1687" s="23">
        <v>273840.26400000002</v>
      </c>
      <c r="J1687" s="23">
        <v>301516.15100000001</v>
      </c>
      <c r="K1687" s="23">
        <v>273238.29800000001</v>
      </c>
      <c r="L1687" s="23">
        <v>268122.00900000002</v>
      </c>
      <c r="M1687" s="23">
        <v>292801.26199999999</v>
      </c>
      <c r="N1687" s="23">
        <v>289631.59100000001</v>
      </c>
      <c r="O1687" s="23">
        <v>263241.67700000003</v>
      </c>
      <c r="P1687" s="23">
        <v>315429.15399999998</v>
      </c>
    </row>
    <row r="1688" spans="1:16" x14ac:dyDescent="0.2">
      <c r="A1688" s="23">
        <v>2014</v>
      </c>
      <c r="B1688" s="23">
        <f t="shared" si="34"/>
        <v>60</v>
      </c>
      <c r="C1688" s="23" t="s">
        <v>30</v>
      </c>
      <c r="D1688" s="23">
        <v>3252300.3859999999</v>
      </c>
      <c r="E1688" s="23">
        <v>217133.27100000001</v>
      </c>
      <c r="F1688" s="23">
        <v>241296.27900000001</v>
      </c>
      <c r="G1688" s="23">
        <v>315239.88299999997</v>
      </c>
      <c r="H1688" s="23">
        <v>261786.639</v>
      </c>
      <c r="I1688" s="23">
        <v>281530.74599999998</v>
      </c>
      <c r="J1688" s="23">
        <v>255381.21599999999</v>
      </c>
      <c r="K1688" s="23">
        <v>262141.40700000001</v>
      </c>
      <c r="L1688" s="23">
        <v>234069.321</v>
      </c>
      <c r="M1688" s="23">
        <v>302894.03499999997</v>
      </c>
      <c r="N1688" s="23">
        <v>293646.87699999998</v>
      </c>
      <c r="O1688" s="23">
        <v>278348.45600000001</v>
      </c>
      <c r="P1688" s="23">
        <v>308832.25599999999</v>
      </c>
    </row>
    <row r="1689" spans="1:16" x14ac:dyDescent="0.2">
      <c r="A1689" s="23">
        <v>2014</v>
      </c>
      <c r="B1689" s="23">
        <f t="shared" si="34"/>
        <v>624</v>
      </c>
      <c r="C1689" s="23" t="s">
        <v>40</v>
      </c>
      <c r="D1689" s="23">
        <v>3062733.4220000003</v>
      </c>
      <c r="E1689" s="23">
        <v>255601.71900000001</v>
      </c>
      <c r="F1689" s="23">
        <v>231287.51800000001</v>
      </c>
      <c r="G1689" s="23">
        <v>205844.17600000001</v>
      </c>
      <c r="H1689" s="23">
        <v>352908.27600000001</v>
      </c>
      <c r="I1689" s="23">
        <v>347399.40299999999</v>
      </c>
      <c r="J1689" s="23">
        <v>202331.16899999999</v>
      </c>
      <c r="K1689" s="23">
        <v>179064.505</v>
      </c>
      <c r="L1689" s="23">
        <v>251773.28599999999</v>
      </c>
      <c r="M1689" s="23">
        <v>301618.97700000001</v>
      </c>
      <c r="N1689" s="23">
        <v>231341.54</v>
      </c>
      <c r="O1689" s="23">
        <v>223870.288</v>
      </c>
      <c r="P1689" s="23">
        <v>279692.565</v>
      </c>
    </row>
    <row r="1690" spans="1:16" x14ac:dyDescent="0.2">
      <c r="A1690" s="23">
        <v>2014</v>
      </c>
      <c r="B1690" s="23">
        <f t="shared" si="34"/>
        <v>68</v>
      </c>
      <c r="C1690" s="23" t="s">
        <v>37</v>
      </c>
      <c r="D1690" s="23">
        <v>2924658.9620000003</v>
      </c>
      <c r="E1690" s="23">
        <v>215764.56400000001</v>
      </c>
      <c r="F1690" s="23">
        <v>211024.45</v>
      </c>
      <c r="G1690" s="23">
        <v>185452.94399999999</v>
      </c>
      <c r="H1690" s="23">
        <v>218592.15</v>
      </c>
      <c r="I1690" s="23">
        <v>256842.236</v>
      </c>
      <c r="J1690" s="23">
        <v>291910.98599999998</v>
      </c>
      <c r="K1690" s="23">
        <v>315098.17599999998</v>
      </c>
      <c r="L1690" s="23">
        <v>239898.85800000001</v>
      </c>
      <c r="M1690" s="23">
        <v>252094.78200000001</v>
      </c>
      <c r="N1690" s="23">
        <v>247988.89799999999</v>
      </c>
      <c r="O1690" s="23">
        <v>228397.07500000001</v>
      </c>
      <c r="P1690" s="23">
        <v>261593.84299999999</v>
      </c>
    </row>
    <row r="1691" spans="1:16" x14ac:dyDescent="0.2">
      <c r="A1691" s="23">
        <v>2014</v>
      </c>
      <c r="B1691" s="23">
        <f t="shared" si="34"/>
        <v>61</v>
      </c>
      <c r="C1691" s="23" t="s">
        <v>36</v>
      </c>
      <c r="D1691" s="23">
        <v>2514897.6139999996</v>
      </c>
      <c r="E1691" s="23">
        <v>194232.27100000001</v>
      </c>
      <c r="F1691" s="23">
        <v>221132.89799999999</v>
      </c>
      <c r="G1691" s="23">
        <v>221006.84</v>
      </c>
      <c r="H1691" s="23">
        <v>222392.125</v>
      </c>
      <c r="I1691" s="23">
        <v>208465.99</v>
      </c>
      <c r="J1691" s="23">
        <v>205127.71299999999</v>
      </c>
      <c r="K1691" s="23">
        <v>198232.685</v>
      </c>
      <c r="L1691" s="23">
        <v>151632.27799999999</v>
      </c>
      <c r="M1691" s="23">
        <v>209407.94899999999</v>
      </c>
      <c r="N1691" s="23">
        <v>229888.929</v>
      </c>
      <c r="O1691" s="23">
        <v>215302.52799999999</v>
      </c>
      <c r="P1691" s="23">
        <v>238075.408</v>
      </c>
    </row>
    <row r="1692" spans="1:16" x14ac:dyDescent="0.2">
      <c r="A1692" s="23">
        <v>2014</v>
      </c>
      <c r="B1692" s="23">
        <f t="shared" si="34"/>
        <v>632</v>
      </c>
      <c r="C1692" s="23" t="s">
        <v>32</v>
      </c>
      <c r="D1692" s="23">
        <v>2429326.6239999998</v>
      </c>
      <c r="E1692" s="23">
        <v>219401.59299999999</v>
      </c>
      <c r="F1692" s="23">
        <v>197863.78099999999</v>
      </c>
      <c r="G1692" s="23">
        <v>166199.49100000001</v>
      </c>
      <c r="H1692" s="23">
        <v>177040.04399999999</v>
      </c>
      <c r="I1692" s="23">
        <v>194455.916</v>
      </c>
      <c r="J1692" s="23">
        <v>207015.49799999999</v>
      </c>
      <c r="K1692" s="23">
        <v>282693.74099999998</v>
      </c>
      <c r="L1692" s="23">
        <v>256408.34599999999</v>
      </c>
      <c r="M1692" s="23">
        <v>236593.147</v>
      </c>
      <c r="N1692" s="23">
        <v>173962.549</v>
      </c>
      <c r="O1692" s="23">
        <v>166492.068</v>
      </c>
      <c r="P1692" s="23">
        <v>151200.45000000001</v>
      </c>
    </row>
    <row r="1693" spans="1:16" x14ac:dyDescent="0.2">
      <c r="A1693" s="23">
        <v>2014</v>
      </c>
      <c r="B1693" s="23">
        <f t="shared" si="34"/>
        <v>700</v>
      </c>
      <c r="C1693" s="23" t="s">
        <v>44</v>
      </c>
      <c r="D1693" s="23">
        <v>2091866.5690000001</v>
      </c>
      <c r="E1693" s="23">
        <v>180745.49400000001</v>
      </c>
      <c r="F1693" s="23">
        <v>157040.546</v>
      </c>
      <c r="G1693" s="23">
        <v>202374.51300000001</v>
      </c>
      <c r="H1693" s="23">
        <v>178082.13</v>
      </c>
      <c r="I1693" s="23">
        <v>174495.91699999999</v>
      </c>
      <c r="J1693" s="23">
        <v>181377.361</v>
      </c>
      <c r="K1693" s="23">
        <v>148929.337</v>
      </c>
      <c r="L1693" s="23">
        <v>217076.49100000001</v>
      </c>
      <c r="M1693" s="23">
        <v>129144.23699999999</v>
      </c>
      <c r="N1693" s="23">
        <v>213603.842</v>
      </c>
      <c r="O1693" s="23">
        <v>146916.10699999999</v>
      </c>
      <c r="P1693" s="23">
        <v>162080.59400000001</v>
      </c>
    </row>
    <row r="1694" spans="1:16" x14ac:dyDescent="0.2">
      <c r="A1694" s="23">
        <v>2014</v>
      </c>
      <c r="B1694" s="23">
        <f t="shared" si="34"/>
        <v>736</v>
      </c>
      <c r="C1694" s="23" t="s">
        <v>43</v>
      </c>
      <c r="D1694" s="23">
        <v>2091600.314</v>
      </c>
      <c r="E1694" s="23">
        <v>160755.53599999999</v>
      </c>
      <c r="F1694" s="23">
        <v>152776.13500000001</v>
      </c>
      <c r="G1694" s="23">
        <v>170376.47700000001</v>
      </c>
      <c r="H1694" s="23">
        <v>163578.03400000001</v>
      </c>
      <c r="I1694" s="23">
        <v>186069.054</v>
      </c>
      <c r="J1694" s="23">
        <v>177663.23300000001</v>
      </c>
      <c r="K1694" s="23">
        <v>174682.74900000001</v>
      </c>
      <c r="L1694" s="23">
        <v>191595.42</v>
      </c>
      <c r="M1694" s="23">
        <v>169947.51800000001</v>
      </c>
      <c r="N1694" s="23">
        <v>190217.34099999999</v>
      </c>
      <c r="O1694" s="23">
        <v>167276.43299999999</v>
      </c>
      <c r="P1694" s="23">
        <v>186662.38399999999</v>
      </c>
    </row>
    <row r="1695" spans="1:16" x14ac:dyDescent="0.2">
      <c r="A1695" s="23">
        <v>2014</v>
      </c>
      <c r="B1695" s="23">
        <f t="shared" si="34"/>
        <v>690</v>
      </c>
      <c r="C1695" s="23" t="s">
        <v>52</v>
      </c>
      <c r="D1695" s="23">
        <v>2078118.273</v>
      </c>
      <c r="E1695" s="23">
        <v>152226.351</v>
      </c>
      <c r="F1695" s="23">
        <v>146470.628</v>
      </c>
      <c r="G1695" s="23">
        <v>151774.783</v>
      </c>
      <c r="H1695" s="23">
        <v>188496.33300000001</v>
      </c>
      <c r="I1695" s="23">
        <v>191882.07699999999</v>
      </c>
      <c r="J1695" s="23">
        <v>167751.44399999999</v>
      </c>
      <c r="K1695" s="23">
        <v>176778.408</v>
      </c>
      <c r="L1695" s="23">
        <v>209904.111</v>
      </c>
      <c r="M1695" s="23">
        <v>178306.54300000001</v>
      </c>
      <c r="N1695" s="23">
        <v>175470.141</v>
      </c>
      <c r="O1695" s="23">
        <v>152505.33499999999</v>
      </c>
      <c r="P1695" s="23">
        <v>186552.11900000001</v>
      </c>
    </row>
    <row r="1696" spans="1:16" x14ac:dyDescent="0.2">
      <c r="A1696" s="23">
        <v>2014</v>
      </c>
      <c r="B1696" s="23">
        <f t="shared" si="34"/>
        <v>30</v>
      </c>
      <c r="C1696" s="23" t="s">
        <v>42</v>
      </c>
      <c r="D1696" s="23">
        <v>2071303.8050000002</v>
      </c>
      <c r="E1696" s="23">
        <v>116017.18</v>
      </c>
      <c r="F1696" s="23">
        <v>143647.179</v>
      </c>
      <c r="G1696" s="23">
        <v>218329.77100000001</v>
      </c>
      <c r="H1696" s="23">
        <v>205664.99600000001</v>
      </c>
      <c r="I1696" s="23">
        <v>152875.29800000001</v>
      </c>
      <c r="J1696" s="23">
        <v>173899.978</v>
      </c>
      <c r="K1696" s="23">
        <v>170584.25700000001</v>
      </c>
      <c r="L1696" s="23">
        <v>160321.54300000001</v>
      </c>
      <c r="M1696" s="23">
        <v>167393.53599999999</v>
      </c>
      <c r="N1696" s="23">
        <v>174367.02499999999</v>
      </c>
      <c r="O1696" s="23">
        <v>206795.875</v>
      </c>
      <c r="P1696" s="23">
        <v>181407.16699999999</v>
      </c>
    </row>
    <row r="1697" spans="1:16" x14ac:dyDescent="0.2">
      <c r="A1697" s="23">
        <v>2014</v>
      </c>
      <c r="B1697" s="23">
        <f t="shared" si="34"/>
        <v>38</v>
      </c>
      <c r="C1697" s="23" t="s">
        <v>45</v>
      </c>
      <c r="D1697" s="23">
        <v>1895578.9969999997</v>
      </c>
      <c r="E1697" s="23">
        <v>147938.55600000001</v>
      </c>
      <c r="F1697" s="23">
        <v>147801.647</v>
      </c>
      <c r="G1697" s="23">
        <v>181251.84899999999</v>
      </c>
      <c r="H1697" s="23">
        <v>197874.76199999999</v>
      </c>
      <c r="I1697" s="23">
        <v>153125.58199999999</v>
      </c>
      <c r="J1697" s="23">
        <v>146349.83600000001</v>
      </c>
      <c r="K1697" s="23">
        <v>162824.22</v>
      </c>
      <c r="L1697" s="23">
        <v>142371.19399999999</v>
      </c>
      <c r="M1697" s="23">
        <v>150464.09899999999</v>
      </c>
      <c r="N1697" s="23">
        <v>141088.83199999999</v>
      </c>
      <c r="O1697" s="23">
        <v>175793.95600000001</v>
      </c>
      <c r="P1697" s="23">
        <v>148694.46400000001</v>
      </c>
    </row>
    <row r="1698" spans="1:16" x14ac:dyDescent="0.2">
      <c r="A1698" s="23">
        <v>2014</v>
      </c>
      <c r="B1698" s="23">
        <f t="shared" si="34"/>
        <v>508</v>
      </c>
      <c r="C1698" s="23" t="s">
        <v>29</v>
      </c>
      <c r="D1698" s="23">
        <v>1839058.1440000001</v>
      </c>
      <c r="E1698" s="23">
        <v>86875.034</v>
      </c>
      <c r="F1698" s="23">
        <v>93153.141000000003</v>
      </c>
      <c r="G1698" s="23">
        <v>112611.405</v>
      </c>
      <c r="H1698" s="23">
        <v>140675.44699999999</v>
      </c>
      <c r="I1698" s="23">
        <v>154592.58499999999</v>
      </c>
      <c r="J1698" s="23">
        <v>198017.22500000001</v>
      </c>
      <c r="K1698" s="23">
        <v>144420.36300000001</v>
      </c>
      <c r="L1698" s="23">
        <v>183217.69899999999</v>
      </c>
      <c r="M1698" s="23">
        <v>181045.86799999999</v>
      </c>
      <c r="N1698" s="23">
        <v>204416.35800000001</v>
      </c>
      <c r="O1698" s="23">
        <v>147086.82</v>
      </c>
      <c r="P1698" s="23">
        <v>192946.19899999999</v>
      </c>
    </row>
    <row r="1699" spans="1:16" x14ac:dyDescent="0.2">
      <c r="A1699" s="23">
        <v>2014</v>
      </c>
      <c r="B1699" s="23">
        <f t="shared" si="34"/>
        <v>220</v>
      </c>
      <c r="C1699" s="23" t="s">
        <v>39</v>
      </c>
      <c r="D1699" s="23">
        <v>1535279.9880000001</v>
      </c>
      <c r="E1699" s="23">
        <v>160054.92300000001</v>
      </c>
      <c r="F1699" s="23">
        <v>125198.936</v>
      </c>
      <c r="G1699" s="23">
        <v>156676.753</v>
      </c>
      <c r="H1699" s="23">
        <v>123822.41499999999</v>
      </c>
      <c r="I1699" s="23">
        <v>128593.679</v>
      </c>
      <c r="J1699" s="23">
        <v>136812.08799999999</v>
      </c>
      <c r="K1699" s="23">
        <v>102985.16899999999</v>
      </c>
      <c r="L1699" s="23">
        <v>124124.443</v>
      </c>
      <c r="M1699" s="23">
        <v>119761.549</v>
      </c>
      <c r="N1699" s="23">
        <v>90956.070999999996</v>
      </c>
      <c r="O1699" s="23">
        <v>120702.715</v>
      </c>
      <c r="P1699" s="23">
        <v>145591.247</v>
      </c>
    </row>
    <row r="1700" spans="1:16" x14ac:dyDescent="0.2">
      <c r="A1700" s="23">
        <v>2014</v>
      </c>
      <c r="B1700" s="23">
        <f t="shared" si="34"/>
        <v>680</v>
      </c>
      <c r="C1700" s="23" t="s">
        <v>48</v>
      </c>
      <c r="D1700" s="23">
        <v>1422248.6539999999</v>
      </c>
      <c r="E1700" s="23">
        <v>102255.618</v>
      </c>
      <c r="F1700" s="23">
        <v>94892.29</v>
      </c>
      <c r="G1700" s="23">
        <v>122809.788</v>
      </c>
      <c r="H1700" s="23">
        <v>135470.34700000001</v>
      </c>
      <c r="I1700" s="23">
        <v>131610.505</v>
      </c>
      <c r="J1700" s="23">
        <v>130180.36500000001</v>
      </c>
      <c r="K1700" s="23">
        <v>111641.349</v>
      </c>
      <c r="L1700" s="23">
        <v>132336.166</v>
      </c>
      <c r="M1700" s="23">
        <v>129792.874</v>
      </c>
      <c r="N1700" s="23">
        <v>100277.569</v>
      </c>
      <c r="O1700" s="23">
        <v>110249.22500000001</v>
      </c>
      <c r="P1700" s="23">
        <v>120732.558</v>
      </c>
    </row>
    <row r="1701" spans="1:16" x14ac:dyDescent="0.2">
      <c r="A1701" s="23">
        <v>2014</v>
      </c>
      <c r="B1701" s="23">
        <f t="shared" si="34"/>
        <v>701</v>
      </c>
      <c r="C1701" s="23" t="s">
        <v>34</v>
      </c>
      <c r="D1701" s="23">
        <v>1286531.6240000001</v>
      </c>
      <c r="E1701" s="23">
        <v>128811.488</v>
      </c>
      <c r="F1701" s="23">
        <v>79169.922999999995</v>
      </c>
      <c r="G1701" s="23">
        <v>85453.565000000002</v>
      </c>
      <c r="H1701" s="23">
        <v>96493.085999999996</v>
      </c>
      <c r="I1701" s="23">
        <v>121126.72</v>
      </c>
      <c r="J1701" s="23">
        <v>109873.09299999999</v>
      </c>
      <c r="K1701" s="23">
        <v>97294.327000000005</v>
      </c>
      <c r="L1701" s="23">
        <v>110216.912</v>
      </c>
      <c r="M1701" s="23">
        <v>95044.452000000005</v>
      </c>
      <c r="N1701" s="23">
        <v>97710.315000000002</v>
      </c>
      <c r="O1701" s="23">
        <v>128967.03</v>
      </c>
      <c r="P1701" s="23">
        <v>136370.71299999999</v>
      </c>
    </row>
    <row r="1702" spans="1:16" x14ac:dyDescent="0.2">
      <c r="A1702" s="23">
        <v>2014</v>
      </c>
      <c r="B1702" s="23">
        <f t="shared" si="34"/>
        <v>64</v>
      </c>
      <c r="C1702" s="23" t="s">
        <v>49</v>
      </c>
      <c r="D1702" s="23">
        <v>1236515.5</v>
      </c>
      <c r="E1702" s="23">
        <v>91305.835999999996</v>
      </c>
      <c r="F1702" s="23">
        <v>84420.801999999996</v>
      </c>
      <c r="G1702" s="23">
        <v>107668.473</v>
      </c>
      <c r="H1702" s="23">
        <v>107755.857</v>
      </c>
      <c r="I1702" s="23">
        <v>95290.41</v>
      </c>
      <c r="J1702" s="23">
        <v>106060.913</v>
      </c>
      <c r="K1702" s="23">
        <v>87910.815000000002</v>
      </c>
      <c r="L1702" s="23">
        <v>89794.103000000003</v>
      </c>
      <c r="M1702" s="23">
        <v>121935.962</v>
      </c>
      <c r="N1702" s="23">
        <v>106669.32799999999</v>
      </c>
      <c r="O1702" s="23">
        <v>105091.827</v>
      </c>
      <c r="P1702" s="23">
        <v>132611.174</v>
      </c>
    </row>
    <row r="1703" spans="1:16" x14ac:dyDescent="0.2">
      <c r="A1703" s="23">
        <v>2014</v>
      </c>
      <c r="B1703" s="23">
        <f t="shared" si="34"/>
        <v>79</v>
      </c>
      <c r="C1703" s="23" t="s">
        <v>50</v>
      </c>
      <c r="D1703" s="23">
        <v>1222772.0290000001</v>
      </c>
      <c r="E1703" s="23">
        <v>140176.071</v>
      </c>
      <c r="F1703" s="23">
        <v>106291.755</v>
      </c>
      <c r="G1703" s="23">
        <v>111743.712</v>
      </c>
      <c r="H1703" s="23">
        <v>131076.71799999999</v>
      </c>
      <c r="I1703" s="23">
        <v>92950.078999999998</v>
      </c>
      <c r="J1703" s="23">
        <v>93656.347999999998</v>
      </c>
      <c r="K1703" s="23">
        <v>92275.755000000005</v>
      </c>
      <c r="L1703" s="23">
        <v>90956.195000000007</v>
      </c>
      <c r="M1703" s="23">
        <v>98617.197</v>
      </c>
      <c r="N1703" s="23">
        <v>81899.815000000002</v>
      </c>
      <c r="O1703" s="23">
        <v>97452.803</v>
      </c>
      <c r="P1703" s="23">
        <v>85675.581000000006</v>
      </c>
    </row>
    <row r="1704" spans="1:16" x14ac:dyDescent="0.2">
      <c r="A1704" s="23">
        <v>2014</v>
      </c>
      <c r="B1704" s="23">
        <f t="shared" si="34"/>
        <v>404</v>
      </c>
      <c r="C1704" s="23" t="s">
        <v>60</v>
      </c>
      <c r="D1704" s="23">
        <v>1208970.253</v>
      </c>
      <c r="E1704" s="23">
        <v>100244.977</v>
      </c>
      <c r="F1704" s="23">
        <v>87128.736999999994</v>
      </c>
      <c r="G1704" s="23">
        <v>109312.80499999999</v>
      </c>
      <c r="H1704" s="23">
        <v>84521.361000000004</v>
      </c>
      <c r="I1704" s="23">
        <v>94486.13</v>
      </c>
      <c r="J1704" s="23">
        <v>97829.024999999994</v>
      </c>
      <c r="K1704" s="23">
        <v>96732.35</v>
      </c>
      <c r="L1704" s="23">
        <v>73021.37</v>
      </c>
      <c r="M1704" s="23">
        <v>114566.842</v>
      </c>
      <c r="N1704" s="23">
        <v>121548.49</v>
      </c>
      <c r="O1704" s="23">
        <v>75719.421000000002</v>
      </c>
      <c r="P1704" s="23">
        <v>153858.745</v>
      </c>
    </row>
    <row r="1705" spans="1:16" x14ac:dyDescent="0.2">
      <c r="A1705" s="23">
        <v>2014</v>
      </c>
      <c r="B1705" s="23">
        <f t="shared" si="34"/>
        <v>32</v>
      </c>
      <c r="C1705" s="23" t="s">
        <v>53</v>
      </c>
      <c r="D1705" s="23">
        <v>1188440.6680000001</v>
      </c>
      <c r="E1705" s="23">
        <v>128495.652</v>
      </c>
      <c r="F1705" s="23">
        <v>108460.034</v>
      </c>
      <c r="G1705" s="23">
        <v>111598.56299999999</v>
      </c>
      <c r="H1705" s="23">
        <v>105652.929</v>
      </c>
      <c r="I1705" s="23">
        <v>91878.86</v>
      </c>
      <c r="J1705" s="23">
        <v>91268.789000000004</v>
      </c>
      <c r="K1705" s="23">
        <v>107247.03999999999</v>
      </c>
      <c r="L1705" s="23">
        <v>89902.971999999994</v>
      </c>
      <c r="M1705" s="23">
        <v>90259.569000000003</v>
      </c>
      <c r="N1705" s="23">
        <v>67683.334000000003</v>
      </c>
      <c r="O1705" s="23">
        <v>102970.73</v>
      </c>
      <c r="P1705" s="23">
        <v>93022.195999999996</v>
      </c>
    </row>
    <row r="1706" spans="1:16" x14ac:dyDescent="0.2">
      <c r="A1706" s="23">
        <v>2014</v>
      </c>
      <c r="B1706" s="23">
        <f t="shared" si="34"/>
        <v>388</v>
      </c>
      <c r="C1706" s="23" t="s">
        <v>54</v>
      </c>
      <c r="D1706" s="23">
        <v>1156682.4620000001</v>
      </c>
      <c r="E1706" s="23">
        <v>97553.543999999994</v>
      </c>
      <c r="F1706" s="23">
        <v>68452.269</v>
      </c>
      <c r="G1706" s="23">
        <v>68457.523000000001</v>
      </c>
      <c r="H1706" s="23">
        <v>69042.557000000001</v>
      </c>
      <c r="I1706" s="23">
        <v>68496.520999999993</v>
      </c>
      <c r="J1706" s="23">
        <v>103959.484</v>
      </c>
      <c r="K1706" s="23">
        <v>33715.339</v>
      </c>
      <c r="L1706" s="23">
        <v>39158.290999999997</v>
      </c>
      <c r="M1706" s="23">
        <v>78965.993000000002</v>
      </c>
      <c r="N1706" s="23">
        <v>68431.019</v>
      </c>
      <c r="O1706" s="23">
        <v>324043.82699999999</v>
      </c>
      <c r="P1706" s="23">
        <v>136406.095</v>
      </c>
    </row>
    <row r="1707" spans="1:16" x14ac:dyDescent="0.2">
      <c r="A1707" s="23">
        <v>2014</v>
      </c>
      <c r="B1707" s="23">
        <f t="shared" si="34"/>
        <v>8</v>
      </c>
      <c r="C1707" s="23" t="s">
        <v>58</v>
      </c>
      <c r="D1707" s="23">
        <v>1074489.7860000001</v>
      </c>
      <c r="E1707" s="23">
        <v>97138.312999999995</v>
      </c>
      <c r="F1707" s="23">
        <v>72162.032999999996</v>
      </c>
      <c r="G1707" s="23">
        <v>134898.79</v>
      </c>
      <c r="H1707" s="23">
        <v>101721.21</v>
      </c>
      <c r="I1707" s="23">
        <v>60853.226000000002</v>
      </c>
      <c r="J1707" s="23">
        <v>81651.073000000004</v>
      </c>
      <c r="K1707" s="23">
        <v>93105.31</v>
      </c>
      <c r="L1707" s="23">
        <v>79793.982999999993</v>
      </c>
      <c r="M1707" s="23">
        <v>116703.65</v>
      </c>
      <c r="N1707" s="23">
        <v>64876.695</v>
      </c>
      <c r="O1707" s="23">
        <v>83041.414000000004</v>
      </c>
      <c r="P1707" s="23">
        <v>88544.089000000007</v>
      </c>
    </row>
    <row r="1708" spans="1:16" x14ac:dyDescent="0.2">
      <c r="A1708" s="23">
        <v>2014</v>
      </c>
      <c r="B1708" s="23">
        <f t="shared" si="34"/>
        <v>412</v>
      </c>
      <c r="C1708" s="23" t="s">
        <v>62</v>
      </c>
      <c r="D1708" s="23">
        <v>1059804.4990000001</v>
      </c>
      <c r="E1708" s="23">
        <v>71559.214999999997</v>
      </c>
      <c r="F1708" s="23">
        <v>46999.864000000001</v>
      </c>
      <c r="G1708" s="23">
        <v>90409.962</v>
      </c>
      <c r="H1708" s="23">
        <v>78794.298999999999</v>
      </c>
      <c r="I1708" s="23">
        <v>83477.845000000001</v>
      </c>
      <c r="J1708" s="23">
        <v>89296.815000000002</v>
      </c>
      <c r="K1708" s="23">
        <v>110454.432</v>
      </c>
      <c r="L1708" s="23">
        <v>76821.051000000007</v>
      </c>
      <c r="M1708" s="23">
        <v>92887.903000000006</v>
      </c>
      <c r="N1708" s="23">
        <v>141131.905</v>
      </c>
      <c r="O1708" s="23">
        <v>83687.403000000006</v>
      </c>
      <c r="P1708" s="23">
        <v>94283.804999999993</v>
      </c>
    </row>
    <row r="1709" spans="1:16" x14ac:dyDescent="0.2">
      <c r="A1709" s="23">
        <v>2014</v>
      </c>
      <c r="B1709" s="23">
        <f t="shared" si="34"/>
        <v>63</v>
      </c>
      <c r="C1709" s="23" t="s">
        <v>57</v>
      </c>
      <c r="D1709" s="23">
        <v>942508.52400000009</v>
      </c>
      <c r="E1709" s="23">
        <v>72137.413</v>
      </c>
      <c r="F1709" s="23">
        <v>85782.604999999996</v>
      </c>
      <c r="G1709" s="23">
        <v>84741.595000000001</v>
      </c>
      <c r="H1709" s="23">
        <v>74775.801000000007</v>
      </c>
      <c r="I1709" s="23">
        <v>93338.948999999993</v>
      </c>
      <c r="J1709" s="23">
        <v>93311.115000000005</v>
      </c>
      <c r="K1709" s="23">
        <v>81182.759999999995</v>
      </c>
      <c r="L1709" s="23">
        <v>64787.588000000003</v>
      </c>
      <c r="M1709" s="23">
        <v>76173.216</v>
      </c>
      <c r="N1709" s="23">
        <v>70037.509999999995</v>
      </c>
      <c r="O1709" s="23">
        <v>73361.804999999993</v>
      </c>
      <c r="P1709" s="23">
        <v>72878.167000000001</v>
      </c>
    </row>
    <row r="1710" spans="1:16" x14ac:dyDescent="0.2">
      <c r="A1710" s="23">
        <v>2014</v>
      </c>
      <c r="B1710" s="23">
        <f t="shared" si="34"/>
        <v>208</v>
      </c>
      <c r="C1710" s="23" t="s">
        <v>55</v>
      </c>
      <c r="D1710" s="23">
        <v>924505.23300000001</v>
      </c>
      <c r="E1710" s="23">
        <v>69986</v>
      </c>
      <c r="F1710" s="23">
        <v>114259.292</v>
      </c>
      <c r="G1710" s="23">
        <v>38664.091999999997</v>
      </c>
      <c r="H1710" s="23">
        <v>54648.303</v>
      </c>
      <c r="I1710" s="23">
        <v>84088.251999999993</v>
      </c>
      <c r="J1710" s="23">
        <v>87800.57</v>
      </c>
      <c r="K1710" s="23">
        <v>54130.000999999997</v>
      </c>
      <c r="L1710" s="23">
        <v>95266.994000000006</v>
      </c>
      <c r="M1710" s="23">
        <v>122699.685</v>
      </c>
      <c r="N1710" s="23">
        <v>100233.774</v>
      </c>
      <c r="O1710" s="23">
        <v>50290.144999999997</v>
      </c>
      <c r="P1710" s="23">
        <v>52438.125</v>
      </c>
    </row>
    <row r="1711" spans="1:16" x14ac:dyDescent="0.2">
      <c r="A1711" s="23">
        <v>2014</v>
      </c>
      <c r="B1711" s="23">
        <f t="shared" si="34"/>
        <v>7</v>
      </c>
      <c r="C1711" s="23" t="s">
        <v>61</v>
      </c>
      <c r="D1711" s="23">
        <v>921367.08699999994</v>
      </c>
      <c r="E1711" s="23">
        <v>60706.076999999997</v>
      </c>
      <c r="F1711" s="23">
        <v>65718.588000000003</v>
      </c>
      <c r="G1711" s="23">
        <v>100980.523</v>
      </c>
      <c r="H1711" s="23">
        <v>70170</v>
      </c>
      <c r="I1711" s="23">
        <v>86916.659</v>
      </c>
      <c r="J1711" s="23">
        <v>77791.673999999999</v>
      </c>
      <c r="K1711" s="23">
        <v>77119.25</v>
      </c>
      <c r="L1711" s="23">
        <v>74482.531000000003</v>
      </c>
      <c r="M1711" s="23">
        <v>75774.327000000005</v>
      </c>
      <c r="N1711" s="23">
        <v>72803.005999999994</v>
      </c>
      <c r="O1711" s="23">
        <v>59969.639000000003</v>
      </c>
      <c r="P1711" s="23">
        <v>98934.812999999995</v>
      </c>
    </row>
    <row r="1712" spans="1:16" x14ac:dyDescent="0.2">
      <c r="A1712" s="23">
        <v>2014</v>
      </c>
      <c r="B1712" s="23">
        <f t="shared" si="34"/>
        <v>666</v>
      </c>
      <c r="C1712" s="23" t="s">
        <v>72</v>
      </c>
      <c r="D1712" s="23">
        <v>891469.28399999999</v>
      </c>
      <c r="E1712" s="23">
        <v>81489.001000000004</v>
      </c>
      <c r="F1712" s="23">
        <v>79601.597999999998</v>
      </c>
      <c r="G1712" s="23">
        <v>85318.851999999999</v>
      </c>
      <c r="H1712" s="23">
        <v>80587.418999999994</v>
      </c>
      <c r="I1712" s="23">
        <v>77098.216</v>
      </c>
      <c r="J1712" s="23">
        <v>72063.192999999999</v>
      </c>
      <c r="K1712" s="23">
        <v>76757.900999999998</v>
      </c>
      <c r="L1712" s="23">
        <v>85650.172999999995</v>
      </c>
      <c r="M1712" s="23">
        <v>74468.156000000003</v>
      </c>
      <c r="N1712" s="23">
        <v>58577.425000000003</v>
      </c>
      <c r="O1712" s="23">
        <v>54104.904999999999</v>
      </c>
      <c r="P1712" s="23">
        <v>65752.445000000007</v>
      </c>
    </row>
    <row r="1713" spans="1:16" x14ac:dyDescent="0.2">
      <c r="A1713" s="23">
        <v>2014</v>
      </c>
      <c r="B1713" s="23">
        <f t="shared" si="34"/>
        <v>28</v>
      </c>
      <c r="C1713" s="23" t="s">
        <v>64</v>
      </c>
      <c r="D1713" s="23">
        <v>868904.86</v>
      </c>
      <c r="E1713" s="23">
        <v>90111.592000000004</v>
      </c>
      <c r="F1713" s="23">
        <v>40803.555999999997</v>
      </c>
      <c r="G1713" s="23">
        <v>48577.652000000002</v>
      </c>
      <c r="H1713" s="23">
        <v>96130.463000000003</v>
      </c>
      <c r="I1713" s="23">
        <v>36275.972000000002</v>
      </c>
      <c r="J1713" s="23">
        <v>99234.842999999993</v>
      </c>
      <c r="K1713" s="23">
        <v>86474.414000000004</v>
      </c>
      <c r="L1713" s="23">
        <v>80129.649000000005</v>
      </c>
      <c r="M1713" s="23">
        <v>37225.415000000001</v>
      </c>
      <c r="N1713" s="23">
        <v>83633.168999999994</v>
      </c>
      <c r="O1713" s="23">
        <v>56588.107000000004</v>
      </c>
      <c r="P1713" s="23">
        <v>113720.02800000001</v>
      </c>
    </row>
    <row r="1714" spans="1:16" x14ac:dyDescent="0.2">
      <c r="A1714" s="23">
        <v>2014</v>
      </c>
      <c r="B1714" s="23">
        <f t="shared" si="34"/>
        <v>81</v>
      </c>
      <c r="C1714" s="23" t="s">
        <v>46</v>
      </c>
      <c r="D1714" s="23">
        <v>846432.48699999985</v>
      </c>
      <c r="E1714" s="23">
        <v>59453.044000000002</v>
      </c>
      <c r="F1714" s="23">
        <v>48734.495000000003</v>
      </c>
      <c r="G1714" s="23">
        <v>69170.69</v>
      </c>
      <c r="H1714" s="23">
        <v>63614.720000000001</v>
      </c>
      <c r="I1714" s="23">
        <v>66191.418000000005</v>
      </c>
      <c r="J1714" s="23">
        <v>83407.388999999996</v>
      </c>
      <c r="K1714" s="23">
        <v>90654.290999999997</v>
      </c>
      <c r="L1714" s="23">
        <v>91003.054999999993</v>
      </c>
      <c r="M1714" s="23">
        <v>79255.941999999995</v>
      </c>
      <c r="N1714" s="23">
        <v>68480.498999999996</v>
      </c>
      <c r="O1714" s="23">
        <v>62851.851999999999</v>
      </c>
      <c r="P1714" s="23">
        <v>63615.091999999997</v>
      </c>
    </row>
    <row r="1715" spans="1:16" x14ac:dyDescent="0.2">
      <c r="A1715" s="23">
        <v>2014</v>
      </c>
      <c r="B1715" s="23">
        <f t="shared" si="34"/>
        <v>10</v>
      </c>
      <c r="C1715" s="23" t="s">
        <v>56</v>
      </c>
      <c r="D1715" s="23">
        <v>815778.74899999995</v>
      </c>
      <c r="E1715" s="23">
        <v>61848.928</v>
      </c>
      <c r="F1715" s="23">
        <v>51573.309000000001</v>
      </c>
      <c r="G1715" s="23">
        <v>62555.712</v>
      </c>
      <c r="H1715" s="23">
        <v>65036.118999999999</v>
      </c>
      <c r="I1715" s="23">
        <v>70377.671000000002</v>
      </c>
      <c r="J1715" s="23">
        <v>65036.321000000004</v>
      </c>
      <c r="K1715" s="23">
        <v>77857.976999999999</v>
      </c>
      <c r="L1715" s="23">
        <v>81347.034</v>
      </c>
      <c r="M1715" s="23">
        <v>65672.72</v>
      </c>
      <c r="N1715" s="23">
        <v>81402.843999999997</v>
      </c>
      <c r="O1715" s="23">
        <v>63093.101999999999</v>
      </c>
      <c r="P1715" s="23">
        <v>69977.012000000002</v>
      </c>
    </row>
    <row r="1716" spans="1:16" x14ac:dyDescent="0.2">
      <c r="A1716" s="23">
        <v>2014</v>
      </c>
      <c r="B1716" s="23">
        <f t="shared" si="34"/>
        <v>480</v>
      </c>
      <c r="C1716" s="23" t="s">
        <v>51</v>
      </c>
      <c r="D1716" s="23">
        <v>812679.402</v>
      </c>
      <c r="E1716" s="23">
        <v>105537.088</v>
      </c>
      <c r="F1716" s="23">
        <v>55667.154999999999</v>
      </c>
      <c r="G1716" s="23">
        <v>42947.64</v>
      </c>
      <c r="H1716" s="23">
        <v>73638.648000000001</v>
      </c>
      <c r="I1716" s="23">
        <v>68238.203999999998</v>
      </c>
      <c r="J1716" s="23">
        <v>54447.800999999999</v>
      </c>
      <c r="K1716" s="23">
        <v>87758.728000000003</v>
      </c>
      <c r="L1716" s="23">
        <v>69455.725999999995</v>
      </c>
      <c r="M1716" s="23">
        <v>66792.581000000006</v>
      </c>
      <c r="N1716" s="23">
        <v>42877.472999999998</v>
      </c>
      <c r="O1716" s="23">
        <v>79344.36</v>
      </c>
      <c r="P1716" s="23">
        <v>65973.998000000007</v>
      </c>
    </row>
    <row r="1717" spans="1:16" x14ac:dyDescent="0.2">
      <c r="A1717" s="23">
        <v>2014</v>
      </c>
      <c r="B1717" s="23">
        <f t="shared" si="34"/>
        <v>80</v>
      </c>
      <c r="C1717" s="23" t="s">
        <v>68</v>
      </c>
      <c r="D1717" s="23">
        <v>764097.16999999993</v>
      </c>
      <c r="E1717" s="23">
        <v>52614.178</v>
      </c>
      <c r="F1717" s="23">
        <v>55500.964</v>
      </c>
      <c r="G1717" s="23">
        <v>66710.538</v>
      </c>
      <c r="H1717" s="23">
        <v>75844.551999999996</v>
      </c>
      <c r="I1717" s="23">
        <v>101320.088</v>
      </c>
      <c r="J1717" s="23">
        <v>76494.789999999994</v>
      </c>
      <c r="K1717" s="23">
        <v>84746.22</v>
      </c>
      <c r="L1717" s="23">
        <v>79617.591</v>
      </c>
      <c r="M1717" s="23">
        <v>36332.319000000003</v>
      </c>
      <c r="N1717" s="23">
        <v>32632.263999999999</v>
      </c>
      <c r="O1717" s="23">
        <v>40675.654000000002</v>
      </c>
      <c r="P1717" s="23">
        <v>61608.012000000002</v>
      </c>
    </row>
    <row r="1718" spans="1:16" x14ac:dyDescent="0.2">
      <c r="A1718" s="23">
        <v>2014</v>
      </c>
      <c r="B1718" s="23">
        <f t="shared" si="34"/>
        <v>204</v>
      </c>
      <c r="C1718" s="23" t="s">
        <v>65</v>
      </c>
      <c r="D1718" s="23">
        <v>638135.05799999996</v>
      </c>
      <c r="E1718" s="23">
        <v>35106.970999999998</v>
      </c>
      <c r="F1718" s="23">
        <v>42704.449000000001</v>
      </c>
      <c r="G1718" s="23">
        <v>50089.033000000003</v>
      </c>
      <c r="H1718" s="23">
        <v>42652.703000000001</v>
      </c>
      <c r="I1718" s="23">
        <v>54153.182000000001</v>
      </c>
      <c r="J1718" s="23">
        <v>58369.112999999998</v>
      </c>
      <c r="K1718" s="23">
        <v>38995.750999999997</v>
      </c>
      <c r="L1718" s="23">
        <v>43068.457000000002</v>
      </c>
      <c r="M1718" s="23">
        <v>50717.072</v>
      </c>
      <c r="N1718" s="23">
        <v>72961.072</v>
      </c>
      <c r="O1718" s="23">
        <v>68377.691000000006</v>
      </c>
      <c r="P1718" s="23">
        <v>80939.563999999998</v>
      </c>
    </row>
    <row r="1719" spans="1:16" x14ac:dyDescent="0.2">
      <c r="A1719" s="23">
        <v>2014</v>
      </c>
      <c r="B1719" s="23">
        <f t="shared" si="34"/>
        <v>800</v>
      </c>
      <c r="C1719" s="23" t="s">
        <v>63</v>
      </c>
      <c r="D1719" s="23">
        <v>555550.03700000001</v>
      </c>
      <c r="E1719" s="23">
        <v>48856.476000000002</v>
      </c>
      <c r="F1719" s="23">
        <v>10247.957</v>
      </c>
      <c r="G1719" s="23">
        <v>8865.2270000000008</v>
      </c>
      <c r="H1719" s="23">
        <v>9941.1350000000002</v>
      </c>
      <c r="I1719" s="23">
        <v>13044.325000000001</v>
      </c>
      <c r="J1719" s="23">
        <v>89793.108999999997</v>
      </c>
      <c r="K1719" s="23">
        <v>38779.491000000002</v>
      </c>
      <c r="L1719" s="23">
        <v>14664.927</v>
      </c>
      <c r="M1719" s="23">
        <v>67324.034</v>
      </c>
      <c r="N1719" s="23">
        <v>12541.815000000001</v>
      </c>
      <c r="O1719" s="23">
        <v>89563.334000000003</v>
      </c>
      <c r="P1719" s="23">
        <v>151928.20699999999</v>
      </c>
    </row>
    <row r="1720" spans="1:16" x14ac:dyDescent="0.2">
      <c r="A1720" s="23">
        <v>2014</v>
      </c>
      <c r="B1720" s="23">
        <f t="shared" si="34"/>
        <v>78</v>
      </c>
      <c r="C1720" s="23" t="s">
        <v>67</v>
      </c>
      <c r="D1720" s="23">
        <v>482575.826</v>
      </c>
      <c r="E1720" s="23">
        <v>43475.050999999999</v>
      </c>
      <c r="F1720" s="23">
        <v>48628.309000000001</v>
      </c>
      <c r="G1720" s="23">
        <v>26964.441999999999</v>
      </c>
      <c r="H1720" s="23">
        <v>45571.072</v>
      </c>
      <c r="I1720" s="23">
        <v>18334.400000000001</v>
      </c>
      <c r="J1720" s="23">
        <v>38513.072</v>
      </c>
      <c r="K1720" s="23">
        <v>42385.701999999997</v>
      </c>
      <c r="L1720" s="23">
        <v>39402.938000000002</v>
      </c>
      <c r="M1720" s="23">
        <v>43132.752</v>
      </c>
      <c r="N1720" s="23">
        <v>48610.63</v>
      </c>
      <c r="O1720" s="23">
        <v>46340.978999999999</v>
      </c>
      <c r="P1720" s="23">
        <v>41216.478999999999</v>
      </c>
    </row>
    <row r="1721" spans="1:16" x14ac:dyDescent="0.2">
      <c r="A1721" s="23">
        <v>2014</v>
      </c>
      <c r="B1721" s="23">
        <f t="shared" si="34"/>
        <v>528</v>
      </c>
      <c r="C1721" s="23" t="s">
        <v>71</v>
      </c>
      <c r="D1721" s="23">
        <v>476877.43100000004</v>
      </c>
      <c r="E1721" s="23">
        <v>29470.327000000001</v>
      </c>
      <c r="F1721" s="23">
        <v>35394.266000000003</v>
      </c>
      <c r="G1721" s="23">
        <v>10501.249</v>
      </c>
      <c r="H1721" s="23">
        <v>7784.5460000000003</v>
      </c>
      <c r="I1721" s="23">
        <v>15767.865</v>
      </c>
      <c r="J1721" s="23">
        <v>67855.366999999998</v>
      </c>
      <c r="K1721" s="23">
        <v>38697.79</v>
      </c>
      <c r="L1721" s="23">
        <v>63645.468999999997</v>
      </c>
      <c r="M1721" s="23">
        <v>65988.322</v>
      </c>
      <c r="N1721" s="23">
        <v>56150.292999999998</v>
      </c>
      <c r="O1721" s="23">
        <v>33309.482000000004</v>
      </c>
      <c r="P1721" s="23">
        <v>52312.455000000002</v>
      </c>
    </row>
    <row r="1722" spans="1:16" x14ac:dyDescent="0.2">
      <c r="A1722" s="23">
        <v>2014</v>
      </c>
      <c r="B1722" s="23">
        <f t="shared" si="34"/>
        <v>662</v>
      </c>
      <c r="C1722" s="23" t="s">
        <v>83</v>
      </c>
      <c r="D1722" s="23">
        <v>438795.04499999993</v>
      </c>
      <c r="E1722" s="23">
        <v>36067.332999999999</v>
      </c>
      <c r="F1722" s="23">
        <v>44627.42</v>
      </c>
      <c r="G1722" s="23">
        <v>35093.887999999999</v>
      </c>
      <c r="H1722" s="23">
        <v>41712.203000000001</v>
      </c>
      <c r="I1722" s="23">
        <v>40945.574000000001</v>
      </c>
      <c r="J1722" s="23">
        <v>37407.623</v>
      </c>
      <c r="K1722" s="23">
        <v>32888.737999999998</v>
      </c>
      <c r="L1722" s="23">
        <v>41912.555999999997</v>
      </c>
      <c r="M1722" s="23">
        <v>28375.767</v>
      </c>
      <c r="N1722" s="23">
        <v>30758.718000000001</v>
      </c>
      <c r="O1722" s="23">
        <v>30311.43</v>
      </c>
      <c r="P1722" s="23">
        <v>38693.794999999998</v>
      </c>
    </row>
    <row r="1723" spans="1:16" x14ac:dyDescent="0.2">
      <c r="A1723" s="23">
        <v>2014</v>
      </c>
      <c r="B1723" s="23">
        <f t="shared" si="34"/>
        <v>644</v>
      </c>
      <c r="C1723" s="23" t="s">
        <v>69</v>
      </c>
      <c r="D1723" s="23">
        <v>407735.97499999998</v>
      </c>
      <c r="E1723" s="23">
        <v>31324.565999999999</v>
      </c>
      <c r="F1723" s="23">
        <v>39185.970999999998</v>
      </c>
      <c r="G1723" s="23">
        <v>35691.571000000004</v>
      </c>
      <c r="H1723" s="23">
        <v>33814.089999999997</v>
      </c>
      <c r="I1723" s="23">
        <v>31389.294000000002</v>
      </c>
      <c r="J1723" s="23">
        <v>15292.92</v>
      </c>
      <c r="K1723" s="23">
        <v>46999.381999999998</v>
      </c>
      <c r="L1723" s="23">
        <v>39307.012999999999</v>
      </c>
      <c r="M1723" s="23">
        <v>32251.561000000002</v>
      </c>
      <c r="N1723" s="23">
        <v>27976.721000000001</v>
      </c>
      <c r="O1723" s="23">
        <v>34232.258999999998</v>
      </c>
      <c r="P1723" s="23">
        <v>40270.627</v>
      </c>
    </row>
    <row r="1724" spans="1:16" x14ac:dyDescent="0.2">
      <c r="A1724" s="23">
        <v>2014</v>
      </c>
      <c r="B1724" s="23">
        <f t="shared" si="34"/>
        <v>512</v>
      </c>
      <c r="C1724" s="23" t="s">
        <v>80</v>
      </c>
      <c r="D1724" s="23">
        <v>384090.45400000003</v>
      </c>
      <c r="E1724" s="23">
        <v>37653.567999999999</v>
      </c>
      <c r="F1724" s="23">
        <v>11356.591</v>
      </c>
      <c r="G1724" s="23">
        <v>31896.161</v>
      </c>
      <c r="H1724" s="23">
        <v>38807.510999999999</v>
      </c>
      <c r="I1724" s="23">
        <v>21113.56</v>
      </c>
      <c r="J1724" s="23">
        <v>43997.110999999997</v>
      </c>
      <c r="K1724" s="23">
        <v>37636.463000000003</v>
      </c>
      <c r="L1724" s="23">
        <v>46813.659</v>
      </c>
      <c r="M1724" s="23">
        <v>30583.127</v>
      </c>
      <c r="N1724" s="23">
        <v>22890.858</v>
      </c>
      <c r="O1724" s="23">
        <v>28088.678</v>
      </c>
      <c r="P1724" s="23">
        <v>33253.167000000001</v>
      </c>
    </row>
    <row r="1725" spans="1:16" x14ac:dyDescent="0.2">
      <c r="A1725" s="23">
        <v>2014</v>
      </c>
      <c r="B1725" s="23">
        <f t="shared" si="34"/>
        <v>520</v>
      </c>
      <c r="C1725" s="23" t="s">
        <v>151</v>
      </c>
      <c r="D1725" s="23">
        <v>372639.02899999992</v>
      </c>
      <c r="E1725" s="23">
        <v>80.326999999999998</v>
      </c>
      <c r="F1725" s="23">
        <v>19.722000000000001</v>
      </c>
      <c r="G1725" s="23">
        <v>40552.190999999999</v>
      </c>
      <c r="H1725" s="23">
        <v>285.714</v>
      </c>
      <c r="I1725" s="23">
        <v>47342.546999999999</v>
      </c>
      <c r="J1725" s="23">
        <v>149466.60500000001</v>
      </c>
      <c r="K1725" s="23">
        <v>66485.835999999996</v>
      </c>
      <c r="L1725" s="23">
        <v>5797.5730000000003</v>
      </c>
      <c r="M1725" s="23">
        <v>55371</v>
      </c>
      <c r="N1725" s="23">
        <v>1421.067</v>
      </c>
      <c r="O1725" s="23">
        <v>5349.3549999999996</v>
      </c>
      <c r="P1725" s="23">
        <v>467.09199999999998</v>
      </c>
    </row>
    <row r="1726" spans="1:16" x14ac:dyDescent="0.2">
      <c r="A1726" s="23">
        <v>2014</v>
      </c>
      <c r="B1726" s="23">
        <f t="shared" si="34"/>
        <v>706</v>
      </c>
      <c r="C1726" s="23" t="s">
        <v>77</v>
      </c>
      <c r="D1726" s="23">
        <v>354963.73499999999</v>
      </c>
      <c r="E1726" s="23">
        <v>35794.743999999999</v>
      </c>
      <c r="F1726" s="23">
        <v>12572.833000000001</v>
      </c>
      <c r="G1726" s="23">
        <v>18765.975999999999</v>
      </c>
      <c r="H1726" s="23">
        <v>24494.651999999998</v>
      </c>
      <c r="I1726" s="23">
        <v>62440.495999999999</v>
      </c>
      <c r="J1726" s="23">
        <v>33129.828000000001</v>
      </c>
      <c r="K1726" s="23">
        <v>24391.866999999998</v>
      </c>
      <c r="L1726" s="23">
        <v>24240.620999999999</v>
      </c>
      <c r="M1726" s="23">
        <v>26127.941999999999</v>
      </c>
      <c r="N1726" s="23">
        <v>25138.077000000001</v>
      </c>
      <c r="O1726" s="23">
        <v>29612.507000000001</v>
      </c>
      <c r="P1726" s="23">
        <v>38254.192000000003</v>
      </c>
    </row>
    <row r="1727" spans="1:16" x14ac:dyDescent="0.2">
      <c r="A1727" s="23">
        <v>2014</v>
      </c>
      <c r="B1727" s="23">
        <f t="shared" si="34"/>
        <v>98</v>
      </c>
      <c r="C1727" s="23" t="s">
        <v>76</v>
      </c>
      <c r="D1727" s="23">
        <v>329970.43400000001</v>
      </c>
      <c r="E1727" s="23">
        <v>22250.045999999998</v>
      </c>
      <c r="F1727" s="23">
        <v>20219.056</v>
      </c>
      <c r="G1727" s="23">
        <v>28283.862000000001</v>
      </c>
      <c r="H1727" s="23">
        <v>27384.366000000002</v>
      </c>
      <c r="I1727" s="23">
        <v>38662.152999999998</v>
      </c>
      <c r="J1727" s="23">
        <v>34249.858999999997</v>
      </c>
      <c r="K1727" s="23">
        <v>32551.036</v>
      </c>
      <c r="L1727" s="23">
        <v>37227.021000000001</v>
      </c>
      <c r="M1727" s="23">
        <v>23000.856</v>
      </c>
      <c r="N1727" s="23">
        <v>25049.446</v>
      </c>
      <c r="O1727" s="23">
        <v>15900.46</v>
      </c>
      <c r="P1727" s="23">
        <v>25192.273000000001</v>
      </c>
    </row>
    <row r="1728" spans="1:16" x14ac:dyDescent="0.2">
      <c r="A1728" s="23">
        <v>2014</v>
      </c>
      <c r="B1728" s="23">
        <f t="shared" si="34"/>
        <v>91</v>
      </c>
      <c r="C1728" s="23" t="s">
        <v>75</v>
      </c>
      <c r="D1728" s="23">
        <v>322354.57900000003</v>
      </c>
      <c r="E1728" s="23">
        <v>22909.34</v>
      </c>
      <c r="F1728" s="23">
        <v>25015.399000000001</v>
      </c>
      <c r="G1728" s="23">
        <v>28185.146000000001</v>
      </c>
      <c r="H1728" s="23">
        <v>32533.955999999998</v>
      </c>
      <c r="I1728" s="23">
        <v>26071.621999999999</v>
      </c>
      <c r="J1728" s="23">
        <v>31706.116000000002</v>
      </c>
      <c r="K1728" s="23">
        <v>24387.267</v>
      </c>
      <c r="L1728" s="23">
        <v>26486.172999999999</v>
      </c>
      <c r="M1728" s="23">
        <v>26597.656999999999</v>
      </c>
      <c r="N1728" s="23">
        <v>24359.984</v>
      </c>
      <c r="O1728" s="23">
        <v>23032.091</v>
      </c>
      <c r="P1728" s="23">
        <v>31069.828000000001</v>
      </c>
    </row>
    <row r="1729" spans="1:16" x14ac:dyDescent="0.2">
      <c r="A1729" s="23">
        <v>2014</v>
      </c>
      <c r="B1729" s="23">
        <f t="shared" si="34"/>
        <v>53</v>
      </c>
      <c r="C1729" s="23" t="s">
        <v>91</v>
      </c>
      <c r="D1729" s="23">
        <v>312532.59899999999</v>
      </c>
      <c r="E1729" s="23">
        <v>34953.811000000002</v>
      </c>
      <c r="F1729" s="23">
        <v>21830.025000000001</v>
      </c>
      <c r="G1729" s="23">
        <v>28834.174999999999</v>
      </c>
      <c r="H1729" s="23">
        <v>11382.407999999999</v>
      </c>
      <c r="I1729" s="23">
        <v>19070.527999999998</v>
      </c>
      <c r="J1729" s="23">
        <v>38140.095000000001</v>
      </c>
      <c r="K1729" s="23">
        <v>27771.030999999999</v>
      </c>
      <c r="L1729" s="23">
        <v>7933.7380000000003</v>
      </c>
      <c r="M1729" s="23">
        <v>25352.198</v>
      </c>
      <c r="N1729" s="23">
        <v>47814.998</v>
      </c>
      <c r="O1729" s="23">
        <v>23843.254000000001</v>
      </c>
      <c r="P1729" s="23">
        <v>25606.338</v>
      </c>
    </row>
    <row r="1730" spans="1:16" x14ac:dyDescent="0.2">
      <c r="A1730" s="23">
        <v>2014</v>
      </c>
      <c r="B1730" s="23">
        <f t="shared" si="34"/>
        <v>55</v>
      </c>
      <c r="C1730" s="23" t="s">
        <v>70</v>
      </c>
      <c r="D1730" s="23">
        <v>290260.35399999999</v>
      </c>
      <c r="E1730" s="23">
        <v>13632.924999999999</v>
      </c>
      <c r="F1730" s="23">
        <v>16116.52</v>
      </c>
      <c r="G1730" s="23">
        <v>20339.233</v>
      </c>
      <c r="H1730" s="23">
        <v>15592.013999999999</v>
      </c>
      <c r="I1730" s="23">
        <v>24746.024000000001</v>
      </c>
      <c r="J1730" s="23">
        <v>31081.899000000001</v>
      </c>
      <c r="K1730" s="23">
        <v>42477.3</v>
      </c>
      <c r="L1730" s="23">
        <v>44477.525000000001</v>
      </c>
      <c r="M1730" s="23">
        <v>17095.578000000001</v>
      </c>
      <c r="N1730" s="23">
        <v>15826.221</v>
      </c>
      <c r="O1730" s="23">
        <v>26802.214</v>
      </c>
      <c r="P1730" s="23">
        <v>22072.901000000002</v>
      </c>
    </row>
    <row r="1731" spans="1:16" x14ac:dyDescent="0.2">
      <c r="A1731" s="23">
        <v>2014</v>
      </c>
      <c r="B1731" s="23">
        <f t="shared" ref="B1731:B1794" si="35">VLOOKUP(C1731,$R$2:$S$239,2,FALSE)</f>
        <v>640</v>
      </c>
      <c r="C1731" s="23" t="s">
        <v>82</v>
      </c>
      <c r="D1731" s="23">
        <v>289965.08</v>
      </c>
      <c r="E1731" s="23">
        <v>12647.078</v>
      </c>
      <c r="F1731" s="23">
        <v>20788.649000000001</v>
      </c>
      <c r="G1731" s="23">
        <v>14915.394</v>
      </c>
      <c r="H1731" s="23">
        <v>19215.857</v>
      </c>
      <c r="I1731" s="23">
        <v>15021.33</v>
      </c>
      <c r="J1731" s="23">
        <v>10523.071</v>
      </c>
      <c r="K1731" s="23">
        <v>83455.186000000002</v>
      </c>
      <c r="L1731" s="23">
        <v>72042.645000000004</v>
      </c>
      <c r="M1731" s="23">
        <v>13072.549000000001</v>
      </c>
      <c r="N1731" s="23">
        <v>10029.518</v>
      </c>
      <c r="O1731" s="23">
        <v>9087.3320000000003</v>
      </c>
      <c r="P1731" s="23">
        <v>9166.4709999999995</v>
      </c>
    </row>
    <row r="1732" spans="1:16" x14ac:dyDescent="0.2">
      <c r="A1732" s="23">
        <v>2014</v>
      </c>
      <c r="B1732" s="23">
        <f t="shared" si="35"/>
        <v>612</v>
      </c>
      <c r="C1732" s="23" t="s">
        <v>47</v>
      </c>
      <c r="D1732" s="23">
        <v>283128.41800000001</v>
      </c>
      <c r="E1732" s="23">
        <v>21969.414000000001</v>
      </c>
      <c r="F1732" s="23">
        <v>23857.592000000001</v>
      </c>
      <c r="G1732" s="23">
        <v>24977.760999999999</v>
      </c>
      <c r="H1732" s="23">
        <v>31806.616999999998</v>
      </c>
      <c r="I1732" s="23">
        <v>26428.543000000001</v>
      </c>
      <c r="J1732" s="23">
        <v>20623.071</v>
      </c>
      <c r="K1732" s="23">
        <v>17781.662</v>
      </c>
      <c r="L1732" s="23">
        <v>16087.861999999999</v>
      </c>
      <c r="M1732" s="23">
        <v>27840.720000000001</v>
      </c>
      <c r="N1732" s="23">
        <v>25093.809000000001</v>
      </c>
      <c r="O1732" s="23">
        <v>16790.143</v>
      </c>
      <c r="P1732" s="23">
        <v>29871.223999999998</v>
      </c>
    </row>
    <row r="1733" spans="1:16" x14ac:dyDescent="0.2">
      <c r="A1733" s="23">
        <v>2014</v>
      </c>
      <c r="B1733" s="23">
        <f t="shared" si="35"/>
        <v>272</v>
      </c>
      <c r="C1733" s="23" t="s">
        <v>79</v>
      </c>
      <c r="D1733" s="23">
        <v>278218.62699999998</v>
      </c>
      <c r="E1733" s="23">
        <v>33665.22</v>
      </c>
      <c r="F1733" s="23">
        <v>16671.669999999998</v>
      </c>
      <c r="G1733" s="23">
        <v>24181.424999999999</v>
      </c>
      <c r="H1733" s="23">
        <v>27570.662</v>
      </c>
      <c r="I1733" s="23">
        <v>88741.661999999997</v>
      </c>
      <c r="J1733" s="23">
        <v>19702.651999999998</v>
      </c>
      <c r="K1733" s="23">
        <v>15078.678</v>
      </c>
      <c r="L1733" s="23">
        <v>10632.746999999999</v>
      </c>
      <c r="M1733" s="23">
        <v>11919.525</v>
      </c>
      <c r="N1733" s="23">
        <v>10328.519</v>
      </c>
      <c r="O1733" s="23">
        <v>12107.041999999999</v>
      </c>
      <c r="P1733" s="23">
        <v>7618.8249999999998</v>
      </c>
    </row>
    <row r="1734" spans="1:16" x14ac:dyDescent="0.2">
      <c r="A1734" s="23">
        <v>2014</v>
      </c>
      <c r="B1734" s="23">
        <f t="shared" si="35"/>
        <v>76</v>
      </c>
      <c r="C1734" s="23" t="s">
        <v>73</v>
      </c>
      <c r="D1734" s="23">
        <v>275017.66699999996</v>
      </c>
      <c r="E1734" s="23">
        <v>22935.681</v>
      </c>
      <c r="F1734" s="23">
        <v>17165.223999999998</v>
      </c>
      <c r="G1734" s="23">
        <v>21292.362000000001</v>
      </c>
      <c r="H1734" s="23">
        <v>22273.713</v>
      </c>
      <c r="I1734" s="23">
        <v>20506.02</v>
      </c>
      <c r="J1734" s="23">
        <v>20177.875</v>
      </c>
      <c r="K1734" s="23">
        <v>25106.232</v>
      </c>
      <c r="L1734" s="23">
        <v>36522.504000000001</v>
      </c>
      <c r="M1734" s="23">
        <v>21194.681</v>
      </c>
      <c r="N1734" s="23">
        <v>19863.868999999999</v>
      </c>
      <c r="O1734" s="23">
        <v>21478.303</v>
      </c>
      <c r="P1734" s="23">
        <v>26501.203000000001</v>
      </c>
    </row>
    <row r="1735" spans="1:16" x14ac:dyDescent="0.2">
      <c r="A1735" s="23">
        <v>2014</v>
      </c>
      <c r="B1735" s="23">
        <f t="shared" si="35"/>
        <v>74</v>
      </c>
      <c r="C1735" s="23" t="s">
        <v>81</v>
      </c>
      <c r="D1735" s="23">
        <v>262381.772</v>
      </c>
      <c r="E1735" s="23">
        <v>27953.739000000001</v>
      </c>
      <c r="F1735" s="23">
        <v>28033.118999999999</v>
      </c>
      <c r="G1735" s="23">
        <v>13245.61</v>
      </c>
      <c r="H1735" s="23">
        <v>27170.315999999999</v>
      </c>
      <c r="I1735" s="23">
        <v>26964.82</v>
      </c>
      <c r="J1735" s="23">
        <v>24970.207999999999</v>
      </c>
      <c r="K1735" s="23">
        <v>18834.817999999999</v>
      </c>
      <c r="L1735" s="23">
        <v>17114.383000000002</v>
      </c>
      <c r="M1735" s="23">
        <v>12267.797</v>
      </c>
      <c r="N1735" s="23">
        <v>14126.67</v>
      </c>
      <c r="O1735" s="23">
        <v>27599.65</v>
      </c>
      <c r="P1735" s="23">
        <v>24100.642</v>
      </c>
    </row>
    <row r="1736" spans="1:16" x14ac:dyDescent="0.2">
      <c r="A1736" s="23">
        <v>2014</v>
      </c>
      <c r="B1736" s="23">
        <f t="shared" si="35"/>
        <v>216</v>
      </c>
      <c r="C1736" s="23" t="s">
        <v>66</v>
      </c>
      <c r="D1736" s="23">
        <v>259010.24599999998</v>
      </c>
      <c r="E1736" s="23">
        <v>6204.3010000000004</v>
      </c>
      <c r="F1736" s="23">
        <v>6520.1260000000002</v>
      </c>
      <c r="G1736" s="23">
        <v>28404.848000000002</v>
      </c>
      <c r="H1736" s="23">
        <v>38413.260999999999</v>
      </c>
      <c r="I1736" s="23">
        <v>21071.798999999999</v>
      </c>
      <c r="J1736" s="23">
        <v>31498.562000000002</v>
      </c>
      <c r="K1736" s="23">
        <v>25157.800999999999</v>
      </c>
      <c r="L1736" s="23">
        <v>20441.262999999999</v>
      </c>
      <c r="M1736" s="23">
        <v>20438.569</v>
      </c>
      <c r="N1736" s="23">
        <v>20042.330000000002</v>
      </c>
      <c r="O1736" s="23">
        <v>15065.931</v>
      </c>
      <c r="P1736" s="23">
        <v>25751.455000000002</v>
      </c>
    </row>
    <row r="1737" spans="1:16" x14ac:dyDescent="0.2">
      <c r="A1737" s="23">
        <v>2014</v>
      </c>
      <c r="B1737" s="23">
        <f t="shared" si="35"/>
        <v>636</v>
      </c>
      <c r="C1737" s="23" t="s">
        <v>107</v>
      </c>
      <c r="D1737" s="23">
        <v>255096.58200000002</v>
      </c>
      <c r="E1737" s="23">
        <v>29535.063999999998</v>
      </c>
      <c r="F1737" s="23">
        <v>17931.294000000002</v>
      </c>
      <c r="G1737" s="23">
        <v>19420.897000000001</v>
      </c>
      <c r="H1737" s="23">
        <v>23914.991000000002</v>
      </c>
      <c r="I1737" s="23">
        <v>22369.953000000001</v>
      </c>
      <c r="J1737" s="23">
        <v>22312.168000000001</v>
      </c>
      <c r="K1737" s="23">
        <v>22160.901999999998</v>
      </c>
      <c r="L1737" s="23">
        <v>17388.566999999999</v>
      </c>
      <c r="M1737" s="23">
        <v>29199.436000000002</v>
      </c>
      <c r="N1737" s="23">
        <v>11788.403</v>
      </c>
      <c r="O1737" s="23">
        <v>16674.808000000001</v>
      </c>
      <c r="P1737" s="23">
        <v>22400.098999999998</v>
      </c>
    </row>
    <row r="1738" spans="1:16" x14ac:dyDescent="0.2">
      <c r="A1738" s="23">
        <v>2014</v>
      </c>
      <c r="B1738" s="23">
        <f t="shared" si="35"/>
        <v>82</v>
      </c>
      <c r="C1738" s="23" t="s">
        <v>94</v>
      </c>
      <c r="D1738" s="23">
        <v>239652.505</v>
      </c>
      <c r="E1738" s="23">
        <v>19548.367999999999</v>
      </c>
      <c r="F1738" s="23">
        <v>22656.794999999998</v>
      </c>
      <c r="G1738" s="23">
        <v>26792.266</v>
      </c>
      <c r="H1738" s="23">
        <v>19242.011999999999</v>
      </c>
      <c r="I1738" s="23">
        <v>30735.466</v>
      </c>
      <c r="J1738" s="23">
        <v>11515.581</v>
      </c>
      <c r="K1738" s="23">
        <v>7001.6959999999999</v>
      </c>
      <c r="L1738" s="23">
        <v>20696.519</v>
      </c>
      <c r="M1738" s="23">
        <v>17173.39</v>
      </c>
      <c r="N1738" s="23">
        <v>15647.546</v>
      </c>
      <c r="O1738" s="23">
        <v>30295.131000000001</v>
      </c>
      <c r="P1738" s="23">
        <v>18347.735000000001</v>
      </c>
    </row>
    <row r="1739" spans="1:16" x14ac:dyDescent="0.2">
      <c r="A1739" s="23">
        <v>2014</v>
      </c>
      <c r="B1739" s="23">
        <f t="shared" si="35"/>
        <v>212</v>
      </c>
      <c r="C1739" s="23" t="s">
        <v>85</v>
      </c>
      <c r="D1739" s="23">
        <v>227279.33100000001</v>
      </c>
      <c r="E1739" s="23">
        <v>29175.813999999998</v>
      </c>
      <c r="F1739" s="23">
        <v>7806.8990000000003</v>
      </c>
      <c r="G1739" s="23">
        <v>10497.589</v>
      </c>
      <c r="H1739" s="23">
        <v>11428.571</v>
      </c>
      <c r="I1739" s="23">
        <v>11392.632</v>
      </c>
      <c r="J1739" s="23">
        <v>11668.788</v>
      </c>
      <c r="K1739" s="23">
        <v>21964.713</v>
      </c>
      <c r="L1739" s="23">
        <v>29940.31</v>
      </c>
      <c r="M1739" s="23">
        <v>31719.016</v>
      </c>
      <c r="N1739" s="23">
        <v>30164.975999999999</v>
      </c>
      <c r="O1739" s="23">
        <v>19408.707999999999</v>
      </c>
      <c r="P1739" s="23">
        <v>12111.315000000001</v>
      </c>
    </row>
    <row r="1740" spans="1:16" x14ac:dyDescent="0.2">
      <c r="A1740" s="23">
        <v>2014</v>
      </c>
      <c r="B1740" s="23">
        <f t="shared" si="35"/>
        <v>322</v>
      </c>
      <c r="C1740" s="23" t="s">
        <v>139</v>
      </c>
      <c r="D1740" s="23">
        <v>204092.25200000001</v>
      </c>
      <c r="E1740" s="23">
        <v>14874.68</v>
      </c>
      <c r="F1740" s="23">
        <v>9886.7219999999998</v>
      </c>
      <c r="G1740" s="23">
        <v>7341.5959999999995</v>
      </c>
      <c r="H1740" s="23">
        <v>30482.135999999999</v>
      </c>
      <c r="I1740" s="23">
        <v>11762.776</v>
      </c>
      <c r="J1740" s="23">
        <v>21442.431</v>
      </c>
      <c r="K1740" s="23">
        <v>22920.946</v>
      </c>
      <c r="L1740" s="23">
        <v>20681.830000000002</v>
      </c>
      <c r="M1740" s="23">
        <v>20288.776999999998</v>
      </c>
      <c r="N1740" s="23">
        <v>13823.69</v>
      </c>
      <c r="O1740" s="23">
        <v>16905.687000000002</v>
      </c>
      <c r="P1740" s="23">
        <v>13680.981</v>
      </c>
    </row>
    <row r="1741" spans="1:16" x14ac:dyDescent="0.2">
      <c r="A1741" s="23">
        <v>2014</v>
      </c>
      <c r="B1741" s="23">
        <f t="shared" si="35"/>
        <v>500</v>
      </c>
      <c r="C1741" s="23" t="s">
        <v>96</v>
      </c>
      <c r="D1741" s="23">
        <v>195425.50199999998</v>
      </c>
      <c r="E1741" s="23">
        <v>14153.235000000001</v>
      </c>
      <c r="F1741" s="23">
        <v>12984.977999999999</v>
      </c>
      <c r="G1741" s="23">
        <v>11589.58</v>
      </c>
      <c r="H1741" s="23">
        <v>17570.97</v>
      </c>
      <c r="I1741" s="23">
        <v>21275.423999999999</v>
      </c>
      <c r="J1741" s="23">
        <v>11135.628000000001</v>
      </c>
      <c r="K1741" s="23">
        <v>18004.716</v>
      </c>
      <c r="L1741" s="23">
        <v>18826.16</v>
      </c>
      <c r="M1741" s="23">
        <v>18984.562000000002</v>
      </c>
      <c r="N1741" s="23">
        <v>17734.344000000001</v>
      </c>
      <c r="O1741" s="23">
        <v>14550.784</v>
      </c>
      <c r="P1741" s="23">
        <v>18615.120999999999</v>
      </c>
    </row>
    <row r="1742" spans="1:16" x14ac:dyDescent="0.2">
      <c r="A1742" s="23">
        <v>2014</v>
      </c>
      <c r="B1742" s="23">
        <f t="shared" si="35"/>
        <v>93</v>
      </c>
      <c r="C1742" s="23" t="s">
        <v>90</v>
      </c>
      <c r="D1742" s="23">
        <v>185699.70400000003</v>
      </c>
      <c r="E1742" s="23">
        <v>19323.901000000002</v>
      </c>
      <c r="F1742" s="23">
        <v>5867.4489999999996</v>
      </c>
      <c r="G1742" s="23">
        <v>19412.330000000002</v>
      </c>
      <c r="H1742" s="23">
        <v>11116.477000000001</v>
      </c>
      <c r="I1742" s="23">
        <v>17226.915000000001</v>
      </c>
      <c r="J1742" s="23">
        <v>18058.006000000001</v>
      </c>
      <c r="K1742" s="23">
        <v>18420.877</v>
      </c>
      <c r="L1742" s="23">
        <v>9646.1479999999992</v>
      </c>
      <c r="M1742" s="23">
        <v>18118.992999999999</v>
      </c>
      <c r="N1742" s="23">
        <v>14679.136</v>
      </c>
      <c r="O1742" s="23">
        <v>14022.745000000001</v>
      </c>
      <c r="P1742" s="23">
        <v>19806.726999999999</v>
      </c>
    </row>
    <row r="1743" spans="1:16" x14ac:dyDescent="0.2">
      <c r="A1743" s="23">
        <v>2014</v>
      </c>
      <c r="B1743" s="23">
        <f t="shared" si="35"/>
        <v>54</v>
      </c>
      <c r="C1743" s="23" t="s">
        <v>89</v>
      </c>
      <c r="D1743" s="23">
        <v>171670.44900000002</v>
      </c>
      <c r="E1743" s="23">
        <v>15713.48</v>
      </c>
      <c r="F1743" s="23">
        <v>2030.308</v>
      </c>
      <c r="G1743" s="23">
        <v>15362.249</v>
      </c>
      <c r="H1743" s="23">
        <v>17709.472000000002</v>
      </c>
      <c r="I1743" s="23">
        <v>24804.996999999999</v>
      </c>
      <c r="J1743" s="23">
        <v>10731.916999999999</v>
      </c>
      <c r="K1743" s="23">
        <v>15403.825999999999</v>
      </c>
      <c r="L1743" s="23">
        <v>10826.018</v>
      </c>
      <c r="M1743" s="23">
        <v>16529.923999999999</v>
      </c>
      <c r="N1743" s="23">
        <v>8872.8330000000005</v>
      </c>
      <c r="O1743" s="23">
        <v>15764.143</v>
      </c>
      <c r="P1743" s="23">
        <v>17921.281999999999</v>
      </c>
    </row>
    <row r="1744" spans="1:16" x14ac:dyDescent="0.2">
      <c r="A1744" s="23">
        <v>2014</v>
      </c>
      <c r="B1744" s="23">
        <f t="shared" si="35"/>
        <v>436</v>
      </c>
      <c r="C1744" s="23" t="s">
        <v>115</v>
      </c>
      <c r="D1744" s="23">
        <v>163461.109</v>
      </c>
      <c r="E1744" s="23">
        <v>18614.306</v>
      </c>
      <c r="F1744" s="23">
        <v>13377.773999999999</v>
      </c>
      <c r="G1744" s="23">
        <v>17382.447</v>
      </c>
      <c r="H1744" s="23">
        <v>17071.371999999999</v>
      </c>
      <c r="I1744" s="23">
        <v>22578.134999999998</v>
      </c>
      <c r="J1744" s="23">
        <v>26014.14</v>
      </c>
      <c r="K1744" s="23">
        <v>8420.9410000000007</v>
      </c>
      <c r="L1744" s="23">
        <v>7889.7619999999997</v>
      </c>
      <c r="M1744" s="23">
        <v>8529.277</v>
      </c>
      <c r="N1744" s="23">
        <v>7053.9620000000004</v>
      </c>
      <c r="O1744" s="23">
        <v>7147.2690000000002</v>
      </c>
      <c r="P1744" s="23">
        <v>9381.7240000000002</v>
      </c>
    </row>
    <row r="1745" spans="1:16" x14ac:dyDescent="0.2">
      <c r="A1745" s="23">
        <v>2014</v>
      </c>
      <c r="B1745" s="23">
        <f t="shared" si="35"/>
        <v>288</v>
      </c>
      <c r="C1745" s="23" t="s">
        <v>104</v>
      </c>
      <c r="D1745" s="23">
        <v>160134.39400000003</v>
      </c>
      <c r="E1745" s="23">
        <v>17529.645</v>
      </c>
      <c r="F1745" s="23">
        <v>12070.691999999999</v>
      </c>
      <c r="G1745" s="23">
        <v>24058.384999999998</v>
      </c>
      <c r="H1745" s="23">
        <v>21559.119999999999</v>
      </c>
      <c r="I1745" s="23">
        <v>13369.987999999999</v>
      </c>
      <c r="J1745" s="23">
        <v>9659.6569999999992</v>
      </c>
      <c r="K1745" s="23">
        <v>3931.0949999999998</v>
      </c>
      <c r="L1745" s="23">
        <v>5893.442</v>
      </c>
      <c r="M1745" s="23">
        <v>28412.244999999999</v>
      </c>
      <c r="N1745" s="23">
        <v>3287.22</v>
      </c>
      <c r="O1745" s="23">
        <v>8323.0259999999998</v>
      </c>
      <c r="P1745" s="23">
        <v>12039.879000000001</v>
      </c>
    </row>
    <row r="1746" spans="1:16" x14ac:dyDescent="0.2">
      <c r="A1746" s="23">
        <v>2014</v>
      </c>
      <c r="B1746" s="23">
        <f t="shared" si="35"/>
        <v>628</v>
      </c>
      <c r="C1746" s="23" t="s">
        <v>101</v>
      </c>
      <c r="D1746" s="23">
        <v>159174.894</v>
      </c>
      <c r="E1746" s="23">
        <v>2666.6529999999998</v>
      </c>
      <c r="F1746" s="23">
        <v>11241.425999999999</v>
      </c>
      <c r="G1746" s="23">
        <v>8818.7109999999993</v>
      </c>
      <c r="H1746" s="23">
        <v>6056.4849999999997</v>
      </c>
      <c r="I1746" s="23">
        <v>5157.2169999999996</v>
      </c>
      <c r="J1746" s="23">
        <v>9701.0570000000007</v>
      </c>
      <c r="K1746" s="23">
        <v>15311.745000000001</v>
      </c>
      <c r="L1746" s="23">
        <v>14380.669</v>
      </c>
      <c r="M1746" s="23">
        <v>45025.875999999997</v>
      </c>
      <c r="N1746" s="23">
        <v>11728.772999999999</v>
      </c>
      <c r="O1746" s="23">
        <v>15364.432000000001</v>
      </c>
      <c r="P1746" s="23">
        <v>13721.85</v>
      </c>
    </row>
    <row r="1747" spans="1:16" x14ac:dyDescent="0.2">
      <c r="A1747" s="23">
        <v>2014</v>
      </c>
      <c r="B1747" s="23">
        <f t="shared" si="35"/>
        <v>18</v>
      </c>
      <c r="C1747" s="23" t="s">
        <v>98</v>
      </c>
      <c r="D1747" s="23">
        <v>157944.37700000001</v>
      </c>
      <c r="E1747" s="23">
        <v>12712.885</v>
      </c>
      <c r="F1747" s="23">
        <v>8708.4670000000006</v>
      </c>
      <c r="G1747" s="23">
        <v>16839.866999999998</v>
      </c>
      <c r="H1747" s="23">
        <v>15443.433000000001</v>
      </c>
      <c r="I1747" s="23">
        <v>12155.566000000001</v>
      </c>
      <c r="J1747" s="23">
        <v>14096.762000000001</v>
      </c>
      <c r="K1747" s="23">
        <v>11235.065000000001</v>
      </c>
      <c r="L1747" s="23">
        <v>12959.594999999999</v>
      </c>
      <c r="M1747" s="23">
        <v>13341.271000000001</v>
      </c>
      <c r="N1747" s="23">
        <v>11370.779</v>
      </c>
      <c r="O1747" s="23">
        <v>12035.686</v>
      </c>
      <c r="P1747" s="23">
        <v>17045.001</v>
      </c>
    </row>
    <row r="1748" spans="1:16" x14ac:dyDescent="0.2">
      <c r="A1748" s="23">
        <v>2014</v>
      </c>
      <c r="B1748" s="23">
        <f t="shared" si="35"/>
        <v>276</v>
      </c>
      <c r="C1748" s="23" t="s">
        <v>100</v>
      </c>
      <c r="D1748" s="23">
        <v>152233.527</v>
      </c>
      <c r="E1748" s="23">
        <v>3046.9639999999999</v>
      </c>
      <c r="F1748" s="23">
        <v>10934.683999999999</v>
      </c>
      <c r="G1748" s="23">
        <v>14390.116</v>
      </c>
      <c r="H1748" s="23">
        <v>17617.081999999999</v>
      </c>
      <c r="I1748" s="23">
        <v>11933.578</v>
      </c>
      <c r="J1748" s="23">
        <v>14936.356</v>
      </c>
      <c r="K1748" s="23">
        <v>26619.077000000001</v>
      </c>
      <c r="L1748" s="23">
        <v>8082.81</v>
      </c>
      <c r="M1748" s="23">
        <v>9055.9330000000009</v>
      </c>
      <c r="N1748" s="23">
        <v>12856.584999999999</v>
      </c>
      <c r="O1748" s="23">
        <v>4329.9889999999996</v>
      </c>
      <c r="P1748" s="23">
        <v>18430.352999999999</v>
      </c>
    </row>
    <row r="1749" spans="1:16" x14ac:dyDescent="0.2">
      <c r="A1749" s="23">
        <v>2014</v>
      </c>
      <c r="B1749" s="23">
        <f t="shared" si="35"/>
        <v>604</v>
      </c>
      <c r="C1749" s="23" t="s">
        <v>114</v>
      </c>
      <c r="D1749" s="23">
        <v>150215.83200000002</v>
      </c>
      <c r="E1749" s="23">
        <v>16332.231</v>
      </c>
      <c r="F1749" s="23">
        <v>5534.3010000000004</v>
      </c>
      <c r="G1749" s="23">
        <v>8470.8230000000003</v>
      </c>
      <c r="H1749" s="23">
        <v>18164.348999999998</v>
      </c>
      <c r="I1749" s="23">
        <v>18658.010999999999</v>
      </c>
      <c r="J1749" s="23">
        <v>11745.212</v>
      </c>
      <c r="K1749" s="23">
        <v>14953.54</v>
      </c>
      <c r="L1749" s="23">
        <v>12835.403</v>
      </c>
      <c r="M1749" s="23">
        <v>16038.433999999999</v>
      </c>
      <c r="N1749" s="23">
        <v>10648.956</v>
      </c>
      <c r="O1749" s="23">
        <v>6182.7929999999997</v>
      </c>
      <c r="P1749" s="23">
        <v>10651.779</v>
      </c>
    </row>
    <row r="1750" spans="1:16" x14ac:dyDescent="0.2">
      <c r="A1750" s="23">
        <v>2014</v>
      </c>
      <c r="B1750" s="23">
        <f t="shared" si="35"/>
        <v>73</v>
      </c>
      <c r="C1750" s="23" t="s">
        <v>88</v>
      </c>
      <c r="D1750" s="23">
        <v>148060.916</v>
      </c>
      <c r="E1750" s="23">
        <v>8479.8819999999996</v>
      </c>
      <c r="F1750" s="23">
        <v>10372.223</v>
      </c>
      <c r="G1750" s="23">
        <v>15252.85</v>
      </c>
      <c r="H1750" s="23">
        <v>10220.955</v>
      </c>
      <c r="I1750" s="23">
        <v>9938.3060000000005</v>
      </c>
      <c r="J1750" s="23">
        <v>14502.196</v>
      </c>
      <c r="K1750" s="23">
        <v>12134.655000000001</v>
      </c>
      <c r="L1750" s="23">
        <v>7295.2560000000003</v>
      </c>
      <c r="M1750" s="23">
        <v>15921.616</v>
      </c>
      <c r="N1750" s="23">
        <v>17295.347000000002</v>
      </c>
      <c r="O1750" s="23">
        <v>8605.982</v>
      </c>
      <c r="P1750" s="23">
        <v>18041.648000000001</v>
      </c>
    </row>
    <row r="1751" spans="1:16" x14ac:dyDescent="0.2">
      <c r="A1751" s="23">
        <v>2014</v>
      </c>
      <c r="B1751" s="23">
        <f t="shared" si="35"/>
        <v>92</v>
      </c>
      <c r="C1751" s="23" t="s">
        <v>78</v>
      </c>
      <c r="D1751" s="23">
        <v>144082.79800000001</v>
      </c>
      <c r="E1751" s="23">
        <v>15404.376</v>
      </c>
      <c r="F1751" s="23">
        <v>11742.994000000001</v>
      </c>
      <c r="G1751" s="23">
        <v>8758.0540000000001</v>
      </c>
      <c r="H1751" s="23">
        <v>10352.539000000001</v>
      </c>
      <c r="I1751" s="23">
        <v>16900.502</v>
      </c>
      <c r="J1751" s="23">
        <v>8012.0219999999999</v>
      </c>
      <c r="K1751" s="23">
        <v>9183.2990000000009</v>
      </c>
      <c r="L1751" s="23">
        <v>14924.065000000001</v>
      </c>
      <c r="M1751" s="23">
        <v>16812.629000000001</v>
      </c>
      <c r="N1751" s="23">
        <v>12416.51</v>
      </c>
      <c r="O1751" s="23">
        <v>8166.8490000000002</v>
      </c>
      <c r="P1751" s="23">
        <v>11408.959000000001</v>
      </c>
    </row>
    <row r="1752" spans="1:16" x14ac:dyDescent="0.2">
      <c r="A1752" s="23">
        <v>2014</v>
      </c>
      <c r="B1752" s="23">
        <f t="shared" si="35"/>
        <v>608</v>
      </c>
      <c r="C1752" s="23" t="s">
        <v>93</v>
      </c>
      <c r="D1752" s="23">
        <v>143826.05800000002</v>
      </c>
      <c r="E1752" s="23">
        <v>13116.429</v>
      </c>
      <c r="F1752" s="23">
        <v>12784.504000000001</v>
      </c>
      <c r="G1752" s="23">
        <v>6657.0330000000004</v>
      </c>
      <c r="H1752" s="23">
        <v>7000.9040000000005</v>
      </c>
      <c r="I1752" s="23">
        <v>9458.1389999999992</v>
      </c>
      <c r="J1752" s="23">
        <v>4539.67</v>
      </c>
      <c r="K1752" s="23">
        <v>5723.3850000000002</v>
      </c>
      <c r="L1752" s="23">
        <v>8326.98</v>
      </c>
      <c r="M1752" s="23">
        <v>14030.458000000001</v>
      </c>
      <c r="N1752" s="23">
        <v>24146.437000000002</v>
      </c>
      <c r="O1752" s="23">
        <v>25121.242999999999</v>
      </c>
      <c r="P1752" s="23">
        <v>12920.876</v>
      </c>
    </row>
    <row r="1753" spans="1:16" x14ac:dyDescent="0.2">
      <c r="A1753" s="23">
        <v>2014</v>
      </c>
      <c r="B1753" s="23">
        <f t="shared" si="35"/>
        <v>708</v>
      </c>
      <c r="C1753" s="23" t="s">
        <v>95</v>
      </c>
      <c r="D1753" s="23">
        <v>132090.82200000001</v>
      </c>
      <c r="E1753" s="23">
        <v>8874.8410000000003</v>
      </c>
      <c r="F1753" s="23">
        <v>9554.5380000000005</v>
      </c>
      <c r="G1753" s="23">
        <v>11228.444</v>
      </c>
      <c r="H1753" s="23">
        <v>11351.366</v>
      </c>
      <c r="I1753" s="23">
        <v>9748.9979999999996</v>
      </c>
      <c r="J1753" s="23">
        <v>9674.9169999999995</v>
      </c>
      <c r="K1753" s="23">
        <v>10551.07</v>
      </c>
      <c r="L1753" s="23">
        <v>12067.081</v>
      </c>
      <c r="M1753" s="23">
        <v>12039.316000000001</v>
      </c>
      <c r="N1753" s="23">
        <v>11561.813</v>
      </c>
      <c r="O1753" s="23">
        <v>12001.574000000001</v>
      </c>
      <c r="P1753" s="23">
        <v>13436.864</v>
      </c>
    </row>
    <row r="1754" spans="1:16" x14ac:dyDescent="0.2">
      <c r="A1754" s="23">
        <v>2014</v>
      </c>
      <c r="B1754" s="23">
        <f t="shared" si="35"/>
        <v>484</v>
      </c>
      <c r="C1754" s="23" t="s">
        <v>74</v>
      </c>
      <c r="D1754" s="23">
        <v>123414.03</v>
      </c>
      <c r="E1754" s="23">
        <v>2096.5819999999999</v>
      </c>
      <c r="F1754" s="23">
        <v>24212.089</v>
      </c>
      <c r="G1754" s="23">
        <v>8750.41</v>
      </c>
      <c r="H1754" s="23">
        <v>12562.823</v>
      </c>
      <c r="I1754" s="23">
        <v>3536.7869999999998</v>
      </c>
      <c r="J1754" s="23">
        <v>3932.511</v>
      </c>
      <c r="K1754" s="23">
        <v>125.486</v>
      </c>
      <c r="L1754" s="23">
        <v>20756.169000000002</v>
      </c>
      <c r="M1754" s="23">
        <v>24518.743999999999</v>
      </c>
      <c r="N1754" s="23">
        <v>8280.8790000000008</v>
      </c>
      <c r="O1754" s="23">
        <v>6380.9070000000002</v>
      </c>
      <c r="P1754" s="23">
        <v>8260.643</v>
      </c>
    </row>
    <row r="1755" spans="1:16" x14ac:dyDescent="0.2">
      <c r="A1755" s="23">
        <v>2014</v>
      </c>
      <c r="B1755" s="23">
        <f t="shared" si="35"/>
        <v>83</v>
      </c>
      <c r="C1755" s="23" t="s">
        <v>108</v>
      </c>
      <c r="D1755" s="23">
        <v>119998.239</v>
      </c>
      <c r="E1755" s="23">
        <v>8480.4240000000009</v>
      </c>
      <c r="F1755" s="23">
        <v>5203.2950000000001</v>
      </c>
      <c r="G1755" s="23">
        <v>6202.65</v>
      </c>
      <c r="H1755" s="23">
        <v>6704.2610000000004</v>
      </c>
      <c r="I1755" s="23">
        <v>13127.975</v>
      </c>
      <c r="J1755" s="23">
        <v>13775.333000000001</v>
      </c>
      <c r="K1755" s="23">
        <v>8582.6939999999995</v>
      </c>
      <c r="L1755" s="23">
        <v>8890.0730000000003</v>
      </c>
      <c r="M1755" s="23">
        <v>6822.473</v>
      </c>
      <c r="N1755" s="23">
        <v>6431.0879999999997</v>
      </c>
      <c r="O1755" s="23">
        <v>12384.48</v>
      </c>
      <c r="P1755" s="23">
        <v>23393.492999999999</v>
      </c>
    </row>
    <row r="1756" spans="1:16" x14ac:dyDescent="0.2">
      <c r="A1756" s="23">
        <v>2014</v>
      </c>
      <c r="B1756" s="23">
        <f t="shared" si="35"/>
        <v>804</v>
      </c>
      <c r="C1756" s="23" t="s">
        <v>122</v>
      </c>
      <c r="D1756" s="23">
        <v>118033.875</v>
      </c>
      <c r="E1756" s="23">
        <v>8737.1</v>
      </c>
      <c r="F1756" s="23">
        <v>10270.745999999999</v>
      </c>
      <c r="G1756" s="23">
        <v>6323.59</v>
      </c>
      <c r="H1756" s="23">
        <v>15025.296</v>
      </c>
      <c r="I1756" s="23">
        <v>8152.3559999999998</v>
      </c>
      <c r="J1756" s="23">
        <v>6654.2349999999997</v>
      </c>
      <c r="K1756" s="23">
        <v>8033.9160000000002</v>
      </c>
      <c r="L1756" s="23">
        <v>8019.1490000000003</v>
      </c>
      <c r="M1756" s="23">
        <v>11120.791999999999</v>
      </c>
      <c r="N1756" s="23">
        <v>4513.0609999999997</v>
      </c>
      <c r="O1756" s="23">
        <v>10387.838</v>
      </c>
      <c r="P1756" s="23">
        <v>20795.795999999998</v>
      </c>
    </row>
    <row r="1757" spans="1:16" x14ac:dyDescent="0.2">
      <c r="A1757" s="23">
        <v>2014</v>
      </c>
      <c r="B1757" s="23">
        <f t="shared" si="35"/>
        <v>740</v>
      </c>
      <c r="C1757" s="23" t="s">
        <v>109</v>
      </c>
      <c r="D1757" s="23">
        <v>116257.41999999998</v>
      </c>
      <c r="E1757" s="23">
        <v>9701.402</v>
      </c>
      <c r="F1757" s="23">
        <v>8843.7070000000003</v>
      </c>
      <c r="G1757" s="23">
        <v>13055.171</v>
      </c>
      <c r="H1757" s="23">
        <v>10409.459000000001</v>
      </c>
      <c r="I1757" s="23">
        <v>9829.384</v>
      </c>
      <c r="J1757" s="23">
        <v>8132.9639999999999</v>
      </c>
      <c r="K1757" s="23">
        <v>8568.8729999999996</v>
      </c>
      <c r="L1757" s="23">
        <v>8877.7749999999996</v>
      </c>
      <c r="M1757" s="23">
        <v>9659.5779999999995</v>
      </c>
      <c r="N1757" s="23">
        <v>9083.4410000000007</v>
      </c>
      <c r="O1757" s="23">
        <v>8643.3780000000006</v>
      </c>
      <c r="P1757" s="23">
        <v>11452.288</v>
      </c>
    </row>
    <row r="1758" spans="1:16" x14ac:dyDescent="0.2">
      <c r="A1758" s="23">
        <v>2014</v>
      </c>
      <c r="B1758" s="23">
        <f t="shared" si="35"/>
        <v>649</v>
      </c>
      <c r="C1758" s="23" t="s">
        <v>59</v>
      </c>
      <c r="D1758" s="23">
        <v>112305.674</v>
      </c>
      <c r="E1758" s="23">
        <v>404.95100000000002</v>
      </c>
      <c r="F1758" s="23">
        <v>3130.4470000000001</v>
      </c>
      <c r="G1758" s="23">
        <v>6017.5020000000004</v>
      </c>
      <c r="H1758" s="23">
        <v>13467.93</v>
      </c>
      <c r="I1758" s="23">
        <v>6374.0609999999997</v>
      </c>
      <c r="J1758" s="23">
        <v>23730.025000000001</v>
      </c>
      <c r="K1758" s="23">
        <v>9250.125</v>
      </c>
      <c r="L1758" s="23">
        <v>11244.718999999999</v>
      </c>
      <c r="M1758" s="23">
        <v>10918.950999999999</v>
      </c>
      <c r="N1758" s="23">
        <v>8377.3889999999992</v>
      </c>
      <c r="O1758" s="23">
        <v>8487.4279999999999</v>
      </c>
      <c r="P1758" s="23">
        <v>10902.146000000001</v>
      </c>
    </row>
    <row r="1759" spans="1:16" x14ac:dyDescent="0.2">
      <c r="A1759" s="23">
        <v>2014</v>
      </c>
      <c r="B1759" s="23">
        <f t="shared" si="35"/>
        <v>601</v>
      </c>
      <c r="C1759" s="23" t="s">
        <v>99</v>
      </c>
      <c r="D1759" s="23">
        <v>109172.232</v>
      </c>
      <c r="E1759" s="23">
        <v>9542.4210000000003</v>
      </c>
      <c r="F1759" s="23">
        <v>10361.218000000001</v>
      </c>
      <c r="G1759" s="23">
        <v>10306.647000000001</v>
      </c>
      <c r="H1759" s="23">
        <v>12189.678</v>
      </c>
      <c r="I1759" s="23">
        <v>12730.361999999999</v>
      </c>
      <c r="J1759" s="23">
        <v>12096.464</v>
      </c>
      <c r="K1759" s="23">
        <v>7519.6869999999999</v>
      </c>
      <c r="L1759" s="23">
        <v>7086.5789999999997</v>
      </c>
      <c r="M1759" s="23">
        <v>7425.3630000000003</v>
      </c>
      <c r="N1759" s="23">
        <v>7243.9620000000004</v>
      </c>
      <c r="O1759" s="23">
        <v>6549.0739999999996</v>
      </c>
      <c r="P1759" s="23">
        <v>6120.777</v>
      </c>
    </row>
    <row r="1760" spans="1:16" x14ac:dyDescent="0.2">
      <c r="A1760" s="23">
        <v>2014</v>
      </c>
      <c r="B1760" s="23">
        <f t="shared" si="35"/>
        <v>696</v>
      </c>
      <c r="C1760" s="23" t="s">
        <v>110</v>
      </c>
      <c r="D1760" s="23">
        <v>107713.08199999999</v>
      </c>
      <c r="E1760" s="23">
        <v>9839.6200000000008</v>
      </c>
      <c r="F1760" s="23">
        <v>7362.4120000000003</v>
      </c>
      <c r="G1760" s="23">
        <v>8346.2990000000009</v>
      </c>
      <c r="H1760" s="23">
        <v>8087.6120000000001</v>
      </c>
      <c r="I1760" s="23">
        <v>6956.3419999999996</v>
      </c>
      <c r="J1760" s="23">
        <v>10996.468000000001</v>
      </c>
      <c r="K1760" s="23">
        <v>11800.705</v>
      </c>
      <c r="L1760" s="23">
        <v>9592.027</v>
      </c>
      <c r="M1760" s="23">
        <v>11279.929</v>
      </c>
      <c r="N1760" s="23">
        <v>8571.2939999999999</v>
      </c>
      <c r="O1760" s="23">
        <v>7660.1310000000003</v>
      </c>
      <c r="P1760" s="23">
        <v>7220.2430000000004</v>
      </c>
    </row>
    <row r="1761" spans="1:16" x14ac:dyDescent="0.2">
      <c r="A1761" s="23">
        <v>2014</v>
      </c>
      <c r="B1761" s="23">
        <f t="shared" si="35"/>
        <v>70</v>
      </c>
      <c r="C1761" s="23" t="s">
        <v>111</v>
      </c>
      <c r="D1761" s="23">
        <v>100340.37000000001</v>
      </c>
      <c r="E1761" s="23">
        <v>6104.0450000000001</v>
      </c>
      <c r="F1761" s="23">
        <v>4145.8029999999999</v>
      </c>
      <c r="G1761" s="23">
        <v>2189.17</v>
      </c>
      <c r="H1761" s="23">
        <v>2157.7979999999998</v>
      </c>
      <c r="I1761" s="23">
        <v>20137.71</v>
      </c>
      <c r="J1761" s="23">
        <v>17072.066999999999</v>
      </c>
      <c r="K1761" s="23">
        <v>4732.0460000000003</v>
      </c>
      <c r="L1761" s="23">
        <v>11764.424999999999</v>
      </c>
      <c r="M1761" s="23">
        <v>9606.232</v>
      </c>
      <c r="N1761" s="23">
        <v>7671.6750000000002</v>
      </c>
      <c r="O1761" s="23">
        <v>2477.14</v>
      </c>
      <c r="P1761" s="23">
        <v>12282.259</v>
      </c>
    </row>
    <row r="1762" spans="1:16" x14ac:dyDescent="0.2">
      <c r="A1762" s="23">
        <v>2014</v>
      </c>
      <c r="B1762" s="23">
        <f t="shared" si="35"/>
        <v>669</v>
      </c>
      <c r="C1762" s="23" t="s">
        <v>106</v>
      </c>
      <c r="D1762" s="23">
        <v>100149.45100000002</v>
      </c>
      <c r="E1762" s="23">
        <v>8216.0020000000004</v>
      </c>
      <c r="F1762" s="23">
        <v>6331.8779999999997</v>
      </c>
      <c r="G1762" s="23">
        <v>9106.8619999999992</v>
      </c>
      <c r="H1762" s="23">
        <v>9342.4920000000002</v>
      </c>
      <c r="I1762" s="23">
        <v>8148.3530000000001</v>
      </c>
      <c r="J1762" s="23">
        <v>9313.9220000000005</v>
      </c>
      <c r="K1762" s="23">
        <v>8265.893</v>
      </c>
      <c r="L1762" s="23">
        <v>8954.3629999999994</v>
      </c>
      <c r="M1762" s="23">
        <v>9132.9110000000001</v>
      </c>
      <c r="N1762" s="23">
        <v>8675.3690000000006</v>
      </c>
      <c r="O1762" s="23">
        <v>6675.4629999999997</v>
      </c>
      <c r="P1762" s="23">
        <v>7985.9430000000002</v>
      </c>
    </row>
    <row r="1763" spans="1:16" x14ac:dyDescent="0.2">
      <c r="A1763" s="23">
        <v>2014</v>
      </c>
      <c r="B1763" s="23">
        <f t="shared" si="35"/>
        <v>96</v>
      </c>
      <c r="C1763" s="23" t="s">
        <v>92</v>
      </c>
      <c r="D1763" s="23">
        <v>83282.120999999999</v>
      </c>
      <c r="E1763" s="23">
        <v>4626.009</v>
      </c>
      <c r="F1763" s="23">
        <v>9713.5669999999991</v>
      </c>
      <c r="G1763" s="23">
        <v>6453.442</v>
      </c>
      <c r="H1763" s="23">
        <v>7714.3909999999996</v>
      </c>
      <c r="I1763" s="23">
        <v>7160.8239999999996</v>
      </c>
      <c r="J1763" s="23">
        <v>7622.85</v>
      </c>
      <c r="K1763" s="23">
        <v>4296.0429999999997</v>
      </c>
      <c r="L1763" s="23">
        <v>7313.1819999999998</v>
      </c>
      <c r="M1763" s="23">
        <v>7299.8140000000003</v>
      </c>
      <c r="N1763" s="23">
        <v>5916.5379999999996</v>
      </c>
      <c r="O1763" s="23">
        <v>5934.4939999999997</v>
      </c>
      <c r="P1763" s="23">
        <v>9230.9670000000006</v>
      </c>
    </row>
    <row r="1764" spans="1:16" x14ac:dyDescent="0.2">
      <c r="A1764" s="23">
        <v>2014</v>
      </c>
      <c r="B1764" s="23">
        <f t="shared" si="35"/>
        <v>318</v>
      </c>
      <c r="C1764" s="23" t="s">
        <v>165</v>
      </c>
      <c r="D1764" s="23">
        <v>82404.794999999984</v>
      </c>
      <c r="E1764" s="23">
        <v>1961.7660000000001</v>
      </c>
      <c r="F1764" s="23">
        <v>34265.224999999999</v>
      </c>
      <c r="G1764" s="23">
        <v>2573.346</v>
      </c>
      <c r="H1764" s="23">
        <v>25410.12</v>
      </c>
      <c r="I1764" s="23">
        <v>15888.95</v>
      </c>
      <c r="J1764" s="23">
        <v>327.267</v>
      </c>
      <c r="K1764" s="23">
        <v>414.226</v>
      </c>
      <c r="L1764" s="23">
        <v>400.11200000000002</v>
      </c>
      <c r="M1764" s="23">
        <v>439.80200000000002</v>
      </c>
      <c r="N1764" s="23">
        <v>442.03399999999999</v>
      </c>
      <c r="O1764" s="23">
        <v>132.953</v>
      </c>
      <c r="P1764" s="23">
        <v>148.994</v>
      </c>
    </row>
    <row r="1765" spans="1:16" x14ac:dyDescent="0.2">
      <c r="A1765" s="23">
        <v>2014</v>
      </c>
      <c r="B1765" s="23">
        <f t="shared" si="35"/>
        <v>334</v>
      </c>
      <c r="C1765" s="23" t="s">
        <v>128</v>
      </c>
      <c r="D1765" s="23">
        <v>79191.667000000016</v>
      </c>
      <c r="E1765" s="23">
        <v>6834.8850000000002</v>
      </c>
      <c r="F1765" s="23">
        <v>8707.4169999999995</v>
      </c>
      <c r="G1765" s="23">
        <v>13713.834000000001</v>
      </c>
      <c r="H1765" s="23">
        <v>10353.967000000001</v>
      </c>
      <c r="I1765" s="23">
        <v>10436.886</v>
      </c>
      <c r="J1765" s="23">
        <v>6854.9530000000004</v>
      </c>
      <c r="K1765" s="23">
        <v>4475.1869999999999</v>
      </c>
      <c r="L1765" s="23">
        <v>4675.1899999999996</v>
      </c>
      <c r="M1765" s="23">
        <v>3341.8539999999998</v>
      </c>
      <c r="N1765" s="23">
        <v>4176.2520000000004</v>
      </c>
      <c r="O1765" s="23">
        <v>3165.5189999999998</v>
      </c>
      <c r="P1765" s="23">
        <v>2455.723</v>
      </c>
    </row>
    <row r="1766" spans="1:16" x14ac:dyDescent="0.2">
      <c r="A1766" s="23">
        <v>2014</v>
      </c>
      <c r="B1766" s="23">
        <f t="shared" si="35"/>
        <v>366</v>
      </c>
      <c r="C1766" s="23" t="s">
        <v>117</v>
      </c>
      <c r="D1766" s="23">
        <v>75083.60100000001</v>
      </c>
      <c r="E1766" s="23">
        <v>6275.6009999999997</v>
      </c>
      <c r="F1766" s="23">
        <v>2610.4479999999999</v>
      </c>
      <c r="G1766" s="23">
        <v>20395.553</v>
      </c>
      <c r="H1766" s="23">
        <v>1794.0709999999999</v>
      </c>
      <c r="I1766" s="23">
        <v>2401.279</v>
      </c>
      <c r="J1766" s="23">
        <v>1475.79</v>
      </c>
      <c r="K1766" s="23">
        <v>2275.0569999999998</v>
      </c>
      <c r="L1766" s="23">
        <v>11695.027</v>
      </c>
      <c r="M1766" s="23">
        <v>4624.3040000000001</v>
      </c>
      <c r="N1766" s="23">
        <v>7031.2330000000002</v>
      </c>
      <c r="O1766" s="23">
        <v>11412.405000000001</v>
      </c>
      <c r="P1766" s="23">
        <v>3092.8330000000001</v>
      </c>
    </row>
    <row r="1767" spans="1:16" x14ac:dyDescent="0.2">
      <c r="A1767" s="23">
        <v>2014</v>
      </c>
      <c r="B1767" s="23">
        <f t="shared" si="35"/>
        <v>504</v>
      </c>
      <c r="C1767" s="23" t="s">
        <v>86</v>
      </c>
      <c r="D1767" s="23">
        <v>72740.875</v>
      </c>
      <c r="E1767" s="23">
        <v>8233.9210000000003</v>
      </c>
      <c r="F1767" s="23">
        <v>10232.77</v>
      </c>
      <c r="G1767" s="23">
        <v>6483.9960000000001</v>
      </c>
      <c r="H1767" s="23">
        <v>7118.5320000000002</v>
      </c>
      <c r="I1767" s="23">
        <v>5491.0349999999999</v>
      </c>
      <c r="J1767" s="23">
        <v>4000.0909999999999</v>
      </c>
      <c r="K1767" s="23">
        <v>4075.4659999999999</v>
      </c>
      <c r="L1767" s="23">
        <v>3352.4940000000001</v>
      </c>
      <c r="M1767" s="23">
        <v>7824.31</v>
      </c>
      <c r="N1767" s="23">
        <v>4934.6400000000003</v>
      </c>
      <c r="O1767" s="23">
        <v>5494.2139999999999</v>
      </c>
      <c r="P1767" s="23">
        <v>5499.4059999999999</v>
      </c>
    </row>
    <row r="1768" spans="1:16" x14ac:dyDescent="0.2">
      <c r="A1768" s="23">
        <v>2014</v>
      </c>
      <c r="B1768" s="23">
        <f t="shared" si="35"/>
        <v>524</v>
      </c>
      <c r="C1768" s="23" t="s">
        <v>87</v>
      </c>
      <c r="D1768" s="23">
        <v>49393.18</v>
      </c>
      <c r="E1768" s="23">
        <v>3094.9639999999999</v>
      </c>
      <c r="F1768" s="23">
        <v>3084.6889999999999</v>
      </c>
      <c r="G1768" s="23">
        <v>3220.3049999999998</v>
      </c>
      <c r="H1768" s="23">
        <v>2161.7420000000002</v>
      </c>
      <c r="I1768" s="23">
        <v>3641.8429999999998</v>
      </c>
      <c r="J1768" s="23">
        <v>7157.2889999999998</v>
      </c>
      <c r="K1768" s="23">
        <v>7418.518</v>
      </c>
      <c r="L1768" s="23">
        <v>4610.143</v>
      </c>
      <c r="M1768" s="23">
        <v>1240.6289999999999</v>
      </c>
      <c r="N1768" s="23">
        <v>3545.5219999999999</v>
      </c>
      <c r="O1768" s="23">
        <v>2415.9430000000002</v>
      </c>
      <c r="P1768" s="23">
        <v>7801.5929999999998</v>
      </c>
    </row>
    <row r="1769" spans="1:16" x14ac:dyDescent="0.2">
      <c r="A1769" s="23">
        <v>2014</v>
      </c>
      <c r="B1769" s="23">
        <f t="shared" si="35"/>
        <v>280</v>
      </c>
      <c r="C1769" s="23" t="s">
        <v>123</v>
      </c>
      <c r="D1769" s="23">
        <v>45579.572999999997</v>
      </c>
      <c r="E1769" s="23">
        <v>542.66700000000003</v>
      </c>
      <c r="F1769" s="23">
        <v>1102.9449999999999</v>
      </c>
      <c r="G1769" s="23">
        <v>11344.154</v>
      </c>
      <c r="H1769" s="23">
        <v>17159.934000000001</v>
      </c>
      <c r="I1769" s="23">
        <v>8088.6530000000002</v>
      </c>
      <c r="J1769" s="23">
        <v>346.42200000000003</v>
      </c>
      <c r="K1769" s="23">
        <v>2175.248</v>
      </c>
      <c r="L1769" s="23">
        <v>3506.0360000000001</v>
      </c>
      <c r="M1769" s="23">
        <v>802.2</v>
      </c>
      <c r="N1769" s="23">
        <v>511.31400000000002</v>
      </c>
      <c r="O1769" s="23">
        <v>0</v>
      </c>
      <c r="P1769" s="23">
        <v>0</v>
      </c>
    </row>
    <row r="1770" spans="1:16" x14ac:dyDescent="0.2">
      <c r="A1770" s="23">
        <v>2014</v>
      </c>
      <c r="B1770" s="23">
        <f t="shared" si="35"/>
        <v>46</v>
      </c>
      <c r="C1770" s="23" t="s">
        <v>103</v>
      </c>
      <c r="D1770" s="23">
        <v>43489.612000000008</v>
      </c>
      <c r="E1770" s="23">
        <v>4490.1819999999998</v>
      </c>
      <c r="F1770" s="23">
        <v>4068.0419999999999</v>
      </c>
      <c r="G1770" s="23">
        <v>1906.557</v>
      </c>
      <c r="H1770" s="23">
        <v>3568.9180000000001</v>
      </c>
      <c r="I1770" s="23">
        <v>2111.8049999999998</v>
      </c>
      <c r="J1770" s="23">
        <v>3335.5790000000002</v>
      </c>
      <c r="K1770" s="23">
        <v>2766.7570000000001</v>
      </c>
      <c r="L1770" s="23">
        <v>3300.5549999999998</v>
      </c>
      <c r="M1770" s="23">
        <v>11101.933999999999</v>
      </c>
      <c r="N1770" s="23">
        <v>2813.366</v>
      </c>
      <c r="O1770" s="23">
        <v>976.87099999999998</v>
      </c>
      <c r="P1770" s="23">
        <v>3049.0459999999998</v>
      </c>
    </row>
    <row r="1771" spans="1:16" x14ac:dyDescent="0.2">
      <c r="A1771" s="23">
        <v>2014</v>
      </c>
      <c r="B1771" s="23">
        <f t="shared" si="35"/>
        <v>352</v>
      </c>
      <c r="C1771" s="23" t="s">
        <v>118</v>
      </c>
      <c r="D1771" s="23">
        <v>40832.702000000005</v>
      </c>
      <c r="E1771" s="23">
        <v>3127.3789999999999</v>
      </c>
      <c r="F1771" s="23">
        <v>2774.2440000000001</v>
      </c>
      <c r="G1771" s="23">
        <v>2776.6640000000002</v>
      </c>
      <c r="H1771" s="23">
        <v>2304.7130000000002</v>
      </c>
      <c r="I1771" s="23">
        <v>4499.0590000000002</v>
      </c>
      <c r="J1771" s="23">
        <v>3747.4540000000002</v>
      </c>
      <c r="K1771" s="23">
        <v>3424.96</v>
      </c>
      <c r="L1771" s="23">
        <v>3481.8960000000002</v>
      </c>
      <c r="M1771" s="23">
        <v>4668.09</v>
      </c>
      <c r="N1771" s="23">
        <v>5126.7110000000002</v>
      </c>
      <c r="O1771" s="23">
        <v>2914.4850000000001</v>
      </c>
      <c r="P1771" s="23">
        <v>1987.047</v>
      </c>
    </row>
    <row r="1772" spans="1:16" x14ac:dyDescent="0.2">
      <c r="A1772" s="23">
        <v>2014</v>
      </c>
      <c r="B1772" s="23">
        <f t="shared" si="35"/>
        <v>386</v>
      </c>
      <c r="C1772" s="23" t="s">
        <v>129</v>
      </c>
      <c r="D1772" s="23">
        <v>39021.029000000002</v>
      </c>
      <c r="E1772" s="23">
        <v>1295.152</v>
      </c>
      <c r="F1772" s="23">
        <v>2534.2330000000002</v>
      </c>
      <c r="G1772" s="23">
        <v>3303.89</v>
      </c>
      <c r="H1772" s="23">
        <v>2697.248</v>
      </c>
      <c r="I1772" s="23">
        <v>3264.4470000000001</v>
      </c>
      <c r="J1772" s="23">
        <v>3251.011</v>
      </c>
      <c r="K1772" s="23">
        <v>3270.0929999999998</v>
      </c>
      <c r="L1772" s="23">
        <v>2915.9160000000002</v>
      </c>
      <c r="M1772" s="23">
        <v>3508.1170000000002</v>
      </c>
      <c r="N1772" s="23">
        <v>4719.8469999999998</v>
      </c>
      <c r="O1772" s="23">
        <v>5151.42</v>
      </c>
      <c r="P1772" s="23">
        <v>3109.6550000000002</v>
      </c>
    </row>
    <row r="1773" spans="1:16" x14ac:dyDescent="0.2">
      <c r="A1773" s="23">
        <v>2014</v>
      </c>
      <c r="B1773" s="23">
        <f t="shared" si="35"/>
        <v>302</v>
      </c>
      <c r="C1773" s="23" t="s">
        <v>112</v>
      </c>
      <c r="D1773" s="23">
        <v>38755.724999999999</v>
      </c>
      <c r="E1773" s="23">
        <v>4180.9949999999999</v>
      </c>
      <c r="F1773" s="23">
        <v>3528.2930000000001</v>
      </c>
      <c r="G1773" s="23">
        <v>2450.7849999999999</v>
      </c>
      <c r="H1773" s="23">
        <v>1629.7829999999999</v>
      </c>
      <c r="I1773" s="23">
        <v>6618.2929999999997</v>
      </c>
      <c r="J1773" s="23">
        <v>1476.2639999999999</v>
      </c>
      <c r="K1773" s="23">
        <v>1542.1590000000001</v>
      </c>
      <c r="L1773" s="23">
        <v>3993.7539999999999</v>
      </c>
      <c r="M1773" s="23">
        <v>5259.6660000000002</v>
      </c>
      <c r="N1773" s="23">
        <v>3215.3580000000002</v>
      </c>
      <c r="O1773" s="23">
        <v>2993.2</v>
      </c>
      <c r="P1773" s="23">
        <v>1867.175</v>
      </c>
    </row>
    <row r="1774" spans="1:16" x14ac:dyDescent="0.2">
      <c r="A1774" s="23">
        <v>2014</v>
      </c>
      <c r="B1774" s="23">
        <f t="shared" si="35"/>
        <v>660</v>
      </c>
      <c r="C1774" s="23" t="s">
        <v>121</v>
      </c>
      <c r="D1774" s="23">
        <v>35788.789000000004</v>
      </c>
      <c r="E1774" s="23">
        <v>3621.4639999999999</v>
      </c>
      <c r="F1774" s="23">
        <v>3703.0819999999999</v>
      </c>
      <c r="G1774" s="23">
        <v>3049.1559999999999</v>
      </c>
      <c r="H1774" s="23">
        <v>2649.2190000000001</v>
      </c>
      <c r="I1774" s="23">
        <v>2894.431</v>
      </c>
      <c r="J1774" s="23">
        <v>2374.33</v>
      </c>
      <c r="K1774" s="23">
        <v>2165.9009999999998</v>
      </c>
      <c r="L1774" s="23">
        <v>2297.6350000000002</v>
      </c>
      <c r="M1774" s="23">
        <v>3558.5439999999999</v>
      </c>
      <c r="N1774" s="23">
        <v>2873.8620000000001</v>
      </c>
      <c r="O1774" s="23">
        <v>2148.3009999999999</v>
      </c>
      <c r="P1774" s="23">
        <v>4452.8639999999996</v>
      </c>
    </row>
    <row r="1775" spans="1:16" x14ac:dyDescent="0.2">
      <c r="A1775" s="23">
        <v>2014</v>
      </c>
      <c r="B1775" s="23">
        <f t="shared" si="35"/>
        <v>264</v>
      </c>
      <c r="C1775" s="23" t="s">
        <v>148</v>
      </c>
      <c r="D1775" s="23">
        <v>26171.501999999997</v>
      </c>
      <c r="E1775" s="23">
        <v>6278.2160000000003</v>
      </c>
      <c r="F1775" s="23">
        <v>1.19</v>
      </c>
      <c r="G1775" s="23">
        <v>3866.6529999999998</v>
      </c>
      <c r="H1775" s="23">
        <v>2898.9940000000001</v>
      </c>
      <c r="I1775" s="23">
        <v>2322.748</v>
      </c>
      <c r="J1775" s="23">
        <v>914.42399999999998</v>
      </c>
      <c r="K1775" s="23">
        <v>2403.585</v>
      </c>
      <c r="L1775" s="23">
        <v>1721.347</v>
      </c>
      <c r="M1775" s="23">
        <v>6.0419999999999998</v>
      </c>
      <c r="N1775" s="23">
        <v>3.1360000000000001</v>
      </c>
      <c r="O1775" s="23">
        <v>5749.2610000000004</v>
      </c>
      <c r="P1775" s="23">
        <v>5.9059999999999997</v>
      </c>
    </row>
    <row r="1776" spans="1:16" x14ac:dyDescent="0.2">
      <c r="A1776" s="23">
        <v>2014</v>
      </c>
      <c r="B1776" s="23">
        <f t="shared" si="35"/>
        <v>24</v>
      </c>
      <c r="C1776" s="23" t="s">
        <v>124</v>
      </c>
      <c r="D1776" s="23">
        <v>25213.644</v>
      </c>
      <c r="E1776" s="23">
        <v>2133.5949999999998</v>
      </c>
      <c r="F1776" s="23">
        <v>1826.473</v>
      </c>
      <c r="G1776" s="23">
        <v>2334.8580000000002</v>
      </c>
      <c r="H1776" s="23">
        <v>954.02099999999996</v>
      </c>
      <c r="I1776" s="23">
        <v>2099.2150000000001</v>
      </c>
      <c r="J1776" s="23">
        <v>1772.5920000000001</v>
      </c>
      <c r="K1776" s="23">
        <v>2458.9140000000002</v>
      </c>
      <c r="L1776" s="23">
        <v>2047.3989999999999</v>
      </c>
      <c r="M1776" s="23">
        <v>1481.433</v>
      </c>
      <c r="N1776" s="23">
        <v>1731.74</v>
      </c>
      <c r="O1776" s="23">
        <v>4133.2150000000001</v>
      </c>
      <c r="P1776" s="23">
        <v>2240.1889999999999</v>
      </c>
    </row>
    <row r="1777" spans="1:16" x14ac:dyDescent="0.2">
      <c r="A1777" s="23">
        <v>2014</v>
      </c>
      <c r="B1777" s="23">
        <f t="shared" si="35"/>
        <v>442</v>
      </c>
      <c r="C1777" s="23" t="s">
        <v>134</v>
      </c>
      <c r="D1777" s="23">
        <v>23935.711000000003</v>
      </c>
      <c r="E1777" s="23">
        <v>2601.761</v>
      </c>
      <c r="F1777" s="23">
        <v>1496.3109999999999</v>
      </c>
      <c r="G1777" s="23">
        <v>1462.7550000000001</v>
      </c>
      <c r="H1777" s="23">
        <v>220.97900000000001</v>
      </c>
      <c r="I1777" s="23">
        <v>3352.55</v>
      </c>
      <c r="J1777" s="23">
        <v>1929.2570000000001</v>
      </c>
      <c r="K1777" s="23">
        <v>109.78100000000001</v>
      </c>
      <c r="L1777" s="23">
        <v>1956.7080000000001</v>
      </c>
      <c r="M1777" s="23">
        <v>3332.8910000000001</v>
      </c>
      <c r="N1777" s="23">
        <v>1440.1210000000001</v>
      </c>
      <c r="O1777" s="23">
        <v>3185.652</v>
      </c>
      <c r="P1777" s="23">
        <v>2846.9450000000002</v>
      </c>
    </row>
    <row r="1778" spans="1:16" x14ac:dyDescent="0.2">
      <c r="A1778" s="23">
        <v>2014</v>
      </c>
      <c r="B1778" s="23">
        <f t="shared" si="35"/>
        <v>236</v>
      </c>
      <c r="C1778" s="23" t="s">
        <v>140</v>
      </c>
      <c r="D1778" s="23">
        <v>22949.746000000003</v>
      </c>
      <c r="E1778" s="23">
        <v>370.32400000000001</v>
      </c>
      <c r="F1778" s="23">
        <v>513.21</v>
      </c>
      <c r="G1778" s="23">
        <v>5089.2060000000001</v>
      </c>
      <c r="H1778" s="23">
        <v>2960.5830000000001</v>
      </c>
      <c r="I1778" s="23">
        <v>5775.0569999999998</v>
      </c>
      <c r="J1778" s="23">
        <v>1917.9259999999999</v>
      </c>
      <c r="K1778" s="23">
        <v>2352.2350000000001</v>
      </c>
      <c r="L1778" s="23">
        <v>941.25699999999995</v>
      </c>
      <c r="M1778" s="23">
        <v>1784.2</v>
      </c>
      <c r="N1778" s="23">
        <v>351.67399999999998</v>
      </c>
      <c r="O1778" s="23">
        <v>71.942999999999998</v>
      </c>
      <c r="P1778" s="23">
        <v>822.13099999999997</v>
      </c>
    </row>
    <row r="1779" spans="1:16" x14ac:dyDescent="0.2">
      <c r="A1779" s="23">
        <v>2014</v>
      </c>
      <c r="B1779" s="23">
        <f t="shared" si="35"/>
        <v>224</v>
      </c>
      <c r="C1779" s="23" t="s">
        <v>105</v>
      </c>
      <c r="D1779" s="23">
        <v>19618.017</v>
      </c>
      <c r="E1779" s="23">
        <v>1412.5129999999999</v>
      </c>
      <c r="F1779" s="23">
        <v>1068.973</v>
      </c>
      <c r="G1779" s="23">
        <v>1415.5650000000001</v>
      </c>
      <c r="H1779" s="23">
        <v>1862.2349999999999</v>
      </c>
      <c r="I1779" s="23">
        <v>1548.5719999999999</v>
      </c>
      <c r="J1779" s="23">
        <v>1583.1389999999999</v>
      </c>
      <c r="K1779" s="23">
        <v>603.01700000000005</v>
      </c>
      <c r="L1779" s="23">
        <v>2084.317</v>
      </c>
      <c r="M1779" s="23">
        <v>3471.527</v>
      </c>
      <c r="N1779" s="23">
        <v>1411.6079999999999</v>
      </c>
      <c r="O1779" s="23">
        <v>911.66700000000003</v>
      </c>
      <c r="P1779" s="23">
        <v>2244.884</v>
      </c>
    </row>
    <row r="1780" spans="1:16" x14ac:dyDescent="0.2">
      <c r="A1780" s="23">
        <v>2014</v>
      </c>
      <c r="B1780" s="23">
        <f t="shared" si="35"/>
        <v>456</v>
      </c>
      <c r="C1780" s="23" t="s">
        <v>125</v>
      </c>
      <c r="D1780" s="23">
        <v>18696.111000000001</v>
      </c>
      <c r="E1780" s="23">
        <v>1320.703</v>
      </c>
      <c r="F1780" s="23">
        <v>1511.307</v>
      </c>
      <c r="G1780" s="23">
        <v>1984.327</v>
      </c>
      <c r="H1780" s="23">
        <v>1458.9960000000001</v>
      </c>
      <c r="I1780" s="23">
        <v>1063.877</v>
      </c>
      <c r="J1780" s="23">
        <v>2166.84</v>
      </c>
      <c r="K1780" s="23">
        <v>1203.973</v>
      </c>
      <c r="L1780" s="23">
        <v>1419.1959999999999</v>
      </c>
      <c r="M1780" s="23">
        <v>1436.8030000000001</v>
      </c>
      <c r="N1780" s="23">
        <v>2191.5970000000002</v>
      </c>
      <c r="O1780" s="23">
        <v>1324.4780000000001</v>
      </c>
      <c r="P1780" s="23">
        <v>1614.0139999999999</v>
      </c>
    </row>
    <row r="1781" spans="1:16" x14ac:dyDescent="0.2">
      <c r="A1781" s="23">
        <v>2014</v>
      </c>
      <c r="B1781" s="23">
        <f t="shared" si="35"/>
        <v>672</v>
      </c>
      <c r="C1781" s="23" t="s">
        <v>136</v>
      </c>
      <c r="D1781" s="23">
        <v>17404.788</v>
      </c>
      <c r="E1781" s="23">
        <v>345.19499999999999</v>
      </c>
      <c r="F1781" s="23">
        <v>1032.644</v>
      </c>
      <c r="G1781" s="23">
        <v>1623.2950000000001</v>
      </c>
      <c r="H1781" s="23">
        <v>1461.4860000000001</v>
      </c>
      <c r="I1781" s="23">
        <v>1264.126</v>
      </c>
      <c r="J1781" s="23">
        <v>1230.182</v>
      </c>
      <c r="K1781" s="23">
        <v>1725.5170000000001</v>
      </c>
      <c r="L1781" s="23">
        <v>1522.8910000000001</v>
      </c>
      <c r="M1781" s="23">
        <v>1772.9179999999999</v>
      </c>
      <c r="N1781" s="23">
        <v>2051.6260000000002</v>
      </c>
      <c r="O1781" s="23">
        <v>1851.681</v>
      </c>
      <c r="P1781" s="23">
        <v>1523.2270000000001</v>
      </c>
    </row>
    <row r="1782" spans="1:16" x14ac:dyDescent="0.2">
      <c r="A1782" s="23">
        <v>2014</v>
      </c>
      <c r="B1782" s="23">
        <f t="shared" si="35"/>
        <v>244</v>
      </c>
      <c r="C1782" s="23" t="s">
        <v>102</v>
      </c>
      <c r="D1782" s="23">
        <v>17270.221000000001</v>
      </c>
      <c r="E1782" s="23">
        <v>59.917000000000002</v>
      </c>
      <c r="F1782" s="23">
        <v>211.94399999999999</v>
      </c>
      <c r="G1782" s="23">
        <v>2817.8090000000002</v>
      </c>
      <c r="H1782" s="23">
        <v>4674.13</v>
      </c>
      <c r="I1782" s="23">
        <v>3187.23</v>
      </c>
      <c r="J1782" s="23">
        <v>3338.241</v>
      </c>
      <c r="K1782" s="23">
        <v>589.673</v>
      </c>
      <c r="L1782" s="23">
        <v>1173.5820000000001</v>
      </c>
      <c r="M1782" s="23">
        <v>494.97399999999999</v>
      </c>
      <c r="N1782" s="23">
        <v>335.66899999999998</v>
      </c>
      <c r="O1782" s="23">
        <v>241.374</v>
      </c>
      <c r="P1782" s="23">
        <v>145.678</v>
      </c>
    </row>
    <row r="1783" spans="1:16" x14ac:dyDescent="0.2">
      <c r="A1783" s="23">
        <v>2014</v>
      </c>
      <c r="B1783" s="23">
        <f t="shared" si="35"/>
        <v>346</v>
      </c>
      <c r="C1783" s="23" t="s">
        <v>130</v>
      </c>
      <c r="D1783" s="23">
        <v>17000.802</v>
      </c>
      <c r="E1783" s="23">
        <v>1233.7819999999999</v>
      </c>
      <c r="F1783" s="23">
        <v>2232.2469999999998</v>
      </c>
      <c r="G1783" s="23">
        <v>1212.6579999999999</v>
      </c>
      <c r="H1783" s="23">
        <v>808.17200000000003</v>
      </c>
      <c r="I1783" s="23">
        <v>2305.3240000000001</v>
      </c>
      <c r="J1783" s="23">
        <v>1176.9880000000001</v>
      </c>
      <c r="K1783" s="23">
        <v>2556.1729999999998</v>
      </c>
      <c r="L1783" s="23">
        <v>1508.6669999999999</v>
      </c>
      <c r="M1783" s="23">
        <v>1494.069</v>
      </c>
      <c r="N1783" s="23">
        <v>582.67700000000002</v>
      </c>
      <c r="O1783" s="23">
        <v>814.51499999999999</v>
      </c>
      <c r="P1783" s="23">
        <v>1075.53</v>
      </c>
    </row>
    <row r="1784" spans="1:16" x14ac:dyDescent="0.2">
      <c r="A1784" s="23">
        <v>2014</v>
      </c>
      <c r="B1784" s="23">
        <f t="shared" si="35"/>
        <v>448</v>
      </c>
      <c r="C1784" s="23" t="s">
        <v>142</v>
      </c>
      <c r="D1784" s="23">
        <v>16475.059999999998</v>
      </c>
      <c r="E1784" s="23">
        <v>685.39499999999998</v>
      </c>
      <c r="F1784" s="23">
        <v>703.09799999999996</v>
      </c>
      <c r="G1784" s="23">
        <v>993.01400000000001</v>
      </c>
      <c r="H1784" s="23">
        <v>1549.2760000000001</v>
      </c>
      <c r="I1784" s="23">
        <v>1899.74</v>
      </c>
      <c r="J1784" s="23">
        <v>1342.509</v>
      </c>
      <c r="K1784" s="23">
        <v>1141.6489999999999</v>
      </c>
      <c r="L1784" s="23">
        <v>1715.8579999999999</v>
      </c>
      <c r="M1784" s="23">
        <v>2047.6320000000001</v>
      </c>
      <c r="N1784" s="23">
        <v>1993.095</v>
      </c>
      <c r="O1784" s="23">
        <v>915.08500000000004</v>
      </c>
      <c r="P1784" s="23">
        <v>1488.7090000000001</v>
      </c>
    </row>
    <row r="1785" spans="1:16" x14ac:dyDescent="0.2">
      <c r="A1785" s="23">
        <v>2014</v>
      </c>
      <c r="B1785" s="23">
        <f t="shared" si="35"/>
        <v>228</v>
      </c>
      <c r="C1785" s="23" t="s">
        <v>84</v>
      </c>
      <c r="D1785" s="23">
        <v>16019.637000000001</v>
      </c>
      <c r="E1785" s="23">
        <v>374.43099999999998</v>
      </c>
      <c r="F1785" s="23">
        <v>2129.9450000000002</v>
      </c>
      <c r="G1785" s="23">
        <v>113.714</v>
      </c>
      <c r="H1785" s="23">
        <v>4934.9440000000004</v>
      </c>
      <c r="I1785" s="23">
        <v>769.57299999999998</v>
      </c>
      <c r="J1785" s="23">
        <v>1082.24</v>
      </c>
      <c r="K1785" s="23">
        <v>2027.702</v>
      </c>
      <c r="L1785" s="23">
        <v>2250.3780000000002</v>
      </c>
      <c r="M1785" s="23">
        <v>1236.2159999999999</v>
      </c>
      <c r="N1785" s="23">
        <v>306.96499999999997</v>
      </c>
      <c r="O1785" s="23">
        <v>55.658999999999999</v>
      </c>
      <c r="P1785" s="23">
        <v>737.87</v>
      </c>
    </row>
    <row r="1786" spans="1:16" x14ac:dyDescent="0.2">
      <c r="A1786" s="23">
        <v>2014</v>
      </c>
      <c r="B1786" s="23">
        <f t="shared" si="35"/>
        <v>416</v>
      </c>
      <c r="C1786" s="23" t="s">
        <v>138</v>
      </c>
      <c r="D1786" s="23">
        <v>15762.694</v>
      </c>
      <c r="E1786" s="23">
        <v>643.34500000000003</v>
      </c>
      <c r="F1786" s="23">
        <v>757.50699999999995</v>
      </c>
      <c r="G1786" s="23">
        <v>462.77800000000002</v>
      </c>
      <c r="H1786" s="23">
        <v>1949.0719999999999</v>
      </c>
      <c r="I1786" s="23">
        <v>1055.3130000000001</v>
      </c>
      <c r="J1786" s="23">
        <v>754.95899999999995</v>
      </c>
      <c r="K1786" s="23">
        <v>993.1</v>
      </c>
      <c r="L1786" s="23">
        <v>1451.6859999999999</v>
      </c>
      <c r="M1786" s="23">
        <v>304.11500000000001</v>
      </c>
      <c r="N1786" s="23">
        <v>2942.0189999999998</v>
      </c>
      <c r="O1786" s="23">
        <v>2891.8389999999999</v>
      </c>
      <c r="P1786" s="23">
        <v>1556.961</v>
      </c>
    </row>
    <row r="1787" spans="1:16" x14ac:dyDescent="0.2">
      <c r="A1787" s="23">
        <v>2014</v>
      </c>
      <c r="B1787" s="23">
        <f t="shared" si="35"/>
        <v>268</v>
      </c>
      <c r="C1787" s="23" t="s">
        <v>159</v>
      </c>
      <c r="D1787" s="23">
        <v>14318.677</v>
      </c>
      <c r="E1787" s="23">
        <v>276.58999999999997</v>
      </c>
      <c r="F1787" s="23">
        <v>169.79599999999999</v>
      </c>
      <c r="G1787" s="23">
        <v>9.6</v>
      </c>
      <c r="H1787" s="23">
        <v>1109.596</v>
      </c>
      <c r="I1787" s="23">
        <v>1525.95</v>
      </c>
      <c r="J1787" s="23">
        <v>0</v>
      </c>
      <c r="K1787" s="23">
        <v>4988.1480000000001</v>
      </c>
      <c r="L1787" s="23">
        <v>5710.1610000000001</v>
      </c>
      <c r="M1787" s="23">
        <v>74.875</v>
      </c>
      <c r="N1787" s="23">
        <v>0</v>
      </c>
      <c r="O1787" s="23">
        <v>0</v>
      </c>
      <c r="P1787" s="23">
        <v>453.96100000000001</v>
      </c>
    </row>
    <row r="1788" spans="1:16" x14ac:dyDescent="0.2">
      <c r="A1788" s="23">
        <v>2014</v>
      </c>
      <c r="B1788" s="23">
        <f t="shared" si="35"/>
        <v>370</v>
      </c>
      <c r="C1788" s="23" t="s">
        <v>135</v>
      </c>
      <c r="D1788" s="23">
        <v>13984.752999999999</v>
      </c>
      <c r="E1788" s="23">
        <v>836.27</v>
      </c>
      <c r="F1788" s="23">
        <v>1867.6790000000001</v>
      </c>
      <c r="G1788" s="23">
        <v>1694.721</v>
      </c>
      <c r="H1788" s="23">
        <v>812.41099999999994</v>
      </c>
      <c r="I1788" s="23">
        <v>529.78099999999995</v>
      </c>
      <c r="J1788" s="23">
        <v>748.99099999999999</v>
      </c>
      <c r="K1788" s="23">
        <v>881.32600000000002</v>
      </c>
      <c r="L1788" s="23">
        <v>996.73699999999997</v>
      </c>
      <c r="M1788" s="23">
        <v>1872.9970000000001</v>
      </c>
      <c r="N1788" s="23">
        <v>1053.5029999999999</v>
      </c>
      <c r="O1788" s="23">
        <v>1352.703</v>
      </c>
      <c r="P1788" s="23">
        <v>1337.634</v>
      </c>
    </row>
    <row r="1789" spans="1:16" x14ac:dyDescent="0.2">
      <c r="A1789" s="23">
        <v>2014</v>
      </c>
      <c r="B1789" s="23">
        <f t="shared" si="35"/>
        <v>378</v>
      </c>
      <c r="C1789" s="23" t="s">
        <v>155</v>
      </c>
      <c r="D1789" s="23">
        <v>13782.605999999996</v>
      </c>
      <c r="E1789" s="23">
        <v>623.45799999999997</v>
      </c>
      <c r="F1789" s="23">
        <v>553.08799999999997</v>
      </c>
      <c r="G1789" s="23">
        <v>611.90899999999999</v>
      </c>
      <c r="H1789" s="23">
        <v>7841.4979999999996</v>
      </c>
      <c r="I1789" s="23">
        <v>493.36</v>
      </c>
      <c r="J1789" s="23">
        <v>183.023</v>
      </c>
      <c r="K1789" s="23">
        <v>333.74</v>
      </c>
      <c r="L1789" s="23">
        <v>808.32600000000002</v>
      </c>
      <c r="M1789" s="23">
        <v>503.11399999999998</v>
      </c>
      <c r="N1789" s="23">
        <v>659.399</v>
      </c>
      <c r="O1789" s="23">
        <v>941.26400000000001</v>
      </c>
      <c r="P1789" s="23">
        <v>230.42699999999999</v>
      </c>
    </row>
    <row r="1790" spans="1:16" x14ac:dyDescent="0.2">
      <c r="A1790" s="23">
        <v>2014</v>
      </c>
      <c r="B1790" s="23">
        <f t="shared" si="35"/>
        <v>95</v>
      </c>
      <c r="C1790" s="23" t="s">
        <v>131</v>
      </c>
      <c r="D1790" s="23">
        <v>13247.577999999998</v>
      </c>
      <c r="E1790" s="23">
        <v>1015.2380000000001</v>
      </c>
      <c r="F1790" s="23">
        <v>792.14099999999996</v>
      </c>
      <c r="G1790" s="23">
        <v>663.19899999999996</v>
      </c>
      <c r="H1790" s="23">
        <v>939.423</v>
      </c>
      <c r="I1790" s="23">
        <v>1325.56</v>
      </c>
      <c r="J1790" s="23">
        <v>1959.2729999999999</v>
      </c>
      <c r="K1790" s="23">
        <v>1093.8699999999999</v>
      </c>
      <c r="L1790" s="23">
        <v>866.17600000000004</v>
      </c>
      <c r="M1790" s="23">
        <v>1240.479</v>
      </c>
      <c r="N1790" s="23">
        <v>1179.1300000000001</v>
      </c>
      <c r="O1790" s="23">
        <v>1097.307</v>
      </c>
      <c r="P1790" s="23">
        <v>1075.7819999999999</v>
      </c>
    </row>
    <row r="1791" spans="1:16" x14ac:dyDescent="0.2">
      <c r="A1791" s="23">
        <v>2014</v>
      </c>
      <c r="B1791" s="23">
        <f t="shared" si="35"/>
        <v>350</v>
      </c>
      <c r="C1791" s="23" t="s">
        <v>143</v>
      </c>
      <c r="D1791" s="23">
        <v>12631.565000000001</v>
      </c>
      <c r="E1791" s="23">
        <v>387.94299999999998</v>
      </c>
      <c r="F1791" s="23">
        <v>518.52</v>
      </c>
      <c r="G1791" s="23">
        <v>1979.8889999999999</v>
      </c>
      <c r="H1791" s="23">
        <v>2604.6559999999999</v>
      </c>
      <c r="I1791" s="23">
        <v>1276.251</v>
      </c>
      <c r="J1791" s="23">
        <v>1075.5989999999999</v>
      </c>
      <c r="K1791" s="23">
        <v>1918.14</v>
      </c>
      <c r="L1791" s="23">
        <v>608.654</v>
      </c>
      <c r="M1791" s="23">
        <v>587.54999999999995</v>
      </c>
      <c r="N1791" s="23">
        <v>316.25299999999999</v>
      </c>
      <c r="O1791" s="23">
        <v>1009.329</v>
      </c>
      <c r="P1791" s="23">
        <v>348.78100000000001</v>
      </c>
    </row>
    <row r="1792" spans="1:16" x14ac:dyDescent="0.2">
      <c r="A1792" s="23">
        <v>2014</v>
      </c>
      <c r="B1792" s="23">
        <f t="shared" si="35"/>
        <v>472</v>
      </c>
      <c r="C1792" s="23" t="s">
        <v>171</v>
      </c>
      <c r="D1792" s="23">
        <v>12612.031000000001</v>
      </c>
      <c r="E1792" s="23">
        <v>0</v>
      </c>
      <c r="F1792" s="23">
        <v>0</v>
      </c>
      <c r="G1792" s="23">
        <v>248.761</v>
      </c>
      <c r="H1792" s="23">
        <v>0.755</v>
      </c>
      <c r="I1792" s="23">
        <v>248</v>
      </c>
      <c r="J1792" s="23">
        <v>379.262</v>
      </c>
      <c r="K1792" s="23">
        <v>1000.318</v>
      </c>
      <c r="L1792" s="23">
        <v>7266.75</v>
      </c>
      <c r="M1792" s="23">
        <v>3462.5140000000001</v>
      </c>
      <c r="N1792" s="23">
        <v>0.874</v>
      </c>
      <c r="O1792" s="23">
        <v>0</v>
      </c>
      <c r="P1792" s="23">
        <v>4.7969999999999997</v>
      </c>
    </row>
    <row r="1793" spans="1:16" x14ac:dyDescent="0.2">
      <c r="A1793" s="23">
        <v>2014</v>
      </c>
      <c r="B1793" s="23">
        <f t="shared" si="35"/>
        <v>653</v>
      </c>
      <c r="C1793" s="23" t="s">
        <v>133</v>
      </c>
      <c r="D1793" s="23">
        <v>10750.864999999998</v>
      </c>
      <c r="E1793" s="23">
        <v>7.5170000000000003</v>
      </c>
      <c r="F1793" s="23">
        <v>2.0089999999999999</v>
      </c>
      <c r="G1793" s="23">
        <v>14.855</v>
      </c>
      <c r="H1793" s="23">
        <v>0</v>
      </c>
      <c r="I1793" s="23">
        <v>10345.178</v>
      </c>
      <c r="J1793" s="23">
        <v>3.371</v>
      </c>
      <c r="K1793" s="23">
        <v>40.293999999999997</v>
      </c>
      <c r="L1793" s="23">
        <v>0.32100000000000001</v>
      </c>
      <c r="M1793" s="23">
        <v>204.577</v>
      </c>
      <c r="N1793" s="23">
        <v>27.553000000000001</v>
      </c>
      <c r="O1793" s="23">
        <v>12.196</v>
      </c>
      <c r="P1793" s="23">
        <v>92.994</v>
      </c>
    </row>
    <row r="1794" spans="1:16" x14ac:dyDescent="0.2">
      <c r="A1794" s="23">
        <v>2014</v>
      </c>
      <c r="B1794" s="23">
        <f t="shared" si="35"/>
        <v>676</v>
      </c>
      <c r="C1794" s="23" t="s">
        <v>116</v>
      </c>
      <c r="D1794" s="23">
        <v>10409.101000000001</v>
      </c>
      <c r="E1794" s="23">
        <v>431.27800000000002</v>
      </c>
      <c r="F1794" s="23">
        <v>533.71600000000001</v>
      </c>
      <c r="G1794" s="23">
        <v>1134.5840000000001</v>
      </c>
      <c r="H1794" s="23">
        <v>2016.383</v>
      </c>
      <c r="I1794" s="23">
        <v>1058.432</v>
      </c>
      <c r="J1794" s="23">
        <v>1159.3499999999999</v>
      </c>
      <c r="K1794" s="23">
        <v>858.803</v>
      </c>
      <c r="L1794" s="23">
        <v>636.65899999999999</v>
      </c>
      <c r="M1794" s="23">
        <v>708.23199999999997</v>
      </c>
      <c r="N1794" s="23">
        <v>945.55600000000004</v>
      </c>
      <c r="O1794" s="23">
        <v>339.16300000000001</v>
      </c>
      <c r="P1794" s="23">
        <v>586.94500000000005</v>
      </c>
    </row>
    <row r="1795" spans="1:16" x14ac:dyDescent="0.2">
      <c r="A1795" s="23">
        <v>2014</v>
      </c>
      <c r="B1795" s="23">
        <f t="shared" ref="B1795:B1858" si="36">VLOOKUP(C1795,$R$2:$S$239,2,FALSE)</f>
        <v>232</v>
      </c>
      <c r="C1795" s="23" t="s">
        <v>113</v>
      </c>
      <c r="D1795" s="23">
        <v>9483.0139999999992</v>
      </c>
      <c r="E1795" s="23">
        <v>4.274</v>
      </c>
      <c r="F1795" s="23">
        <v>349.30700000000002</v>
      </c>
      <c r="G1795" s="23">
        <v>196.404</v>
      </c>
      <c r="H1795" s="23">
        <v>37.332000000000001</v>
      </c>
      <c r="I1795" s="23">
        <v>257.35500000000002</v>
      </c>
      <c r="J1795" s="23">
        <v>610.99</v>
      </c>
      <c r="K1795" s="23">
        <v>1511.1980000000001</v>
      </c>
      <c r="L1795" s="23">
        <v>4941.567</v>
      </c>
      <c r="M1795" s="23">
        <v>541.07000000000005</v>
      </c>
      <c r="N1795" s="23">
        <v>1008.047</v>
      </c>
      <c r="O1795" s="23">
        <v>20.472999999999999</v>
      </c>
      <c r="P1795" s="23">
        <v>4.9969999999999999</v>
      </c>
    </row>
    <row r="1796" spans="1:16" x14ac:dyDescent="0.2">
      <c r="A1796" s="23">
        <v>2014</v>
      </c>
      <c r="B1796" s="23">
        <f t="shared" si="36"/>
        <v>467</v>
      </c>
      <c r="C1796" s="23" t="s">
        <v>219</v>
      </c>
      <c r="D1796" s="23">
        <v>8710.5699999999979</v>
      </c>
      <c r="E1796" s="23">
        <v>457.22500000000002</v>
      </c>
      <c r="F1796" s="23">
        <v>2019.336</v>
      </c>
      <c r="G1796" s="23">
        <v>0</v>
      </c>
      <c r="H1796" s="23">
        <v>673.048</v>
      </c>
      <c r="I1796" s="23">
        <v>1.8620000000000001</v>
      </c>
      <c r="J1796" s="23">
        <v>2702.2539999999999</v>
      </c>
      <c r="K1796" s="23">
        <v>2849.576</v>
      </c>
      <c r="L1796" s="23">
        <v>2.585</v>
      </c>
      <c r="M1796" s="23">
        <v>0.501</v>
      </c>
      <c r="N1796" s="23">
        <v>1.4870000000000001</v>
      </c>
      <c r="O1796" s="23">
        <v>2.6960000000000002</v>
      </c>
      <c r="P1796" s="23">
        <v>0</v>
      </c>
    </row>
    <row r="1797" spans="1:16" x14ac:dyDescent="0.2">
      <c r="A1797" s="23">
        <v>2014</v>
      </c>
      <c r="B1797" s="23">
        <f t="shared" si="36"/>
        <v>382</v>
      </c>
      <c r="C1797" s="23" t="s">
        <v>137</v>
      </c>
      <c r="D1797" s="23">
        <v>8302.2980000000007</v>
      </c>
      <c r="E1797" s="23">
        <v>658.61300000000006</v>
      </c>
      <c r="F1797" s="23">
        <v>2514.3449999999998</v>
      </c>
      <c r="G1797" s="23">
        <v>205.821</v>
      </c>
      <c r="H1797" s="23">
        <v>661.89</v>
      </c>
      <c r="I1797" s="23">
        <v>428.88799999999998</v>
      </c>
      <c r="J1797" s="23">
        <v>46.212000000000003</v>
      </c>
      <c r="K1797" s="23">
        <v>1137.7829999999999</v>
      </c>
      <c r="L1797" s="23">
        <v>888.92399999999998</v>
      </c>
      <c r="M1797" s="23">
        <v>151.48400000000001</v>
      </c>
      <c r="N1797" s="23">
        <v>588.41</v>
      </c>
      <c r="O1797" s="23">
        <v>670.50099999999998</v>
      </c>
      <c r="P1797" s="23">
        <v>349.42700000000002</v>
      </c>
    </row>
    <row r="1798" spans="1:16" x14ac:dyDescent="0.2">
      <c r="A1798" s="23">
        <v>2014</v>
      </c>
      <c r="B1798" s="23">
        <f t="shared" si="36"/>
        <v>421</v>
      </c>
      <c r="C1798" s="23" t="s">
        <v>161</v>
      </c>
      <c r="D1798" s="23">
        <v>7862.3809999999994</v>
      </c>
      <c r="E1798" s="23">
        <v>502.12700000000001</v>
      </c>
      <c r="F1798" s="23">
        <v>68.263000000000005</v>
      </c>
      <c r="G1798" s="23">
        <v>613.25400000000002</v>
      </c>
      <c r="H1798" s="23">
        <v>142.58099999999999</v>
      </c>
      <c r="I1798" s="23">
        <v>97.134</v>
      </c>
      <c r="J1798" s="23">
        <v>931.654</v>
      </c>
      <c r="K1798" s="23">
        <v>114.904</v>
      </c>
      <c r="L1798" s="23">
        <v>648.77800000000002</v>
      </c>
      <c r="M1798" s="23">
        <v>0</v>
      </c>
      <c r="N1798" s="23">
        <v>420</v>
      </c>
      <c r="O1798" s="23">
        <v>4323.6859999999997</v>
      </c>
      <c r="P1798" s="23">
        <v>0</v>
      </c>
    </row>
    <row r="1799" spans="1:16" x14ac:dyDescent="0.2">
      <c r="A1799" s="23">
        <v>2014</v>
      </c>
      <c r="B1799" s="23">
        <f t="shared" si="36"/>
        <v>373</v>
      </c>
      <c r="C1799" s="23" t="s">
        <v>170</v>
      </c>
      <c r="D1799" s="23">
        <v>7578.0459999999994</v>
      </c>
      <c r="E1799" s="23">
        <v>706.25900000000001</v>
      </c>
      <c r="F1799" s="23">
        <v>847.46400000000006</v>
      </c>
      <c r="G1799" s="23">
        <v>798.21699999999998</v>
      </c>
      <c r="H1799" s="23">
        <v>386.584</v>
      </c>
      <c r="I1799" s="23">
        <v>608.37800000000004</v>
      </c>
      <c r="J1799" s="23">
        <v>634.21</v>
      </c>
      <c r="K1799" s="23">
        <v>744.62800000000004</v>
      </c>
      <c r="L1799" s="23">
        <v>846.34699999999998</v>
      </c>
      <c r="M1799" s="23">
        <v>745.63300000000004</v>
      </c>
      <c r="N1799" s="23">
        <v>458.49099999999999</v>
      </c>
      <c r="O1799" s="23">
        <v>402.24200000000002</v>
      </c>
      <c r="P1799" s="23">
        <v>399.59300000000002</v>
      </c>
    </row>
    <row r="1800" spans="1:16" x14ac:dyDescent="0.2">
      <c r="A1800" s="23">
        <v>2014</v>
      </c>
      <c r="B1800" s="23">
        <f t="shared" si="36"/>
        <v>97</v>
      </c>
      <c r="C1800" s="23" t="s">
        <v>132</v>
      </c>
      <c r="D1800" s="23">
        <v>7127.2439999999997</v>
      </c>
      <c r="E1800" s="23">
        <v>25.84</v>
      </c>
      <c r="F1800" s="23">
        <v>46.094999999999999</v>
      </c>
      <c r="G1800" s="23">
        <v>1163.5930000000001</v>
      </c>
      <c r="H1800" s="23">
        <v>1461.434</v>
      </c>
      <c r="I1800" s="23">
        <v>2065.9259999999999</v>
      </c>
      <c r="J1800" s="23">
        <v>9.2560000000000002</v>
      </c>
      <c r="K1800" s="23">
        <v>723.70799999999997</v>
      </c>
      <c r="L1800" s="23">
        <v>951.67100000000005</v>
      </c>
      <c r="M1800" s="23">
        <v>401.36099999999999</v>
      </c>
      <c r="N1800" s="23">
        <v>45.865000000000002</v>
      </c>
      <c r="O1800" s="23">
        <v>118.616</v>
      </c>
      <c r="P1800" s="23">
        <v>113.879</v>
      </c>
    </row>
    <row r="1801" spans="1:16" x14ac:dyDescent="0.2">
      <c r="A1801" s="23">
        <v>2014</v>
      </c>
      <c r="B1801" s="23">
        <f t="shared" si="36"/>
        <v>355</v>
      </c>
      <c r="C1801" s="23" t="s">
        <v>126</v>
      </c>
      <c r="D1801" s="23">
        <v>5583.0969999999998</v>
      </c>
      <c r="E1801" s="23">
        <v>8.1210000000000004</v>
      </c>
      <c r="F1801" s="23">
        <v>1102.232</v>
      </c>
      <c r="G1801" s="23">
        <v>1.373</v>
      </c>
      <c r="H1801" s="23">
        <v>1009.698</v>
      </c>
      <c r="I1801" s="23">
        <v>43.709000000000003</v>
      </c>
      <c r="J1801" s="23">
        <v>425.19</v>
      </c>
      <c r="K1801" s="23">
        <v>64.314999999999998</v>
      </c>
      <c r="L1801" s="23">
        <v>0</v>
      </c>
      <c r="M1801" s="23">
        <v>1071.903</v>
      </c>
      <c r="N1801" s="23">
        <v>51.491</v>
      </c>
      <c r="O1801" s="23">
        <v>424.15899999999999</v>
      </c>
      <c r="P1801" s="23">
        <v>1380.9059999999999</v>
      </c>
    </row>
    <row r="1802" spans="1:16" x14ac:dyDescent="0.2">
      <c r="A1802" s="23">
        <v>2014</v>
      </c>
      <c r="B1802" s="23">
        <f t="shared" si="36"/>
        <v>260</v>
      </c>
      <c r="C1802" s="23" t="s">
        <v>149</v>
      </c>
      <c r="D1802" s="23">
        <v>5407.2610000000004</v>
      </c>
      <c r="E1802" s="23">
        <v>11.39</v>
      </c>
      <c r="F1802" s="23">
        <v>1877.91</v>
      </c>
      <c r="G1802" s="23">
        <v>1603.4939999999999</v>
      </c>
      <c r="H1802" s="23">
        <v>592.38699999999994</v>
      </c>
      <c r="I1802" s="23">
        <v>77.576999999999998</v>
      </c>
      <c r="J1802" s="23">
        <v>304.29199999999997</v>
      </c>
      <c r="K1802" s="23">
        <v>182.26400000000001</v>
      </c>
      <c r="L1802" s="23">
        <v>33.100999999999999</v>
      </c>
      <c r="M1802" s="23">
        <v>223.04900000000001</v>
      </c>
      <c r="N1802" s="23">
        <v>468.76499999999999</v>
      </c>
      <c r="O1802" s="23">
        <v>23.648</v>
      </c>
      <c r="P1802" s="23">
        <v>9.3840000000000003</v>
      </c>
    </row>
    <row r="1803" spans="1:16" x14ac:dyDescent="0.2">
      <c r="A1803" s="23">
        <v>2014</v>
      </c>
      <c r="B1803" s="23">
        <f t="shared" si="36"/>
        <v>453</v>
      </c>
      <c r="C1803" s="23" t="s">
        <v>176</v>
      </c>
      <c r="D1803" s="23">
        <v>5240.2719999999999</v>
      </c>
      <c r="E1803" s="23">
        <v>53.578000000000003</v>
      </c>
      <c r="F1803" s="23">
        <v>2176.7730000000001</v>
      </c>
      <c r="G1803" s="23">
        <v>58.646999999999998</v>
      </c>
      <c r="H1803" s="23">
        <v>2029.8420000000001</v>
      </c>
      <c r="I1803" s="23">
        <v>147.374</v>
      </c>
      <c r="J1803" s="23">
        <v>118.758</v>
      </c>
      <c r="K1803" s="23">
        <v>78.013999999999996</v>
      </c>
      <c r="L1803" s="23">
        <v>166.035</v>
      </c>
      <c r="M1803" s="23">
        <v>137.399</v>
      </c>
      <c r="N1803" s="23">
        <v>237.06899999999999</v>
      </c>
      <c r="O1803" s="23">
        <v>5.61</v>
      </c>
      <c r="P1803" s="23">
        <v>31.172999999999998</v>
      </c>
    </row>
    <row r="1804" spans="1:16" x14ac:dyDescent="0.2">
      <c r="A1804" s="23">
        <v>2014</v>
      </c>
      <c r="B1804" s="23">
        <f t="shared" si="36"/>
        <v>330</v>
      </c>
      <c r="C1804" s="23" t="s">
        <v>145</v>
      </c>
      <c r="D1804" s="23">
        <v>4964.1690000000008</v>
      </c>
      <c r="E1804" s="23">
        <v>4609.8379999999997</v>
      </c>
      <c r="F1804" s="23">
        <v>0</v>
      </c>
      <c r="G1804" s="23">
        <v>0</v>
      </c>
      <c r="H1804" s="23">
        <v>0.158</v>
      </c>
      <c r="I1804" s="23">
        <v>0</v>
      </c>
      <c r="J1804" s="23">
        <v>0</v>
      </c>
      <c r="K1804" s="23">
        <v>303.75</v>
      </c>
      <c r="L1804" s="23">
        <v>0</v>
      </c>
      <c r="M1804" s="23">
        <v>0</v>
      </c>
      <c r="N1804" s="23">
        <v>0.31900000000000001</v>
      </c>
      <c r="O1804" s="23">
        <v>50.103999999999999</v>
      </c>
      <c r="P1804" s="23">
        <v>0</v>
      </c>
    </row>
    <row r="1805" spans="1:16" x14ac:dyDescent="0.2">
      <c r="A1805" s="23">
        <v>2014</v>
      </c>
      <c r="B1805" s="23">
        <f t="shared" si="36"/>
        <v>248</v>
      </c>
      <c r="C1805" s="23" t="s">
        <v>146</v>
      </c>
      <c r="D1805" s="23">
        <v>4630.6099999999997</v>
      </c>
      <c r="E1805" s="23">
        <v>117.733</v>
      </c>
      <c r="F1805" s="23">
        <v>110.712</v>
      </c>
      <c r="G1805" s="23">
        <v>750.47299999999996</v>
      </c>
      <c r="H1805" s="23">
        <v>206.89699999999999</v>
      </c>
      <c r="I1805" s="23">
        <v>794.57799999999997</v>
      </c>
      <c r="J1805" s="23">
        <v>401.70800000000003</v>
      </c>
      <c r="K1805" s="23">
        <v>748.21299999999997</v>
      </c>
      <c r="L1805" s="23">
        <v>206.65700000000001</v>
      </c>
      <c r="M1805" s="23">
        <v>371.61</v>
      </c>
      <c r="N1805" s="23">
        <v>591.81600000000003</v>
      </c>
      <c r="O1805" s="23">
        <v>176.875</v>
      </c>
      <c r="P1805" s="23">
        <v>153.33799999999999</v>
      </c>
    </row>
    <row r="1806" spans="1:16" x14ac:dyDescent="0.2">
      <c r="A1806" s="23">
        <v>2014</v>
      </c>
      <c r="B1806" s="23">
        <f t="shared" si="36"/>
        <v>37</v>
      </c>
      <c r="C1806" s="23" t="s">
        <v>162</v>
      </c>
      <c r="D1806" s="23">
        <v>4328.4229999999998</v>
      </c>
      <c r="E1806" s="23">
        <v>372.59699999999998</v>
      </c>
      <c r="F1806" s="23">
        <v>436.19499999999999</v>
      </c>
      <c r="G1806" s="23">
        <v>421.642</v>
      </c>
      <c r="H1806" s="23">
        <v>299.64400000000001</v>
      </c>
      <c r="I1806" s="23">
        <v>264.59300000000002</v>
      </c>
      <c r="J1806" s="23">
        <v>424.089</v>
      </c>
      <c r="K1806" s="23">
        <v>457.798</v>
      </c>
      <c r="L1806" s="23">
        <v>367.71699999999998</v>
      </c>
      <c r="M1806" s="23">
        <v>198.255</v>
      </c>
      <c r="N1806" s="23">
        <v>282.84500000000003</v>
      </c>
      <c r="O1806" s="23">
        <v>339.09199999999998</v>
      </c>
      <c r="P1806" s="23">
        <v>463.95600000000002</v>
      </c>
    </row>
    <row r="1807" spans="1:16" x14ac:dyDescent="0.2">
      <c r="A1807" s="23">
        <v>2014</v>
      </c>
      <c r="B1807" s="23">
        <f t="shared" si="36"/>
        <v>449</v>
      </c>
      <c r="C1807" s="23" t="s">
        <v>207</v>
      </c>
      <c r="D1807" s="23">
        <v>4015.99</v>
      </c>
      <c r="E1807" s="23">
        <v>0.22700000000000001</v>
      </c>
      <c r="F1807" s="23">
        <v>602.79200000000003</v>
      </c>
      <c r="G1807" s="23">
        <v>0</v>
      </c>
      <c r="H1807" s="23">
        <v>320</v>
      </c>
      <c r="I1807" s="23">
        <v>0.17499999999999999</v>
      </c>
      <c r="J1807" s="23">
        <v>0</v>
      </c>
      <c r="K1807" s="23">
        <v>9.4109999999999996</v>
      </c>
      <c r="L1807" s="23">
        <v>0.246</v>
      </c>
      <c r="M1807" s="23">
        <v>0</v>
      </c>
      <c r="N1807" s="23">
        <v>3082.9789999999998</v>
      </c>
      <c r="O1807" s="23">
        <v>0.16</v>
      </c>
      <c r="P1807" s="23">
        <v>0</v>
      </c>
    </row>
    <row r="1808" spans="1:16" x14ac:dyDescent="0.2">
      <c r="A1808" s="23">
        <v>2014</v>
      </c>
      <c r="B1808" s="23">
        <f t="shared" si="36"/>
        <v>516</v>
      </c>
      <c r="C1808" s="23" t="s">
        <v>97</v>
      </c>
      <c r="D1808" s="23">
        <v>3807.6420000000007</v>
      </c>
      <c r="E1808" s="23">
        <v>552.96699999999998</v>
      </c>
      <c r="F1808" s="23">
        <v>600.75</v>
      </c>
      <c r="G1808" s="23">
        <v>51.866</v>
      </c>
      <c r="H1808" s="23">
        <v>619.58100000000002</v>
      </c>
      <c r="I1808" s="23">
        <v>1312.923</v>
      </c>
      <c r="J1808" s="23">
        <v>63.389000000000003</v>
      </c>
      <c r="K1808" s="23">
        <v>357.98700000000002</v>
      </c>
      <c r="L1808" s="23">
        <v>102.78100000000001</v>
      </c>
      <c r="M1808" s="23">
        <v>0</v>
      </c>
      <c r="N1808" s="23">
        <v>37.351999999999997</v>
      </c>
      <c r="O1808" s="23">
        <v>73.998000000000005</v>
      </c>
      <c r="P1808" s="23">
        <v>34.048000000000002</v>
      </c>
    </row>
    <row r="1809" spans="1:16" x14ac:dyDescent="0.2">
      <c r="A1809" s="23">
        <v>2014</v>
      </c>
      <c r="B1809" s="23">
        <f t="shared" si="36"/>
        <v>389</v>
      </c>
      <c r="C1809" s="23" t="s">
        <v>192</v>
      </c>
      <c r="D1809" s="23">
        <v>3628.576</v>
      </c>
      <c r="E1809" s="23">
        <v>118.483</v>
      </c>
      <c r="F1809" s="23">
        <v>295.69200000000001</v>
      </c>
      <c r="G1809" s="23">
        <v>572.31799999999998</v>
      </c>
      <c r="H1809" s="23">
        <v>202.38200000000001</v>
      </c>
      <c r="I1809" s="23">
        <v>335.51299999999998</v>
      </c>
      <c r="J1809" s="23">
        <v>212.761</v>
      </c>
      <c r="K1809" s="23">
        <v>580.10299999999995</v>
      </c>
      <c r="L1809" s="23">
        <v>447.31599999999997</v>
      </c>
      <c r="M1809" s="23">
        <v>336.68400000000003</v>
      </c>
      <c r="N1809" s="23">
        <v>390.13400000000001</v>
      </c>
      <c r="O1809" s="23">
        <v>130.114</v>
      </c>
      <c r="P1809" s="23">
        <v>7.0759999999999996</v>
      </c>
    </row>
    <row r="1810" spans="1:16" x14ac:dyDescent="0.2">
      <c r="A1810" s="23">
        <v>2014</v>
      </c>
      <c r="B1810" s="23">
        <f t="shared" si="36"/>
        <v>488</v>
      </c>
      <c r="C1810" s="23" t="s">
        <v>160</v>
      </c>
      <c r="D1810" s="23">
        <v>3625.4059999999999</v>
      </c>
      <c r="E1810" s="23">
        <v>21.03</v>
      </c>
      <c r="F1810" s="23">
        <v>1405.415</v>
      </c>
      <c r="G1810" s="23">
        <v>40.103999999999999</v>
      </c>
      <c r="H1810" s="23">
        <v>30.888999999999999</v>
      </c>
      <c r="I1810" s="23">
        <v>26.439</v>
      </c>
      <c r="J1810" s="23">
        <v>2.7679999999999998</v>
      </c>
      <c r="K1810" s="23">
        <v>1994.242</v>
      </c>
      <c r="L1810" s="23">
        <v>43.347999999999999</v>
      </c>
      <c r="M1810" s="23">
        <v>7.702</v>
      </c>
      <c r="N1810" s="23">
        <v>15.489000000000001</v>
      </c>
      <c r="O1810" s="23">
        <v>20.800999999999998</v>
      </c>
      <c r="P1810" s="23">
        <v>17.178999999999998</v>
      </c>
    </row>
    <row r="1811" spans="1:16" x14ac:dyDescent="0.2">
      <c r="A1811" s="23">
        <v>2014</v>
      </c>
      <c r="B1811" s="23">
        <f t="shared" si="36"/>
        <v>837</v>
      </c>
      <c r="C1811" s="23" t="s">
        <v>175</v>
      </c>
      <c r="D1811" s="23">
        <v>3523.569</v>
      </c>
      <c r="E1811" s="23">
        <v>0.14499999999999999</v>
      </c>
      <c r="F1811" s="23">
        <v>973.42399999999998</v>
      </c>
      <c r="G1811" s="23">
        <v>0</v>
      </c>
      <c r="H1811" s="23">
        <v>0</v>
      </c>
      <c r="I1811" s="23">
        <v>0</v>
      </c>
      <c r="J1811" s="23">
        <v>0</v>
      </c>
      <c r="K1811" s="23">
        <v>0</v>
      </c>
      <c r="L1811" s="23">
        <v>0</v>
      </c>
      <c r="M1811" s="23">
        <v>2550</v>
      </c>
      <c r="N1811" s="23">
        <v>0</v>
      </c>
      <c r="O1811" s="23">
        <v>0</v>
      </c>
      <c r="P1811" s="23">
        <v>0</v>
      </c>
    </row>
    <row r="1812" spans="1:16" x14ac:dyDescent="0.2">
      <c r="A1812" s="23">
        <v>2014</v>
      </c>
      <c r="B1812" s="23">
        <f t="shared" si="36"/>
        <v>724</v>
      </c>
      <c r="C1812" s="23" t="s">
        <v>236</v>
      </c>
      <c r="D1812" s="23">
        <v>3071.81</v>
      </c>
      <c r="E1812" s="23">
        <v>325.18799999999999</v>
      </c>
      <c r="F1812" s="23">
        <v>646.66600000000005</v>
      </c>
      <c r="G1812" s="23">
        <v>58.783999999999999</v>
      </c>
      <c r="H1812" s="23">
        <v>756.596</v>
      </c>
      <c r="I1812" s="23">
        <v>25.596</v>
      </c>
      <c r="J1812" s="23">
        <v>16.707999999999998</v>
      </c>
      <c r="K1812" s="23">
        <v>252.38</v>
      </c>
      <c r="L1812" s="23">
        <v>611.99199999999996</v>
      </c>
      <c r="M1812" s="23">
        <v>32.597999999999999</v>
      </c>
      <c r="N1812" s="23">
        <v>331.077</v>
      </c>
      <c r="O1812" s="23">
        <v>3.83</v>
      </c>
      <c r="P1812" s="23">
        <v>10.395</v>
      </c>
    </row>
    <row r="1813" spans="1:16" x14ac:dyDescent="0.2">
      <c r="A1813" s="23">
        <v>2014</v>
      </c>
      <c r="B1813" s="23">
        <f t="shared" si="36"/>
        <v>743</v>
      </c>
      <c r="C1813" s="23" t="s">
        <v>181</v>
      </c>
      <c r="D1813" s="23">
        <v>3058.971</v>
      </c>
      <c r="E1813" s="23">
        <v>63.32</v>
      </c>
      <c r="F1813" s="23">
        <v>280.63200000000001</v>
      </c>
      <c r="G1813" s="23">
        <v>320.613</v>
      </c>
      <c r="H1813" s="23">
        <v>322.15600000000001</v>
      </c>
      <c r="I1813" s="23">
        <v>48.874000000000002</v>
      </c>
      <c r="J1813" s="23">
        <v>328.46499999999997</v>
      </c>
      <c r="K1813" s="23">
        <v>171.636</v>
      </c>
      <c r="L1813" s="23">
        <v>280.12799999999999</v>
      </c>
      <c r="M1813" s="23">
        <v>291.14699999999999</v>
      </c>
      <c r="N1813" s="23">
        <v>196.24799999999999</v>
      </c>
      <c r="O1813" s="23">
        <v>422.94900000000001</v>
      </c>
      <c r="P1813" s="23">
        <v>332.803</v>
      </c>
    </row>
    <row r="1814" spans="1:16" x14ac:dyDescent="0.2">
      <c r="A1814" s="23">
        <v>2014</v>
      </c>
      <c r="B1814" s="23">
        <f t="shared" si="36"/>
        <v>47</v>
      </c>
      <c r="C1814" s="23" t="s">
        <v>168</v>
      </c>
      <c r="D1814" s="23">
        <v>3058.2799999999993</v>
      </c>
      <c r="E1814" s="23">
        <v>157.79300000000001</v>
      </c>
      <c r="F1814" s="23">
        <v>458.69400000000002</v>
      </c>
      <c r="G1814" s="23">
        <v>521.30499999999995</v>
      </c>
      <c r="H1814" s="23">
        <v>134.41900000000001</v>
      </c>
      <c r="I1814" s="23">
        <v>329.38799999999998</v>
      </c>
      <c r="J1814" s="23">
        <v>90.656999999999996</v>
      </c>
      <c r="K1814" s="23">
        <v>152.41499999999999</v>
      </c>
      <c r="L1814" s="23">
        <v>303.202</v>
      </c>
      <c r="M1814" s="23">
        <v>14.866</v>
      </c>
      <c r="N1814" s="23">
        <v>378.85199999999998</v>
      </c>
      <c r="O1814" s="23">
        <v>103.16500000000001</v>
      </c>
      <c r="P1814" s="23">
        <v>413.524</v>
      </c>
    </row>
    <row r="1815" spans="1:16" x14ac:dyDescent="0.2">
      <c r="A1815" s="23">
        <v>2014</v>
      </c>
      <c r="B1815" s="23">
        <f t="shared" si="36"/>
        <v>314</v>
      </c>
      <c r="C1815" s="23" t="s">
        <v>127</v>
      </c>
      <c r="D1815" s="23">
        <v>3001.7040000000006</v>
      </c>
      <c r="E1815" s="23">
        <v>281.959</v>
      </c>
      <c r="F1815" s="23">
        <v>70.578999999999994</v>
      </c>
      <c r="G1815" s="23">
        <v>2.8420000000000001</v>
      </c>
      <c r="H1815" s="23">
        <v>192.38300000000001</v>
      </c>
      <c r="I1815" s="23">
        <v>398.94499999999999</v>
      </c>
      <c r="J1815" s="23">
        <v>196.28200000000001</v>
      </c>
      <c r="K1815" s="23">
        <v>280.60599999999999</v>
      </c>
      <c r="L1815" s="23">
        <v>249.17</v>
      </c>
      <c r="M1815" s="23">
        <v>375.87400000000002</v>
      </c>
      <c r="N1815" s="23">
        <v>210.36600000000001</v>
      </c>
      <c r="O1815" s="23">
        <v>492.95800000000003</v>
      </c>
      <c r="P1815" s="23">
        <v>249.74</v>
      </c>
    </row>
    <row r="1816" spans="1:16" x14ac:dyDescent="0.2">
      <c r="A1816" s="23">
        <v>2014</v>
      </c>
      <c r="B1816" s="23">
        <f t="shared" si="36"/>
        <v>958</v>
      </c>
      <c r="C1816" s="23" t="s">
        <v>120</v>
      </c>
      <c r="D1816" s="23">
        <v>2975.9690000000001</v>
      </c>
      <c r="E1816" s="23">
        <v>282.05399999999997</v>
      </c>
      <c r="F1816" s="23">
        <v>166.03800000000001</v>
      </c>
      <c r="G1816" s="23">
        <v>507.49799999999999</v>
      </c>
      <c r="H1816" s="23">
        <v>116.95399999999999</v>
      </c>
      <c r="I1816" s="23">
        <v>62.4</v>
      </c>
      <c r="J1816" s="23">
        <v>460.036</v>
      </c>
      <c r="K1816" s="23">
        <v>2.2429999999999999</v>
      </c>
      <c r="L1816" s="23">
        <v>389.161</v>
      </c>
      <c r="M1816" s="23">
        <v>428.12299999999999</v>
      </c>
      <c r="N1816" s="23">
        <v>15.868</v>
      </c>
      <c r="O1816" s="23">
        <v>154.524</v>
      </c>
      <c r="P1816" s="23">
        <v>391.07</v>
      </c>
    </row>
    <row r="1817" spans="1:16" x14ac:dyDescent="0.2">
      <c r="A1817" s="23">
        <v>2014</v>
      </c>
      <c r="B1817" s="23">
        <f t="shared" si="36"/>
        <v>825</v>
      </c>
      <c r="C1817" s="23" t="s">
        <v>173</v>
      </c>
      <c r="D1817" s="23">
        <v>2727.538</v>
      </c>
      <c r="E1817" s="23">
        <v>0</v>
      </c>
      <c r="F1817" s="23">
        <v>0</v>
      </c>
      <c r="G1817" s="23">
        <v>0</v>
      </c>
      <c r="H1817" s="23">
        <v>0</v>
      </c>
      <c r="I1817" s="23">
        <v>0</v>
      </c>
      <c r="J1817" s="23">
        <v>285.2</v>
      </c>
      <c r="K1817" s="23">
        <v>890</v>
      </c>
      <c r="L1817" s="23">
        <v>1552.338</v>
      </c>
      <c r="M1817" s="23">
        <v>0</v>
      </c>
      <c r="N1817" s="23">
        <v>0</v>
      </c>
      <c r="O1817" s="23">
        <v>0</v>
      </c>
      <c r="P1817" s="23">
        <v>0</v>
      </c>
    </row>
    <row r="1818" spans="1:16" x14ac:dyDescent="0.2">
      <c r="A1818" s="23">
        <v>2014</v>
      </c>
      <c r="B1818" s="23">
        <f t="shared" si="36"/>
        <v>684</v>
      </c>
      <c r="C1818" s="23" t="s">
        <v>157</v>
      </c>
      <c r="D1818" s="23">
        <v>2679.3120000000004</v>
      </c>
      <c r="E1818" s="23">
        <v>306.08800000000002</v>
      </c>
      <c r="F1818" s="23">
        <v>70.597999999999999</v>
      </c>
      <c r="G1818" s="23">
        <v>254.73099999999999</v>
      </c>
      <c r="H1818" s="23">
        <v>106.36799999999999</v>
      </c>
      <c r="I1818" s="23">
        <v>865.14400000000001</v>
      </c>
      <c r="J1818" s="23">
        <v>52.27</v>
      </c>
      <c r="K1818" s="23">
        <v>223.84800000000001</v>
      </c>
      <c r="L1818" s="23">
        <v>192.505</v>
      </c>
      <c r="M1818" s="23">
        <v>167.185</v>
      </c>
      <c r="N1818" s="23">
        <v>70.453999999999994</v>
      </c>
      <c r="O1818" s="23">
        <v>184.63900000000001</v>
      </c>
      <c r="P1818" s="23">
        <v>185.482</v>
      </c>
    </row>
    <row r="1819" spans="1:16" x14ac:dyDescent="0.2">
      <c r="A1819" s="23">
        <v>2014</v>
      </c>
      <c r="B1819" s="23">
        <f t="shared" si="36"/>
        <v>625</v>
      </c>
      <c r="C1819" s="23" t="s">
        <v>144</v>
      </c>
      <c r="D1819" s="23">
        <v>2631.0950000000003</v>
      </c>
      <c r="E1819" s="23">
        <v>57.23</v>
      </c>
      <c r="F1819" s="23">
        <v>0</v>
      </c>
      <c r="G1819" s="23">
        <v>56.5</v>
      </c>
      <c r="H1819" s="23">
        <v>189.5</v>
      </c>
      <c r="I1819" s="23">
        <v>0.57299999999999995</v>
      </c>
      <c r="J1819" s="23">
        <v>100.98</v>
      </c>
      <c r="K1819" s="23">
        <v>17.745000000000001</v>
      </c>
      <c r="L1819" s="23">
        <v>0</v>
      </c>
      <c r="M1819" s="23">
        <v>250.44</v>
      </c>
      <c r="N1819" s="23">
        <v>463.12400000000002</v>
      </c>
      <c r="O1819" s="23">
        <v>741.34900000000005</v>
      </c>
      <c r="P1819" s="23">
        <v>753.654</v>
      </c>
    </row>
    <row r="1820" spans="1:16" x14ac:dyDescent="0.2">
      <c r="A1820" s="23">
        <v>2014</v>
      </c>
      <c r="B1820" s="23">
        <f t="shared" si="36"/>
        <v>306</v>
      </c>
      <c r="C1820" s="23" t="s">
        <v>166</v>
      </c>
      <c r="D1820" s="23">
        <v>2586.665</v>
      </c>
      <c r="E1820" s="23">
        <v>302.91699999999997</v>
      </c>
      <c r="F1820" s="23">
        <v>0</v>
      </c>
      <c r="G1820" s="23">
        <v>255.64599999999999</v>
      </c>
      <c r="H1820" s="23">
        <v>121.268</v>
      </c>
      <c r="I1820" s="23">
        <v>337.24099999999999</v>
      </c>
      <c r="J1820" s="23">
        <v>0</v>
      </c>
      <c r="K1820" s="23">
        <v>199.68700000000001</v>
      </c>
      <c r="L1820" s="23">
        <v>243.00700000000001</v>
      </c>
      <c r="M1820" s="23">
        <v>353.452</v>
      </c>
      <c r="N1820" s="23">
        <v>570.13</v>
      </c>
      <c r="O1820" s="23">
        <v>11.407999999999999</v>
      </c>
      <c r="P1820" s="23">
        <v>191.90899999999999</v>
      </c>
    </row>
    <row r="1821" spans="1:16" x14ac:dyDescent="0.2">
      <c r="A1821" s="23">
        <v>2014</v>
      </c>
      <c r="B1821" s="23">
        <f t="shared" si="36"/>
        <v>311</v>
      </c>
      <c r="C1821" s="23" t="s">
        <v>238</v>
      </c>
      <c r="D1821" s="23">
        <v>2508.9340000000002</v>
      </c>
      <c r="E1821" s="23">
        <v>0</v>
      </c>
      <c r="F1821" s="23">
        <v>0</v>
      </c>
      <c r="G1821" s="23">
        <v>0</v>
      </c>
      <c r="H1821" s="23">
        <v>0</v>
      </c>
      <c r="I1821" s="23">
        <v>0</v>
      </c>
      <c r="J1821" s="23">
        <v>0</v>
      </c>
      <c r="K1821" s="23">
        <v>2395.6</v>
      </c>
      <c r="L1821" s="23">
        <v>0</v>
      </c>
      <c r="M1821" s="23">
        <v>0</v>
      </c>
      <c r="N1821" s="23">
        <v>0.16800000000000001</v>
      </c>
      <c r="O1821" s="23">
        <v>0</v>
      </c>
      <c r="P1821" s="23">
        <v>113.166</v>
      </c>
    </row>
    <row r="1822" spans="1:16" x14ac:dyDescent="0.2">
      <c r="A1822" s="23">
        <v>2014</v>
      </c>
      <c r="B1822" s="23">
        <f t="shared" si="36"/>
        <v>424</v>
      </c>
      <c r="C1822" s="23" t="s">
        <v>147</v>
      </c>
      <c r="D1822" s="23">
        <v>2318.1489999999999</v>
      </c>
      <c r="E1822" s="23">
        <v>305.02999999999997</v>
      </c>
      <c r="F1822" s="23">
        <v>177.99700000000001</v>
      </c>
      <c r="G1822" s="23">
        <v>317.27199999999999</v>
      </c>
      <c r="H1822" s="23">
        <v>161.315</v>
      </c>
      <c r="I1822" s="23">
        <v>317.315</v>
      </c>
      <c r="J1822" s="23">
        <v>149.55600000000001</v>
      </c>
      <c r="K1822" s="23">
        <v>200.65799999999999</v>
      </c>
      <c r="L1822" s="23">
        <v>140.834</v>
      </c>
      <c r="M1822" s="23">
        <v>185.09800000000001</v>
      </c>
      <c r="N1822" s="23">
        <v>124.19</v>
      </c>
      <c r="O1822" s="23">
        <v>150.863</v>
      </c>
      <c r="P1822" s="23">
        <v>88.021000000000001</v>
      </c>
    </row>
    <row r="1823" spans="1:16" x14ac:dyDescent="0.2">
      <c r="A1823" s="23">
        <v>2014</v>
      </c>
      <c r="B1823" s="23">
        <f t="shared" si="36"/>
        <v>468</v>
      </c>
      <c r="C1823" s="23" t="s">
        <v>233</v>
      </c>
      <c r="D1823" s="23">
        <v>2255.1150000000002</v>
      </c>
      <c r="E1823" s="23">
        <v>0</v>
      </c>
      <c r="F1823" s="23">
        <v>0</v>
      </c>
      <c r="G1823" s="23">
        <v>743.84500000000003</v>
      </c>
      <c r="H1823" s="23">
        <v>0</v>
      </c>
      <c r="I1823" s="23">
        <v>0</v>
      </c>
      <c r="J1823" s="23">
        <v>4.58</v>
      </c>
      <c r="K1823" s="23">
        <v>752.29899999999998</v>
      </c>
      <c r="L1823" s="23">
        <v>0</v>
      </c>
      <c r="M1823" s="23">
        <v>0</v>
      </c>
      <c r="N1823" s="23">
        <v>0</v>
      </c>
      <c r="O1823" s="23">
        <v>2.645</v>
      </c>
      <c r="P1823" s="23">
        <v>751.74599999999998</v>
      </c>
    </row>
    <row r="1824" spans="1:16" x14ac:dyDescent="0.2">
      <c r="A1824" s="23">
        <v>2014</v>
      </c>
      <c r="B1824" s="23">
        <f t="shared" si="36"/>
        <v>342</v>
      </c>
      <c r="C1824" s="23" t="s">
        <v>156</v>
      </c>
      <c r="D1824" s="23">
        <v>1718.269</v>
      </c>
      <c r="E1824" s="23">
        <v>35.225000000000001</v>
      </c>
      <c r="F1824" s="23">
        <v>0</v>
      </c>
      <c r="G1824" s="23">
        <v>28.7</v>
      </c>
      <c r="H1824" s="23">
        <v>565.53899999999999</v>
      </c>
      <c r="I1824" s="23">
        <v>267.73200000000003</v>
      </c>
      <c r="J1824" s="23">
        <v>237.29900000000001</v>
      </c>
      <c r="K1824" s="23">
        <v>148.79599999999999</v>
      </c>
      <c r="L1824" s="23">
        <v>148.83500000000001</v>
      </c>
      <c r="M1824" s="23">
        <v>0</v>
      </c>
      <c r="N1824" s="23">
        <v>144.96899999999999</v>
      </c>
      <c r="O1824" s="23">
        <v>110.09399999999999</v>
      </c>
      <c r="P1824" s="23">
        <v>31.08</v>
      </c>
    </row>
    <row r="1825" spans="1:16" x14ac:dyDescent="0.2">
      <c r="A1825" s="23">
        <v>2014</v>
      </c>
      <c r="B1825" s="23">
        <f t="shared" si="36"/>
        <v>675</v>
      </c>
      <c r="C1825" s="23" t="s">
        <v>179</v>
      </c>
      <c r="D1825" s="23">
        <v>1637.6640000000002</v>
      </c>
      <c r="E1825" s="23">
        <v>0</v>
      </c>
      <c r="F1825" s="23">
        <v>0.74399999999999999</v>
      </c>
      <c r="G1825" s="23">
        <v>0</v>
      </c>
      <c r="H1825" s="23">
        <v>0</v>
      </c>
      <c r="I1825" s="23">
        <v>0</v>
      </c>
      <c r="J1825" s="23">
        <v>0</v>
      </c>
      <c r="K1825" s="23">
        <v>0</v>
      </c>
      <c r="L1825" s="23">
        <v>828.36</v>
      </c>
      <c r="M1825" s="23">
        <v>342.72</v>
      </c>
      <c r="N1825" s="23">
        <v>342.72</v>
      </c>
      <c r="O1825" s="23">
        <v>0</v>
      </c>
      <c r="P1825" s="23">
        <v>123.12</v>
      </c>
    </row>
    <row r="1826" spans="1:16" x14ac:dyDescent="0.2">
      <c r="A1826" s="23">
        <v>2014</v>
      </c>
      <c r="B1826" s="23">
        <f t="shared" si="36"/>
        <v>284</v>
      </c>
      <c r="C1826" s="23" t="s">
        <v>141</v>
      </c>
      <c r="D1826" s="23">
        <v>1551.748</v>
      </c>
      <c r="E1826" s="23">
        <v>11.022</v>
      </c>
      <c r="F1826" s="23">
        <v>0.32800000000000001</v>
      </c>
      <c r="G1826" s="23">
        <v>0</v>
      </c>
      <c r="H1826" s="23">
        <v>0</v>
      </c>
      <c r="I1826" s="23">
        <v>13.848000000000001</v>
      </c>
      <c r="J1826" s="23">
        <v>0</v>
      </c>
      <c r="K1826" s="23">
        <v>10.734</v>
      </c>
      <c r="L1826" s="23">
        <v>687.37699999999995</v>
      </c>
      <c r="M1826" s="23">
        <v>394.54399999999998</v>
      </c>
      <c r="N1826" s="23">
        <v>368.387</v>
      </c>
      <c r="O1826" s="23">
        <v>65.144999999999996</v>
      </c>
      <c r="P1826" s="23">
        <v>0.36299999999999999</v>
      </c>
    </row>
    <row r="1827" spans="1:16" x14ac:dyDescent="0.2">
      <c r="A1827" s="23">
        <v>2014</v>
      </c>
      <c r="B1827" s="23">
        <f t="shared" si="36"/>
        <v>806</v>
      </c>
      <c r="C1827" s="23" t="s">
        <v>222</v>
      </c>
      <c r="D1827" s="23">
        <v>1411.6010000000001</v>
      </c>
      <c r="E1827" s="23">
        <v>90.326999999999998</v>
      </c>
      <c r="F1827" s="23">
        <v>0</v>
      </c>
      <c r="G1827" s="23">
        <v>0</v>
      </c>
      <c r="H1827" s="23">
        <v>0.437</v>
      </c>
      <c r="I1827" s="23">
        <v>0</v>
      </c>
      <c r="J1827" s="23">
        <v>0</v>
      </c>
      <c r="K1827" s="23">
        <v>0.245</v>
      </c>
      <c r="L1827" s="23">
        <v>0</v>
      </c>
      <c r="M1827" s="23">
        <v>133.65700000000001</v>
      </c>
      <c r="N1827" s="23">
        <v>635.072</v>
      </c>
      <c r="O1827" s="23">
        <v>67.983000000000004</v>
      </c>
      <c r="P1827" s="23">
        <v>483.88</v>
      </c>
    </row>
    <row r="1828" spans="1:16" x14ac:dyDescent="0.2">
      <c r="A1828" s="23">
        <v>2014</v>
      </c>
      <c r="B1828" s="23">
        <f t="shared" si="36"/>
        <v>77</v>
      </c>
      <c r="C1828" s="23" t="s">
        <v>158</v>
      </c>
      <c r="D1828" s="23">
        <v>1358.318</v>
      </c>
      <c r="E1828" s="23">
        <v>16.486999999999998</v>
      </c>
      <c r="F1828" s="23">
        <v>218.334</v>
      </c>
      <c r="G1828" s="23">
        <v>122.34</v>
      </c>
      <c r="H1828" s="23">
        <v>76.043999999999997</v>
      </c>
      <c r="I1828" s="23">
        <v>87.945999999999998</v>
      </c>
      <c r="J1828" s="23">
        <v>9.1359999999999992</v>
      </c>
      <c r="K1828" s="23">
        <v>321.40899999999999</v>
      </c>
      <c r="L1828" s="23">
        <v>57.915999999999997</v>
      </c>
      <c r="M1828" s="23">
        <v>133.239</v>
      </c>
      <c r="N1828" s="23">
        <v>114.294</v>
      </c>
      <c r="O1828" s="23">
        <v>133.17400000000001</v>
      </c>
      <c r="P1828" s="23">
        <v>67.998999999999995</v>
      </c>
    </row>
    <row r="1829" spans="1:16" x14ac:dyDescent="0.2">
      <c r="A1829" s="23">
        <v>2014</v>
      </c>
      <c r="B1829" s="23">
        <f t="shared" si="36"/>
        <v>428</v>
      </c>
      <c r="C1829" s="23" t="s">
        <v>152</v>
      </c>
      <c r="D1829" s="23">
        <v>1291.817</v>
      </c>
      <c r="E1829" s="23">
        <v>40.357999999999997</v>
      </c>
      <c r="F1829" s="23">
        <v>53.488</v>
      </c>
      <c r="G1829" s="23">
        <v>28.69</v>
      </c>
      <c r="H1829" s="23">
        <v>37.033999999999999</v>
      </c>
      <c r="I1829" s="23">
        <v>96.007000000000005</v>
      </c>
      <c r="J1829" s="23">
        <v>21.407</v>
      </c>
      <c r="K1829" s="23">
        <v>36.11</v>
      </c>
      <c r="L1829" s="23">
        <v>28.614000000000001</v>
      </c>
      <c r="M1829" s="23">
        <v>35.779000000000003</v>
      </c>
      <c r="N1829" s="23">
        <v>840.68200000000002</v>
      </c>
      <c r="O1829" s="23">
        <v>20.786000000000001</v>
      </c>
      <c r="P1829" s="23">
        <v>52.862000000000002</v>
      </c>
    </row>
    <row r="1830" spans="1:16" x14ac:dyDescent="0.2">
      <c r="A1830" s="23">
        <v>2014</v>
      </c>
      <c r="B1830" s="23">
        <f t="shared" si="36"/>
        <v>469</v>
      </c>
      <c r="C1830" s="23" t="s">
        <v>199</v>
      </c>
      <c r="D1830" s="23">
        <v>1190.646</v>
      </c>
      <c r="E1830" s="23">
        <v>3.9039999999999999</v>
      </c>
      <c r="F1830" s="23">
        <v>0.442</v>
      </c>
      <c r="G1830" s="23">
        <v>2.6850000000000001</v>
      </c>
      <c r="H1830" s="23">
        <v>7.8410000000000002</v>
      </c>
      <c r="I1830" s="23">
        <v>446.267</v>
      </c>
      <c r="J1830" s="23">
        <v>0</v>
      </c>
      <c r="K1830" s="23">
        <v>29.98</v>
      </c>
      <c r="L1830" s="23">
        <v>15.801</v>
      </c>
      <c r="M1830" s="23">
        <v>682.86500000000001</v>
      </c>
      <c r="N1830" s="23">
        <v>0.14799999999999999</v>
      </c>
      <c r="O1830" s="23">
        <v>0.125</v>
      </c>
      <c r="P1830" s="23">
        <v>0.58799999999999997</v>
      </c>
    </row>
    <row r="1831" spans="1:16" x14ac:dyDescent="0.2">
      <c r="A1831" s="23">
        <v>2014</v>
      </c>
      <c r="B1831" s="23">
        <f t="shared" si="36"/>
        <v>247</v>
      </c>
      <c r="C1831" s="23" t="s">
        <v>174</v>
      </c>
      <c r="D1831" s="23">
        <v>1091.328</v>
      </c>
      <c r="E1831" s="23">
        <v>0</v>
      </c>
      <c r="F1831" s="23">
        <v>0</v>
      </c>
      <c r="G1831" s="23">
        <v>0</v>
      </c>
      <c r="H1831" s="23">
        <v>0</v>
      </c>
      <c r="I1831" s="23">
        <v>0</v>
      </c>
      <c r="J1831" s="23">
        <v>0</v>
      </c>
      <c r="K1831" s="23">
        <v>0</v>
      </c>
      <c r="L1831" s="23">
        <v>0</v>
      </c>
      <c r="M1831" s="23">
        <v>0</v>
      </c>
      <c r="N1831" s="23">
        <v>1090.511</v>
      </c>
      <c r="O1831" s="23">
        <v>0</v>
      </c>
      <c r="P1831" s="23">
        <v>0.81699999999999995</v>
      </c>
    </row>
    <row r="1832" spans="1:16" x14ac:dyDescent="0.2">
      <c r="A1832" s="23">
        <v>2014</v>
      </c>
      <c r="B1832" s="23">
        <f t="shared" si="36"/>
        <v>375</v>
      </c>
      <c r="C1832" s="23" t="s">
        <v>150</v>
      </c>
      <c r="D1832" s="23">
        <v>1078.066</v>
      </c>
      <c r="E1832" s="23">
        <v>384.255</v>
      </c>
      <c r="F1832" s="23">
        <v>41.276000000000003</v>
      </c>
      <c r="G1832" s="23">
        <v>0</v>
      </c>
      <c r="H1832" s="23">
        <v>49.344999999999999</v>
      </c>
      <c r="I1832" s="23">
        <v>467.18299999999999</v>
      </c>
      <c r="J1832" s="23">
        <v>0</v>
      </c>
      <c r="K1832" s="23">
        <v>0.34599999999999997</v>
      </c>
      <c r="L1832" s="23">
        <v>0</v>
      </c>
      <c r="M1832" s="23">
        <v>0</v>
      </c>
      <c r="N1832" s="23">
        <v>0</v>
      </c>
      <c r="O1832" s="23">
        <v>120.001</v>
      </c>
      <c r="P1832" s="23">
        <v>15.66</v>
      </c>
    </row>
    <row r="1833" spans="1:16" x14ac:dyDescent="0.2">
      <c r="A1833" s="23">
        <v>2014</v>
      </c>
      <c r="B1833" s="23">
        <f t="shared" si="36"/>
        <v>257</v>
      </c>
      <c r="C1833" s="23" t="s">
        <v>154</v>
      </c>
      <c r="D1833" s="23">
        <v>571.53700000000003</v>
      </c>
      <c r="E1833" s="23">
        <v>5.4969999999999999</v>
      </c>
      <c r="F1833" s="23">
        <v>0</v>
      </c>
      <c r="G1833" s="23">
        <v>27.01</v>
      </c>
      <c r="H1833" s="23">
        <v>170.81700000000001</v>
      </c>
      <c r="I1833" s="23">
        <v>0</v>
      </c>
      <c r="J1833" s="23">
        <v>229.041</v>
      </c>
      <c r="K1833" s="23">
        <v>0</v>
      </c>
      <c r="L1833" s="23">
        <v>0</v>
      </c>
      <c r="M1833" s="23">
        <v>0</v>
      </c>
      <c r="N1833" s="23">
        <v>138.904</v>
      </c>
      <c r="O1833" s="23">
        <v>0</v>
      </c>
      <c r="P1833" s="23">
        <v>0.26800000000000002</v>
      </c>
    </row>
    <row r="1834" spans="1:16" x14ac:dyDescent="0.2">
      <c r="A1834" s="23">
        <v>2014</v>
      </c>
      <c r="B1834" s="23">
        <f t="shared" si="36"/>
        <v>464</v>
      </c>
      <c r="C1834" s="23" t="s">
        <v>186</v>
      </c>
      <c r="D1834" s="23">
        <v>538.93999999999994</v>
      </c>
      <c r="E1834" s="23">
        <v>86.355000000000004</v>
      </c>
      <c r="F1834" s="23">
        <v>23.687000000000001</v>
      </c>
      <c r="G1834" s="23">
        <v>39.04</v>
      </c>
      <c r="H1834" s="23">
        <v>12.117000000000001</v>
      </c>
      <c r="I1834" s="23">
        <v>153.01599999999999</v>
      </c>
      <c r="J1834" s="23">
        <v>93.784000000000006</v>
      </c>
      <c r="K1834" s="23">
        <v>30.824000000000002</v>
      </c>
      <c r="L1834" s="23">
        <v>33.594999999999999</v>
      </c>
      <c r="M1834" s="23">
        <v>7.5590000000000002</v>
      </c>
      <c r="N1834" s="23">
        <v>11.304</v>
      </c>
      <c r="O1834" s="23">
        <v>38.316000000000003</v>
      </c>
      <c r="P1834" s="23">
        <v>9.343</v>
      </c>
    </row>
    <row r="1835" spans="1:16" x14ac:dyDescent="0.2">
      <c r="A1835" s="23">
        <v>2014</v>
      </c>
      <c r="B1835" s="23">
        <f t="shared" si="36"/>
        <v>824</v>
      </c>
      <c r="C1835" s="23" t="s">
        <v>119</v>
      </c>
      <c r="D1835" s="23">
        <v>436.61099999999999</v>
      </c>
      <c r="E1835" s="23">
        <v>0</v>
      </c>
      <c r="F1835" s="23">
        <v>0</v>
      </c>
      <c r="G1835" s="23">
        <v>90.52</v>
      </c>
      <c r="H1835" s="23">
        <v>0.443</v>
      </c>
      <c r="I1835" s="23">
        <v>0</v>
      </c>
      <c r="J1835" s="23">
        <v>94.022999999999996</v>
      </c>
      <c r="K1835" s="23">
        <v>139.886</v>
      </c>
      <c r="L1835" s="23">
        <v>0</v>
      </c>
      <c r="M1835" s="23">
        <v>0.68899999999999995</v>
      </c>
      <c r="N1835" s="23">
        <v>35.65</v>
      </c>
      <c r="O1835" s="23">
        <v>0</v>
      </c>
      <c r="P1835" s="23">
        <v>75.400000000000006</v>
      </c>
    </row>
    <row r="1836" spans="1:16" x14ac:dyDescent="0.2">
      <c r="A1836" s="23">
        <v>2014</v>
      </c>
      <c r="B1836" s="23">
        <f t="shared" si="36"/>
        <v>457</v>
      </c>
      <c r="C1836" s="23" t="s">
        <v>213</v>
      </c>
      <c r="D1836" s="23">
        <v>410.5019999999999</v>
      </c>
      <c r="E1836" s="23">
        <v>314.18099999999998</v>
      </c>
      <c r="F1836" s="23">
        <v>0</v>
      </c>
      <c r="G1836" s="23">
        <v>14.975</v>
      </c>
      <c r="H1836" s="23">
        <v>0.63100000000000001</v>
      </c>
      <c r="I1836" s="23">
        <v>33.527000000000001</v>
      </c>
      <c r="J1836" s="23">
        <v>16.791</v>
      </c>
      <c r="K1836" s="23">
        <v>16.114000000000001</v>
      </c>
      <c r="L1836" s="23">
        <v>0</v>
      </c>
      <c r="M1836" s="23">
        <v>2.347</v>
      </c>
      <c r="N1836" s="23">
        <v>8.6259999999999994</v>
      </c>
      <c r="O1836" s="23">
        <v>3.31</v>
      </c>
      <c r="P1836" s="23">
        <v>0</v>
      </c>
    </row>
    <row r="1837" spans="1:16" x14ac:dyDescent="0.2">
      <c r="A1837" s="23">
        <v>2014</v>
      </c>
      <c r="B1837" s="23">
        <f t="shared" si="36"/>
        <v>830</v>
      </c>
      <c r="C1837" s="23" t="s">
        <v>203</v>
      </c>
      <c r="D1837" s="23">
        <v>410.10299999999995</v>
      </c>
      <c r="E1837" s="23">
        <v>52.124000000000002</v>
      </c>
      <c r="F1837" s="23">
        <v>133.148</v>
      </c>
      <c r="G1837" s="23">
        <v>0</v>
      </c>
      <c r="H1837" s="23">
        <v>13.439</v>
      </c>
      <c r="I1837" s="23">
        <v>5.7380000000000004</v>
      </c>
      <c r="J1837" s="23">
        <v>195.68700000000001</v>
      </c>
      <c r="K1837" s="23">
        <v>4.923</v>
      </c>
      <c r="L1837" s="23">
        <v>4.9180000000000001</v>
      </c>
      <c r="M1837" s="23">
        <v>0</v>
      </c>
      <c r="N1837" s="23">
        <v>0</v>
      </c>
      <c r="O1837" s="23">
        <v>0.126</v>
      </c>
      <c r="P1837" s="23">
        <v>0</v>
      </c>
    </row>
    <row r="1838" spans="1:16" x14ac:dyDescent="0.2">
      <c r="A1838" s="23">
        <v>2014</v>
      </c>
      <c r="B1838" s="23">
        <f t="shared" si="36"/>
        <v>310</v>
      </c>
      <c r="C1838" s="23" t="s">
        <v>198</v>
      </c>
      <c r="D1838" s="23">
        <v>332.05099999999999</v>
      </c>
      <c r="E1838" s="23">
        <v>203.828</v>
      </c>
      <c r="F1838" s="23">
        <v>0</v>
      </c>
      <c r="G1838" s="23">
        <v>1.514</v>
      </c>
      <c r="H1838" s="23">
        <v>0</v>
      </c>
      <c r="I1838" s="23">
        <v>77.372</v>
      </c>
      <c r="J1838" s="23">
        <v>21.875</v>
      </c>
      <c r="K1838" s="23">
        <v>0</v>
      </c>
      <c r="L1838" s="23">
        <v>27.462</v>
      </c>
      <c r="M1838" s="23">
        <v>0</v>
      </c>
      <c r="N1838" s="23">
        <v>0</v>
      </c>
      <c r="O1838" s="23">
        <v>0</v>
      </c>
      <c r="P1838" s="23">
        <v>0</v>
      </c>
    </row>
    <row r="1839" spans="1:16" x14ac:dyDescent="0.2">
      <c r="A1839" s="23">
        <v>2014</v>
      </c>
      <c r="B1839" s="23">
        <f t="shared" si="36"/>
        <v>832</v>
      </c>
      <c r="C1839" s="23" t="s">
        <v>200</v>
      </c>
      <c r="D1839" s="23">
        <v>313.08800000000002</v>
      </c>
      <c r="E1839" s="23">
        <v>11.454000000000001</v>
      </c>
      <c r="F1839" s="23">
        <v>0</v>
      </c>
      <c r="G1839" s="23">
        <v>209.94499999999999</v>
      </c>
      <c r="H1839" s="23">
        <v>1.198</v>
      </c>
      <c r="I1839" s="23">
        <v>0.63400000000000001</v>
      </c>
      <c r="J1839" s="23">
        <v>86.613</v>
      </c>
      <c r="K1839" s="23">
        <v>0.58799999999999997</v>
      </c>
      <c r="L1839" s="23">
        <v>0</v>
      </c>
      <c r="M1839" s="23">
        <v>0.127</v>
      </c>
      <c r="N1839" s="23">
        <v>0</v>
      </c>
      <c r="O1839" s="23">
        <v>0</v>
      </c>
      <c r="P1839" s="23">
        <v>2.5289999999999999</v>
      </c>
    </row>
    <row r="1840" spans="1:16" x14ac:dyDescent="0.2">
      <c r="A1840" s="23">
        <v>2014</v>
      </c>
      <c r="B1840" s="23">
        <f t="shared" si="36"/>
        <v>432</v>
      </c>
      <c r="C1840" s="23" t="s">
        <v>169</v>
      </c>
      <c r="D1840" s="23">
        <v>309.21000000000004</v>
      </c>
      <c r="E1840" s="23">
        <v>29.908000000000001</v>
      </c>
      <c r="F1840" s="23">
        <v>6.19</v>
      </c>
      <c r="G1840" s="23">
        <v>9.3640000000000008</v>
      </c>
      <c r="H1840" s="23">
        <v>5.4210000000000003</v>
      </c>
      <c r="I1840" s="23">
        <v>78.072000000000003</v>
      </c>
      <c r="J1840" s="23">
        <v>29.123000000000001</v>
      </c>
      <c r="K1840" s="23">
        <v>3.71</v>
      </c>
      <c r="L1840" s="23">
        <v>33.924999999999997</v>
      </c>
      <c r="M1840" s="23">
        <v>15.634</v>
      </c>
      <c r="N1840" s="23">
        <v>18.690999999999999</v>
      </c>
      <c r="O1840" s="23">
        <v>58.917999999999999</v>
      </c>
      <c r="P1840" s="23">
        <v>20.254000000000001</v>
      </c>
    </row>
    <row r="1841" spans="1:16" x14ac:dyDescent="0.2">
      <c r="A1841" s="23">
        <v>2014</v>
      </c>
      <c r="B1841" s="23">
        <f t="shared" si="36"/>
        <v>492</v>
      </c>
      <c r="C1841" s="23" t="s">
        <v>189</v>
      </c>
      <c r="D1841" s="23">
        <v>186.86200000000002</v>
      </c>
      <c r="E1841" s="23">
        <v>9.6709999999999994</v>
      </c>
      <c r="F1841" s="23">
        <v>7.0579999999999998</v>
      </c>
      <c r="G1841" s="23">
        <v>1.9890000000000001</v>
      </c>
      <c r="H1841" s="23">
        <v>19.756</v>
      </c>
      <c r="I1841" s="23">
        <v>44.673999999999999</v>
      </c>
      <c r="J1841" s="23">
        <v>14.128</v>
      </c>
      <c r="K1841" s="23">
        <v>19.971</v>
      </c>
      <c r="L1841" s="23">
        <v>0</v>
      </c>
      <c r="M1841" s="23">
        <v>38.683</v>
      </c>
      <c r="N1841" s="23">
        <v>8.2739999999999991</v>
      </c>
      <c r="O1841" s="23">
        <v>13.621</v>
      </c>
      <c r="P1841" s="23">
        <v>9.0370000000000008</v>
      </c>
    </row>
    <row r="1842" spans="1:16" x14ac:dyDescent="0.2">
      <c r="A1842" s="23">
        <v>2014</v>
      </c>
      <c r="B1842" s="23">
        <f t="shared" si="36"/>
        <v>452</v>
      </c>
      <c r="C1842" s="23" t="s">
        <v>172</v>
      </c>
      <c r="D1842" s="23">
        <v>162.602</v>
      </c>
      <c r="E1842" s="23">
        <v>3.2429999999999999</v>
      </c>
      <c r="F1842" s="23">
        <v>16.419</v>
      </c>
      <c r="G1842" s="23">
        <v>23.876000000000001</v>
      </c>
      <c r="H1842" s="23">
        <v>36.807000000000002</v>
      </c>
      <c r="I1842" s="23">
        <v>27.853000000000002</v>
      </c>
      <c r="J1842" s="23">
        <v>0.26400000000000001</v>
      </c>
      <c r="K1842" s="23">
        <v>2.1389999999999998</v>
      </c>
      <c r="L1842" s="23">
        <v>0</v>
      </c>
      <c r="M1842" s="23">
        <v>5.4340000000000002</v>
      </c>
      <c r="N1842" s="23">
        <v>6.3390000000000004</v>
      </c>
      <c r="O1842" s="23">
        <v>0.27500000000000002</v>
      </c>
      <c r="P1842" s="23">
        <v>39.953000000000003</v>
      </c>
    </row>
    <row r="1843" spans="1:16" x14ac:dyDescent="0.2">
      <c r="A1843" s="23">
        <v>2014</v>
      </c>
      <c r="B1843" s="23">
        <f t="shared" si="36"/>
        <v>408</v>
      </c>
      <c r="C1843" s="23" t="s">
        <v>243</v>
      </c>
      <c r="D1843" s="23">
        <v>160.55200000000002</v>
      </c>
      <c r="E1843" s="23">
        <v>159.49</v>
      </c>
      <c r="F1843" s="23">
        <v>0</v>
      </c>
      <c r="G1843" s="23">
        <v>0</v>
      </c>
      <c r="H1843" s="23">
        <v>1.0620000000000001</v>
      </c>
      <c r="I1843" s="23">
        <v>0</v>
      </c>
      <c r="J1843" s="23">
        <v>0</v>
      </c>
      <c r="K1843" s="23">
        <v>0</v>
      </c>
      <c r="L1843" s="23">
        <v>0</v>
      </c>
      <c r="M1843" s="23">
        <v>0</v>
      </c>
      <c r="N1843" s="23">
        <v>0</v>
      </c>
      <c r="O1843" s="23">
        <v>0</v>
      </c>
      <c r="P1843" s="23">
        <v>0</v>
      </c>
    </row>
    <row r="1844" spans="1:16" x14ac:dyDescent="0.2">
      <c r="A1844" s="23">
        <v>2014</v>
      </c>
      <c r="B1844" s="23">
        <f t="shared" si="36"/>
        <v>838</v>
      </c>
      <c r="C1844" s="23" t="s">
        <v>187</v>
      </c>
      <c r="D1844" s="23">
        <v>154.54900000000001</v>
      </c>
      <c r="E1844" s="23">
        <v>1.901</v>
      </c>
      <c r="F1844" s="23">
        <v>11.936</v>
      </c>
      <c r="G1844" s="23">
        <v>0</v>
      </c>
      <c r="H1844" s="23">
        <v>4.3849999999999998</v>
      </c>
      <c r="I1844" s="23">
        <v>4.2119999999999997</v>
      </c>
      <c r="J1844" s="23">
        <v>3.593</v>
      </c>
      <c r="K1844" s="23">
        <v>4.5490000000000004</v>
      </c>
      <c r="L1844" s="23">
        <v>28.657</v>
      </c>
      <c r="M1844" s="23">
        <v>28.355</v>
      </c>
      <c r="N1844" s="23">
        <v>3.4129999999999998</v>
      </c>
      <c r="O1844" s="23">
        <v>8.4529999999999994</v>
      </c>
      <c r="P1844" s="23">
        <v>55.094999999999999</v>
      </c>
    </row>
    <row r="1845" spans="1:16" x14ac:dyDescent="0.2">
      <c r="A1845" s="23">
        <v>2014</v>
      </c>
      <c r="B1845" s="23">
        <f t="shared" si="36"/>
        <v>815</v>
      </c>
      <c r="C1845" s="23" t="s">
        <v>191</v>
      </c>
      <c r="D1845" s="23">
        <v>148.822</v>
      </c>
      <c r="E1845" s="23">
        <v>59.453000000000003</v>
      </c>
      <c r="F1845" s="23">
        <v>60.018999999999998</v>
      </c>
      <c r="G1845" s="23">
        <v>0</v>
      </c>
      <c r="H1845" s="23">
        <v>0</v>
      </c>
      <c r="I1845" s="23">
        <v>1.236</v>
      </c>
      <c r="J1845" s="23">
        <v>0</v>
      </c>
      <c r="K1845" s="23">
        <v>0</v>
      </c>
      <c r="L1845" s="23">
        <v>9.2759999999999998</v>
      </c>
      <c r="M1845" s="23">
        <v>6.298</v>
      </c>
      <c r="N1845" s="23">
        <v>6.23</v>
      </c>
      <c r="O1845" s="23">
        <v>0</v>
      </c>
      <c r="P1845" s="23">
        <v>6.31</v>
      </c>
    </row>
    <row r="1846" spans="1:16" x14ac:dyDescent="0.2">
      <c r="A1846" s="23">
        <v>2014</v>
      </c>
      <c r="B1846" s="23">
        <f t="shared" si="36"/>
        <v>716</v>
      </c>
      <c r="C1846" s="23" t="s">
        <v>163</v>
      </c>
      <c r="D1846" s="23">
        <v>139.88300000000001</v>
      </c>
      <c r="E1846" s="23">
        <v>0</v>
      </c>
      <c r="F1846" s="23">
        <v>0.159</v>
      </c>
      <c r="G1846" s="23">
        <v>1.268</v>
      </c>
      <c r="H1846" s="23">
        <v>0</v>
      </c>
      <c r="I1846" s="23">
        <v>13.036</v>
      </c>
      <c r="J1846" s="23">
        <v>5.1319999999999997</v>
      </c>
      <c r="K1846" s="23">
        <v>0</v>
      </c>
      <c r="L1846" s="23">
        <v>30.428999999999998</v>
      </c>
      <c r="M1846" s="23">
        <v>12.222</v>
      </c>
      <c r="N1846" s="23">
        <v>73.435000000000002</v>
      </c>
      <c r="O1846" s="23">
        <v>1.302</v>
      </c>
      <c r="P1846" s="23">
        <v>2.9</v>
      </c>
    </row>
    <row r="1847" spans="1:16" x14ac:dyDescent="0.2">
      <c r="A1847" s="23">
        <v>2014</v>
      </c>
      <c r="B1847" s="23">
        <f t="shared" si="36"/>
        <v>338</v>
      </c>
      <c r="C1847" s="23" t="s">
        <v>178</v>
      </c>
      <c r="D1847" s="23">
        <v>136.245</v>
      </c>
      <c r="E1847" s="23">
        <v>0</v>
      </c>
      <c r="F1847" s="23">
        <v>2.7440000000000002</v>
      </c>
      <c r="G1847" s="23">
        <v>0</v>
      </c>
      <c r="H1847" s="23">
        <v>0</v>
      </c>
      <c r="I1847" s="23">
        <v>0</v>
      </c>
      <c r="J1847" s="23">
        <v>0.26100000000000001</v>
      </c>
      <c r="K1847" s="23">
        <v>0</v>
      </c>
      <c r="L1847" s="23">
        <v>17.45</v>
      </c>
      <c r="M1847" s="23">
        <v>4.056</v>
      </c>
      <c r="N1847" s="23">
        <v>55.43</v>
      </c>
      <c r="O1847" s="23">
        <v>56.304000000000002</v>
      </c>
      <c r="P1847" s="23">
        <v>0</v>
      </c>
    </row>
    <row r="1848" spans="1:16" x14ac:dyDescent="0.2">
      <c r="A1848" s="23">
        <v>2014</v>
      </c>
      <c r="B1848" s="23">
        <f t="shared" si="36"/>
        <v>43</v>
      </c>
      <c r="C1848" s="23" t="s">
        <v>202</v>
      </c>
      <c r="D1848" s="23">
        <v>135.96700000000001</v>
      </c>
      <c r="E1848" s="23">
        <v>1.9410000000000001</v>
      </c>
      <c r="F1848" s="23">
        <v>37.639000000000003</v>
      </c>
      <c r="G1848" s="23">
        <v>2.0430000000000001</v>
      </c>
      <c r="H1848" s="23">
        <v>38.595999999999997</v>
      </c>
      <c r="I1848" s="23">
        <v>5.9770000000000003</v>
      </c>
      <c r="J1848" s="23">
        <v>5.2839999999999998</v>
      </c>
      <c r="K1848" s="23">
        <v>3.855</v>
      </c>
      <c r="L1848" s="23">
        <v>8.7490000000000006</v>
      </c>
      <c r="M1848" s="23">
        <v>5.5069999999999997</v>
      </c>
      <c r="N1848" s="23">
        <v>6.7889999999999997</v>
      </c>
      <c r="O1848" s="23">
        <v>4.6859999999999999</v>
      </c>
      <c r="P1848" s="23">
        <v>14.901</v>
      </c>
    </row>
    <row r="1849" spans="1:16" x14ac:dyDescent="0.2">
      <c r="A1849" s="23">
        <v>2014</v>
      </c>
      <c r="B1849" s="23">
        <f t="shared" si="36"/>
        <v>252</v>
      </c>
      <c r="C1849" s="23" t="s">
        <v>188</v>
      </c>
      <c r="D1849" s="23">
        <v>114.877</v>
      </c>
      <c r="E1849" s="23">
        <v>0</v>
      </c>
      <c r="F1849" s="23">
        <v>0</v>
      </c>
      <c r="G1849" s="23">
        <v>56.326999999999998</v>
      </c>
      <c r="H1849" s="23">
        <v>0</v>
      </c>
      <c r="I1849" s="23">
        <v>0</v>
      </c>
      <c r="J1849" s="23">
        <v>0</v>
      </c>
      <c r="K1849" s="23">
        <v>0</v>
      </c>
      <c r="L1849" s="23">
        <v>0.11700000000000001</v>
      </c>
      <c r="M1849" s="23">
        <v>0</v>
      </c>
      <c r="N1849" s="23">
        <v>0</v>
      </c>
      <c r="O1849" s="23">
        <v>0</v>
      </c>
      <c r="P1849" s="23">
        <v>58.433</v>
      </c>
    </row>
    <row r="1850" spans="1:16" x14ac:dyDescent="0.2">
      <c r="A1850" s="23">
        <v>2014</v>
      </c>
      <c r="B1850" s="23">
        <f t="shared" si="36"/>
        <v>460</v>
      </c>
      <c r="C1850" s="23" t="s">
        <v>212</v>
      </c>
      <c r="D1850" s="23">
        <v>110.65899999999999</v>
      </c>
      <c r="E1850" s="23">
        <v>17.734000000000002</v>
      </c>
      <c r="F1850" s="23">
        <v>0</v>
      </c>
      <c r="G1850" s="23">
        <v>2.04</v>
      </c>
      <c r="H1850" s="23">
        <v>0.63700000000000001</v>
      </c>
      <c r="I1850" s="23">
        <v>30.722000000000001</v>
      </c>
      <c r="J1850" s="23">
        <v>58.942999999999998</v>
      </c>
      <c r="K1850" s="23">
        <v>0</v>
      </c>
      <c r="L1850" s="23">
        <v>0.28199999999999997</v>
      </c>
      <c r="M1850" s="23">
        <v>0</v>
      </c>
      <c r="N1850" s="23">
        <v>0</v>
      </c>
      <c r="O1850" s="23">
        <v>0</v>
      </c>
      <c r="P1850" s="23">
        <v>0.30099999999999999</v>
      </c>
    </row>
    <row r="1851" spans="1:16" x14ac:dyDescent="0.2">
      <c r="A1851" s="23">
        <v>2014</v>
      </c>
      <c r="B1851" s="23">
        <f t="shared" si="36"/>
        <v>459</v>
      </c>
      <c r="C1851" s="23" t="s">
        <v>228</v>
      </c>
      <c r="D1851" s="23">
        <v>87.447000000000003</v>
      </c>
      <c r="E1851" s="23">
        <v>0</v>
      </c>
      <c r="F1851" s="23">
        <v>0</v>
      </c>
      <c r="G1851" s="23">
        <v>0</v>
      </c>
      <c r="H1851" s="23">
        <v>0</v>
      </c>
      <c r="I1851" s="23">
        <v>0</v>
      </c>
      <c r="J1851" s="23">
        <v>87.447000000000003</v>
      </c>
      <c r="K1851" s="23">
        <v>0</v>
      </c>
      <c r="L1851" s="23">
        <v>0</v>
      </c>
      <c r="M1851" s="23">
        <v>0</v>
      </c>
      <c r="N1851" s="23">
        <v>0</v>
      </c>
      <c r="O1851" s="23">
        <v>0</v>
      </c>
      <c r="P1851" s="23">
        <v>0</v>
      </c>
    </row>
    <row r="1852" spans="1:16" x14ac:dyDescent="0.2">
      <c r="A1852" s="23">
        <v>2014</v>
      </c>
      <c r="B1852" s="23">
        <f t="shared" si="36"/>
        <v>820</v>
      </c>
      <c r="C1852" s="23" t="s">
        <v>229</v>
      </c>
      <c r="D1852" s="23">
        <v>81.05</v>
      </c>
      <c r="E1852" s="23">
        <v>0</v>
      </c>
      <c r="F1852" s="23">
        <v>0</v>
      </c>
      <c r="G1852" s="23">
        <v>8.1289999999999996</v>
      </c>
      <c r="H1852" s="23">
        <v>3.7890000000000001</v>
      </c>
      <c r="I1852" s="23">
        <v>0.32200000000000001</v>
      </c>
      <c r="J1852" s="23">
        <v>0</v>
      </c>
      <c r="K1852" s="23">
        <v>68.111000000000004</v>
      </c>
      <c r="L1852" s="23">
        <v>0</v>
      </c>
      <c r="M1852" s="23">
        <v>0</v>
      </c>
      <c r="N1852" s="23">
        <v>0.69899999999999995</v>
      </c>
      <c r="O1852" s="23">
        <v>0</v>
      </c>
      <c r="P1852" s="23">
        <v>0</v>
      </c>
    </row>
    <row r="1853" spans="1:16" x14ac:dyDescent="0.2">
      <c r="A1853" s="23">
        <v>2014</v>
      </c>
      <c r="B1853" s="23">
        <f t="shared" si="36"/>
        <v>395</v>
      </c>
      <c r="C1853" s="23" t="s">
        <v>185</v>
      </c>
      <c r="D1853" s="23">
        <v>78.88</v>
      </c>
      <c r="E1853" s="23">
        <v>0</v>
      </c>
      <c r="F1853" s="23">
        <v>0</v>
      </c>
      <c r="G1853" s="23">
        <v>0.374</v>
      </c>
      <c r="H1853" s="23">
        <v>0</v>
      </c>
      <c r="I1853" s="23">
        <v>0</v>
      </c>
      <c r="J1853" s="23">
        <v>78.272000000000006</v>
      </c>
      <c r="K1853" s="23">
        <v>0</v>
      </c>
      <c r="L1853" s="23">
        <v>0</v>
      </c>
      <c r="M1853" s="23">
        <v>0.23400000000000001</v>
      </c>
      <c r="N1853" s="23">
        <v>0</v>
      </c>
      <c r="O1853" s="23">
        <v>0</v>
      </c>
      <c r="P1853" s="23">
        <v>0</v>
      </c>
    </row>
    <row r="1854" spans="1:16" x14ac:dyDescent="0.2">
      <c r="A1854" s="23">
        <v>2014</v>
      </c>
      <c r="B1854" s="23">
        <f t="shared" si="36"/>
        <v>834</v>
      </c>
      <c r="C1854" s="23" t="s">
        <v>221</v>
      </c>
      <c r="D1854" s="23">
        <v>66.384</v>
      </c>
      <c r="E1854" s="23">
        <v>0</v>
      </c>
      <c r="F1854" s="23">
        <v>0</v>
      </c>
      <c r="G1854" s="23">
        <v>0</v>
      </c>
      <c r="H1854" s="23">
        <v>0</v>
      </c>
      <c r="I1854" s="23">
        <v>0</v>
      </c>
      <c r="J1854" s="23">
        <v>0</v>
      </c>
      <c r="K1854" s="23">
        <v>0</v>
      </c>
      <c r="L1854" s="23">
        <v>0.88300000000000001</v>
      </c>
      <c r="M1854" s="23">
        <v>0</v>
      </c>
      <c r="N1854" s="23">
        <v>59.811</v>
      </c>
      <c r="O1854" s="23">
        <v>1.6890000000000001</v>
      </c>
      <c r="P1854" s="23">
        <v>4.0010000000000003</v>
      </c>
    </row>
    <row r="1855" spans="1:16" x14ac:dyDescent="0.2">
      <c r="A1855" s="23">
        <v>2014</v>
      </c>
      <c r="B1855" s="23">
        <f t="shared" si="36"/>
        <v>475</v>
      </c>
      <c r="C1855" s="23" t="s">
        <v>241</v>
      </c>
      <c r="D1855" s="23">
        <v>65.932999999999993</v>
      </c>
      <c r="E1855" s="23">
        <v>38.801000000000002</v>
      </c>
      <c r="F1855" s="23">
        <v>3.1379999999999999</v>
      </c>
      <c r="G1855" s="23">
        <v>0.628</v>
      </c>
      <c r="H1855" s="23">
        <v>2.2610000000000001</v>
      </c>
      <c r="I1855" s="23">
        <v>0.10100000000000001</v>
      </c>
      <c r="J1855" s="23">
        <v>0</v>
      </c>
      <c r="K1855" s="23">
        <v>1.3779999999999999</v>
      </c>
      <c r="L1855" s="23">
        <v>2.6259999999999999</v>
      </c>
      <c r="M1855" s="23">
        <v>16.213999999999999</v>
      </c>
      <c r="N1855" s="23">
        <v>0</v>
      </c>
      <c r="O1855" s="23">
        <v>0.10100000000000001</v>
      </c>
      <c r="P1855" s="23">
        <v>0.68500000000000005</v>
      </c>
    </row>
    <row r="1856" spans="1:16" x14ac:dyDescent="0.2">
      <c r="A1856" s="23">
        <v>2014</v>
      </c>
      <c r="B1856" s="23">
        <f t="shared" si="36"/>
        <v>703</v>
      </c>
      <c r="C1856" s="23" t="s">
        <v>210</v>
      </c>
      <c r="D1856" s="23">
        <v>59.437000000000005</v>
      </c>
      <c r="E1856" s="23">
        <v>0</v>
      </c>
      <c r="F1856" s="23">
        <v>0</v>
      </c>
      <c r="G1856" s="23">
        <v>17.221</v>
      </c>
      <c r="H1856" s="23">
        <v>0</v>
      </c>
      <c r="I1856" s="23">
        <v>1.399</v>
      </c>
      <c r="J1856" s="23">
        <v>40.573999999999998</v>
      </c>
      <c r="K1856" s="23">
        <v>0</v>
      </c>
      <c r="L1856" s="23">
        <v>0</v>
      </c>
      <c r="M1856" s="23">
        <v>0</v>
      </c>
      <c r="N1856" s="23">
        <v>0</v>
      </c>
      <c r="O1856" s="23">
        <v>0</v>
      </c>
      <c r="P1856" s="23">
        <v>0.24299999999999999</v>
      </c>
    </row>
    <row r="1857" spans="1:16" x14ac:dyDescent="0.2">
      <c r="A1857" s="23">
        <v>2014</v>
      </c>
      <c r="B1857" s="23">
        <f t="shared" si="36"/>
        <v>44</v>
      </c>
      <c r="C1857" s="23" t="s">
        <v>167</v>
      </c>
      <c r="D1857" s="23">
        <v>55.106000000000002</v>
      </c>
      <c r="E1857" s="23">
        <v>0</v>
      </c>
      <c r="F1857" s="23">
        <v>0</v>
      </c>
      <c r="G1857" s="23">
        <v>0</v>
      </c>
      <c r="H1857" s="23">
        <v>0</v>
      </c>
      <c r="I1857" s="23">
        <v>7.4240000000000004</v>
      </c>
      <c r="J1857" s="23">
        <v>3.3220000000000001</v>
      </c>
      <c r="K1857" s="23">
        <v>0.246</v>
      </c>
      <c r="L1857" s="23">
        <v>33.274999999999999</v>
      </c>
      <c r="M1857" s="23">
        <v>4.1360000000000001</v>
      </c>
      <c r="N1857" s="23">
        <v>0</v>
      </c>
      <c r="O1857" s="23">
        <v>6.3630000000000004</v>
      </c>
      <c r="P1857" s="23">
        <v>0.34</v>
      </c>
    </row>
    <row r="1858" spans="1:16" x14ac:dyDescent="0.2">
      <c r="A1858" s="23">
        <v>2014</v>
      </c>
      <c r="B1858" s="23">
        <f t="shared" si="36"/>
        <v>413</v>
      </c>
      <c r="C1858" s="23" t="s">
        <v>204</v>
      </c>
      <c r="D1858" s="23">
        <v>44.221000000000004</v>
      </c>
      <c r="E1858" s="23">
        <v>0.93100000000000005</v>
      </c>
      <c r="F1858" s="23">
        <v>16.288</v>
      </c>
      <c r="G1858" s="23">
        <v>1.0409999999999999</v>
      </c>
      <c r="H1858" s="23">
        <v>2.1269999999999998</v>
      </c>
      <c r="I1858" s="23">
        <v>2.0649999999999999</v>
      </c>
      <c r="J1858" s="23">
        <v>2.7989999999999999</v>
      </c>
      <c r="K1858" s="23">
        <v>13.43</v>
      </c>
      <c r="L1858" s="23">
        <v>3.3159999999999998</v>
      </c>
      <c r="M1858" s="23">
        <v>0.82199999999999995</v>
      </c>
      <c r="N1858" s="23">
        <v>0.753</v>
      </c>
      <c r="O1858" s="23">
        <v>0.46500000000000002</v>
      </c>
      <c r="P1858" s="23">
        <v>0.184</v>
      </c>
    </row>
    <row r="1859" spans="1:16" x14ac:dyDescent="0.2">
      <c r="A1859" s="23">
        <v>2014</v>
      </c>
      <c r="B1859" s="23">
        <f t="shared" ref="B1859:B1922" si="37">VLOOKUP(C1859,$R$2:$S$239,2,FALSE)</f>
        <v>240</v>
      </c>
      <c r="C1859" s="23" t="s">
        <v>153</v>
      </c>
      <c r="D1859" s="23">
        <v>39.997</v>
      </c>
      <c r="E1859" s="23">
        <v>4.6929999999999996</v>
      </c>
      <c r="F1859" s="23">
        <v>0</v>
      </c>
      <c r="G1859" s="23">
        <v>1.3680000000000001</v>
      </c>
      <c r="H1859" s="23">
        <v>0</v>
      </c>
      <c r="I1859" s="23">
        <v>4.2</v>
      </c>
      <c r="J1859" s="23">
        <v>9.0670000000000002</v>
      </c>
      <c r="K1859" s="23">
        <v>0.83299999999999996</v>
      </c>
      <c r="L1859" s="23">
        <v>0</v>
      </c>
      <c r="M1859" s="23">
        <v>0</v>
      </c>
      <c r="N1859" s="23">
        <v>0</v>
      </c>
      <c r="O1859" s="23">
        <v>16.523</v>
      </c>
      <c r="P1859" s="23">
        <v>3.3130000000000002</v>
      </c>
    </row>
    <row r="1860" spans="1:16" x14ac:dyDescent="0.2">
      <c r="A1860" s="23">
        <v>2014</v>
      </c>
      <c r="B1860" s="23">
        <f t="shared" si="37"/>
        <v>803</v>
      </c>
      <c r="C1860" s="23" t="s">
        <v>197</v>
      </c>
      <c r="D1860" s="23">
        <v>31.103999999999999</v>
      </c>
      <c r="E1860" s="23">
        <v>5.8109999999999999</v>
      </c>
      <c r="F1860" s="23">
        <v>0</v>
      </c>
      <c r="G1860" s="23">
        <v>0</v>
      </c>
      <c r="H1860" s="23">
        <v>0</v>
      </c>
      <c r="I1860" s="23">
        <v>6.92</v>
      </c>
      <c r="J1860" s="23">
        <v>16.173999999999999</v>
      </c>
      <c r="K1860" s="23">
        <v>0</v>
      </c>
      <c r="L1860" s="23">
        <v>0</v>
      </c>
      <c r="M1860" s="23">
        <v>0.13600000000000001</v>
      </c>
      <c r="N1860" s="23">
        <v>0.84799999999999998</v>
      </c>
      <c r="O1860" s="23">
        <v>0</v>
      </c>
      <c r="P1860" s="23">
        <v>1.2150000000000001</v>
      </c>
    </row>
    <row r="1861" spans="1:16" x14ac:dyDescent="0.2">
      <c r="A1861" s="23">
        <v>2014</v>
      </c>
      <c r="B1861" s="23">
        <f t="shared" si="37"/>
        <v>336</v>
      </c>
      <c r="C1861" s="23" t="s">
        <v>196</v>
      </c>
      <c r="D1861" s="23">
        <v>26.702000000000002</v>
      </c>
      <c r="E1861" s="23">
        <v>0.154</v>
      </c>
      <c r="F1861" s="23">
        <v>0</v>
      </c>
      <c r="G1861" s="23">
        <v>0</v>
      </c>
      <c r="H1861" s="23">
        <v>0.224</v>
      </c>
      <c r="I1861" s="23">
        <v>0.65100000000000002</v>
      </c>
      <c r="J1861" s="23">
        <v>0</v>
      </c>
      <c r="K1861" s="23">
        <v>0</v>
      </c>
      <c r="L1861" s="23">
        <v>0.48399999999999999</v>
      </c>
      <c r="M1861" s="23">
        <v>0.14799999999999999</v>
      </c>
      <c r="N1861" s="23">
        <v>24.888000000000002</v>
      </c>
      <c r="O1861" s="23">
        <v>0.153</v>
      </c>
      <c r="P1861" s="23">
        <v>0</v>
      </c>
    </row>
    <row r="1862" spans="1:16" x14ac:dyDescent="0.2">
      <c r="A1862" s="23">
        <v>2014</v>
      </c>
      <c r="B1862" s="23">
        <f t="shared" si="37"/>
        <v>529</v>
      </c>
      <c r="C1862" s="23" t="s">
        <v>245</v>
      </c>
      <c r="D1862" s="23">
        <v>20.481000000000002</v>
      </c>
      <c r="E1862" s="23">
        <v>2</v>
      </c>
      <c r="F1862" s="23">
        <v>0</v>
      </c>
      <c r="G1862" s="23">
        <v>0</v>
      </c>
      <c r="H1862" s="23">
        <v>0</v>
      </c>
      <c r="I1862" s="23">
        <v>0</v>
      </c>
      <c r="J1862" s="23">
        <v>0</v>
      </c>
      <c r="K1862" s="23">
        <v>0.42699999999999999</v>
      </c>
      <c r="L1862" s="23">
        <v>4.8959999999999999</v>
      </c>
      <c r="M1862" s="23">
        <v>0</v>
      </c>
      <c r="N1862" s="23">
        <v>9.7059999999999995</v>
      </c>
      <c r="O1862" s="23">
        <v>3.452</v>
      </c>
      <c r="P1862" s="23">
        <v>0</v>
      </c>
    </row>
    <row r="1863" spans="1:16" x14ac:dyDescent="0.2">
      <c r="A1863" s="23">
        <v>2014</v>
      </c>
      <c r="B1863" s="23">
        <f t="shared" si="37"/>
        <v>41</v>
      </c>
      <c r="C1863" s="23" t="s">
        <v>177</v>
      </c>
      <c r="D1863" s="23">
        <v>17.290999999999997</v>
      </c>
      <c r="E1863" s="23">
        <v>0</v>
      </c>
      <c r="F1863" s="23">
        <v>0</v>
      </c>
      <c r="G1863" s="23">
        <v>0</v>
      </c>
      <c r="H1863" s="23">
        <v>8.1969999999999992</v>
      </c>
      <c r="I1863" s="23">
        <v>0</v>
      </c>
      <c r="J1863" s="23">
        <v>0</v>
      </c>
      <c r="K1863" s="23">
        <v>7.4269999999999996</v>
      </c>
      <c r="L1863" s="23">
        <v>0.59899999999999998</v>
      </c>
      <c r="M1863" s="23">
        <v>0</v>
      </c>
      <c r="N1863" s="23">
        <v>0.58299999999999996</v>
      </c>
      <c r="O1863" s="23">
        <v>0.14299999999999999</v>
      </c>
      <c r="P1863" s="23">
        <v>0.34200000000000003</v>
      </c>
    </row>
    <row r="1864" spans="1:16" x14ac:dyDescent="0.2">
      <c r="A1864" s="23">
        <v>2014</v>
      </c>
      <c r="B1864" s="23">
        <f t="shared" si="37"/>
        <v>891</v>
      </c>
      <c r="C1864" s="23" t="s">
        <v>216</v>
      </c>
      <c r="D1864" s="23">
        <v>15.513000000000002</v>
      </c>
      <c r="E1864" s="23">
        <v>0</v>
      </c>
      <c r="F1864" s="23">
        <v>0</v>
      </c>
      <c r="G1864" s="23">
        <v>0</v>
      </c>
      <c r="H1864" s="23">
        <v>0</v>
      </c>
      <c r="I1864" s="23">
        <v>0</v>
      </c>
      <c r="J1864" s="23">
        <v>0</v>
      </c>
      <c r="K1864" s="23">
        <v>10.832000000000001</v>
      </c>
      <c r="L1864" s="23">
        <v>0</v>
      </c>
      <c r="M1864" s="23">
        <v>4.681</v>
      </c>
      <c r="N1864" s="23">
        <v>0</v>
      </c>
      <c r="O1864" s="23">
        <v>0</v>
      </c>
      <c r="P1864" s="23">
        <v>0</v>
      </c>
    </row>
    <row r="1865" spans="1:16" x14ac:dyDescent="0.2">
      <c r="A1865" s="23">
        <v>2014</v>
      </c>
      <c r="B1865" s="23">
        <f t="shared" si="37"/>
        <v>393</v>
      </c>
      <c r="C1865" s="23" t="s">
        <v>205</v>
      </c>
      <c r="D1865" s="23">
        <v>14.877000000000001</v>
      </c>
      <c r="E1865" s="23">
        <v>0.81399999999999995</v>
      </c>
      <c r="F1865" s="23">
        <v>0.66800000000000004</v>
      </c>
      <c r="G1865" s="23">
        <v>0.47799999999999998</v>
      </c>
      <c r="H1865" s="23">
        <v>0.30499999999999999</v>
      </c>
      <c r="I1865" s="23">
        <v>1.87</v>
      </c>
      <c r="J1865" s="23">
        <v>0</v>
      </c>
      <c r="K1865" s="23">
        <v>0.128</v>
      </c>
      <c r="L1865" s="23">
        <v>1.208</v>
      </c>
      <c r="M1865" s="23">
        <v>0.33900000000000002</v>
      </c>
      <c r="N1865" s="23">
        <v>0.26600000000000001</v>
      </c>
      <c r="O1865" s="23">
        <v>7.4859999999999998</v>
      </c>
      <c r="P1865" s="23">
        <v>1.3149999999999999</v>
      </c>
    </row>
    <row r="1866" spans="1:16" x14ac:dyDescent="0.2">
      <c r="A1866" s="23">
        <v>2014</v>
      </c>
      <c r="B1866" s="23">
        <f t="shared" si="37"/>
        <v>813</v>
      </c>
      <c r="C1866" s="23" t="s">
        <v>244</v>
      </c>
      <c r="D1866" s="23">
        <v>13.680999999999999</v>
      </c>
      <c r="E1866" s="23">
        <v>0</v>
      </c>
      <c r="F1866" s="23">
        <v>0</v>
      </c>
      <c r="G1866" s="23">
        <v>0</v>
      </c>
      <c r="H1866" s="23">
        <v>0</v>
      </c>
      <c r="I1866" s="23">
        <v>0</v>
      </c>
      <c r="J1866" s="23">
        <v>0</v>
      </c>
      <c r="K1866" s="23">
        <v>0</v>
      </c>
      <c r="L1866" s="23">
        <v>13.680999999999999</v>
      </c>
      <c r="M1866" s="23">
        <v>0</v>
      </c>
      <c r="N1866" s="23">
        <v>0</v>
      </c>
      <c r="O1866" s="23">
        <v>0</v>
      </c>
      <c r="P1866" s="23">
        <v>0</v>
      </c>
    </row>
    <row r="1867" spans="1:16" x14ac:dyDescent="0.2">
      <c r="A1867" s="23">
        <v>2014</v>
      </c>
      <c r="B1867" s="23">
        <f t="shared" si="37"/>
        <v>446</v>
      </c>
      <c r="C1867" s="23" t="s">
        <v>227</v>
      </c>
      <c r="D1867" s="23">
        <v>9.9749999999999996</v>
      </c>
      <c r="E1867" s="23">
        <v>0</v>
      </c>
      <c r="F1867" s="23">
        <v>0</v>
      </c>
      <c r="G1867" s="23">
        <v>0</v>
      </c>
      <c r="H1867" s="23">
        <v>0</v>
      </c>
      <c r="I1867" s="23">
        <v>0</v>
      </c>
      <c r="J1867" s="23">
        <v>9.9749999999999996</v>
      </c>
      <c r="K1867" s="23">
        <v>0</v>
      </c>
      <c r="L1867" s="23">
        <v>0</v>
      </c>
      <c r="M1867" s="23">
        <v>0</v>
      </c>
      <c r="N1867" s="23">
        <v>0</v>
      </c>
      <c r="O1867" s="23">
        <v>0</v>
      </c>
      <c r="P1867" s="23">
        <v>0</v>
      </c>
    </row>
    <row r="1868" spans="1:16" x14ac:dyDescent="0.2">
      <c r="A1868" s="23">
        <v>2014</v>
      </c>
      <c r="B1868" s="23">
        <f t="shared" si="37"/>
        <v>809</v>
      </c>
      <c r="C1868" s="23" t="s">
        <v>218</v>
      </c>
      <c r="D1868" s="23">
        <v>9.7619999999999987</v>
      </c>
      <c r="E1868" s="23">
        <v>0</v>
      </c>
      <c r="F1868" s="23">
        <v>0</v>
      </c>
      <c r="G1868" s="23">
        <v>0.30599999999999999</v>
      </c>
      <c r="H1868" s="23">
        <v>0</v>
      </c>
      <c r="I1868" s="23">
        <v>0</v>
      </c>
      <c r="J1868" s="23">
        <v>0</v>
      </c>
      <c r="K1868" s="23">
        <v>0</v>
      </c>
      <c r="L1868" s="23">
        <v>9.4559999999999995</v>
      </c>
      <c r="M1868" s="23">
        <v>0</v>
      </c>
      <c r="N1868" s="23">
        <v>0</v>
      </c>
      <c r="O1868" s="23">
        <v>0</v>
      </c>
      <c r="P1868" s="23">
        <v>0</v>
      </c>
    </row>
    <row r="1869" spans="1:16" x14ac:dyDescent="0.2">
      <c r="A1869" s="23">
        <v>2014</v>
      </c>
      <c r="B1869" s="23">
        <f t="shared" si="37"/>
        <v>470</v>
      </c>
      <c r="C1869" s="23" t="s">
        <v>237</v>
      </c>
      <c r="D1869" s="23">
        <v>8.2259999999999991</v>
      </c>
      <c r="E1869" s="23">
        <v>1.448</v>
      </c>
      <c r="F1869" s="23">
        <v>0.14499999999999999</v>
      </c>
      <c r="G1869" s="23">
        <v>6.633</v>
      </c>
      <c r="H1869" s="23">
        <v>0</v>
      </c>
      <c r="I1869" s="23">
        <v>0</v>
      </c>
      <c r="J1869" s="23">
        <v>0</v>
      </c>
      <c r="K1869" s="23">
        <v>0</v>
      </c>
      <c r="L1869" s="23">
        <v>0</v>
      </c>
      <c r="M1869" s="23">
        <v>0</v>
      </c>
      <c r="N1869" s="23">
        <v>0</v>
      </c>
      <c r="O1869" s="23">
        <v>0</v>
      </c>
      <c r="P1869" s="23">
        <v>0</v>
      </c>
    </row>
    <row r="1870" spans="1:16" x14ac:dyDescent="0.2">
      <c r="A1870" s="23">
        <v>2014</v>
      </c>
      <c r="B1870" s="23">
        <f t="shared" si="37"/>
        <v>474</v>
      </c>
      <c r="C1870" s="23" t="s">
        <v>224</v>
      </c>
      <c r="D1870" s="23">
        <v>7.4409999999999998</v>
      </c>
      <c r="E1870" s="23">
        <v>0</v>
      </c>
      <c r="F1870" s="23">
        <v>0</v>
      </c>
      <c r="G1870" s="23">
        <v>0</v>
      </c>
      <c r="H1870" s="23">
        <v>0</v>
      </c>
      <c r="I1870" s="23">
        <v>0</v>
      </c>
      <c r="J1870" s="23">
        <v>0</v>
      </c>
      <c r="K1870" s="23">
        <v>7.4409999999999998</v>
      </c>
      <c r="L1870" s="23">
        <v>0</v>
      </c>
      <c r="M1870" s="23">
        <v>0</v>
      </c>
      <c r="N1870" s="23">
        <v>0</v>
      </c>
      <c r="O1870" s="23">
        <v>0</v>
      </c>
      <c r="P1870" s="23">
        <v>0</v>
      </c>
    </row>
    <row r="1871" spans="1:16" x14ac:dyDescent="0.2">
      <c r="A1871" s="23">
        <v>2014</v>
      </c>
      <c r="B1871" s="23">
        <f t="shared" si="37"/>
        <v>839</v>
      </c>
      <c r="C1871" s="23" t="s">
        <v>206</v>
      </c>
      <c r="D1871" s="23">
        <v>6.23</v>
      </c>
      <c r="E1871" s="23">
        <v>0</v>
      </c>
      <c r="F1871" s="23">
        <v>0</v>
      </c>
      <c r="G1871" s="23">
        <v>0</v>
      </c>
      <c r="H1871" s="23">
        <v>0</v>
      </c>
      <c r="I1871" s="23">
        <v>0</v>
      </c>
      <c r="J1871" s="23">
        <v>0.40200000000000002</v>
      </c>
      <c r="K1871" s="23">
        <v>0</v>
      </c>
      <c r="L1871" s="23">
        <v>0</v>
      </c>
      <c r="M1871" s="23">
        <v>0.17799999999999999</v>
      </c>
      <c r="N1871" s="23">
        <v>0</v>
      </c>
      <c r="O1871" s="23">
        <v>0</v>
      </c>
      <c r="P1871" s="23">
        <v>5.65</v>
      </c>
    </row>
    <row r="1872" spans="1:16" x14ac:dyDescent="0.2">
      <c r="A1872" s="23">
        <v>2014</v>
      </c>
      <c r="B1872" s="23">
        <f t="shared" si="37"/>
        <v>391</v>
      </c>
      <c r="C1872" s="23" t="s">
        <v>184</v>
      </c>
      <c r="D1872" s="23">
        <v>5.7949999999999999</v>
      </c>
      <c r="E1872" s="23">
        <v>0</v>
      </c>
      <c r="F1872" s="23">
        <v>0</v>
      </c>
      <c r="G1872" s="23">
        <v>0</v>
      </c>
      <c r="H1872" s="23">
        <v>0</v>
      </c>
      <c r="I1872" s="23">
        <v>0</v>
      </c>
      <c r="J1872" s="23">
        <v>0</v>
      </c>
      <c r="K1872" s="23">
        <v>0</v>
      </c>
      <c r="L1872" s="23">
        <v>0.88800000000000001</v>
      </c>
      <c r="M1872" s="23">
        <v>3.06</v>
      </c>
      <c r="N1872" s="23">
        <v>0.49199999999999999</v>
      </c>
      <c r="O1872" s="23">
        <v>0.85699999999999998</v>
      </c>
      <c r="P1872" s="23">
        <v>0.498</v>
      </c>
    </row>
    <row r="1873" spans="1:16" x14ac:dyDescent="0.2">
      <c r="A1873" s="23">
        <v>2014</v>
      </c>
      <c r="B1873" s="23">
        <f t="shared" si="37"/>
        <v>463</v>
      </c>
      <c r="C1873" s="23" t="s">
        <v>164</v>
      </c>
      <c r="D1873" s="23">
        <v>5.5969999999999995</v>
      </c>
      <c r="E1873" s="23">
        <v>0</v>
      </c>
      <c r="F1873" s="23">
        <v>0</v>
      </c>
      <c r="G1873" s="23">
        <v>3.573</v>
      </c>
      <c r="H1873" s="23">
        <v>0</v>
      </c>
      <c r="I1873" s="23">
        <v>0.10299999999999999</v>
      </c>
      <c r="J1873" s="23">
        <v>1.7410000000000001</v>
      </c>
      <c r="K1873" s="23">
        <v>0</v>
      </c>
      <c r="L1873" s="23">
        <v>0</v>
      </c>
      <c r="M1873" s="23">
        <v>0</v>
      </c>
      <c r="N1873" s="23">
        <v>0</v>
      </c>
      <c r="O1873" s="23">
        <v>0</v>
      </c>
      <c r="P1873" s="23">
        <v>0.18</v>
      </c>
    </row>
    <row r="1874" spans="1:16" x14ac:dyDescent="0.2">
      <c r="A1874" s="23">
        <v>2014</v>
      </c>
      <c r="B1874" s="23">
        <f t="shared" si="37"/>
        <v>801</v>
      </c>
      <c r="C1874" s="23" t="s">
        <v>183</v>
      </c>
      <c r="D1874" s="23">
        <v>5.3209999999999997</v>
      </c>
      <c r="E1874" s="23">
        <v>0.97699999999999998</v>
      </c>
      <c r="F1874" s="23">
        <v>0.14799999999999999</v>
      </c>
      <c r="G1874" s="23">
        <v>0.155</v>
      </c>
      <c r="H1874" s="23">
        <v>2.9350000000000001</v>
      </c>
      <c r="I1874" s="23">
        <v>0.377</v>
      </c>
      <c r="J1874" s="23">
        <v>0</v>
      </c>
      <c r="K1874" s="23">
        <v>0</v>
      </c>
      <c r="L1874" s="23">
        <v>0</v>
      </c>
      <c r="M1874" s="23">
        <v>0</v>
      </c>
      <c r="N1874" s="23">
        <v>0</v>
      </c>
      <c r="O1874" s="23">
        <v>0.20899999999999999</v>
      </c>
      <c r="P1874" s="23">
        <v>0.52</v>
      </c>
    </row>
    <row r="1875" spans="1:16" x14ac:dyDescent="0.2">
      <c r="A1875" s="23">
        <v>2014</v>
      </c>
      <c r="B1875" s="23">
        <f t="shared" si="37"/>
        <v>21</v>
      </c>
      <c r="C1875" s="23" t="s">
        <v>247</v>
      </c>
      <c r="D1875" s="23">
        <v>4.5860000000000003</v>
      </c>
      <c r="E1875" s="23">
        <v>0.371</v>
      </c>
      <c r="F1875" s="23">
        <v>0.37</v>
      </c>
      <c r="G1875" s="23">
        <v>0</v>
      </c>
      <c r="H1875" s="23">
        <v>0</v>
      </c>
      <c r="I1875" s="23">
        <v>0</v>
      </c>
      <c r="J1875" s="23">
        <v>0</v>
      </c>
      <c r="K1875" s="23">
        <v>0.127</v>
      </c>
      <c r="L1875" s="23">
        <v>0</v>
      </c>
      <c r="M1875" s="23">
        <v>0</v>
      </c>
      <c r="N1875" s="23">
        <v>0</v>
      </c>
      <c r="O1875" s="23">
        <v>3.55</v>
      </c>
      <c r="P1875" s="23">
        <v>0.16800000000000001</v>
      </c>
    </row>
    <row r="1876" spans="1:16" x14ac:dyDescent="0.2">
      <c r="A1876" s="23">
        <v>2014</v>
      </c>
      <c r="B1876" s="23">
        <f t="shared" si="37"/>
        <v>816</v>
      </c>
      <c r="C1876" s="23" t="s">
        <v>182</v>
      </c>
      <c r="D1876" s="23">
        <v>4.0019999999999998</v>
      </c>
      <c r="E1876" s="23">
        <v>0</v>
      </c>
      <c r="F1876" s="23">
        <v>0</v>
      </c>
      <c r="G1876" s="23">
        <v>0</v>
      </c>
      <c r="H1876" s="23">
        <v>1.7709999999999999</v>
      </c>
      <c r="I1876" s="23">
        <v>0.67</v>
      </c>
      <c r="J1876" s="23">
        <v>0</v>
      </c>
      <c r="K1876" s="23">
        <v>0</v>
      </c>
      <c r="L1876" s="23">
        <v>0</v>
      </c>
      <c r="M1876" s="23">
        <v>0</v>
      </c>
      <c r="N1876" s="23">
        <v>0</v>
      </c>
      <c r="O1876" s="23">
        <v>1.5609999999999999</v>
      </c>
      <c r="P1876" s="23">
        <v>0</v>
      </c>
    </row>
    <row r="1877" spans="1:16" x14ac:dyDescent="0.2">
      <c r="A1877" s="23">
        <v>2014</v>
      </c>
      <c r="B1877" s="23">
        <f t="shared" si="37"/>
        <v>324</v>
      </c>
      <c r="C1877" s="23" t="s">
        <v>180</v>
      </c>
      <c r="D1877" s="23">
        <v>3.2749999999999999</v>
      </c>
      <c r="E1877" s="23">
        <v>0</v>
      </c>
      <c r="F1877" s="23">
        <v>0</v>
      </c>
      <c r="G1877" s="23">
        <v>0</v>
      </c>
      <c r="H1877" s="23">
        <v>0</v>
      </c>
      <c r="I1877" s="23">
        <v>0</v>
      </c>
      <c r="J1877" s="23">
        <v>3.2749999999999999</v>
      </c>
      <c r="K1877" s="23">
        <v>0</v>
      </c>
      <c r="L1877" s="23">
        <v>0</v>
      </c>
      <c r="M1877" s="23">
        <v>0</v>
      </c>
      <c r="N1877" s="23">
        <v>0</v>
      </c>
      <c r="O1877" s="23">
        <v>0</v>
      </c>
      <c r="P1877" s="23">
        <v>0</v>
      </c>
    </row>
    <row r="1878" spans="1:16" x14ac:dyDescent="0.2">
      <c r="A1878" s="23">
        <v>2014</v>
      </c>
      <c r="B1878" s="23">
        <f t="shared" si="37"/>
        <v>406</v>
      </c>
      <c r="C1878" s="23" t="s">
        <v>215</v>
      </c>
      <c r="D1878" s="23">
        <v>3.0809999999999995</v>
      </c>
      <c r="E1878" s="23">
        <v>1.5349999999999999</v>
      </c>
      <c r="F1878" s="23">
        <v>0</v>
      </c>
      <c r="G1878" s="23">
        <v>0</v>
      </c>
      <c r="H1878" s="23">
        <v>0</v>
      </c>
      <c r="I1878" s="23">
        <v>0.53100000000000003</v>
      </c>
      <c r="J1878" s="23">
        <v>0</v>
      </c>
      <c r="K1878" s="23">
        <v>1.0149999999999999</v>
      </c>
      <c r="L1878" s="23">
        <v>0</v>
      </c>
      <c r="M1878" s="23">
        <v>0</v>
      </c>
      <c r="N1878" s="23">
        <v>0</v>
      </c>
      <c r="O1878" s="23">
        <v>0</v>
      </c>
      <c r="P1878" s="23">
        <v>0</v>
      </c>
    </row>
    <row r="1879" spans="1:16" x14ac:dyDescent="0.2">
      <c r="A1879" s="23">
        <v>2014</v>
      </c>
      <c r="B1879" s="23">
        <f t="shared" si="37"/>
        <v>328</v>
      </c>
      <c r="C1879" s="23" t="s">
        <v>195</v>
      </c>
      <c r="D1879" s="23">
        <v>2.8810000000000002</v>
      </c>
      <c r="E1879" s="23">
        <v>0</v>
      </c>
      <c r="F1879" s="23">
        <v>0</v>
      </c>
      <c r="G1879" s="23">
        <v>0</v>
      </c>
      <c r="H1879" s="23">
        <v>0</v>
      </c>
      <c r="I1879" s="23">
        <v>0</v>
      </c>
      <c r="J1879" s="23">
        <v>0</v>
      </c>
      <c r="K1879" s="23">
        <v>1.4630000000000001</v>
      </c>
      <c r="L1879" s="23">
        <v>0</v>
      </c>
      <c r="M1879" s="23">
        <v>0</v>
      </c>
      <c r="N1879" s="23">
        <v>0</v>
      </c>
      <c r="O1879" s="23">
        <v>0</v>
      </c>
      <c r="P1879" s="23">
        <v>1.4179999999999999</v>
      </c>
    </row>
    <row r="1880" spans="1:16" x14ac:dyDescent="0.2">
      <c r="A1880" s="23">
        <v>2014</v>
      </c>
      <c r="B1880" s="23">
        <f t="shared" si="37"/>
        <v>23</v>
      </c>
      <c r="C1880" s="23" t="s">
        <v>248</v>
      </c>
      <c r="D1880" s="23">
        <v>2.1630000000000003</v>
      </c>
      <c r="E1880" s="23">
        <v>0</v>
      </c>
      <c r="F1880" s="23">
        <v>0</v>
      </c>
      <c r="G1880" s="23">
        <v>1.3280000000000001</v>
      </c>
      <c r="H1880" s="23">
        <v>0</v>
      </c>
      <c r="I1880" s="23">
        <v>0.16700000000000001</v>
      </c>
      <c r="J1880" s="23">
        <v>0</v>
      </c>
      <c r="K1880" s="23">
        <v>0</v>
      </c>
      <c r="L1880" s="23">
        <v>0</v>
      </c>
      <c r="M1880" s="23">
        <v>0</v>
      </c>
      <c r="N1880" s="23">
        <v>0</v>
      </c>
      <c r="O1880" s="23">
        <v>0</v>
      </c>
      <c r="P1880" s="23">
        <v>0.66800000000000004</v>
      </c>
    </row>
    <row r="1881" spans="1:16" x14ac:dyDescent="0.2">
      <c r="A1881" s="23">
        <v>2014</v>
      </c>
      <c r="B1881" s="23">
        <f t="shared" si="37"/>
        <v>45</v>
      </c>
      <c r="C1881" s="23" t="s">
        <v>190</v>
      </c>
      <c r="D1881" s="23">
        <v>1.847</v>
      </c>
      <c r="E1881" s="23">
        <v>0</v>
      </c>
      <c r="F1881" s="23">
        <v>0</v>
      </c>
      <c r="G1881" s="23">
        <v>0</v>
      </c>
      <c r="H1881" s="23">
        <v>0.28699999999999998</v>
      </c>
      <c r="I1881" s="23">
        <v>0</v>
      </c>
      <c r="J1881" s="23">
        <v>0</v>
      </c>
      <c r="K1881" s="23">
        <v>0</v>
      </c>
      <c r="L1881" s="23">
        <v>0</v>
      </c>
      <c r="M1881" s="23">
        <v>0.155</v>
      </c>
      <c r="N1881" s="23">
        <v>0</v>
      </c>
      <c r="O1881" s="23">
        <v>1.405</v>
      </c>
      <c r="P1881" s="23">
        <v>0</v>
      </c>
    </row>
    <row r="1882" spans="1:16" x14ac:dyDescent="0.2">
      <c r="A1882" s="23">
        <v>2014</v>
      </c>
      <c r="B1882" s="23">
        <f t="shared" si="37"/>
        <v>807</v>
      </c>
      <c r="C1882" s="23" t="s">
        <v>193</v>
      </c>
      <c r="D1882" s="23">
        <v>1.226</v>
      </c>
      <c r="E1882" s="23">
        <v>0</v>
      </c>
      <c r="F1882" s="23">
        <v>0</v>
      </c>
      <c r="G1882" s="23">
        <v>0</v>
      </c>
      <c r="H1882" s="23">
        <v>0</v>
      </c>
      <c r="I1882" s="23">
        <v>0.112</v>
      </c>
      <c r="J1882" s="23">
        <v>0.81799999999999995</v>
      </c>
      <c r="K1882" s="23">
        <v>0</v>
      </c>
      <c r="L1882" s="23">
        <v>0</v>
      </c>
      <c r="M1882" s="23">
        <v>0</v>
      </c>
      <c r="N1882" s="23">
        <v>0</v>
      </c>
      <c r="O1882" s="23">
        <v>0.29599999999999999</v>
      </c>
      <c r="P1882" s="23">
        <v>0</v>
      </c>
    </row>
    <row r="1883" spans="1:16" x14ac:dyDescent="0.2">
      <c r="A1883" s="23">
        <v>2014</v>
      </c>
      <c r="B1883" s="23">
        <f t="shared" si="37"/>
        <v>667</v>
      </c>
      <c r="C1883" s="23" t="s">
        <v>211</v>
      </c>
      <c r="D1883" s="23">
        <v>1.1579999999999999</v>
      </c>
      <c r="E1883" s="23">
        <v>0.98</v>
      </c>
      <c r="F1883" s="23">
        <v>0</v>
      </c>
      <c r="G1883" s="23">
        <v>0</v>
      </c>
      <c r="H1883" s="23">
        <v>0</v>
      </c>
      <c r="I1883" s="23">
        <v>0</v>
      </c>
      <c r="J1883" s="23">
        <v>0</v>
      </c>
      <c r="K1883" s="23">
        <v>0</v>
      </c>
      <c r="L1883" s="23">
        <v>0</v>
      </c>
      <c r="M1883" s="23">
        <v>0</v>
      </c>
      <c r="N1883" s="23">
        <v>0</v>
      </c>
      <c r="O1883" s="23">
        <v>0.17799999999999999</v>
      </c>
      <c r="P1883" s="23">
        <v>0</v>
      </c>
    </row>
    <row r="1884" spans="1:16" x14ac:dyDescent="0.2">
      <c r="A1884" s="23">
        <v>2014</v>
      </c>
      <c r="B1884" s="23">
        <f t="shared" si="37"/>
        <v>357</v>
      </c>
      <c r="C1884" s="23" t="s">
        <v>226</v>
      </c>
      <c r="D1884" s="23">
        <v>0.97000000000000008</v>
      </c>
      <c r="E1884" s="23">
        <v>0</v>
      </c>
      <c r="F1884" s="23">
        <v>0</v>
      </c>
      <c r="G1884" s="23">
        <v>0</v>
      </c>
      <c r="H1884" s="23">
        <v>0</v>
      </c>
      <c r="I1884" s="23">
        <v>0</v>
      </c>
      <c r="J1884" s="23">
        <v>0</v>
      </c>
      <c r="K1884" s="23">
        <v>0</v>
      </c>
      <c r="L1884" s="23">
        <v>0.17799999999999999</v>
      </c>
      <c r="M1884" s="23">
        <v>0.11799999999999999</v>
      </c>
      <c r="N1884" s="23">
        <v>0.55800000000000005</v>
      </c>
      <c r="O1884" s="23">
        <v>0</v>
      </c>
      <c r="P1884" s="23">
        <v>0.11600000000000001</v>
      </c>
    </row>
    <row r="1885" spans="1:16" x14ac:dyDescent="0.2">
      <c r="A1885" s="23">
        <v>2014</v>
      </c>
      <c r="B1885" s="23">
        <f t="shared" si="37"/>
        <v>473</v>
      </c>
      <c r="C1885" s="23" t="s">
        <v>214</v>
      </c>
      <c r="D1885" s="23">
        <v>0.85799999999999998</v>
      </c>
      <c r="E1885" s="23">
        <v>0</v>
      </c>
      <c r="F1885" s="23">
        <v>0</v>
      </c>
      <c r="G1885" s="23">
        <v>0</v>
      </c>
      <c r="H1885" s="23">
        <v>0</v>
      </c>
      <c r="I1885" s="23">
        <v>0</v>
      </c>
      <c r="J1885" s="23">
        <v>0.85799999999999998</v>
      </c>
      <c r="K1885" s="23">
        <v>0</v>
      </c>
      <c r="L1885" s="23">
        <v>0</v>
      </c>
      <c r="M1885" s="23">
        <v>0</v>
      </c>
      <c r="N1885" s="23">
        <v>0</v>
      </c>
      <c r="O1885" s="23">
        <v>0</v>
      </c>
      <c r="P1885" s="23">
        <v>0</v>
      </c>
    </row>
    <row r="1886" spans="1:16" x14ac:dyDescent="0.2">
      <c r="A1886" s="23">
        <v>2014</v>
      </c>
      <c r="B1886" s="23">
        <f t="shared" si="37"/>
        <v>817</v>
      </c>
      <c r="C1886" s="23" t="s">
        <v>249</v>
      </c>
      <c r="D1886" s="23">
        <v>0.38700000000000001</v>
      </c>
      <c r="E1886" s="23">
        <v>0</v>
      </c>
      <c r="F1886" s="23">
        <v>0</v>
      </c>
      <c r="G1886" s="23">
        <v>0</v>
      </c>
      <c r="H1886" s="23">
        <v>0</v>
      </c>
      <c r="I1886" s="23">
        <v>0</v>
      </c>
      <c r="J1886" s="23">
        <v>0</v>
      </c>
      <c r="K1886" s="23">
        <v>0</v>
      </c>
      <c r="L1886" s="23">
        <v>0</v>
      </c>
      <c r="M1886" s="23">
        <v>0.15</v>
      </c>
      <c r="N1886" s="23">
        <v>0</v>
      </c>
      <c r="O1886" s="23">
        <v>0.23699999999999999</v>
      </c>
      <c r="P1886" s="23">
        <v>0</v>
      </c>
    </row>
    <row r="1887" spans="1:16" x14ac:dyDescent="0.2">
      <c r="A1887" s="23">
        <v>2014</v>
      </c>
      <c r="B1887" s="23">
        <f t="shared" si="37"/>
        <v>892</v>
      </c>
      <c r="C1887" s="23" t="s">
        <v>250</v>
      </c>
      <c r="D1887" s="23">
        <v>0.374</v>
      </c>
      <c r="E1887" s="23">
        <v>0</v>
      </c>
      <c r="F1887" s="23">
        <v>0</v>
      </c>
      <c r="G1887" s="23">
        <v>0</v>
      </c>
      <c r="H1887" s="23">
        <v>0</v>
      </c>
      <c r="I1887" s="23">
        <v>0</v>
      </c>
      <c r="J1887" s="23">
        <v>0</v>
      </c>
      <c r="K1887" s="23">
        <v>0</v>
      </c>
      <c r="L1887" s="23">
        <v>0</v>
      </c>
      <c r="M1887" s="23">
        <v>0</v>
      </c>
      <c r="N1887" s="23">
        <v>0</v>
      </c>
      <c r="O1887" s="23">
        <v>0.374</v>
      </c>
      <c r="P1887" s="23">
        <v>0</v>
      </c>
    </row>
    <row r="1888" spans="1:16" x14ac:dyDescent="0.2">
      <c r="A1888" s="23">
        <v>2014</v>
      </c>
      <c r="B1888" s="23">
        <f t="shared" si="37"/>
        <v>465</v>
      </c>
      <c r="C1888" s="23" t="s">
        <v>230</v>
      </c>
      <c r="D1888" s="23">
        <v>0.34100000000000003</v>
      </c>
      <c r="E1888" s="23">
        <v>0</v>
      </c>
      <c r="F1888" s="23">
        <v>0.34100000000000003</v>
      </c>
      <c r="G1888" s="23">
        <v>0</v>
      </c>
      <c r="H1888" s="23">
        <v>0</v>
      </c>
      <c r="I1888" s="23">
        <v>0</v>
      </c>
      <c r="J1888" s="23">
        <v>0</v>
      </c>
      <c r="K1888" s="23">
        <v>0</v>
      </c>
      <c r="L1888" s="23">
        <v>0</v>
      </c>
      <c r="M1888" s="23">
        <v>0</v>
      </c>
      <c r="N1888" s="23">
        <v>0</v>
      </c>
      <c r="O1888" s="23">
        <v>0</v>
      </c>
      <c r="P1888" s="23">
        <v>0</v>
      </c>
    </row>
    <row r="1889" spans="1:16" x14ac:dyDescent="0.2">
      <c r="A1889" s="23">
        <v>2014</v>
      </c>
      <c r="B1889" s="23">
        <f t="shared" si="37"/>
        <v>836</v>
      </c>
      <c r="C1889" s="23" t="s">
        <v>246</v>
      </c>
      <c r="D1889" s="23">
        <v>0.253</v>
      </c>
      <c r="E1889" s="23">
        <v>0</v>
      </c>
      <c r="F1889" s="23">
        <v>0</v>
      </c>
      <c r="G1889" s="23">
        <v>0</v>
      </c>
      <c r="H1889" s="23">
        <v>0</v>
      </c>
      <c r="I1889" s="23">
        <v>0</v>
      </c>
      <c r="J1889" s="23">
        <v>0</v>
      </c>
      <c r="K1889" s="23">
        <v>0</v>
      </c>
      <c r="L1889" s="23">
        <v>0</v>
      </c>
      <c r="M1889" s="23">
        <v>0</v>
      </c>
      <c r="N1889" s="23">
        <v>0</v>
      </c>
      <c r="O1889" s="23">
        <v>0</v>
      </c>
      <c r="P1889" s="23">
        <v>0.253</v>
      </c>
    </row>
    <row r="1890" spans="1:16" x14ac:dyDescent="0.2">
      <c r="A1890" s="23">
        <v>2014</v>
      </c>
      <c r="B1890" s="23">
        <f t="shared" si="37"/>
        <v>454</v>
      </c>
      <c r="C1890" s="23" t="s">
        <v>223</v>
      </c>
      <c r="D1890" s="23">
        <v>0.155</v>
      </c>
      <c r="E1890" s="23">
        <v>0</v>
      </c>
      <c r="F1890" s="23">
        <v>0.155</v>
      </c>
      <c r="G1890" s="23">
        <v>0</v>
      </c>
      <c r="H1890" s="23">
        <v>0</v>
      </c>
      <c r="I1890" s="23">
        <v>0</v>
      </c>
      <c r="J1890" s="23">
        <v>0</v>
      </c>
      <c r="K1890" s="23">
        <v>0</v>
      </c>
      <c r="L1890" s="23">
        <v>0</v>
      </c>
      <c r="M1890" s="23">
        <v>0</v>
      </c>
      <c r="N1890" s="23">
        <v>0</v>
      </c>
      <c r="O1890" s="23">
        <v>0</v>
      </c>
      <c r="P1890" s="23">
        <v>0</v>
      </c>
    </row>
    <row r="1891" spans="1:16" x14ac:dyDescent="0.2">
      <c r="A1891" s="23">
        <v>2014</v>
      </c>
      <c r="B1891" s="23">
        <f t="shared" si="37"/>
        <v>833</v>
      </c>
      <c r="C1891" s="23" t="s">
        <v>225</v>
      </c>
      <c r="D1891" s="23">
        <v>0.109</v>
      </c>
      <c r="E1891" s="23">
        <v>0</v>
      </c>
      <c r="F1891" s="23">
        <v>0.109</v>
      </c>
      <c r="G1891" s="23">
        <v>0</v>
      </c>
      <c r="H1891" s="23">
        <v>0</v>
      </c>
      <c r="I1891" s="23">
        <v>0</v>
      </c>
      <c r="J1891" s="23">
        <v>0</v>
      </c>
      <c r="K1891" s="23">
        <v>0</v>
      </c>
      <c r="L1891" s="23">
        <v>0</v>
      </c>
      <c r="M1891" s="23">
        <v>0</v>
      </c>
      <c r="N1891" s="23">
        <v>0</v>
      </c>
      <c r="O1891" s="23">
        <v>0</v>
      </c>
      <c r="P1891" s="23">
        <v>0</v>
      </c>
    </row>
    <row r="1892" spans="1:16" x14ac:dyDescent="0.2">
      <c r="A1892" s="23">
        <v>2014</v>
      </c>
      <c r="B1892" s="23">
        <f t="shared" si="37"/>
        <v>626</v>
      </c>
      <c r="C1892" s="23" t="s">
        <v>194</v>
      </c>
      <c r="D1892" s="23">
        <v>0</v>
      </c>
      <c r="E1892" s="23">
        <v>0</v>
      </c>
      <c r="F1892" s="23">
        <v>0</v>
      </c>
      <c r="G1892" s="23">
        <v>0</v>
      </c>
      <c r="H1892" s="23">
        <v>0</v>
      </c>
      <c r="I1892" s="23">
        <v>0</v>
      </c>
      <c r="J1892" s="23">
        <v>0</v>
      </c>
      <c r="K1892" s="23">
        <v>0</v>
      </c>
      <c r="L1892" s="23">
        <v>0</v>
      </c>
      <c r="M1892" s="23">
        <v>0</v>
      </c>
      <c r="N1892" s="23">
        <v>0</v>
      </c>
      <c r="O1892" s="23">
        <v>0</v>
      </c>
      <c r="P1892" s="23">
        <v>0</v>
      </c>
    </row>
    <row r="1893" spans="1:16" x14ac:dyDescent="0.2">
      <c r="A1893" s="23">
        <v>2014</v>
      </c>
      <c r="B1893" s="23">
        <f t="shared" si="37"/>
        <v>225</v>
      </c>
      <c r="C1893" s="23" t="s">
        <v>201</v>
      </c>
      <c r="D1893" s="23">
        <v>0</v>
      </c>
      <c r="E1893" s="23">
        <v>0</v>
      </c>
      <c r="F1893" s="23">
        <v>0</v>
      </c>
      <c r="G1893" s="23">
        <v>0</v>
      </c>
      <c r="H1893" s="23">
        <v>0</v>
      </c>
      <c r="I1893" s="23">
        <v>0</v>
      </c>
      <c r="J1893" s="23">
        <v>0</v>
      </c>
      <c r="K1893" s="23">
        <v>0</v>
      </c>
      <c r="L1893" s="23">
        <v>0</v>
      </c>
      <c r="M1893" s="23">
        <v>0</v>
      </c>
      <c r="N1893" s="23">
        <v>0</v>
      </c>
      <c r="O1893" s="23">
        <v>0</v>
      </c>
      <c r="P1893" s="23">
        <v>0</v>
      </c>
    </row>
    <row r="1894" spans="1:16" x14ac:dyDescent="0.2">
      <c r="A1894" s="23">
        <v>2014</v>
      </c>
      <c r="B1894" s="23">
        <f t="shared" si="37"/>
        <v>822</v>
      </c>
      <c r="C1894" s="23" t="s">
        <v>208</v>
      </c>
      <c r="D1894" s="23">
        <v>0</v>
      </c>
      <c r="E1894" s="23">
        <v>0</v>
      </c>
      <c r="F1894" s="23">
        <v>0</v>
      </c>
      <c r="G1894" s="23">
        <v>0</v>
      </c>
      <c r="H1894" s="23">
        <v>0</v>
      </c>
      <c r="I1894" s="23">
        <v>0</v>
      </c>
      <c r="J1894" s="23">
        <v>0</v>
      </c>
      <c r="K1894" s="23">
        <v>0</v>
      </c>
      <c r="L1894" s="23">
        <v>0</v>
      </c>
      <c r="M1894" s="23">
        <v>0</v>
      </c>
      <c r="N1894" s="23">
        <v>0</v>
      </c>
      <c r="O1894" s="23">
        <v>0</v>
      </c>
      <c r="P1894" s="23">
        <v>0</v>
      </c>
    </row>
    <row r="1895" spans="1:16" x14ac:dyDescent="0.2">
      <c r="A1895" s="23">
        <v>2014</v>
      </c>
      <c r="B1895" s="23">
        <f t="shared" si="37"/>
        <v>831</v>
      </c>
      <c r="C1895" s="23" t="s">
        <v>209</v>
      </c>
      <c r="D1895" s="23">
        <v>0</v>
      </c>
      <c r="E1895" s="23">
        <v>0</v>
      </c>
      <c r="F1895" s="23">
        <v>0</v>
      </c>
      <c r="G1895" s="23">
        <v>0</v>
      </c>
      <c r="H1895" s="23">
        <v>0</v>
      </c>
      <c r="I1895" s="23">
        <v>0</v>
      </c>
      <c r="J1895" s="23">
        <v>0</v>
      </c>
      <c r="K1895" s="23">
        <v>0</v>
      </c>
      <c r="L1895" s="23">
        <v>0</v>
      </c>
      <c r="M1895" s="23">
        <v>0</v>
      </c>
      <c r="N1895" s="23">
        <v>0</v>
      </c>
      <c r="O1895" s="23">
        <v>0</v>
      </c>
      <c r="P1895" s="23">
        <v>0</v>
      </c>
    </row>
    <row r="1896" spans="1:16" x14ac:dyDescent="0.2">
      <c r="A1896" s="23">
        <v>2014</v>
      </c>
      <c r="B1896" s="23">
        <f t="shared" si="37"/>
        <v>893</v>
      </c>
      <c r="C1896" s="23" t="s">
        <v>217</v>
      </c>
      <c r="D1896" s="23">
        <v>0</v>
      </c>
      <c r="E1896" s="23">
        <v>0</v>
      </c>
      <c r="F1896" s="23">
        <v>0</v>
      </c>
      <c r="G1896" s="23">
        <v>0</v>
      </c>
      <c r="H1896" s="23">
        <v>0</v>
      </c>
      <c r="I1896" s="23">
        <v>0</v>
      </c>
      <c r="J1896" s="23">
        <v>0</v>
      </c>
      <c r="K1896" s="23">
        <v>0</v>
      </c>
      <c r="L1896" s="23">
        <v>0</v>
      </c>
      <c r="M1896" s="23">
        <v>0</v>
      </c>
      <c r="N1896" s="23">
        <v>0</v>
      </c>
      <c r="O1896" s="23">
        <v>0</v>
      </c>
      <c r="P1896" s="23">
        <v>0</v>
      </c>
    </row>
    <row r="1897" spans="1:16" x14ac:dyDescent="0.2">
      <c r="A1897" s="23">
        <v>2014</v>
      </c>
      <c r="B1897" s="23">
        <f t="shared" si="37"/>
        <v>823</v>
      </c>
      <c r="C1897" s="23" t="s">
        <v>220</v>
      </c>
      <c r="D1897" s="23">
        <v>0</v>
      </c>
      <c r="E1897" s="23">
        <v>0</v>
      </c>
      <c r="F1897" s="23">
        <v>0</v>
      </c>
      <c r="G1897" s="23">
        <v>0</v>
      </c>
      <c r="H1897" s="23">
        <v>0</v>
      </c>
      <c r="I1897" s="23">
        <v>0</v>
      </c>
      <c r="J1897" s="23">
        <v>0</v>
      </c>
      <c r="K1897" s="23">
        <v>0</v>
      </c>
      <c r="L1897" s="23">
        <v>0</v>
      </c>
      <c r="M1897" s="23">
        <v>0</v>
      </c>
      <c r="N1897" s="23">
        <v>0</v>
      </c>
      <c r="O1897" s="23">
        <v>0</v>
      </c>
      <c r="P1897" s="23">
        <v>0</v>
      </c>
    </row>
    <row r="1898" spans="1:16" x14ac:dyDescent="0.2">
      <c r="A1898" s="23">
        <v>2014</v>
      </c>
      <c r="B1898" s="23">
        <f t="shared" si="37"/>
        <v>894</v>
      </c>
      <c r="C1898" s="23" t="s">
        <v>231</v>
      </c>
      <c r="D1898" s="23">
        <v>0</v>
      </c>
      <c r="E1898" s="23">
        <v>0</v>
      </c>
      <c r="F1898" s="23">
        <v>0</v>
      </c>
      <c r="G1898" s="23">
        <v>0</v>
      </c>
      <c r="H1898" s="23">
        <v>0</v>
      </c>
      <c r="I1898" s="23">
        <v>0</v>
      </c>
      <c r="J1898" s="23">
        <v>0</v>
      </c>
      <c r="K1898" s="23">
        <v>0</v>
      </c>
      <c r="L1898" s="23">
        <v>0</v>
      </c>
      <c r="M1898" s="23">
        <v>0</v>
      </c>
      <c r="N1898" s="23">
        <v>0</v>
      </c>
      <c r="O1898" s="23">
        <v>0</v>
      </c>
      <c r="P1898" s="23">
        <v>0</v>
      </c>
    </row>
    <row r="1899" spans="1:16" x14ac:dyDescent="0.2">
      <c r="A1899" s="23">
        <v>2014</v>
      </c>
      <c r="B1899" s="23">
        <f t="shared" si="37"/>
        <v>377</v>
      </c>
      <c r="C1899" s="23" t="s">
        <v>232</v>
      </c>
      <c r="D1899" s="23">
        <v>0</v>
      </c>
      <c r="E1899" s="23">
        <v>0</v>
      </c>
      <c r="F1899" s="23">
        <v>0</v>
      </c>
      <c r="G1899" s="23">
        <v>0</v>
      </c>
      <c r="H1899" s="23">
        <v>0</v>
      </c>
      <c r="I1899" s="23">
        <v>0</v>
      </c>
      <c r="J1899" s="23">
        <v>0</v>
      </c>
      <c r="K1899" s="23">
        <v>0</v>
      </c>
      <c r="L1899" s="23">
        <v>0</v>
      </c>
      <c r="M1899" s="23">
        <v>0</v>
      </c>
      <c r="N1899" s="23">
        <v>0</v>
      </c>
      <c r="O1899" s="23">
        <v>0</v>
      </c>
      <c r="P1899" s="23">
        <v>0</v>
      </c>
    </row>
    <row r="1900" spans="1:16" x14ac:dyDescent="0.2">
      <c r="A1900" s="23">
        <v>2014</v>
      </c>
      <c r="B1900" s="23">
        <f t="shared" si="37"/>
        <v>812</v>
      </c>
      <c r="C1900" s="23" t="s">
        <v>234</v>
      </c>
      <c r="D1900" s="23">
        <v>0</v>
      </c>
      <c r="E1900" s="23">
        <v>0</v>
      </c>
      <c r="F1900" s="23">
        <v>0</v>
      </c>
      <c r="G1900" s="23">
        <v>0</v>
      </c>
      <c r="H1900" s="23">
        <v>0</v>
      </c>
      <c r="I1900" s="23">
        <v>0</v>
      </c>
      <c r="J1900" s="23">
        <v>0</v>
      </c>
      <c r="K1900" s="23">
        <v>0</v>
      </c>
      <c r="L1900" s="23">
        <v>0</v>
      </c>
      <c r="M1900" s="23">
        <v>0</v>
      </c>
      <c r="N1900" s="23">
        <v>0</v>
      </c>
      <c r="O1900" s="23">
        <v>0</v>
      </c>
      <c r="P1900" s="23">
        <v>0</v>
      </c>
    </row>
    <row r="1901" spans="1:16" x14ac:dyDescent="0.2">
      <c r="A1901" s="23">
        <v>2014</v>
      </c>
      <c r="B1901" s="23">
        <f t="shared" si="37"/>
        <v>819</v>
      </c>
      <c r="C1901" s="23" t="s">
        <v>235</v>
      </c>
      <c r="D1901" s="23">
        <v>0</v>
      </c>
      <c r="E1901" s="23">
        <v>0</v>
      </c>
      <c r="F1901" s="23">
        <v>0</v>
      </c>
      <c r="G1901" s="23">
        <v>0</v>
      </c>
      <c r="H1901" s="23">
        <v>0</v>
      </c>
      <c r="I1901" s="23">
        <v>0</v>
      </c>
      <c r="J1901" s="23">
        <v>0</v>
      </c>
      <c r="K1901" s="23">
        <v>0</v>
      </c>
      <c r="L1901" s="23">
        <v>0</v>
      </c>
      <c r="M1901" s="23">
        <v>0</v>
      </c>
      <c r="N1901" s="23">
        <v>0</v>
      </c>
      <c r="O1901" s="23">
        <v>0</v>
      </c>
      <c r="P1901" s="23">
        <v>0</v>
      </c>
    </row>
    <row r="1902" spans="1:16" x14ac:dyDescent="0.2">
      <c r="A1902" s="23">
        <v>2014</v>
      </c>
      <c r="B1902" s="23">
        <f t="shared" si="37"/>
        <v>835</v>
      </c>
      <c r="C1902" s="23" t="s">
        <v>239</v>
      </c>
      <c r="D1902" s="23">
        <v>0</v>
      </c>
      <c r="E1902" s="23">
        <v>0</v>
      </c>
      <c r="F1902" s="23">
        <v>0</v>
      </c>
      <c r="G1902" s="23">
        <v>0</v>
      </c>
      <c r="H1902" s="23">
        <v>0</v>
      </c>
      <c r="I1902" s="23">
        <v>0</v>
      </c>
      <c r="J1902" s="23">
        <v>0</v>
      </c>
      <c r="K1902" s="23">
        <v>0</v>
      </c>
      <c r="L1902" s="23">
        <v>0</v>
      </c>
      <c r="M1902" s="23">
        <v>0</v>
      </c>
      <c r="N1902" s="23">
        <v>0</v>
      </c>
      <c r="O1902" s="23">
        <v>0</v>
      </c>
      <c r="P1902" s="23">
        <v>0</v>
      </c>
    </row>
    <row r="1903" spans="1:16" x14ac:dyDescent="0.2">
      <c r="A1903" s="23">
        <v>2014</v>
      </c>
      <c r="B1903" s="23">
        <f t="shared" si="37"/>
        <v>811</v>
      </c>
      <c r="C1903" s="23" t="s">
        <v>240</v>
      </c>
      <c r="D1903" s="23">
        <v>0</v>
      </c>
      <c r="E1903" s="23">
        <v>0</v>
      </c>
      <c r="F1903" s="23">
        <v>0</v>
      </c>
      <c r="G1903" s="23">
        <v>0</v>
      </c>
      <c r="H1903" s="23">
        <v>0</v>
      </c>
      <c r="I1903" s="23">
        <v>0</v>
      </c>
      <c r="J1903" s="23">
        <v>0</v>
      </c>
      <c r="K1903" s="23">
        <v>0</v>
      </c>
      <c r="L1903" s="23">
        <v>0</v>
      </c>
      <c r="M1903" s="23">
        <v>0</v>
      </c>
      <c r="N1903" s="23">
        <v>0</v>
      </c>
      <c r="O1903" s="23">
        <v>0</v>
      </c>
      <c r="P1903" s="23">
        <v>0</v>
      </c>
    </row>
    <row r="1904" spans="1:16" x14ac:dyDescent="0.2">
      <c r="A1904" s="23">
        <v>2014</v>
      </c>
      <c r="B1904" s="23">
        <f t="shared" si="37"/>
        <v>329</v>
      </c>
      <c r="C1904" s="23" t="s">
        <v>242</v>
      </c>
      <c r="D1904" s="23">
        <v>0</v>
      </c>
      <c r="E1904" s="23">
        <v>0</v>
      </c>
      <c r="F1904" s="23">
        <v>0</v>
      </c>
      <c r="G1904" s="23">
        <v>0</v>
      </c>
      <c r="H1904" s="23">
        <v>0</v>
      </c>
      <c r="I1904" s="23">
        <v>0</v>
      </c>
      <c r="J1904" s="23">
        <v>0</v>
      </c>
      <c r="K1904" s="23">
        <v>0</v>
      </c>
      <c r="L1904" s="23">
        <v>0</v>
      </c>
      <c r="M1904" s="23">
        <v>0</v>
      </c>
      <c r="N1904" s="23">
        <v>0</v>
      </c>
      <c r="O1904" s="23">
        <v>0</v>
      </c>
      <c r="P1904" s="23">
        <v>0</v>
      </c>
    </row>
    <row r="1905" spans="1:16" x14ac:dyDescent="0.2">
      <c r="A1905" s="23">
        <v>2014</v>
      </c>
      <c r="B1905" s="23">
        <f t="shared" si="37"/>
        <v>950</v>
      </c>
      <c r="C1905" s="23" t="s">
        <v>251</v>
      </c>
      <c r="D1905" s="23">
        <v>0</v>
      </c>
      <c r="E1905" s="23">
        <v>0</v>
      </c>
      <c r="F1905" s="23">
        <v>0</v>
      </c>
      <c r="G1905" s="23">
        <v>0</v>
      </c>
      <c r="H1905" s="23">
        <v>0</v>
      </c>
      <c r="I1905" s="23">
        <v>0</v>
      </c>
      <c r="J1905" s="23">
        <v>0</v>
      </c>
      <c r="K1905" s="23">
        <v>0</v>
      </c>
      <c r="L1905" s="23">
        <v>0</v>
      </c>
      <c r="M1905" s="23">
        <v>0</v>
      </c>
      <c r="N1905" s="23">
        <v>0</v>
      </c>
      <c r="O1905" s="23">
        <v>0</v>
      </c>
      <c r="P1905" s="23">
        <v>0</v>
      </c>
    </row>
    <row r="1906" spans="1:16" x14ac:dyDescent="0.2">
      <c r="A1906" s="23">
        <v>2013</v>
      </c>
      <c r="B1906" s="23">
        <f t="shared" si="37"/>
        <v>75</v>
      </c>
      <c r="C1906" s="23" t="s">
        <v>15</v>
      </c>
      <c r="D1906" s="23">
        <v>26046540.612999998</v>
      </c>
      <c r="E1906" s="23">
        <v>2360173.9410000001</v>
      </c>
      <c r="F1906" s="23">
        <v>2095586.75</v>
      </c>
      <c r="G1906" s="23">
        <v>2145998.8840000001</v>
      </c>
      <c r="H1906" s="23">
        <v>2172337.5759999999</v>
      </c>
      <c r="I1906" s="23">
        <v>1728337.888</v>
      </c>
      <c r="J1906" s="23">
        <v>1952428.669</v>
      </c>
      <c r="K1906" s="23">
        <v>2383345.8960000002</v>
      </c>
      <c r="L1906" s="23">
        <v>2099865.0299999998</v>
      </c>
      <c r="M1906" s="23">
        <v>2368588.7370000002</v>
      </c>
      <c r="N1906" s="23">
        <v>1949825.59</v>
      </c>
      <c r="O1906" s="23">
        <v>2287839.7420000001</v>
      </c>
      <c r="P1906" s="23">
        <v>2502211.91</v>
      </c>
    </row>
    <row r="1907" spans="1:16" x14ac:dyDescent="0.2">
      <c r="A1907" s="23">
        <v>2013</v>
      </c>
      <c r="B1907" s="23">
        <f t="shared" si="37"/>
        <v>4</v>
      </c>
      <c r="C1907" s="23" t="s">
        <v>17</v>
      </c>
      <c r="D1907" s="23">
        <v>25598452.306999996</v>
      </c>
      <c r="E1907" s="23">
        <v>1652703.861</v>
      </c>
      <c r="F1907" s="23">
        <v>1961205.281</v>
      </c>
      <c r="G1907" s="23">
        <v>2144709.2919999999</v>
      </c>
      <c r="H1907" s="23">
        <v>2209699.6889999998</v>
      </c>
      <c r="I1907" s="23">
        <v>2284930.3689999999</v>
      </c>
      <c r="J1907" s="23">
        <v>2106304.2220000001</v>
      </c>
      <c r="K1907" s="23">
        <v>2562935.8110000002</v>
      </c>
      <c r="L1907" s="23">
        <v>1812208.1569999999</v>
      </c>
      <c r="M1907" s="23">
        <v>2121175.423</v>
      </c>
      <c r="N1907" s="23">
        <v>1987391.8640000001</v>
      </c>
      <c r="O1907" s="23">
        <v>2203536.0109999999</v>
      </c>
      <c r="P1907" s="23">
        <v>2551652.327</v>
      </c>
    </row>
    <row r="1908" spans="1:16" x14ac:dyDescent="0.2">
      <c r="A1908" s="23">
        <v>2013</v>
      </c>
      <c r="B1908" s="23">
        <f t="shared" si="37"/>
        <v>720</v>
      </c>
      <c r="C1908" s="23" t="s">
        <v>14</v>
      </c>
      <c r="D1908" s="23">
        <v>25260751.245999996</v>
      </c>
      <c r="E1908" s="23">
        <v>2035284.3049999999</v>
      </c>
      <c r="F1908" s="23">
        <v>1863482.571</v>
      </c>
      <c r="G1908" s="23">
        <v>2070994.568</v>
      </c>
      <c r="H1908" s="23">
        <v>1915795.3459999999</v>
      </c>
      <c r="I1908" s="23">
        <v>2290755.6260000002</v>
      </c>
      <c r="J1908" s="23">
        <v>2143181.0410000002</v>
      </c>
      <c r="K1908" s="23">
        <v>2328163.4479999999</v>
      </c>
      <c r="L1908" s="23">
        <v>1971296.987</v>
      </c>
      <c r="M1908" s="23">
        <v>2316831.531</v>
      </c>
      <c r="N1908" s="23">
        <v>2000544.06</v>
      </c>
      <c r="O1908" s="23">
        <v>2097586.7949999999</v>
      </c>
      <c r="P1908" s="23">
        <v>2226834.9679999999</v>
      </c>
    </row>
    <row r="1909" spans="1:16" x14ac:dyDescent="0.2">
      <c r="A1909" s="23">
        <v>2013</v>
      </c>
      <c r="B1909" s="23">
        <f t="shared" si="37"/>
        <v>5</v>
      </c>
      <c r="C1909" s="23" t="s">
        <v>19</v>
      </c>
      <c r="D1909" s="23">
        <v>13530847.867999999</v>
      </c>
      <c r="E1909" s="23">
        <v>848742.10699999996</v>
      </c>
      <c r="F1909" s="23">
        <v>995485.03700000001</v>
      </c>
      <c r="G1909" s="23">
        <v>1023989.873</v>
      </c>
      <c r="H1909" s="23">
        <v>1085703.0989999999</v>
      </c>
      <c r="I1909" s="23">
        <v>1285913.4040000001</v>
      </c>
      <c r="J1909" s="23">
        <v>1198329.6000000001</v>
      </c>
      <c r="K1909" s="23">
        <v>1350968.4080000001</v>
      </c>
      <c r="L1909" s="23">
        <v>1029828.944</v>
      </c>
      <c r="M1909" s="23">
        <v>1133393.5900000001</v>
      </c>
      <c r="N1909" s="23">
        <v>1151699.219</v>
      </c>
      <c r="O1909" s="23">
        <v>1199011.203</v>
      </c>
      <c r="P1909" s="23">
        <v>1227783.3840000001</v>
      </c>
    </row>
    <row r="1910" spans="1:16" x14ac:dyDescent="0.2">
      <c r="A1910" s="23">
        <v>2013</v>
      </c>
      <c r="B1910" s="23">
        <f t="shared" si="37"/>
        <v>999</v>
      </c>
      <c r="C1910" s="23" t="s">
        <v>16</v>
      </c>
      <c r="D1910" s="23">
        <v>13354784.299999999</v>
      </c>
      <c r="E1910" s="23">
        <v>903634.47400000005</v>
      </c>
      <c r="F1910" s="23">
        <v>1269171.2560000001</v>
      </c>
      <c r="G1910" s="23">
        <v>934116.87600000005</v>
      </c>
      <c r="H1910" s="23">
        <v>1172739.523</v>
      </c>
      <c r="I1910" s="23">
        <v>1418427.9169999999</v>
      </c>
      <c r="J1910" s="23">
        <v>984485.29799999995</v>
      </c>
      <c r="K1910" s="23">
        <v>1095557.8570000001</v>
      </c>
      <c r="L1910" s="23">
        <v>1001012.507</v>
      </c>
      <c r="M1910" s="23">
        <v>1142034.145</v>
      </c>
      <c r="N1910" s="23">
        <v>1014490.575</v>
      </c>
      <c r="O1910" s="23">
        <v>1085417.1040000001</v>
      </c>
      <c r="P1910" s="23">
        <v>1333696.7679999999</v>
      </c>
    </row>
    <row r="1911" spans="1:16" x14ac:dyDescent="0.2">
      <c r="A1911" s="23">
        <v>2013</v>
      </c>
      <c r="B1911" s="23">
        <f t="shared" si="37"/>
        <v>400</v>
      </c>
      <c r="C1911" s="23" t="s">
        <v>18</v>
      </c>
      <c r="D1911" s="23">
        <v>13350432.701999998</v>
      </c>
      <c r="E1911" s="23">
        <v>1296922.1040000001</v>
      </c>
      <c r="F1911" s="23">
        <v>1041784.497</v>
      </c>
      <c r="G1911" s="23">
        <v>1453586.118</v>
      </c>
      <c r="H1911" s="23">
        <v>1486343.423</v>
      </c>
      <c r="I1911" s="23">
        <v>1034788.879</v>
      </c>
      <c r="J1911" s="23">
        <v>1106969.794</v>
      </c>
      <c r="K1911" s="23">
        <v>1195038.6359999999</v>
      </c>
      <c r="L1911" s="23">
        <v>860306.049</v>
      </c>
      <c r="M1911" s="23">
        <v>960190.16899999999</v>
      </c>
      <c r="N1911" s="23">
        <v>915173.60800000001</v>
      </c>
      <c r="O1911" s="23">
        <v>937296.1</v>
      </c>
      <c r="P1911" s="23">
        <v>1062033.325</v>
      </c>
    </row>
    <row r="1912" spans="1:16" x14ac:dyDescent="0.2">
      <c r="A1912" s="23">
        <v>2013</v>
      </c>
      <c r="B1912" s="23">
        <f t="shared" si="37"/>
        <v>616</v>
      </c>
      <c r="C1912" s="23" t="s">
        <v>35</v>
      </c>
      <c r="D1912" s="23">
        <v>10545622.226</v>
      </c>
      <c r="E1912" s="23">
        <v>1058247.879</v>
      </c>
      <c r="F1912" s="23">
        <v>891023.37899999996</v>
      </c>
      <c r="G1912" s="23">
        <v>959706.67</v>
      </c>
      <c r="H1912" s="23">
        <v>847454.70600000001</v>
      </c>
      <c r="I1912" s="23">
        <v>1262780.7490000001</v>
      </c>
      <c r="J1912" s="23">
        <v>820939.30200000003</v>
      </c>
      <c r="K1912" s="23">
        <v>722817.35199999996</v>
      </c>
      <c r="L1912" s="23">
        <v>787183.01</v>
      </c>
      <c r="M1912" s="23">
        <v>852453.99699999997</v>
      </c>
      <c r="N1912" s="23">
        <v>756372.63199999998</v>
      </c>
      <c r="O1912" s="23">
        <v>753149.17099999997</v>
      </c>
      <c r="P1912" s="23">
        <v>833493.37899999996</v>
      </c>
    </row>
    <row r="1913" spans="1:16" x14ac:dyDescent="0.2">
      <c r="A1913" s="23">
        <v>2013</v>
      </c>
      <c r="B1913" s="23">
        <f t="shared" si="37"/>
        <v>39</v>
      </c>
      <c r="C1913" s="23" t="s">
        <v>33</v>
      </c>
      <c r="D1913" s="23">
        <v>9797013.3010000009</v>
      </c>
      <c r="E1913" s="23">
        <v>365547.49200000003</v>
      </c>
      <c r="F1913" s="23">
        <v>544105.35100000002</v>
      </c>
      <c r="G1913" s="23">
        <v>633860.64599999995</v>
      </c>
      <c r="H1913" s="23">
        <v>1621360.5889999999</v>
      </c>
      <c r="I1913" s="23">
        <v>1477708.2120000001</v>
      </c>
      <c r="J1913" s="23">
        <v>1491531.825</v>
      </c>
      <c r="K1913" s="23">
        <v>779078.10499999998</v>
      </c>
      <c r="L1913" s="23">
        <v>343627.43800000002</v>
      </c>
      <c r="M1913" s="23">
        <v>342729.82799999998</v>
      </c>
      <c r="N1913" s="23">
        <v>645441.59600000002</v>
      </c>
      <c r="O1913" s="23">
        <v>643916.91</v>
      </c>
      <c r="P1913" s="23">
        <v>908105.30900000001</v>
      </c>
    </row>
    <row r="1914" spans="1:16" x14ac:dyDescent="0.2">
      <c r="A1914" s="23">
        <v>2013</v>
      </c>
      <c r="B1914" s="23">
        <f t="shared" si="37"/>
        <v>1</v>
      </c>
      <c r="C1914" s="23" t="s">
        <v>21</v>
      </c>
      <c r="D1914" s="23">
        <v>8650204.6870000008</v>
      </c>
      <c r="E1914" s="23">
        <v>679544.74100000004</v>
      </c>
      <c r="F1914" s="23">
        <v>685662.30200000003</v>
      </c>
      <c r="G1914" s="23">
        <v>702645.81299999997</v>
      </c>
      <c r="H1914" s="23">
        <v>781534.88600000006</v>
      </c>
      <c r="I1914" s="23">
        <v>710496.25199999998</v>
      </c>
      <c r="J1914" s="23">
        <v>831702.13199999998</v>
      </c>
      <c r="K1914" s="23">
        <v>816401.46799999999</v>
      </c>
      <c r="L1914" s="23">
        <v>610065.42099999997</v>
      </c>
      <c r="M1914" s="23">
        <v>625427.67700000003</v>
      </c>
      <c r="N1914" s="23">
        <v>705861.01300000004</v>
      </c>
      <c r="O1914" s="23">
        <v>761118.62199999997</v>
      </c>
      <c r="P1914" s="23">
        <v>739744.36</v>
      </c>
    </row>
    <row r="1915" spans="1:16" x14ac:dyDescent="0.2">
      <c r="A1915" s="23">
        <v>2013</v>
      </c>
      <c r="B1915" s="23">
        <f t="shared" si="37"/>
        <v>664</v>
      </c>
      <c r="C1915" s="23" t="s">
        <v>20</v>
      </c>
      <c r="D1915" s="23">
        <v>6739652.3269999996</v>
      </c>
      <c r="E1915" s="23">
        <v>436845.52899999998</v>
      </c>
      <c r="F1915" s="23">
        <v>528692.99399999995</v>
      </c>
      <c r="G1915" s="23">
        <v>578641.60600000003</v>
      </c>
      <c r="H1915" s="23">
        <v>562453.96</v>
      </c>
      <c r="I1915" s="23">
        <v>549076.91</v>
      </c>
      <c r="J1915" s="23">
        <v>403186.40899999999</v>
      </c>
      <c r="K1915" s="23">
        <v>532933.07200000004</v>
      </c>
      <c r="L1915" s="23">
        <v>541444.42500000005</v>
      </c>
      <c r="M1915" s="23">
        <v>634707.84199999995</v>
      </c>
      <c r="N1915" s="23">
        <v>675595.255</v>
      </c>
      <c r="O1915" s="23">
        <v>712812.55500000005</v>
      </c>
      <c r="P1915" s="23">
        <v>583261.77</v>
      </c>
    </row>
    <row r="1916" spans="1:16" x14ac:dyDescent="0.2">
      <c r="A1916" s="23">
        <v>2013</v>
      </c>
      <c r="B1916" s="23">
        <f t="shared" si="37"/>
        <v>11</v>
      </c>
      <c r="C1916" s="23" t="s">
        <v>23</v>
      </c>
      <c r="D1916" s="23">
        <v>6624005.7890000008</v>
      </c>
      <c r="E1916" s="23">
        <v>445018.33500000002</v>
      </c>
      <c r="F1916" s="23">
        <v>488255.478</v>
      </c>
      <c r="G1916" s="23">
        <v>603202.68799999997</v>
      </c>
      <c r="H1916" s="23">
        <v>559500.32700000005</v>
      </c>
      <c r="I1916" s="23">
        <v>598302.01699999999</v>
      </c>
      <c r="J1916" s="23">
        <v>563517.74800000002</v>
      </c>
      <c r="K1916" s="23">
        <v>616919.87300000002</v>
      </c>
      <c r="L1916" s="23">
        <v>567281.34</v>
      </c>
      <c r="M1916" s="23">
        <v>549931.92500000005</v>
      </c>
      <c r="N1916" s="23">
        <v>526067.29</v>
      </c>
      <c r="O1916" s="23">
        <v>534829.57700000005</v>
      </c>
      <c r="P1916" s="23">
        <v>571179.19099999999</v>
      </c>
    </row>
    <row r="1917" spans="1:16" x14ac:dyDescent="0.2">
      <c r="A1917" s="23">
        <v>2013</v>
      </c>
      <c r="B1917" s="23">
        <f t="shared" si="37"/>
        <v>6</v>
      </c>
      <c r="C1917" s="23" t="s">
        <v>25</v>
      </c>
      <c r="D1917" s="23">
        <v>6582729.2870000005</v>
      </c>
      <c r="E1917" s="23">
        <v>511882.24900000001</v>
      </c>
      <c r="F1917" s="23">
        <v>513739.81900000002</v>
      </c>
      <c r="G1917" s="23">
        <v>559151.59299999999</v>
      </c>
      <c r="H1917" s="23">
        <v>507879.85399999999</v>
      </c>
      <c r="I1917" s="23">
        <v>516179.66399999999</v>
      </c>
      <c r="J1917" s="23">
        <v>560599.80799999996</v>
      </c>
      <c r="K1917" s="23">
        <v>622661.91</v>
      </c>
      <c r="L1917" s="23">
        <v>425899.36300000001</v>
      </c>
      <c r="M1917" s="23">
        <v>587551.78700000001</v>
      </c>
      <c r="N1917" s="23">
        <v>581927.69499999995</v>
      </c>
      <c r="O1917" s="23">
        <v>562588.26399999997</v>
      </c>
      <c r="P1917" s="23">
        <v>632667.28099999996</v>
      </c>
    </row>
    <row r="1918" spans="1:16" x14ac:dyDescent="0.2">
      <c r="A1918" s="23">
        <v>2013</v>
      </c>
      <c r="B1918" s="23">
        <f t="shared" si="37"/>
        <v>728</v>
      </c>
      <c r="C1918" s="23" t="s">
        <v>22</v>
      </c>
      <c r="D1918" s="23">
        <v>6357875.6379999993</v>
      </c>
      <c r="E1918" s="23">
        <v>365912.09100000001</v>
      </c>
      <c r="F1918" s="23">
        <v>357036.10100000002</v>
      </c>
      <c r="G1918" s="23">
        <v>413606.65500000003</v>
      </c>
      <c r="H1918" s="23">
        <v>586340.93799999997</v>
      </c>
      <c r="I1918" s="23">
        <v>636700.13300000003</v>
      </c>
      <c r="J1918" s="23">
        <v>524149.69900000002</v>
      </c>
      <c r="K1918" s="23">
        <v>559812.09199999995</v>
      </c>
      <c r="L1918" s="23">
        <v>490940.60800000001</v>
      </c>
      <c r="M1918" s="23">
        <v>560386.56599999999</v>
      </c>
      <c r="N1918" s="23">
        <v>522876.90899999999</v>
      </c>
      <c r="O1918" s="23">
        <v>628551.37600000005</v>
      </c>
      <c r="P1918" s="23">
        <v>711562.47</v>
      </c>
    </row>
    <row r="1919" spans="1:16" x14ac:dyDescent="0.2">
      <c r="A1919" s="23">
        <v>2013</v>
      </c>
      <c r="B1919" s="23">
        <f t="shared" si="37"/>
        <v>647</v>
      </c>
      <c r="C1919" s="23" t="s">
        <v>38</v>
      </c>
      <c r="D1919" s="23">
        <v>5437605.0250000013</v>
      </c>
      <c r="E1919" s="23">
        <v>398441.11499999999</v>
      </c>
      <c r="F1919" s="23">
        <v>551419.87</v>
      </c>
      <c r="G1919" s="23">
        <v>522628.37300000002</v>
      </c>
      <c r="H1919" s="23">
        <v>750274.83200000005</v>
      </c>
      <c r="I1919" s="23">
        <v>660882.85600000003</v>
      </c>
      <c r="J1919" s="23">
        <v>435710.31900000002</v>
      </c>
      <c r="K1919" s="23">
        <v>554835.89300000004</v>
      </c>
      <c r="L1919" s="23">
        <v>331478.48</v>
      </c>
      <c r="M1919" s="23">
        <v>214045.48</v>
      </c>
      <c r="N1919" s="23">
        <v>277631.07500000001</v>
      </c>
      <c r="O1919" s="23">
        <v>355954.91700000002</v>
      </c>
      <c r="P1919" s="23">
        <v>384301.815</v>
      </c>
    </row>
    <row r="1920" spans="1:16" x14ac:dyDescent="0.2">
      <c r="A1920" s="23">
        <v>2013</v>
      </c>
      <c r="B1920" s="23">
        <f t="shared" si="37"/>
        <v>72</v>
      </c>
      <c r="C1920" s="23" t="s">
        <v>27</v>
      </c>
      <c r="D1920" s="23">
        <v>4607646.2369999997</v>
      </c>
      <c r="E1920" s="23">
        <v>345036.36300000001</v>
      </c>
      <c r="F1920" s="23">
        <v>412838.90100000001</v>
      </c>
      <c r="G1920" s="23">
        <v>468726.57</v>
      </c>
      <c r="H1920" s="23">
        <v>441943.83</v>
      </c>
      <c r="I1920" s="23">
        <v>376243.36700000003</v>
      </c>
      <c r="J1920" s="23">
        <v>352282.41899999999</v>
      </c>
      <c r="K1920" s="23">
        <v>403194.86800000002</v>
      </c>
      <c r="L1920" s="23">
        <v>331478.07500000001</v>
      </c>
      <c r="M1920" s="23">
        <v>417273.53700000001</v>
      </c>
      <c r="N1920" s="23">
        <v>243576.954</v>
      </c>
      <c r="O1920" s="23">
        <v>387572.11099999998</v>
      </c>
      <c r="P1920" s="23">
        <v>427479.24200000003</v>
      </c>
    </row>
    <row r="1921" spans="1:16" x14ac:dyDescent="0.2">
      <c r="A1921" s="23">
        <v>2013</v>
      </c>
      <c r="B1921" s="23">
        <f t="shared" si="37"/>
        <v>9</v>
      </c>
      <c r="C1921" s="23" t="s">
        <v>41</v>
      </c>
      <c r="D1921" s="23">
        <v>4072880.9569999995</v>
      </c>
      <c r="E1921" s="23">
        <v>277865.85499999998</v>
      </c>
      <c r="F1921" s="23">
        <v>317584.424</v>
      </c>
      <c r="G1921" s="23">
        <v>379966.83600000001</v>
      </c>
      <c r="H1921" s="23">
        <v>322359.01899999997</v>
      </c>
      <c r="I1921" s="23">
        <v>371990.24400000001</v>
      </c>
      <c r="J1921" s="23">
        <v>287283.84600000002</v>
      </c>
      <c r="K1921" s="23">
        <v>390150.11</v>
      </c>
      <c r="L1921" s="23">
        <v>327447.75799999997</v>
      </c>
      <c r="M1921" s="23">
        <v>351738.72499999998</v>
      </c>
      <c r="N1921" s="23">
        <v>336051.82799999998</v>
      </c>
      <c r="O1921" s="23">
        <v>427658.39399999997</v>
      </c>
      <c r="P1921" s="23">
        <v>282783.91800000001</v>
      </c>
    </row>
    <row r="1922" spans="1:16" x14ac:dyDescent="0.2">
      <c r="A1922" s="23">
        <v>2013</v>
      </c>
      <c r="B1922" s="23">
        <f t="shared" si="37"/>
        <v>17</v>
      </c>
      <c r="C1922" s="23" t="s">
        <v>24</v>
      </c>
      <c r="D1922" s="23">
        <v>3983784.5979999998</v>
      </c>
      <c r="E1922" s="23">
        <v>295620.02100000001</v>
      </c>
      <c r="F1922" s="23">
        <v>320974.46899999998</v>
      </c>
      <c r="G1922" s="23">
        <v>327745.80699999997</v>
      </c>
      <c r="H1922" s="23">
        <v>342813.84700000001</v>
      </c>
      <c r="I1922" s="23">
        <v>338733.10200000001</v>
      </c>
      <c r="J1922" s="23">
        <v>300686.28899999999</v>
      </c>
      <c r="K1922" s="23">
        <v>407574.89600000001</v>
      </c>
      <c r="L1922" s="23">
        <v>289341.37</v>
      </c>
      <c r="M1922" s="23">
        <v>364293.62400000001</v>
      </c>
      <c r="N1922" s="23">
        <v>300874.212</v>
      </c>
      <c r="O1922" s="23">
        <v>328782.152</v>
      </c>
      <c r="P1922" s="23">
        <v>366344.80900000001</v>
      </c>
    </row>
    <row r="1923" spans="1:16" x14ac:dyDescent="0.2">
      <c r="A1923" s="23">
        <v>2013</v>
      </c>
      <c r="B1923" s="23">
        <f t="shared" ref="B1923:B1986" si="38">VLOOKUP(C1923,$R$2:$S$239,2,FALSE)</f>
        <v>732</v>
      </c>
      <c r="C1923" s="23" t="s">
        <v>28</v>
      </c>
      <c r="D1923" s="23">
        <v>3753677.8809999996</v>
      </c>
      <c r="E1923" s="23">
        <v>250133.59899999999</v>
      </c>
      <c r="F1923" s="23">
        <v>214096.872</v>
      </c>
      <c r="G1923" s="23">
        <v>368145.46799999999</v>
      </c>
      <c r="H1923" s="23">
        <v>412665.80800000002</v>
      </c>
      <c r="I1923" s="23">
        <v>362025.98200000002</v>
      </c>
      <c r="J1923" s="23">
        <v>261197.54199999999</v>
      </c>
      <c r="K1923" s="23">
        <v>319114.98599999998</v>
      </c>
      <c r="L1923" s="23">
        <v>291734.68699999998</v>
      </c>
      <c r="M1923" s="23">
        <v>377333.58</v>
      </c>
      <c r="N1923" s="23">
        <v>269565.80099999998</v>
      </c>
      <c r="O1923" s="23">
        <v>299579.11</v>
      </c>
      <c r="P1923" s="23">
        <v>328084.446</v>
      </c>
    </row>
    <row r="1924" spans="1:16" x14ac:dyDescent="0.2">
      <c r="A1924" s="23">
        <v>2013</v>
      </c>
      <c r="B1924" s="23">
        <f t="shared" si="38"/>
        <v>66</v>
      </c>
      <c r="C1924" s="23" t="s">
        <v>31</v>
      </c>
      <c r="D1924" s="23">
        <v>3716897.5459999996</v>
      </c>
      <c r="E1924" s="23">
        <v>249269.59400000001</v>
      </c>
      <c r="F1924" s="23">
        <v>341904.96899999998</v>
      </c>
      <c r="G1924" s="23">
        <v>318436.71799999999</v>
      </c>
      <c r="H1924" s="23">
        <v>352328.72100000002</v>
      </c>
      <c r="I1924" s="23">
        <v>312689.071</v>
      </c>
      <c r="J1924" s="23">
        <v>352571.18</v>
      </c>
      <c r="K1924" s="23">
        <v>347507.64199999999</v>
      </c>
      <c r="L1924" s="23">
        <v>243446.15900000001</v>
      </c>
      <c r="M1924" s="23">
        <v>291478.66100000002</v>
      </c>
      <c r="N1924" s="23">
        <v>274080.73700000002</v>
      </c>
      <c r="O1924" s="23">
        <v>313796.74800000002</v>
      </c>
      <c r="P1924" s="23">
        <v>319387.34600000002</v>
      </c>
    </row>
    <row r="1925" spans="1:16" x14ac:dyDescent="0.2">
      <c r="A1925" s="23">
        <v>2013</v>
      </c>
      <c r="B1925" s="23">
        <f t="shared" si="38"/>
        <v>3</v>
      </c>
      <c r="C1925" s="23" t="s">
        <v>26</v>
      </c>
      <c r="D1925" s="23">
        <v>3512107.7110000001</v>
      </c>
      <c r="E1925" s="23">
        <v>260991.446</v>
      </c>
      <c r="F1925" s="23">
        <v>245959.84599999999</v>
      </c>
      <c r="G1925" s="23">
        <v>229967.63099999999</v>
      </c>
      <c r="H1925" s="23">
        <v>312433.674</v>
      </c>
      <c r="I1925" s="23">
        <v>307034.13699999999</v>
      </c>
      <c r="J1925" s="23">
        <v>272109.86599999998</v>
      </c>
      <c r="K1925" s="23">
        <v>334888.283</v>
      </c>
      <c r="L1925" s="23">
        <v>242787.85200000001</v>
      </c>
      <c r="M1925" s="23">
        <v>293383.19199999998</v>
      </c>
      <c r="N1925" s="23">
        <v>301429.761</v>
      </c>
      <c r="O1925" s="23">
        <v>332037.772</v>
      </c>
      <c r="P1925" s="23">
        <v>379084.25099999999</v>
      </c>
    </row>
    <row r="1926" spans="1:16" x14ac:dyDescent="0.2">
      <c r="A1926" s="23">
        <v>2013</v>
      </c>
      <c r="B1926" s="23">
        <f t="shared" si="38"/>
        <v>60</v>
      </c>
      <c r="C1926" s="23" t="s">
        <v>30</v>
      </c>
      <c r="D1926" s="23">
        <v>3387725.835</v>
      </c>
      <c r="E1926" s="23">
        <v>291915.86499999999</v>
      </c>
      <c r="F1926" s="23">
        <v>277394.07900000003</v>
      </c>
      <c r="G1926" s="23">
        <v>320142.62099999998</v>
      </c>
      <c r="H1926" s="23">
        <v>315079.52899999998</v>
      </c>
      <c r="I1926" s="23">
        <v>294799.38099999999</v>
      </c>
      <c r="J1926" s="23">
        <v>243609.421</v>
      </c>
      <c r="K1926" s="23">
        <v>275053.685</v>
      </c>
      <c r="L1926" s="23">
        <v>216768.511</v>
      </c>
      <c r="M1926" s="23">
        <v>275504.67</v>
      </c>
      <c r="N1926" s="23">
        <v>298628.52</v>
      </c>
      <c r="O1926" s="23">
        <v>284726.39399999997</v>
      </c>
      <c r="P1926" s="23">
        <v>294103.15899999999</v>
      </c>
    </row>
    <row r="1927" spans="1:16" x14ac:dyDescent="0.2">
      <c r="A1927" s="23">
        <v>2013</v>
      </c>
      <c r="B1927" s="23">
        <f t="shared" si="38"/>
        <v>68</v>
      </c>
      <c r="C1927" s="23" t="s">
        <v>37</v>
      </c>
      <c r="D1927" s="23">
        <v>2810686.6359999995</v>
      </c>
      <c r="E1927" s="23">
        <v>263267.429</v>
      </c>
      <c r="F1927" s="23">
        <v>227455.57800000001</v>
      </c>
      <c r="G1927" s="23">
        <v>238949.37299999999</v>
      </c>
      <c r="H1927" s="23">
        <v>262610.82299999997</v>
      </c>
      <c r="I1927" s="23">
        <v>209553.196</v>
      </c>
      <c r="J1927" s="23">
        <v>271313.54800000001</v>
      </c>
      <c r="K1927" s="23">
        <v>250784.31899999999</v>
      </c>
      <c r="L1927" s="23">
        <v>240895.27499999999</v>
      </c>
      <c r="M1927" s="23">
        <v>212581.86499999999</v>
      </c>
      <c r="N1927" s="23">
        <v>179029.16800000001</v>
      </c>
      <c r="O1927" s="23">
        <v>221205.144</v>
      </c>
      <c r="P1927" s="23">
        <v>233040.91800000001</v>
      </c>
    </row>
    <row r="1928" spans="1:16" x14ac:dyDescent="0.2">
      <c r="A1928" s="23">
        <v>2013</v>
      </c>
      <c r="B1928" s="23">
        <f t="shared" si="38"/>
        <v>61</v>
      </c>
      <c r="C1928" s="23" t="s">
        <v>36</v>
      </c>
      <c r="D1928" s="23">
        <v>2756896.4440000006</v>
      </c>
      <c r="E1928" s="23">
        <v>173046.12</v>
      </c>
      <c r="F1928" s="23">
        <v>176419.73800000001</v>
      </c>
      <c r="G1928" s="23">
        <v>227350.26500000001</v>
      </c>
      <c r="H1928" s="23">
        <v>243937.511</v>
      </c>
      <c r="I1928" s="23">
        <v>231628.533</v>
      </c>
      <c r="J1928" s="23">
        <v>229818.54199999999</v>
      </c>
      <c r="K1928" s="23">
        <v>261737.38099999999</v>
      </c>
      <c r="L1928" s="23">
        <v>206937.166</v>
      </c>
      <c r="M1928" s="23">
        <v>211915.128</v>
      </c>
      <c r="N1928" s="23">
        <v>269431.663</v>
      </c>
      <c r="O1928" s="23">
        <v>248420.05499999999</v>
      </c>
      <c r="P1928" s="23">
        <v>276254.342</v>
      </c>
    </row>
    <row r="1929" spans="1:16" x14ac:dyDescent="0.2">
      <c r="A1929" s="23">
        <v>2013</v>
      </c>
      <c r="B1929" s="23">
        <f t="shared" si="38"/>
        <v>624</v>
      </c>
      <c r="C1929" s="23" t="s">
        <v>40</v>
      </c>
      <c r="D1929" s="23">
        <v>2704626.5039999997</v>
      </c>
      <c r="E1929" s="23">
        <v>136439.51</v>
      </c>
      <c r="F1929" s="23">
        <v>222946.63800000001</v>
      </c>
      <c r="G1929" s="23">
        <v>173030.93900000001</v>
      </c>
      <c r="H1929" s="23">
        <v>328110.76500000001</v>
      </c>
      <c r="I1929" s="23">
        <v>315599.61</v>
      </c>
      <c r="J1929" s="23">
        <v>116371.66499999999</v>
      </c>
      <c r="K1929" s="23">
        <v>199005.24</v>
      </c>
      <c r="L1929" s="23">
        <v>245248.375</v>
      </c>
      <c r="M1929" s="23">
        <v>200050.22</v>
      </c>
      <c r="N1929" s="23">
        <v>253248.36799999999</v>
      </c>
      <c r="O1929" s="23">
        <v>240907.54399999999</v>
      </c>
      <c r="P1929" s="23">
        <v>273667.63</v>
      </c>
    </row>
    <row r="1930" spans="1:16" x14ac:dyDescent="0.2">
      <c r="A1930" s="23">
        <v>2013</v>
      </c>
      <c r="B1930" s="23">
        <f t="shared" si="38"/>
        <v>700</v>
      </c>
      <c r="C1930" s="23" t="s">
        <v>44</v>
      </c>
      <c r="D1930" s="23">
        <v>2142498.557</v>
      </c>
      <c r="E1930" s="23">
        <v>154166.603</v>
      </c>
      <c r="F1930" s="23">
        <v>211758.299</v>
      </c>
      <c r="G1930" s="23">
        <v>184836.535</v>
      </c>
      <c r="H1930" s="23">
        <v>172745.63099999999</v>
      </c>
      <c r="I1930" s="23">
        <v>202154.215</v>
      </c>
      <c r="J1930" s="23">
        <v>194355.538</v>
      </c>
      <c r="K1930" s="23">
        <v>170407.45300000001</v>
      </c>
      <c r="L1930" s="23">
        <v>160811.255</v>
      </c>
      <c r="M1930" s="23">
        <v>170373.22200000001</v>
      </c>
      <c r="N1930" s="23">
        <v>155260.636</v>
      </c>
      <c r="O1930" s="23">
        <v>206054.18100000001</v>
      </c>
      <c r="P1930" s="23">
        <v>159574.989</v>
      </c>
    </row>
    <row r="1931" spans="1:16" x14ac:dyDescent="0.2">
      <c r="A1931" s="23">
        <v>2013</v>
      </c>
      <c r="B1931" s="23">
        <f t="shared" si="38"/>
        <v>30</v>
      </c>
      <c r="C1931" s="23" t="s">
        <v>42</v>
      </c>
      <c r="D1931" s="23">
        <v>2096011.6659999997</v>
      </c>
      <c r="E1931" s="23">
        <v>164860.94699999999</v>
      </c>
      <c r="F1931" s="23">
        <v>153375.489</v>
      </c>
      <c r="G1931" s="23">
        <v>205654.63500000001</v>
      </c>
      <c r="H1931" s="23">
        <v>137683.924</v>
      </c>
      <c r="I1931" s="23">
        <v>161216.046</v>
      </c>
      <c r="J1931" s="23">
        <v>160631.99</v>
      </c>
      <c r="K1931" s="23">
        <v>202879.329</v>
      </c>
      <c r="L1931" s="23">
        <v>158281.476</v>
      </c>
      <c r="M1931" s="23">
        <v>175733.91</v>
      </c>
      <c r="N1931" s="23">
        <v>154424.93599999999</v>
      </c>
      <c r="O1931" s="23">
        <v>201231.11199999999</v>
      </c>
      <c r="P1931" s="23">
        <v>220037.872</v>
      </c>
    </row>
    <row r="1932" spans="1:16" x14ac:dyDescent="0.2">
      <c r="A1932" s="23">
        <v>2013</v>
      </c>
      <c r="B1932" s="23">
        <f t="shared" si="38"/>
        <v>632</v>
      </c>
      <c r="C1932" s="23" t="s">
        <v>32</v>
      </c>
      <c r="D1932" s="23">
        <v>1984239.8829999999</v>
      </c>
      <c r="E1932" s="23">
        <v>204590.31099999999</v>
      </c>
      <c r="F1932" s="23">
        <v>178283.859</v>
      </c>
      <c r="G1932" s="23">
        <v>172022.96400000001</v>
      </c>
      <c r="H1932" s="23">
        <v>144405.948</v>
      </c>
      <c r="I1932" s="23">
        <v>174073.39300000001</v>
      </c>
      <c r="J1932" s="23">
        <v>116880.291</v>
      </c>
      <c r="K1932" s="23">
        <v>155498.06</v>
      </c>
      <c r="L1932" s="23">
        <v>174515.098</v>
      </c>
      <c r="M1932" s="23">
        <v>177169.25899999999</v>
      </c>
      <c r="N1932" s="23">
        <v>189957.50399999999</v>
      </c>
      <c r="O1932" s="23">
        <v>160429.46</v>
      </c>
      <c r="P1932" s="23">
        <v>136413.736</v>
      </c>
    </row>
    <row r="1933" spans="1:16" x14ac:dyDescent="0.2">
      <c r="A1933" s="23">
        <v>2013</v>
      </c>
      <c r="B1933" s="23">
        <f t="shared" si="38"/>
        <v>736</v>
      </c>
      <c r="C1933" s="23" t="s">
        <v>43</v>
      </c>
      <c r="D1933" s="23">
        <v>1954834.6849999998</v>
      </c>
      <c r="E1933" s="23">
        <v>139560.04699999999</v>
      </c>
      <c r="F1933" s="23">
        <v>147111.889</v>
      </c>
      <c r="G1933" s="23">
        <v>148684.212</v>
      </c>
      <c r="H1933" s="23">
        <v>161104.84400000001</v>
      </c>
      <c r="I1933" s="23">
        <v>182173.541</v>
      </c>
      <c r="J1933" s="23">
        <v>160650.51999999999</v>
      </c>
      <c r="K1933" s="23">
        <v>194703.35</v>
      </c>
      <c r="L1933" s="23">
        <v>165970.891</v>
      </c>
      <c r="M1933" s="23">
        <v>165722.71299999999</v>
      </c>
      <c r="N1933" s="23">
        <v>163710.59599999999</v>
      </c>
      <c r="O1933" s="23">
        <v>162665.10500000001</v>
      </c>
      <c r="P1933" s="23">
        <v>162776.97700000001</v>
      </c>
    </row>
    <row r="1934" spans="1:16" x14ac:dyDescent="0.2">
      <c r="A1934" s="23">
        <v>2013</v>
      </c>
      <c r="B1934" s="23">
        <f t="shared" si="38"/>
        <v>38</v>
      </c>
      <c r="C1934" s="23" t="s">
        <v>45</v>
      </c>
      <c r="D1934" s="23">
        <v>1845345.7220000001</v>
      </c>
      <c r="E1934" s="23">
        <v>122533.836</v>
      </c>
      <c r="F1934" s="23">
        <v>136302.49799999999</v>
      </c>
      <c r="G1934" s="23">
        <v>126831.102</v>
      </c>
      <c r="H1934" s="23">
        <v>163672.27299999999</v>
      </c>
      <c r="I1934" s="23">
        <v>169998.60699999999</v>
      </c>
      <c r="J1934" s="23">
        <v>154989.94500000001</v>
      </c>
      <c r="K1934" s="23">
        <v>178502.75700000001</v>
      </c>
      <c r="L1934" s="23">
        <v>137289.03899999999</v>
      </c>
      <c r="M1934" s="23">
        <v>147472.41500000001</v>
      </c>
      <c r="N1934" s="23">
        <v>143183.416</v>
      </c>
      <c r="O1934" s="23">
        <v>158657.62299999999</v>
      </c>
      <c r="P1934" s="23">
        <v>205912.21100000001</v>
      </c>
    </row>
    <row r="1935" spans="1:16" x14ac:dyDescent="0.2">
      <c r="A1935" s="23">
        <v>2013</v>
      </c>
      <c r="B1935" s="23">
        <f t="shared" si="38"/>
        <v>79</v>
      </c>
      <c r="C1935" s="23" t="s">
        <v>50</v>
      </c>
      <c r="D1935" s="23">
        <v>1758429.29</v>
      </c>
      <c r="E1935" s="23">
        <v>154662.85399999999</v>
      </c>
      <c r="F1935" s="23">
        <v>165912.77100000001</v>
      </c>
      <c r="G1935" s="23">
        <v>127652.30100000001</v>
      </c>
      <c r="H1935" s="23">
        <v>189097.94200000001</v>
      </c>
      <c r="I1935" s="23">
        <v>120223.914</v>
      </c>
      <c r="J1935" s="23">
        <v>158245.25899999999</v>
      </c>
      <c r="K1935" s="23">
        <v>144415.77900000001</v>
      </c>
      <c r="L1935" s="23">
        <v>114770.583</v>
      </c>
      <c r="M1935" s="23">
        <v>140102.93299999999</v>
      </c>
      <c r="N1935" s="23">
        <v>152464.75599999999</v>
      </c>
      <c r="O1935" s="23">
        <v>130258.234</v>
      </c>
      <c r="P1935" s="23">
        <v>160621.96400000001</v>
      </c>
    </row>
    <row r="1936" spans="1:16" x14ac:dyDescent="0.2">
      <c r="A1936" s="23">
        <v>2013</v>
      </c>
      <c r="B1936" s="23">
        <f t="shared" si="38"/>
        <v>220</v>
      </c>
      <c r="C1936" s="23" t="s">
        <v>39</v>
      </c>
      <c r="D1936" s="23">
        <v>1718720.0289999999</v>
      </c>
      <c r="E1936" s="23">
        <v>148965.85</v>
      </c>
      <c r="F1936" s="23">
        <v>105791.35799999999</v>
      </c>
      <c r="G1936" s="23">
        <v>114814.63099999999</v>
      </c>
      <c r="H1936" s="23">
        <v>158390.522</v>
      </c>
      <c r="I1936" s="23">
        <v>178232.946</v>
      </c>
      <c r="J1936" s="23">
        <v>147872.64000000001</v>
      </c>
      <c r="K1936" s="23">
        <v>137198.67800000001</v>
      </c>
      <c r="L1936" s="23">
        <v>116054.24800000001</v>
      </c>
      <c r="M1936" s="23">
        <v>191833.60000000001</v>
      </c>
      <c r="N1936" s="23">
        <v>139419.43299999999</v>
      </c>
      <c r="O1936" s="23">
        <v>131781.13</v>
      </c>
      <c r="P1936" s="23">
        <v>148364.99299999999</v>
      </c>
    </row>
    <row r="1937" spans="1:16" x14ac:dyDescent="0.2">
      <c r="A1937" s="23">
        <v>2013</v>
      </c>
      <c r="B1937" s="23">
        <f t="shared" si="38"/>
        <v>690</v>
      </c>
      <c r="C1937" s="23" t="s">
        <v>52</v>
      </c>
      <c r="D1937" s="23">
        <v>1688336.6669999999</v>
      </c>
      <c r="E1937" s="23">
        <v>127274.81299999999</v>
      </c>
      <c r="F1937" s="23">
        <v>116558.564</v>
      </c>
      <c r="G1937" s="23">
        <v>104251.058</v>
      </c>
      <c r="H1937" s="23">
        <v>99349.751000000004</v>
      </c>
      <c r="I1937" s="23">
        <v>149324.01</v>
      </c>
      <c r="J1937" s="23">
        <v>137440.223</v>
      </c>
      <c r="K1937" s="23">
        <v>152335.217</v>
      </c>
      <c r="L1937" s="23">
        <v>141076.14600000001</v>
      </c>
      <c r="M1937" s="23">
        <v>210790.93799999999</v>
      </c>
      <c r="N1937" s="23">
        <v>176538.93299999999</v>
      </c>
      <c r="O1937" s="23">
        <v>154363.29199999999</v>
      </c>
      <c r="P1937" s="23">
        <v>119033.72199999999</v>
      </c>
    </row>
    <row r="1938" spans="1:16" x14ac:dyDescent="0.2">
      <c r="A1938" s="23">
        <v>2013</v>
      </c>
      <c r="B1938" s="23">
        <f t="shared" si="38"/>
        <v>680</v>
      </c>
      <c r="C1938" s="23" t="s">
        <v>48</v>
      </c>
      <c r="D1938" s="23">
        <v>1494878.798</v>
      </c>
      <c r="E1938" s="23">
        <v>99838.567999999999</v>
      </c>
      <c r="F1938" s="23">
        <v>95830.74</v>
      </c>
      <c r="G1938" s="23">
        <v>126611.643</v>
      </c>
      <c r="H1938" s="23">
        <v>136260.351</v>
      </c>
      <c r="I1938" s="23">
        <v>149585.82699999999</v>
      </c>
      <c r="J1938" s="23">
        <v>126229.75900000001</v>
      </c>
      <c r="K1938" s="23">
        <v>128540.644</v>
      </c>
      <c r="L1938" s="23">
        <v>116237.689</v>
      </c>
      <c r="M1938" s="23">
        <v>135611.75599999999</v>
      </c>
      <c r="N1938" s="23">
        <v>115562.489</v>
      </c>
      <c r="O1938" s="23">
        <v>144365.66</v>
      </c>
      <c r="P1938" s="23">
        <v>120203.67200000001</v>
      </c>
    </row>
    <row r="1939" spans="1:16" x14ac:dyDescent="0.2">
      <c r="A1939" s="23">
        <v>2013</v>
      </c>
      <c r="B1939" s="23">
        <f t="shared" si="38"/>
        <v>508</v>
      </c>
      <c r="C1939" s="23" t="s">
        <v>29</v>
      </c>
      <c r="D1939" s="23">
        <v>1485004.9180000001</v>
      </c>
      <c r="E1939" s="23">
        <v>138247.28099999999</v>
      </c>
      <c r="F1939" s="23">
        <v>127416.322</v>
      </c>
      <c r="G1939" s="23">
        <v>109570.99800000001</v>
      </c>
      <c r="H1939" s="23">
        <v>140183.144</v>
      </c>
      <c r="I1939" s="23">
        <v>121843.46400000001</v>
      </c>
      <c r="J1939" s="23">
        <v>138836.318</v>
      </c>
      <c r="K1939" s="23">
        <v>163016.16</v>
      </c>
      <c r="L1939" s="23">
        <v>100053.83900000001</v>
      </c>
      <c r="M1939" s="23">
        <v>72598.834000000003</v>
      </c>
      <c r="N1939" s="23">
        <v>97373.913</v>
      </c>
      <c r="O1939" s="23">
        <v>160504.87299999999</v>
      </c>
      <c r="P1939" s="23">
        <v>115359.772</v>
      </c>
    </row>
    <row r="1940" spans="1:16" x14ac:dyDescent="0.2">
      <c r="A1940" s="23">
        <v>2013</v>
      </c>
      <c r="B1940" s="23">
        <f t="shared" si="38"/>
        <v>388</v>
      </c>
      <c r="C1940" s="23" t="s">
        <v>54</v>
      </c>
      <c r="D1940" s="23">
        <v>1463590.9750000001</v>
      </c>
      <c r="E1940" s="23">
        <v>61551.201000000001</v>
      </c>
      <c r="F1940" s="23">
        <v>127163.815</v>
      </c>
      <c r="G1940" s="23">
        <v>76171.792000000001</v>
      </c>
      <c r="H1940" s="23">
        <v>166589.74600000001</v>
      </c>
      <c r="I1940" s="23">
        <v>141583.408</v>
      </c>
      <c r="J1940" s="23">
        <v>125107.626</v>
      </c>
      <c r="K1940" s="23">
        <v>204871.43400000001</v>
      </c>
      <c r="L1940" s="23">
        <v>91767.995999999999</v>
      </c>
      <c r="M1940" s="23">
        <v>40482.839999999997</v>
      </c>
      <c r="N1940" s="23">
        <v>123783.094</v>
      </c>
      <c r="O1940" s="23">
        <v>124869.253</v>
      </c>
      <c r="P1940" s="23">
        <v>179648.77</v>
      </c>
    </row>
    <row r="1941" spans="1:16" x14ac:dyDescent="0.2">
      <c r="A1941" s="23">
        <v>2013</v>
      </c>
      <c r="B1941" s="23">
        <f t="shared" si="38"/>
        <v>404</v>
      </c>
      <c r="C1941" s="23" t="s">
        <v>60</v>
      </c>
      <c r="D1941" s="23">
        <v>1446936.5560000001</v>
      </c>
      <c r="E1941" s="23">
        <v>80194.562999999995</v>
      </c>
      <c r="F1941" s="23">
        <v>115951.36</v>
      </c>
      <c r="G1941" s="23">
        <v>82288.544999999998</v>
      </c>
      <c r="H1941" s="23">
        <v>185570.00200000001</v>
      </c>
      <c r="I1941" s="23">
        <v>175249.92600000001</v>
      </c>
      <c r="J1941" s="23">
        <v>58895.275000000001</v>
      </c>
      <c r="K1941" s="23">
        <v>125939.61900000001</v>
      </c>
      <c r="L1941" s="23">
        <v>132769.45699999999</v>
      </c>
      <c r="M1941" s="23">
        <v>91987.337</v>
      </c>
      <c r="N1941" s="23">
        <v>151038.59</v>
      </c>
      <c r="O1941" s="23">
        <v>143934.83799999999</v>
      </c>
      <c r="P1941" s="23">
        <v>103117.04399999999</v>
      </c>
    </row>
    <row r="1942" spans="1:16" x14ac:dyDescent="0.2">
      <c r="A1942" s="23">
        <v>2013</v>
      </c>
      <c r="B1942" s="23">
        <f t="shared" si="38"/>
        <v>701</v>
      </c>
      <c r="C1942" s="23" t="s">
        <v>34</v>
      </c>
      <c r="D1942" s="23">
        <v>1352518.997</v>
      </c>
      <c r="E1942" s="23">
        <v>125261.356</v>
      </c>
      <c r="F1942" s="23">
        <v>122973.395</v>
      </c>
      <c r="G1942" s="23">
        <v>102228.815</v>
      </c>
      <c r="H1942" s="23">
        <v>122604.30499999999</v>
      </c>
      <c r="I1942" s="23">
        <v>116499.435</v>
      </c>
      <c r="J1942" s="23">
        <v>101678.522</v>
      </c>
      <c r="K1942" s="23">
        <v>134541.23499999999</v>
      </c>
      <c r="L1942" s="23">
        <v>90405.486999999994</v>
      </c>
      <c r="M1942" s="23">
        <v>107161.269</v>
      </c>
      <c r="N1942" s="23">
        <v>118928.349</v>
      </c>
      <c r="O1942" s="23">
        <v>94595.144</v>
      </c>
      <c r="P1942" s="23">
        <v>115641.685</v>
      </c>
    </row>
    <row r="1943" spans="1:16" x14ac:dyDescent="0.2">
      <c r="A1943" s="23">
        <v>2013</v>
      </c>
      <c r="B1943" s="23">
        <f t="shared" si="38"/>
        <v>32</v>
      </c>
      <c r="C1943" s="23" t="s">
        <v>53</v>
      </c>
      <c r="D1943" s="23">
        <v>1310326.4040000001</v>
      </c>
      <c r="E1943" s="23">
        <v>102890.609</v>
      </c>
      <c r="F1943" s="23">
        <v>117626.427</v>
      </c>
      <c r="G1943" s="23">
        <v>109970.378</v>
      </c>
      <c r="H1943" s="23">
        <v>115539.111</v>
      </c>
      <c r="I1943" s="23">
        <v>127002.87300000001</v>
      </c>
      <c r="J1943" s="23">
        <v>89374.57</v>
      </c>
      <c r="K1943" s="23">
        <v>120809.55100000001</v>
      </c>
      <c r="L1943" s="23">
        <v>99595.953999999998</v>
      </c>
      <c r="M1943" s="23">
        <v>91819.463000000003</v>
      </c>
      <c r="N1943" s="23">
        <v>123455.318</v>
      </c>
      <c r="O1943" s="23">
        <v>88089.942999999999</v>
      </c>
      <c r="P1943" s="23">
        <v>124152.20699999999</v>
      </c>
    </row>
    <row r="1944" spans="1:16" x14ac:dyDescent="0.2">
      <c r="A1944" s="23">
        <v>2013</v>
      </c>
      <c r="B1944" s="23">
        <f t="shared" si="38"/>
        <v>64</v>
      </c>
      <c r="C1944" s="23" t="s">
        <v>49</v>
      </c>
      <c r="D1944" s="23">
        <v>1280783.1339999998</v>
      </c>
      <c r="E1944" s="23">
        <v>92877.232999999993</v>
      </c>
      <c r="F1944" s="23">
        <v>101468.32399999999</v>
      </c>
      <c r="G1944" s="23">
        <v>101967.909</v>
      </c>
      <c r="H1944" s="23">
        <v>106739.17200000001</v>
      </c>
      <c r="I1944" s="23">
        <v>126376.541</v>
      </c>
      <c r="J1944" s="23">
        <v>123934.114</v>
      </c>
      <c r="K1944" s="23">
        <v>116361.803</v>
      </c>
      <c r="L1944" s="23">
        <v>75833.403000000006</v>
      </c>
      <c r="M1944" s="23">
        <v>100769.71799999999</v>
      </c>
      <c r="N1944" s="23">
        <v>102913.27</v>
      </c>
      <c r="O1944" s="23">
        <v>118052.058</v>
      </c>
      <c r="P1944" s="23">
        <v>113489.58900000001</v>
      </c>
    </row>
    <row r="1945" spans="1:16" x14ac:dyDescent="0.2">
      <c r="A1945" s="23">
        <v>2013</v>
      </c>
      <c r="B1945" s="23">
        <f t="shared" si="38"/>
        <v>800</v>
      </c>
      <c r="C1945" s="23" t="s">
        <v>63</v>
      </c>
      <c r="D1945" s="23">
        <v>1224852.7560000001</v>
      </c>
      <c r="E1945" s="23">
        <v>53187.374000000003</v>
      </c>
      <c r="F1945" s="23">
        <v>30890.428</v>
      </c>
      <c r="G1945" s="23">
        <v>15553.968999999999</v>
      </c>
      <c r="H1945" s="23">
        <v>106056.11500000001</v>
      </c>
      <c r="I1945" s="23">
        <v>63784.377999999997</v>
      </c>
      <c r="J1945" s="23">
        <v>191140.64</v>
      </c>
      <c r="K1945" s="23">
        <v>354930.95199999999</v>
      </c>
      <c r="L1945" s="23">
        <v>100375.496</v>
      </c>
      <c r="M1945" s="23">
        <v>44480.819000000003</v>
      </c>
      <c r="N1945" s="23">
        <v>52185.894999999997</v>
      </c>
      <c r="O1945" s="23">
        <v>10332.421</v>
      </c>
      <c r="P1945" s="23">
        <v>201934.269</v>
      </c>
    </row>
    <row r="1946" spans="1:16" x14ac:dyDescent="0.2">
      <c r="A1946" s="23">
        <v>2013</v>
      </c>
      <c r="B1946" s="23">
        <f t="shared" si="38"/>
        <v>63</v>
      </c>
      <c r="C1946" s="23" t="s">
        <v>57</v>
      </c>
      <c r="D1946" s="23">
        <v>1116242.588</v>
      </c>
      <c r="E1946" s="23">
        <v>82805.476999999999</v>
      </c>
      <c r="F1946" s="23">
        <v>88636.782000000007</v>
      </c>
      <c r="G1946" s="23">
        <v>78798.960999999996</v>
      </c>
      <c r="H1946" s="23">
        <v>89207.648000000001</v>
      </c>
      <c r="I1946" s="23">
        <v>117665.37300000001</v>
      </c>
      <c r="J1946" s="23">
        <v>98607.103000000003</v>
      </c>
      <c r="K1946" s="23">
        <v>96485.595000000001</v>
      </c>
      <c r="L1946" s="23">
        <v>72401.375</v>
      </c>
      <c r="M1946" s="23">
        <v>81092.998000000007</v>
      </c>
      <c r="N1946" s="23">
        <v>99054.581000000006</v>
      </c>
      <c r="O1946" s="23">
        <v>107898.806</v>
      </c>
      <c r="P1946" s="23">
        <v>103587.889</v>
      </c>
    </row>
    <row r="1947" spans="1:16" x14ac:dyDescent="0.2">
      <c r="A1947" s="23">
        <v>2013</v>
      </c>
      <c r="B1947" s="23">
        <f t="shared" si="38"/>
        <v>28</v>
      </c>
      <c r="C1947" s="23" t="s">
        <v>64</v>
      </c>
      <c r="D1947" s="23">
        <v>1042360.584</v>
      </c>
      <c r="E1947" s="23">
        <v>96249.832999999999</v>
      </c>
      <c r="F1947" s="23">
        <v>87160.353000000003</v>
      </c>
      <c r="G1947" s="23">
        <v>131881.48300000001</v>
      </c>
      <c r="H1947" s="23">
        <v>64831.286</v>
      </c>
      <c r="I1947" s="23">
        <v>54699.989000000001</v>
      </c>
      <c r="J1947" s="23">
        <v>97277.857000000004</v>
      </c>
      <c r="K1947" s="23">
        <v>92497.471999999994</v>
      </c>
      <c r="L1947" s="23">
        <v>91899.894</v>
      </c>
      <c r="M1947" s="23">
        <v>44273.936999999998</v>
      </c>
      <c r="N1947" s="23">
        <v>89725.42</v>
      </c>
      <c r="O1947" s="23">
        <v>64248.959000000003</v>
      </c>
      <c r="P1947" s="23">
        <v>127614.101</v>
      </c>
    </row>
    <row r="1948" spans="1:16" x14ac:dyDescent="0.2">
      <c r="A1948" s="23">
        <v>2013</v>
      </c>
      <c r="B1948" s="23">
        <f t="shared" si="38"/>
        <v>412</v>
      </c>
      <c r="C1948" s="23" t="s">
        <v>62</v>
      </c>
      <c r="D1948" s="23">
        <v>1040446.3949999999</v>
      </c>
      <c r="E1948" s="23">
        <v>65248.821000000004</v>
      </c>
      <c r="F1948" s="23">
        <v>76590.322</v>
      </c>
      <c r="G1948" s="23">
        <v>81030.808999999994</v>
      </c>
      <c r="H1948" s="23">
        <v>77069.141000000003</v>
      </c>
      <c r="I1948" s="23">
        <v>80893.831999999995</v>
      </c>
      <c r="J1948" s="23">
        <v>71570.148000000001</v>
      </c>
      <c r="K1948" s="23">
        <v>113973.788</v>
      </c>
      <c r="L1948" s="23">
        <v>87796.895999999993</v>
      </c>
      <c r="M1948" s="23">
        <v>96529.381999999998</v>
      </c>
      <c r="N1948" s="23">
        <v>111021.852</v>
      </c>
      <c r="O1948" s="23">
        <v>114671.014</v>
      </c>
      <c r="P1948" s="23">
        <v>64050.39</v>
      </c>
    </row>
    <row r="1949" spans="1:16" x14ac:dyDescent="0.2">
      <c r="A1949" s="23">
        <v>2013</v>
      </c>
      <c r="B1949" s="23">
        <f t="shared" si="38"/>
        <v>666</v>
      </c>
      <c r="C1949" s="23" t="s">
        <v>72</v>
      </c>
      <c r="D1949" s="23">
        <v>880545.429</v>
      </c>
      <c r="E1949" s="23">
        <v>46975.904000000002</v>
      </c>
      <c r="F1949" s="23">
        <v>57982.699000000001</v>
      </c>
      <c r="G1949" s="23">
        <v>59188.364999999998</v>
      </c>
      <c r="H1949" s="23">
        <v>69074.751000000004</v>
      </c>
      <c r="I1949" s="23">
        <v>79393.13</v>
      </c>
      <c r="J1949" s="23">
        <v>64278.752</v>
      </c>
      <c r="K1949" s="23">
        <v>83965.028000000006</v>
      </c>
      <c r="L1949" s="23">
        <v>78180.894</v>
      </c>
      <c r="M1949" s="23">
        <v>104118.85400000001</v>
      </c>
      <c r="N1949" s="23">
        <v>73653.001999999993</v>
      </c>
      <c r="O1949" s="23">
        <v>84179.346000000005</v>
      </c>
      <c r="P1949" s="23">
        <v>79554.703999999998</v>
      </c>
    </row>
    <row r="1950" spans="1:16" x14ac:dyDescent="0.2">
      <c r="A1950" s="23">
        <v>2013</v>
      </c>
      <c r="B1950" s="23">
        <f t="shared" si="38"/>
        <v>8</v>
      </c>
      <c r="C1950" s="23" t="s">
        <v>58</v>
      </c>
      <c r="D1950" s="23">
        <v>860365.50300000003</v>
      </c>
      <c r="E1950" s="23">
        <v>59428.482000000004</v>
      </c>
      <c r="F1950" s="23">
        <v>74234.053</v>
      </c>
      <c r="G1950" s="23">
        <v>65618.467000000004</v>
      </c>
      <c r="H1950" s="23">
        <v>66802.432000000001</v>
      </c>
      <c r="I1950" s="23">
        <v>65734.820000000007</v>
      </c>
      <c r="J1950" s="23">
        <v>76327.611999999994</v>
      </c>
      <c r="K1950" s="23">
        <v>73342.953999999998</v>
      </c>
      <c r="L1950" s="23">
        <v>59982.686000000002</v>
      </c>
      <c r="M1950" s="23">
        <v>67796.671000000002</v>
      </c>
      <c r="N1950" s="23">
        <v>84407.164000000004</v>
      </c>
      <c r="O1950" s="23">
        <v>78650.668999999994</v>
      </c>
      <c r="P1950" s="23">
        <v>88039.493000000002</v>
      </c>
    </row>
    <row r="1951" spans="1:16" x14ac:dyDescent="0.2">
      <c r="A1951" s="23">
        <v>2013</v>
      </c>
      <c r="B1951" s="23">
        <f t="shared" si="38"/>
        <v>81</v>
      </c>
      <c r="C1951" s="23" t="s">
        <v>46</v>
      </c>
      <c r="D1951" s="23">
        <v>853057.86199999996</v>
      </c>
      <c r="E1951" s="23">
        <v>64059.771000000001</v>
      </c>
      <c r="F1951" s="23">
        <v>65219.356</v>
      </c>
      <c r="G1951" s="23">
        <v>60633.731</v>
      </c>
      <c r="H1951" s="23">
        <v>92905.987999999998</v>
      </c>
      <c r="I1951" s="23">
        <v>84271.801000000007</v>
      </c>
      <c r="J1951" s="23">
        <v>63816.027000000002</v>
      </c>
      <c r="K1951" s="23">
        <v>86522.418999999994</v>
      </c>
      <c r="L1951" s="23">
        <v>44918.489000000001</v>
      </c>
      <c r="M1951" s="23">
        <v>80990.673999999999</v>
      </c>
      <c r="N1951" s="23">
        <v>89295.153000000006</v>
      </c>
      <c r="O1951" s="23">
        <v>55759.987000000001</v>
      </c>
      <c r="P1951" s="23">
        <v>64664.466</v>
      </c>
    </row>
    <row r="1952" spans="1:16" x14ac:dyDescent="0.2">
      <c r="A1952" s="23">
        <v>2013</v>
      </c>
      <c r="B1952" s="23">
        <f t="shared" si="38"/>
        <v>7</v>
      </c>
      <c r="C1952" s="23" t="s">
        <v>61</v>
      </c>
      <c r="D1952" s="23">
        <v>844194.07400000002</v>
      </c>
      <c r="E1952" s="23">
        <v>66171.811000000002</v>
      </c>
      <c r="F1952" s="23">
        <v>72604.195000000007</v>
      </c>
      <c r="G1952" s="23">
        <v>63647.332000000002</v>
      </c>
      <c r="H1952" s="23">
        <v>82308.176999999996</v>
      </c>
      <c r="I1952" s="23">
        <v>79575.395999999993</v>
      </c>
      <c r="J1952" s="23">
        <v>76712.39</v>
      </c>
      <c r="K1952" s="23">
        <v>82711.926999999996</v>
      </c>
      <c r="L1952" s="23">
        <v>57807.502</v>
      </c>
      <c r="M1952" s="23">
        <v>57244.527000000002</v>
      </c>
      <c r="N1952" s="23">
        <v>68408.087</v>
      </c>
      <c r="O1952" s="23">
        <v>61354.61</v>
      </c>
      <c r="P1952" s="23">
        <v>75648.12</v>
      </c>
    </row>
    <row r="1953" spans="1:16" x14ac:dyDescent="0.2">
      <c r="A1953" s="23">
        <v>2013</v>
      </c>
      <c r="B1953" s="23">
        <f t="shared" si="38"/>
        <v>80</v>
      </c>
      <c r="C1953" s="23" t="s">
        <v>68</v>
      </c>
      <c r="D1953" s="23">
        <v>789020.10200000019</v>
      </c>
      <c r="E1953" s="23">
        <v>51214.601999999999</v>
      </c>
      <c r="F1953" s="23">
        <v>50925.224000000002</v>
      </c>
      <c r="G1953" s="23">
        <v>55104.607000000004</v>
      </c>
      <c r="H1953" s="23">
        <v>58117.175999999999</v>
      </c>
      <c r="I1953" s="23">
        <v>109535.751</v>
      </c>
      <c r="J1953" s="23">
        <v>66918.697</v>
      </c>
      <c r="K1953" s="23">
        <v>77309.607999999993</v>
      </c>
      <c r="L1953" s="23">
        <v>73128.922000000006</v>
      </c>
      <c r="M1953" s="23">
        <v>69834.932000000001</v>
      </c>
      <c r="N1953" s="23">
        <v>53037.883000000002</v>
      </c>
      <c r="O1953" s="23">
        <v>54294.754999999997</v>
      </c>
      <c r="P1953" s="23">
        <v>69597.945000000007</v>
      </c>
    </row>
    <row r="1954" spans="1:16" x14ac:dyDescent="0.2">
      <c r="A1954" s="23">
        <v>2013</v>
      </c>
      <c r="B1954" s="23">
        <f t="shared" si="38"/>
        <v>10</v>
      </c>
      <c r="C1954" s="23" t="s">
        <v>56</v>
      </c>
      <c r="D1954" s="23">
        <v>714200.80599999987</v>
      </c>
      <c r="E1954" s="23">
        <v>52373.224999999999</v>
      </c>
      <c r="F1954" s="23">
        <v>51317.561000000002</v>
      </c>
      <c r="G1954" s="23">
        <v>65018.497000000003</v>
      </c>
      <c r="H1954" s="23">
        <v>57245.309000000001</v>
      </c>
      <c r="I1954" s="23">
        <v>76380.691000000006</v>
      </c>
      <c r="J1954" s="23">
        <v>69381.925000000003</v>
      </c>
      <c r="K1954" s="23">
        <v>59089.646000000001</v>
      </c>
      <c r="L1954" s="23">
        <v>47073.904000000002</v>
      </c>
      <c r="M1954" s="23">
        <v>56932.883999999998</v>
      </c>
      <c r="N1954" s="23">
        <v>54891.839999999997</v>
      </c>
      <c r="O1954" s="23">
        <v>61600.966999999997</v>
      </c>
      <c r="P1954" s="23">
        <v>62894.357000000004</v>
      </c>
    </row>
    <row r="1955" spans="1:16" x14ac:dyDescent="0.2">
      <c r="A1955" s="23">
        <v>2013</v>
      </c>
      <c r="B1955" s="23">
        <f t="shared" si="38"/>
        <v>208</v>
      </c>
      <c r="C1955" s="23" t="s">
        <v>55</v>
      </c>
      <c r="D1955" s="23">
        <v>711358.71</v>
      </c>
      <c r="E1955" s="23">
        <v>55352.411999999997</v>
      </c>
      <c r="F1955" s="23">
        <v>56032.998</v>
      </c>
      <c r="G1955" s="23">
        <v>47845.932999999997</v>
      </c>
      <c r="H1955" s="23">
        <v>59731.351999999999</v>
      </c>
      <c r="I1955" s="23">
        <v>31614.960999999999</v>
      </c>
      <c r="J1955" s="23">
        <v>48622.599000000002</v>
      </c>
      <c r="K1955" s="23">
        <v>70917.217999999993</v>
      </c>
      <c r="L1955" s="23">
        <v>85210.271999999997</v>
      </c>
      <c r="M1955" s="23">
        <v>52133.406000000003</v>
      </c>
      <c r="N1955" s="23">
        <v>87982.831999999995</v>
      </c>
      <c r="O1955" s="23">
        <v>75663.732000000004</v>
      </c>
      <c r="P1955" s="23">
        <v>40250.995000000003</v>
      </c>
    </row>
    <row r="1956" spans="1:16" x14ac:dyDescent="0.2">
      <c r="A1956" s="23">
        <v>2013</v>
      </c>
      <c r="B1956" s="23">
        <f t="shared" si="38"/>
        <v>480</v>
      </c>
      <c r="C1956" s="23" t="s">
        <v>51</v>
      </c>
      <c r="D1956" s="23">
        <v>707442.31</v>
      </c>
      <c r="E1956" s="23">
        <v>51041.139000000003</v>
      </c>
      <c r="F1956" s="23">
        <v>97305.536999999997</v>
      </c>
      <c r="G1956" s="23">
        <v>19106.738000000001</v>
      </c>
      <c r="H1956" s="23">
        <v>1939.5889999999999</v>
      </c>
      <c r="I1956" s="23">
        <v>61263.311000000002</v>
      </c>
      <c r="J1956" s="23">
        <v>62246.131999999998</v>
      </c>
      <c r="K1956" s="23">
        <v>86567.714999999997</v>
      </c>
      <c r="L1956" s="23">
        <v>61562.800999999999</v>
      </c>
      <c r="M1956" s="23">
        <v>49577.082000000002</v>
      </c>
      <c r="N1956" s="23">
        <v>91825.600000000006</v>
      </c>
      <c r="O1956" s="23">
        <v>81438.883000000002</v>
      </c>
      <c r="P1956" s="23">
        <v>43567.783000000003</v>
      </c>
    </row>
    <row r="1957" spans="1:16" x14ac:dyDescent="0.2">
      <c r="A1957" s="23">
        <v>2013</v>
      </c>
      <c r="B1957" s="23">
        <f t="shared" si="38"/>
        <v>78</v>
      </c>
      <c r="C1957" s="23" t="s">
        <v>67</v>
      </c>
      <c r="D1957" s="23">
        <v>612678.32899999991</v>
      </c>
      <c r="E1957" s="23">
        <v>39454.951999999997</v>
      </c>
      <c r="F1957" s="23">
        <v>75736.088000000003</v>
      </c>
      <c r="G1957" s="23">
        <v>44901.283000000003</v>
      </c>
      <c r="H1957" s="23">
        <v>53883.28</v>
      </c>
      <c r="I1957" s="23">
        <v>63938.432000000001</v>
      </c>
      <c r="J1957" s="23">
        <v>38206.870999999999</v>
      </c>
      <c r="K1957" s="23">
        <v>56496.762999999999</v>
      </c>
      <c r="L1957" s="23">
        <v>40351.474999999999</v>
      </c>
      <c r="M1957" s="23">
        <v>62040.267999999996</v>
      </c>
      <c r="N1957" s="23">
        <v>37145.135000000002</v>
      </c>
      <c r="O1957" s="23">
        <v>49425.911999999997</v>
      </c>
      <c r="P1957" s="23">
        <v>51097.87</v>
      </c>
    </row>
    <row r="1958" spans="1:16" x14ac:dyDescent="0.2">
      <c r="A1958" s="23">
        <v>2013</v>
      </c>
      <c r="B1958" s="23">
        <f t="shared" si="38"/>
        <v>204</v>
      </c>
      <c r="C1958" s="23" t="s">
        <v>65</v>
      </c>
      <c r="D1958" s="23">
        <v>579508.07200000004</v>
      </c>
      <c r="E1958" s="23">
        <v>36578.606</v>
      </c>
      <c r="F1958" s="23">
        <v>34754.167999999998</v>
      </c>
      <c r="G1958" s="23">
        <v>49076.514000000003</v>
      </c>
      <c r="H1958" s="23">
        <v>44715.762999999999</v>
      </c>
      <c r="I1958" s="23">
        <v>70461.225999999995</v>
      </c>
      <c r="J1958" s="23">
        <v>50230.514000000003</v>
      </c>
      <c r="K1958" s="23">
        <v>64093.661</v>
      </c>
      <c r="L1958" s="23">
        <v>38358.936000000002</v>
      </c>
      <c r="M1958" s="23">
        <v>45664.923000000003</v>
      </c>
      <c r="N1958" s="23">
        <v>54540.462</v>
      </c>
      <c r="O1958" s="23">
        <v>39846.508000000002</v>
      </c>
      <c r="P1958" s="23">
        <v>51186.790999999997</v>
      </c>
    </row>
    <row r="1959" spans="1:16" x14ac:dyDescent="0.2">
      <c r="A1959" s="23">
        <v>2013</v>
      </c>
      <c r="B1959" s="23">
        <f t="shared" si="38"/>
        <v>528</v>
      </c>
      <c r="C1959" s="23" t="s">
        <v>71</v>
      </c>
      <c r="D1959" s="23">
        <v>523496.20199999999</v>
      </c>
      <c r="E1959" s="23">
        <v>16764.728999999999</v>
      </c>
      <c r="F1959" s="23">
        <v>12643.736999999999</v>
      </c>
      <c r="G1959" s="23">
        <v>16263.789000000001</v>
      </c>
      <c r="H1959" s="23">
        <v>36148.976000000002</v>
      </c>
      <c r="I1959" s="23">
        <v>26135.844000000001</v>
      </c>
      <c r="J1959" s="23">
        <v>25055.936000000002</v>
      </c>
      <c r="K1959" s="23">
        <v>101572.356</v>
      </c>
      <c r="L1959" s="23">
        <v>52727.830999999998</v>
      </c>
      <c r="M1959" s="23">
        <v>134671.14199999999</v>
      </c>
      <c r="N1959" s="23">
        <v>40959.690999999999</v>
      </c>
      <c r="O1959" s="23">
        <v>50932.999000000003</v>
      </c>
      <c r="P1959" s="23">
        <v>9619.1720000000005</v>
      </c>
    </row>
    <row r="1960" spans="1:16" x14ac:dyDescent="0.2">
      <c r="A1960" s="23">
        <v>2013</v>
      </c>
      <c r="B1960" s="23">
        <f t="shared" si="38"/>
        <v>82</v>
      </c>
      <c r="C1960" s="23" t="s">
        <v>94</v>
      </c>
      <c r="D1960" s="23">
        <v>441750.02</v>
      </c>
      <c r="E1960" s="23">
        <v>44916.425999999999</v>
      </c>
      <c r="F1960" s="23">
        <v>37043.845000000001</v>
      </c>
      <c r="G1960" s="23">
        <v>38499.682000000001</v>
      </c>
      <c r="H1960" s="23">
        <v>41213.925999999999</v>
      </c>
      <c r="I1960" s="23">
        <v>43475.658000000003</v>
      </c>
      <c r="J1960" s="23">
        <v>20946.873</v>
      </c>
      <c r="K1960" s="23">
        <v>41731.985999999997</v>
      </c>
      <c r="L1960" s="23">
        <v>30985.126</v>
      </c>
      <c r="M1960" s="23">
        <v>42863.82</v>
      </c>
      <c r="N1960" s="23">
        <v>30714.519</v>
      </c>
      <c r="O1960" s="23">
        <v>39590.281999999999</v>
      </c>
      <c r="P1960" s="23">
        <v>29767.877</v>
      </c>
    </row>
    <row r="1961" spans="1:16" x14ac:dyDescent="0.2">
      <c r="A1961" s="23">
        <v>2013</v>
      </c>
      <c r="B1961" s="23">
        <f t="shared" si="38"/>
        <v>662</v>
      </c>
      <c r="C1961" s="23" t="s">
        <v>83</v>
      </c>
      <c r="D1961" s="23">
        <v>435240.978</v>
      </c>
      <c r="E1961" s="23">
        <v>31155.883999999998</v>
      </c>
      <c r="F1961" s="23">
        <v>35311.834999999999</v>
      </c>
      <c r="G1961" s="23">
        <v>34218.904999999999</v>
      </c>
      <c r="H1961" s="23">
        <v>40980.298000000003</v>
      </c>
      <c r="I1961" s="23">
        <v>41737.000999999997</v>
      </c>
      <c r="J1961" s="23">
        <v>37643.815000000002</v>
      </c>
      <c r="K1961" s="23">
        <v>39157.396000000001</v>
      </c>
      <c r="L1961" s="23">
        <v>35738.843999999997</v>
      </c>
      <c r="M1961" s="23">
        <v>35618.195</v>
      </c>
      <c r="N1961" s="23">
        <v>37668.961000000003</v>
      </c>
      <c r="O1961" s="23">
        <v>35646.374000000003</v>
      </c>
      <c r="P1961" s="23">
        <v>30363.47</v>
      </c>
    </row>
    <row r="1962" spans="1:16" x14ac:dyDescent="0.2">
      <c r="A1962" s="23">
        <v>2013</v>
      </c>
      <c r="B1962" s="23">
        <f t="shared" si="38"/>
        <v>512</v>
      </c>
      <c r="C1962" s="23" t="s">
        <v>80</v>
      </c>
      <c r="D1962" s="23">
        <v>421586.8299999999</v>
      </c>
      <c r="E1962" s="23">
        <v>28489.598000000002</v>
      </c>
      <c r="F1962" s="23">
        <v>43096.125999999997</v>
      </c>
      <c r="G1962" s="23">
        <v>35760.165999999997</v>
      </c>
      <c r="H1962" s="23">
        <v>31342.404999999999</v>
      </c>
      <c r="I1962" s="23">
        <v>21342.392</v>
      </c>
      <c r="J1962" s="23">
        <v>37386.06</v>
      </c>
      <c r="K1962" s="23">
        <v>59659.16</v>
      </c>
      <c r="L1962" s="23">
        <v>35951.156000000003</v>
      </c>
      <c r="M1962" s="23">
        <v>19912.686000000002</v>
      </c>
      <c r="N1962" s="23">
        <v>34958.622000000003</v>
      </c>
      <c r="O1962" s="23">
        <v>38744.180999999997</v>
      </c>
      <c r="P1962" s="23">
        <v>34944.277999999998</v>
      </c>
    </row>
    <row r="1963" spans="1:16" x14ac:dyDescent="0.2">
      <c r="A1963" s="23">
        <v>2013</v>
      </c>
      <c r="B1963" s="23">
        <f t="shared" si="38"/>
        <v>644</v>
      </c>
      <c r="C1963" s="23" t="s">
        <v>69</v>
      </c>
      <c r="D1963" s="23">
        <v>388241.61100000003</v>
      </c>
      <c r="E1963" s="23">
        <v>36938.415999999997</v>
      </c>
      <c r="F1963" s="23">
        <v>31598</v>
      </c>
      <c r="G1963" s="23">
        <v>33610.733</v>
      </c>
      <c r="H1963" s="23">
        <v>22712.661</v>
      </c>
      <c r="I1963" s="23">
        <v>35300.906000000003</v>
      </c>
      <c r="J1963" s="23">
        <v>38411.798999999999</v>
      </c>
      <c r="K1963" s="23">
        <v>35101.620000000003</v>
      </c>
      <c r="L1963" s="23">
        <v>34314.095000000001</v>
      </c>
      <c r="M1963" s="23">
        <v>31732.182000000001</v>
      </c>
      <c r="N1963" s="23">
        <v>32355.904999999999</v>
      </c>
      <c r="O1963" s="23">
        <v>26135.371999999999</v>
      </c>
      <c r="P1963" s="23">
        <v>30029.921999999999</v>
      </c>
    </row>
    <row r="1964" spans="1:16" x14ac:dyDescent="0.2">
      <c r="A1964" s="23">
        <v>2013</v>
      </c>
      <c r="B1964" s="23">
        <f t="shared" si="38"/>
        <v>706</v>
      </c>
      <c r="C1964" s="23" t="s">
        <v>77</v>
      </c>
      <c r="D1964" s="23">
        <v>369901.15800000005</v>
      </c>
      <c r="E1964" s="23">
        <v>100959.344</v>
      </c>
      <c r="F1964" s="23">
        <v>16719.489000000001</v>
      </c>
      <c r="G1964" s="23">
        <v>17521.900000000001</v>
      </c>
      <c r="H1964" s="23">
        <v>19408.286</v>
      </c>
      <c r="I1964" s="23">
        <v>22648.413</v>
      </c>
      <c r="J1964" s="23">
        <v>16446.284</v>
      </c>
      <c r="K1964" s="23">
        <v>23674.137999999999</v>
      </c>
      <c r="L1964" s="23">
        <v>12107.927</v>
      </c>
      <c r="M1964" s="23">
        <v>14617.003000000001</v>
      </c>
      <c r="N1964" s="23">
        <v>19305.166000000001</v>
      </c>
      <c r="O1964" s="23">
        <v>84849.726999999999</v>
      </c>
      <c r="P1964" s="23">
        <v>21643.481</v>
      </c>
    </row>
    <row r="1965" spans="1:16" x14ac:dyDescent="0.2">
      <c r="A1965" s="23">
        <v>2013</v>
      </c>
      <c r="B1965" s="23">
        <f t="shared" si="38"/>
        <v>55</v>
      </c>
      <c r="C1965" s="23" t="s">
        <v>70</v>
      </c>
      <c r="D1965" s="23">
        <v>354023.57099999994</v>
      </c>
      <c r="E1965" s="23">
        <v>21200.031999999999</v>
      </c>
      <c r="F1965" s="23">
        <v>16631.771000000001</v>
      </c>
      <c r="G1965" s="23">
        <v>15852.319</v>
      </c>
      <c r="H1965" s="23">
        <v>57325.7</v>
      </c>
      <c r="I1965" s="23">
        <v>50453.06</v>
      </c>
      <c r="J1965" s="23">
        <v>37356.697</v>
      </c>
      <c r="K1965" s="23">
        <v>25103.435000000001</v>
      </c>
      <c r="L1965" s="23">
        <v>17838.862000000001</v>
      </c>
      <c r="M1965" s="23">
        <v>21097.678</v>
      </c>
      <c r="N1965" s="23">
        <v>40806.997000000003</v>
      </c>
      <c r="O1965" s="23">
        <v>12398.843999999999</v>
      </c>
      <c r="P1965" s="23">
        <v>37958.175999999999</v>
      </c>
    </row>
    <row r="1966" spans="1:16" x14ac:dyDescent="0.2">
      <c r="A1966" s="23">
        <v>2013</v>
      </c>
      <c r="B1966" s="23">
        <f t="shared" si="38"/>
        <v>636</v>
      </c>
      <c r="C1966" s="23" t="s">
        <v>107</v>
      </c>
      <c r="D1966" s="23">
        <v>353461.03099999996</v>
      </c>
      <c r="E1966" s="23">
        <v>33607.459000000003</v>
      </c>
      <c r="F1966" s="23">
        <v>21957.54</v>
      </c>
      <c r="G1966" s="23">
        <v>17632.157999999999</v>
      </c>
      <c r="H1966" s="23">
        <v>29189.84</v>
      </c>
      <c r="I1966" s="23">
        <v>28868.899000000001</v>
      </c>
      <c r="J1966" s="23">
        <v>35388.131000000001</v>
      </c>
      <c r="K1966" s="23">
        <v>32046.347000000002</v>
      </c>
      <c r="L1966" s="23">
        <v>35035.360999999997</v>
      </c>
      <c r="M1966" s="23">
        <v>38666.368999999999</v>
      </c>
      <c r="N1966" s="23">
        <v>26719.573</v>
      </c>
      <c r="O1966" s="23">
        <v>19333.713</v>
      </c>
      <c r="P1966" s="23">
        <v>35015.641000000003</v>
      </c>
    </row>
    <row r="1967" spans="1:16" x14ac:dyDescent="0.2">
      <c r="A1967" s="23">
        <v>2013</v>
      </c>
      <c r="B1967" s="23">
        <f t="shared" si="38"/>
        <v>91</v>
      </c>
      <c r="C1967" s="23" t="s">
        <v>75</v>
      </c>
      <c r="D1967" s="23">
        <v>326365.67299999995</v>
      </c>
      <c r="E1967" s="23">
        <v>21982.397000000001</v>
      </c>
      <c r="F1967" s="23">
        <v>24517.473999999998</v>
      </c>
      <c r="G1967" s="23">
        <v>28647.235000000001</v>
      </c>
      <c r="H1967" s="23">
        <v>28217.643</v>
      </c>
      <c r="I1967" s="23">
        <v>30617.485000000001</v>
      </c>
      <c r="J1967" s="23">
        <v>28676.756000000001</v>
      </c>
      <c r="K1967" s="23">
        <v>30717.969000000001</v>
      </c>
      <c r="L1967" s="23">
        <v>24156.115000000002</v>
      </c>
      <c r="M1967" s="23">
        <v>27042.102999999999</v>
      </c>
      <c r="N1967" s="23">
        <v>23655.618999999999</v>
      </c>
      <c r="O1967" s="23">
        <v>28998.234</v>
      </c>
      <c r="P1967" s="23">
        <v>29136.643</v>
      </c>
    </row>
    <row r="1968" spans="1:16" x14ac:dyDescent="0.2">
      <c r="A1968" s="23">
        <v>2013</v>
      </c>
      <c r="B1968" s="23">
        <f t="shared" si="38"/>
        <v>212</v>
      </c>
      <c r="C1968" s="23" t="s">
        <v>85</v>
      </c>
      <c r="D1968" s="23">
        <v>314531.859</v>
      </c>
      <c r="E1968" s="23">
        <v>45641.995999999999</v>
      </c>
      <c r="F1968" s="23">
        <v>9054.7739999999994</v>
      </c>
      <c r="G1968" s="23">
        <v>15054.706</v>
      </c>
      <c r="H1968" s="23">
        <v>14008.9</v>
      </c>
      <c r="I1968" s="23">
        <v>33161.576000000001</v>
      </c>
      <c r="J1968" s="23">
        <v>29701.142</v>
      </c>
      <c r="K1968" s="23">
        <v>21578.29</v>
      </c>
      <c r="L1968" s="23">
        <v>36576.178999999996</v>
      </c>
      <c r="M1968" s="23">
        <v>45236.953000000001</v>
      </c>
      <c r="N1968" s="23">
        <v>23398.305</v>
      </c>
      <c r="O1968" s="23">
        <v>26229.708999999999</v>
      </c>
      <c r="P1968" s="23">
        <v>14889.329</v>
      </c>
    </row>
    <row r="1969" spans="1:16" x14ac:dyDescent="0.2">
      <c r="A1969" s="23">
        <v>2013</v>
      </c>
      <c r="B1969" s="23">
        <f t="shared" si="38"/>
        <v>216</v>
      </c>
      <c r="C1969" s="23" t="s">
        <v>66</v>
      </c>
      <c r="D1969" s="23">
        <v>306670.18099999998</v>
      </c>
      <c r="E1969" s="23">
        <v>66337.167000000001</v>
      </c>
      <c r="F1969" s="23">
        <v>10925.079</v>
      </c>
      <c r="G1969" s="23">
        <v>9255.3909999999996</v>
      </c>
      <c r="H1969" s="23">
        <v>33606.832000000002</v>
      </c>
      <c r="I1969" s="23">
        <v>25840.143</v>
      </c>
      <c r="J1969" s="23">
        <v>16330.356</v>
      </c>
      <c r="K1969" s="23">
        <v>44873.74</v>
      </c>
      <c r="L1969" s="23">
        <v>6914.4459999999999</v>
      </c>
      <c r="M1969" s="23">
        <v>33512.783000000003</v>
      </c>
      <c r="N1969" s="23">
        <v>45033.184000000001</v>
      </c>
      <c r="O1969" s="23">
        <v>4944.2439999999997</v>
      </c>
      <c r="P1969" s="23">
        <v>9096.8160000000007</v>
      </c>
    </row>
    <row r="1970" spans="1:16" x14ac:dyDescent="0.2">
      <c r="A1970" s="23">
        <v>2013</v>
      </c>
      <c r="B1970" s="23">
        <f t="shared" si="38"/>
        <v>520</v>
      </c>
      <c r="C1970" s="23" t="s">
        <v>151</v>
      </c>
      <c r="D1970" s="23">
        <v>292076.62700000004</v>
      </c>
      <c r="E1970" s="23">
        <v>53</v>
      </c>
      <c r="F1970" s="23">
        <v>50.210999999999999</v>
      </c>
      <c r="G1970" s="23">
        <v>32.921999999999997</v>
      </c>
      <c r="H1970" s="23">
        <v>0</v>
      </c>
      <c r="I1970" s="23">
        <v>20276.231</v>
      </c>
      <c r="J1970" s="23">
        <v>61528.514000000003</v>
      </c>
      <c r="K1970" s="23">
        <v>47960.589</v>
      </c>
      <c r="L1970" s="23">
        <v>46710.694000000003</v>
      </c>
      <c r="M1970" s="23">
        <v>55071.798000000003</v>
      </c>
      <c r="N1970" s="23">
        <v>32714.123</v>
      </c>
      <c r="O1970" s="23">
        <v>9933.51</v>
      </c>
      <c r="P1970" s="23">
        <v>17745.035</v>
      </c>
    </row>
    <row r="1971" spans="1:16" x14ac:dyDescent="0.2">
      <c r="A1971" s="23">
        <v>2013</v>
      </c>
      <c r="B1971" s="23">
        <f t="shared" si="38"/>
        <v>53</v>
      </c>
      <c r="C1971" s="23" t="s">
        <v>91</v>
      </c>
      <c r="D1971" s="23">
        <v>267028.76400000002</v>
      </c>
      <c r="E1971" s="23">
        <v>14803.72</v>
      </c>
      <c r="F1971" s="23">
        <v>15993.319</v>
      </c>
      <c r="G1971" s="23">
        <v>9057.5069999999996</v>
      </c>
      <c r="H1971" s="23">
        <v>17000.452000000001</v>
      </c>
      <c r="I1971" s="23">
        <v>13454.915999999999</v>
      </c>
      <c r="J1971" s="23">
        <v>11447.716</v>
      </c>
      <c r="K1971" s="23">
        <v>31659.721000000001</v>
      </c>
      <c r="L1971" s="23">
        <v>22093.281999999999</v>
      </c>
      <c r="M1971" s="23">
        <v>45744.767999999996</v>
      </c>
      <c r="N1971" s="23">
        <v>22102.025000000001</v>
      </c>
      <c r="O1971" s="23">
        <v>27621.538</v>
      </c>
      <c r="P1971" s="23">
        <v>36049.800000000003</v>
      </c>
    </row>
    <row r="1972" spans="1:16" x14ac:dyDescent="0.2">
      <c r="A1972" s="23">
        <v>2013</v>
      </c>
      <c r="B1972" s="23">
        <f t="shared" si="38"/>
        <v>74</v>
      </c>
      <c r="C1972" s="23" t="s">
        <v>81</v>
      </c>
      <c r="D1972" s="23">
        <v>262928.90700000006</v>
      </c>
      <c r="E1972" s="23">
        <v>5509.7820000000002</v>
      </c>
      <c r="F1972" s="23">
        <v>14972.841</v>
      </c>
      <c r="G1972" s="23">
        <v>33455.582000000002</v>
      </c>
      <c r="H1972" s="23">
        <v>30024.881000000001</v>
      </c>
      <c r="I1972" s="23">
        <v>36141.432000000001</v>
      </c>
      <c r="J1972" s="23">
        <v>28198.968000000001</v>
      </c>
      <c r="K1972" s="23">
        <v>25388.159</v>
      </c>
      <c r="L1972" s="23">
        <v>7896.9120000000003</v>
      </c>
      <c r="M1972" s="23">
        <v>12083.69</v>
      </c>
      <c r="N1972" s="23">
        <v>6959.39</v>
      </c>
      <c r="O1972" s="23">
        <v>28653.445</v>
      </c>
      <c r="P1972" s="23">
        <v>33643.824999999997</v>
      </c>
    </row>
    <row r="1973" spans="1:16" x14ac:dyDescent="0.2">
      <c r="A1973" s="23">
        <v>2013</v>
      </c>
      <c r="B1973" s="23">
        <f t="shared" si="38"/>
        <v>98</v>
      </c>
      <c r="C1973" s="23" t="s">
        <v>76</v>
      </c>
      <c r="D1973" s="23">
        <v>257596.114</v>
      </c>
      <c r="E1973" s="23">
        <v>19456.325000000001</v>
      </c>
      <c r="F1973" s="23">
        <v>20335.115000000002</v>
      </c>
      <c r="G1973" s="23">
        <v>14207.486999999999</v>
      </c>
      <c r="H1973" s="23">
        <v>16457.834999999999</v>
      </c>
      <c r="I1973" s="23">
        <v>22231.550999999999</v>
      </c>
      <c r="J1973" s="23">
        <v>19681.846000000001</v>
      </c>
      <c r="K1973" s="23">
        <v>25383.573</v>
      </c>
      <c r="L1973" s="23">
        <v>26664.79</v>
      </c>
      <c r="M1973" s="23">
        <v>26739.705999999998</v>
      </c>
      <c r="N1973" s="23">
        <v>19311.295999999998</v>
      </c>
      <c r="O1973" s="23">
        <v>23440.83</v>
      </c>
      <c r="P1973" s="23">
        <v>23685.759999999998</v>
      </c>
    </row>
    <row r="1974" spans="1:16" x14ac:dyDescent="0.2">
      <c r="A1974" s="23">
        <v>2013</v>
      </c>
      <c r="B1974" s="23">
        <f t="shared" si="38"/>
        <v>76</v>
      </c>
      <c r="C1974" s="23" t="s">
        <v>73</v>
      </c>
      <c r="D1974" s="23">
        <v>241236.13799999998</v>
      </c>
      <c r="E1974" s="23">
        <v>17977.53</v>
      </c>
      <c r="F1974" s="23">
        <v>21957.534</v>
      </c>
      <c r="G1974" s="23">
        <v>21657.462</v>
      </c>
      <c r="H1974" s="23">
        <v>21372.991000000002</v>
      </c>
      <c r="I1974" s="23">
        <v>15613.203</v>
      </c>
      <c r="J1974" s="23">
        <v>14832.367</v>
      </c>
      <c r="K1974" s="23">
        <v>16534.114000000001</v>
      </c>
      <c r="L1974" s="23">
        <v>15179.133</v>
      </c>
      <c r="M1974" s="23">
        <v>30252.814999999999</v>
      </c>
      <c r="N1974" s="23">
        <v>23759.823</v>
      </c>
      <c r="O1974" s="23">
        <v>21649.011999999999</v>
      </c>
      <c r="P1974" s="23">
        <v>20450.153999999999</v>
      </c>
    </row>
    <row r="1975" spans="1:16" x14ac:dyDescent="0.2">
      <c r="A1975" s="23">
        <v>2013</v>
      </c>
      <c r="B1975" s="23">
        <f t="shared" si="38"/>
        <v>92</v>
      </c>
      <c r="C1975" s="23" t="s">
        <v>78</v>
      </c>
      <c r="D1975" s="23">
        <v>218264.166</v>
      </c>
      <c r="E1975" s="23">
        <v>13449.966</v>
      </c>
      <c r="F1975" s="23">
        <v>13612.664000000001</v>
      </c>
      <c r="G1975" s="23">
        <v>17345.154999999999</v>
      </c>
      <c r="H1975" s="23">
        <v>15806.957</v>
      </c>
      <c r="I1975" s="23">
        <v>17146.181</v>
      </c>
      <c r="J1975" s="23">
        <v>16941.348000000002</v>
      </c>
      <c r="K1975" s="23">
        <v>14461.458000000001</v>
      </c>
      <c r="L1975" s="23">
        <v>31337.352999999999</v>
      </c>
      <c r="M1975" s="23">
        <v>18336.999</v>
      </c>
      <c r="N1975" s="23">
        <v>18716.030999999999</v>
      </c>
      <c r="O1975" s="23">
        <v>20844.225999999999</v>
      </c>
      <c r="P1975" s="23">
        <v>20265.828000000001</v>
      </c>
    </row>
    <row r="1976" spans="1:16" x14ac:dyDescent="0.2">
      <c r="A1976" s="23">
        <v>2013</v>
      </c>
      <c r="B1976" s="23">
        <f t="shared" si="38"/>
        <v>604</v>
      </c>
      <c r="C1976" s="23" t="s">
        <v>114</v>
      </c>
      <c r="D1976" s="23">
        <v>206954.35799999995</v>
      </c>
      <c r="E1976" s="23">
        <v>14580.718999999999</v>
      </c>
      <c r="F1976" s="23">
        <v>15973.508</v>
      </c>
      <c r="G1976" s="23">
        <v>16323.859</v>
      </c>
      <c r="H1976" s="23">
        <v>26224.79</v>
      </c>
      <c r="I1976" s="23">
        <v>17849.388999999999</v>
      </c>
      <c r="J1976" s="23">
        <v>17562.073</v>
      </c>
      <c r="K1976" s="23">
        <v>15633.453</v>
      </c>
      <c r="L1976" s="23">
        <v>17071.835999999999</v>
      </c>
      <c r="M1976" s="23">
        <v>13835.012000000001</v>
      </c>
      <c r="N1976" s="23">
        <v>13253.114</v>
      </c>
      <c r="O1976" s="23">
        <v>25006.334999999999</v>
      </c>
      <c r="P1976" s="23">
        <v>13640.27</v>
      </c>
    </row>
    <row r="1977" spans="1:16" x14ac:dyDescent="0.2">
      <c r="A1977" s="23">
        <v>2013</v>
      </c>
      <c r="B1977" s="23">
        <f t="shared" si="38"/>
        <v>436</v>
      </c>
      <c r="C1977" s="23" t="s">
        <v>115</v>
      </c>
      <c r="D1977" s="23">
        <v>200867.10199999998</v>
      </c>
      <c r="E1977" s="23">
        <v>21412.964</v>
      </c>
      <c r="F1977" s="23">
        <v>14561.665999999999</v>
      </c>
      <c r="G1977" s="23">
        <v>16794.120999999999</v>
      </c>
      <c r="H1977" s="23">
        <v>8780.0779999999995</v>
      </c>
      <c r="I1977" s="23">
        <v>13431.407999999999</v>
      </c>
      <c r="J1977" s="23">
        <v>18702.53</v>
      </c>
      <c r="K1977" s="23">
        <v>13793.798000000001</v>
      </c>
      <c r="L1977" s="23">
        <v>10499.174000000001</v>
      </c>
      <c r="M1977" s="23">
        <v>18164.518</v>
      </c>
      <c r="N1977" s="23">
        <v>17292.641</v>
      </c>
      <c r="O1977" s="23">
        <v>25949.758000000002</v>
      </c>
      <c r="P1977" s="23">
        <v>21484.446</v>
      </c>
    </row>
    <row r="1978" spans="1:16" x14ac:dyDescent="0.2">
      <c r="A1978" s="23">
        <v>2013</v>
      </c>
      <c r="B1978" s="23">
        <f t="shared" si="38"/>
        <v>484</v>
      </c>
      <c r="C1978" s="23" t="s">
        <v>74</v>
      </c>
      <c r="D1978" s="23">
        <v>195229.06400000001</v>
      </c>
      <c r="E1978" s="23">
        <v>31713.694</v>
      </c>
      <c r="F1978" s="23">
        <v>12299.205</v>
      </c>
      <c r="G1978" s="23">
        <v>35591.64</v>
      </c>
      <c r="H1978" s="23">
        <v>16846.957999999999</v>
      </c>
      <c r="I1978" s="23">
        <v>31509.324000000001</v>
      </c>
      <c r="J1978" s="23">
        <v>24043.175999999999</v>
      </c>
      <c r="K1978" s="23">
        <v>4839.2290000000003</v>
      </c>
      <c r="L1978" s="23">
        <v>8889.741</v>
      </c>
      <c r="M1978" s="23">
        <v>12480.960999999999</v>
      </c>
      <c r="N1978" s="23">
        <v>5336.48</v>
      </c>
      <c r="O1978" s="23">
        <v>4059.4659999999999</v>
      </c>
      <c r="P1978" s="23">
        <v>7619.19</v>
      </c>
    </row>
    <row r="1979" spans="1:16" x14ac:dyDescent="0.2">
      <c r="A1979" s="23">
        <v>2013</v>
      </c>
      <c r="B1979" s="23">
        <f t="shared" si="38"/>
        <v>73</v>
      </c>
      <c r="C1979" s="23" t="s">
        <v>88</v>
      </c>
      <c r="D1979" s="23">
        <v>193938.89199999999</v>
      </c>
      <c r="E1979" s="23">
        <v>17998.373</v>
      </c>
      <c r="F1979" s="23">
        <v>24269.695</v>
      </c>
      <c r="G1979" s="23">
        <v>26237.06</v>
      </c>
      <c r="H1979" s="23">
        <v>21507.205000000002</v>
      </c>
      <c r="I1979" s="23">
        <v>14089.044</v>
      </c>
      <c r="J1979" s="23">
        <v>12728.299000000001</v>
      </c>
      <c r="K1979" s="23">
        <v>13219.5</v>
      </c>
      <c r="L1979" s="23">
        <v>15466.088</v>
      </c>
      <c r="M1979" s="23">
        <v>7213.1360000000004</v>
      </c>
      <c r="N1979" s="23">
        <v>12896.334999999999</v>
      </c>
      <c r="O1979" s="23">
        <v>17994.446</v>
      </c>
      <c r="P1979" s="23">
        <v>10319.710999999999</v>
      </c>
    </row>
    <row r="1980" spans="1:16" x14ac:dyDescent="0.2">
      <c r="A1980" s="23">
        <v>2013</v>
      </c>
      <c r="B1980" s="23">
        <f t="shared" si="38"/>
        <v>708</v>
      </c>
      <c r="C1980" s="23" t="s">
        <v>95</v>
      </c>
      <c r="D1980" s="23">
        <v>192992.02800000002</v>
      </c>
      <c r="E1980" s="23">
        <v>11977.130999999999</v>
      </c>
      <c r="F1980" s="23">
        <v>9571.5589999999993</v>
      </c>
      <c r="G1980" s="23">
        <v>11971.352000000001</v>
      </c>
      <c r="H1980" s="23">
        <v>52799.203000000001</v>
      </c>
      <c r="I1980" s="23">
        <v>12981.674000000001</v>
      </c>
      <c r="J1980" s="23">
        <v>26164.657999999999</v>
      </c>
      <c r="K1980" s="23">
        <v>11987.81</v>
      </c>
      <c r="L1980" s="23">
        <v>8515.1779999999999</v>
      </c>
      <c r="M1980" s="23">
        <v>11626.710999999999</v>
      </c>
      <c r="N1980" s="23">
        <v>10829.391</v>
      </c>
      <c r="O1980" s="23">
        <v>12211.114</v>
      </c>
      <c r="P1980" s="23">
        <v>12356.246999999999</v>
      </c>
    </row>
    <row r="1981" spans="1:16" x14ac:dyDescent="0.2">
      <c r="A1981" s="23">
        <v>2013</v>
      </c>
      <c r="B1981" s="23">
        <f t="shared" si="38"/>
        <v>276</v>
      </c>
      <c r="C1981" s="23" t="s">
        <v>100</v>
      </c>
      <c r="D1981" s="23">
        <v>176442.80600000001</v>
      </c>
      <c r="E1981" s="23">
        <v>22708.98</v>
      </c>
      <c r="F1981" s="23">
        <v>9076.1080000000002</v>
      </c>
      <c r="G1981" s="23">
        <v>20512.803</v>
      </c>
      <c r="H1981" s="23">
        <v>22269.991000000002</v>
      </c>
      <c r="I1981" s="23">
        <v>10091.855</v>
      </c>
      <c r="J1981" s="23">
        <v>14176.477000000001</v>
      </c>
      <c r="K1981" s="23">
        <v>2258.8470000000002</v>
      </c>
      <c r="L1981" s="23">
        <v>12720.628000000001</v>
      </c>
      <c r="M1981" s="23">
        <v>12017.555</v>
      </c>
      <c r="N1981" s="23">
        <v>18249.848000000002</v>
      </c>
      <c r="O1981" s="23">
        <v>16587.081999999999</v>
      </c>
      <c r="P1981" s="23">
        <v>15772.632</v>
      </c>
    </row>
    <row r="1982" spans="1:16" x14ac:dyDescent="0.2">
      <c r="A1982" s="23">
        <v>2013</v>
      </c>
      <c r="B1982" s="23">
        <f t="shared" si="38"/>
        <v>640</v>
      </c>
      <c r="C1982" s="23" t="s">
        <v>82</v>
      </c>
      <c r="D1982" s="23">
        <v>172395.32399999999</v>
      </c>
      <c r="E1982" s="23">
        <v>11968.633</v>
      </c>
      <c r="F1982" s="23">
        <v>11876.137000000001</v>
      </c>
      <c r="G1982" s="23">
        <v>16167.468999999999</v>
      </c>
      <c r="H1982" s="23">
        <v>15334.941999999999</v>
      </c>
      <c r="I1982" s="23">
        <v>15605.026</v>
      </c>
      <c r="J1982" s="23">
        <v>11505.548000000001</v>
      </c>
      <c r="K1982" s="23">
        <v>17047.808000000001</v>
      </c>
      <c r="L1982" s="23">
        <v>10767.825999999999</v>
      </c>
      <c r="M1982" s="23">
        <v>16266.224</v>
      </c>
      <c r="N1982" s="23">
        <v>10507.534</v>
      </c>
      <c r="O1982" s="23">
        <v>18636.120999999999</v>
      </c>
      <c r="P1982" s="23">
        <v>16712.056</v>
      </c>
    </row>
    <row r="1983" spans="1:16" x14ac:dyDescent="0.2">
      <c r="A1983" s="23">
        <v>2013</v>
      </c>
      <c r="B1983" s="23">
        <f t="shared" si="38"/>
        <v>54</v>
      </c>
      <c r="C1983" s="23" t="s">
        <v>89</v>
      </c>
      <c r="D1983" s="23">
        <v>170589.36600000004</v>
      </c>
      <c r="E1983" s="23">
        <v>16247.53</v>
      </c>
      <c r="F1983" s="23">
        <v>4152.1310000000003</v>
      </c>
      <c r="G1983" s="23">
        <v>13266.455</v>
      </c>
      <c r="H1983" s="23">
        <v>18029.096000000001</v>
      </c>
      <c r="I1983" s="23">
        <v>4964.3760000000002</v>
      </c>
      <c r="J1983" s="23">
        <v>10088.614</v>
      </c>
      <c r="K1983" s="23">
        <v>27499.723999999998</v>
      </c>
      <c r="L1983" s="23">
        <v>13313.562</v>
      </c>
      <c r="M1983" s="23">
        <v>16998.518</v>
      </c>
      <c r="N1983" s="23">
        <v>24958.881000000001</v>
      </c>
      <c r="O1983" s="23">
        <v>4657.018</v>
      </c>
      <c r="P1983" s="23">
        <v>16413.460999999999</v>
      </c>
    </row>
    <row r="1984" spans="1:16" x14ac:dyDescent="0.2">
      <c r="A1984" s="23">
        <v>2013</v>
      </c>
      <c r="B1984" s="23">
        <f t="shared" si="38"/>
        <v>500</v>
      </c>
      <c r="C1984" s="23" t="s">
        <v>96</v>
      </c>
      <c r="D1984" s="23">
        <v>170458.83900000001</v>
      </c>
      <c r="E1984" s="23">
        <v>13155.255999999999</v>
      </c>
      <c r="F1984" s="23">
        <v>16758.330000000002</v>
      </c>
      <c r="G1984" s="23">
        <v>15850.757</v>
      </c>
      <c r="H1984" s="23">
        <v>19674.798999999999</v>
      </c>
      <c r="I1984" s="23">
        <v>20696.365000000002</v>
      </c>
      <c r="J1984" s="23">
        <v>10225.065000000001</v>
      </c>
      <c r="K1984" s="23">
        <v>12687.871999999999</v>
      </c>
      <c r="L1984" s="23">
        <v>13732.852999999999</v>
      </c>
      <c r="M1984" s="23">
        <v>10984.429</v>
      </c>
      <c r="N1984" s="23">
        <v>13024.946</v>
      </c>
      <c r="O1984" s="23">
        <v>14094.266</v>
      </c>
      <c r="P1984" s="23">
        <v>9573.9009999999998</v>
      </c>
    </row>
    <row r="1985" spans="1:16" x14ac:dyDescent="0.2">
      <c r="A1985" s="23">
        <v>2013</v>
      </c>
      <c r="B1985" s="23">
        <f t="shared" si="38"/>
        <v>649</v>
      </c>
      <c r="C1985" s="23" t="s">
        <v>59</v>
      </c>
      <c r="D1985" s="23">
        <v>165343.40899999999</v>
      </c>
      <c r="E1985" s="23">
        <v>8648.9789999999994</v>
      </c>
      <c r="F1985" s="23">
        <v>23021.348999999998</v>
      </c>
      <c r="G1985" s="23">
        <v>9502.9390000000003</v>
      </c>
      <c r="H1985" s="23">
        <v>24536.786</v>
      </c>
      <c r="I1985" s="23">
        <v>23938.706999999999</v>
      </c>
      <c r="J1985" s="23">
        <v>8989.1110000000008</v>
      </c>
      <c r="K1985" s="23">
        <v>8782.33</v>
      </c>
      <c r="L1985" s="23">
        <v>4714.3879999999999</v>
      </c>
      <c r="M1985" s="23">
        <v>26769.365000000002</v>
      </c>
      <c r="N1985" s="23">
        <v>7421.5309999999999</v>
      </c>
      <c r="O1985" s="23">
        <v>14915.992</v>
      </c>
      <c r="P1985" s="23">
        <v>4101.9319999999998</v>
      </c>
    </row>
    <row r="1986" spans="1:16" x14ac:dyDescent="0.2">
      <c r="A1986" s="23">
        <v>2013</v>
      </c>
      <c r="B1986" s="23">
        <f t="shared" si="38"/>
        <v>288</v>
      </c>
      <c r="C1986" s="23" t="s">
        <v>104</v>
      </c>
      <c r="D1986" s="23">
        <v>164743.16899999997</v>
      </c>
      <c r="E1986" s="23">
        <v>12180.86</v>
      </c>
      <c r="F1986" s="23">
        <v>12335.724</v>
      </c>
      <c r="G1986" s="23">
        <v>20067.641</v>
      </c>
      <c r="H1986" s="23">
        <v>39021.245000000003</v>
      </c>
      <c r="I1986" s="23">
        <v>26782.494999999999</v>
      </c>
      <c r="J1986" s="23">
        <v>7283.9340000000002</v>
      </c>
      <c r="K1986" s="23">
        <v>6620.5879999999997</v>
      </c>
      <c r="L1986" s="23">
        <v>8315.357</v>
      </c>
      <c r="M1986" s="23">
        <v>5640.1859999999997</v>
      </c>
      <c r="N1986" s="23">
        <v>7527.9350000000004</v>
      </c>
      <c r="O1986" s="23">
        <v>6065.0320000000002</v>
      </c>
      <c r="P1986" s="23">
        <v>12902.172</v>
      </c>
    </row>
    <row r="1987" spans="1:16" x14ac:dyDescent="0.2">
      <c r="A1987" s="23">
        <v>2013</v>
      </c>
      <c r="B1987" s="23">
        <f t="shared" ref="B1987:B2050" si="39">VLOOKUP(C1987,$R$2:$S$239,2,FALSE)</f>
        <v>612</v>
      </c>
      <c r="C1987" s="23" t="s">
        <v>47</v>
      </c>
      <c r="D1987" s="23">
        <v>160999.72699999998</v>
      </c>
      <c r="E1987" s="23">
        <v>11369.602000000001</v>
      </c>
      <c r="F1987" s="23">
        <v>13919.964</v>
      </c>
      <c r="G1987" s="23">
        <v>11699.567999999999</v>
      </c>
      <c r="H1987" s="23">
        <v>13647.164000000001</v>
      </c>
      <c r="I1987" s="23">
        <v>6997.4920000000002</v>
      </c>
      <c r="J1987" s="23">
        <v>7390.9179999999997</v>
      </c>
      <c r="K1987" s="23">
        <v>5666.3389999999999</v>
      </c>
      <c r="L1987" s="23">
        <v>6689.1719999999996</v>
      </c>
      <c r="M1987" s="23">
        <v>24311.620999999999</v>
      </c>
      <c r="N1987" s="23">
        <v>12241.111000000001</v>
      </c>
      <c r="O1987" s="23">
        <v>29807.315999999999</v>
      </c>
      <c r="P1987" s="23">
        <v>17259.46</v>
      </c>
    </row>
    <row r="1988" spans="1:16" x14ac:dyDescent="0.2">
      <c r="A1988" s="23">
        <v>2013</v>
      </c>
      <c r="B1988" s="23">
        <f t="shared" si="39"/>
        <v>18</v>
      </c>
      <c r="C1988" s="23" t="s">
        <v>98</v>
      </c>
      <c r="D1988" s="23">
        <v>142032.56099999999</v>
      </c>
      <c r="E1988" s="23">
        <v>11773.848</v>
      </c>
      <c r="F1988" s="23">
        <v>8594.6049999999996</v>
      </c>
      <c r="G1988" s="23">
        <v>11642.793</v>
      </c>
      <c r="H1988" s="23">
        <v>10787.009</v>
      </c>
      <c r="I1988" s="23">
        <v>12911.427</v>
      </c>
      <c r="J1988" s="23">
        <v>12477.824000000001</v>
      </c>
      <c r="K1988" s="23">
        <v>16704.2</v>
      </c>
      <c r="L1988" s="23">
        <v>9713.3160000000007</v>
      </c>
      <c r="M1988" s="23">
        <v>10262.546</v>
      </c>
      <c r="N1988" s="23">
        <v>7836.0029999999997</v>
      </c>
      <c r="O1988" s="23">
        <v>13063.338</v>
      </c>
      <c r="P1988" s="23">
        <v>16265.652</v>
      </c>
    </row>
    <row r="1989" spans="1:16" x14ac:dyDescent="0.2">
      <c r="A1989" s="23">
        <v>2013</v>
      </c>
      <c r="B1989" s="23">
        <f t="shared" si="39"/>
        <v>93</v>
      </c>
      <c r="C1989" s="23" t="s">
        <v>90</v>
      </c>
      <c r="D1989" s="23">
        <v>141368.51300000001</v>
      </c>
      <c r="E1989" s="23">
        <v>12848.85</v>
      </c>
      <c r="F1989" s="23">
        <v>11531.335999999999</v>
      </c>
      <c r="G1989" s="23">
        <v>7663.2939999999999</v>
      </c>
      <c r="H1989" s="23">
        <v>15897.194</v>
      </c>
      <c r="I1989" s="23">
        <v>13778.182000000001</v>
      </c>
      <c r="J1989" s="23">
        <v>17138.145</v>
      </c>
      <c r="K1989" s="23">
        <v>13291.733</v>
      </c>
      <c r="L1989" s="23">
        <v>7736.4610000000002</v>
      </c>
      <c r="M1989" s="23">
        <v>9242.1509999999998</v>
      </c>
      <c r="N1989" s="23">
        <v>7168.0870000000004</v>
      </c>
      <c r="O1989" s="23">
        <v>12204.621999999999</v>
      </c>
      <c r="P1989" s="23">
        <v>12868.458000000001</v>
      </c>
    </row>
    <row r="1990" spans="1:16" x14ac:dyDescent="0.2">
      <c r="A1990" s="23">
        <v>2013</v>
      </c>
      <c r="B1990" s="23">
        <f t="shared" si="39"/>
        <v>272</v>
      </c>
      <c r="C1990" s="23" t="s">
        <v>79</v>
      </c>
      <c r="D1990" s="23">
        <v>138452.46299999999</v>
      </c>
      <c r="E1990" s="23">
        <v>7408.3559999999998</v>
      </c>
      <c r="F1990" s="23">
        <v>35309.987000000001</v>
      </c>
      <c r="G1990" s="23">
        <v>11979.931</v>
      </c>
      <c r="H1990" s="23">
        <v>12788.173000000001</v>
      </c>
      <c r="I1990" s="23">
        <v>19309.984</v>
      </c>
      <c r="J1990" s="23">
        <v>14132.14</v>
      </c>
      <c r="K1990" s="23">
        <v>6113.8090000000002</v>
      </c>
      <c r="L1990" s="23">
        <v>3108.5970000000002</v>
      </c>
      <c r="M1990" s="23">
        <v>2779.2640000000001</v>
      </c>
      <c r="N1990" s="23">
        <v>3779.1489999999999</v>
      </c>
      <c r="O1990" s="23">
        <v>8513.1229999999996</v>
      </c>
      <c r="P1990" s="23">
        <v>13229.95</v>
      </c>
    </row>
    <row r="1991" spans="1:16" x14ac:dyDescent="0.2">
      <c r="A1991" s="23">
        <v>2013</v>
      </c>
      <c r="B1991" s="23">
        <f t="shared" si="39"/>
        <v>453</v>
      </c>
      <c r="C1991" s="23" t="s">
        <v>176</v>
      </c>
      <c r="D1991" s="23">
        <v>137130.234</v>
      </c>
      <c r="E1991" s="23">
        <v>53.798000000000002</v>
      </c>
      <c r="F1991" s="23">
        <v>133736.04999999999</v>
      </c>
      <c r="G1991" s="23">
        <v>242.74600000000001</v>
      </c>
      <c r="H1991" s="23">
        <v>831.90300000000002</v>
      </c>
      <c r="I1991" s="23">
        <v>882.06700000000001</v>
      </c>
      <c r="J1991" s="23">
        <v>70.891000000000005</v>
      </c>
      <c r="K1991" s="23">
        <v>82.49</v>
      </c>
      <c r="L1991" s="23">
        <v>108.863</v>
      </c>
      <c r="M1991" s="23">
        <v>134.84700000000001</v>
      </c>
      <c r="N1991" s="23">
        <v>216.86</v>
      </c>
      <c r="O1991" s="23">
        <v>758.55499999999995</v>
      </c>
      <c r="P1991" s="23">
        <v>11.164</v>
      </c>
    </row>
    <row r="1992" spans="1:16" x14ac:dyDescent="0.2">
      <c r="A1992" s="23">
        <v>2013</v>
      </c>
      <c r="B1992" s="23">
        <f t="shared" si="39"/>
        <v>740</v>
      </c>
      <c r="C1992" s="23" t="s">
        <v>109</v>
      </c>
      <c r="D1992" s="23">
        <v>114937.18</v>
      </c>
      <c r="E1992" s="23">
        <v>7012.0150000000003</v>
      </c>
      <c r="F1992" s="23">
        <v>8872.1110000000008</v>
      </c>
      <c r="G1992" s="23">
        <v>10882.448</v>
      </c>
      <c r="H1992" s="23">
        <v>7713.27</v>
      </c>
      <c r="I1992" s="23">
        <v>8618.9989999999998</v>
      </c>
      <c r="J1992" s="23">
        <v>6596.0709999999999</v>
      </c>
      <c r="K1992" s="23">
        <v>8234.8490000000002</v>
      </c>
      <c r="L1992" s="23">
        <v>10940.620999999999</v>
      </c>
      <c r="M1992" s="23">
        <v>11093.09</v>
      </c>
      <c r="N1992" s="23">
        <v>8529.5159999999996</v>
      </c>
      <c r="O1992" s="23">
        <v>14901.831</v>
      </c>
      <c r="P1992" s="23">
        <v>11542.359</v>
      </c>
    </row>
    <row r="1993" spans="1:16" x14ac:dyDescent="0.2">
      <c r="A1993" s="23">
        <v>2013</v>
      </c>
      <c r="B1993" s="23">
        <f t="shared" si="39"/>
        <v>524</v>
      </c>
      <c r="C1993" s="23" t="s">
        <v>87</v>
      </c>
      <c r="D1993" s="23">
        <v>110016.757</v>
      </c>
      <c r="E1993" s="23">
        <v>9654.3880000000008</v>
      </c>
      <c r="F1993" s="23">
        <v>9647.0339999999997</v>
      </c>
      <c r="G1993" s="23">
        <v>12647.491</v>
      </c>
      <c r="H1993" s="23">
        <v>5194.607</v>
      </c>
      <c r="I1993" s="23">
        <v>34725.569000000003</v>
      </c>
      <c r="J1993" s="23">
        <v>954.10799999999995</v>
      </c>
      <c r="K1993" s="23">
        <v>5088.0429999999997</v>
      </c>
      <c r="L1993" s="23">
        <v>17919.684000000001</v>
      </c>
      <c r="M1993" s="23">
        <v>1869.5519999999999</v>
      </c>
      <c r="N1993" s="23">
        <v>9456.6319999999996</v>
      </c>
      <c r="O1993" s="23">
        <v>1411.4090000000001</v>
      </c>
      <c r="P1993" s="23">
        <v>1448.24</v>
      </c>
    </row>
    <row r="1994" spans="1:16" x14ac:dyDescent="0.2">
      <c r="A1994" s="23">
        <v>2013</v>
      </c>
      <c r="B1994" s="23">
        <f t="shared" si="39"/>
        <v>83</v>
      </c>
      <c r="C1994" s="23" t="s">
        <v>108</v>
      </c>
      <c r="D1994" s="23">
        <v>106804.89</v>
      </c>
      <c r="E1994" s="23">
        <v>8738.0660000000007</v>
      </c>
      <c r="F1994" s="23">
        <v>5627.4889999999996</v>
      </c>
      <c r="G1994" s="23">
        <v>8837.7270000000008</v>
      </c>
      <c r="H1994" s="23">
        <v>8235.9259999999995</v>
      </c>
      <c r="I1994" s="23">
        <v>7922.5079999999998</v>
      </c>
      <c r="J1994" s="23">
        <v>3025.3150000000001</v>
      </c>
      <c r="K1994" s="23">
        <v>4177.1379999999999</v>
      </c>
      <c r="L1994" s="23">
        <v>3011.6019999999999</v>
      </c>
      <c r="M1994" s="23">
        <v>3119.3409999999999</v>
      </c>
      <c r="N1994" s="23">
        <v>16691.11</v>
      </c>
      <c r="O1994" s="23">
        <v>19342.718000000001</v>
      </c>
      <c r="P1994" s="23">
        <v>18075.95</v>
      </c>
    </row>
    <row r="1995" spans="1:16" x14ac:dyDescent="0.2">
      <c r="A1995" s="23">
        <v>2013</v>
      </c>
      <c r="B1995" s="23">
        <f t="shared" si="39"/>
        <v>608</v>
      </c>
      <c r="C1995" s="23" t="s">
        <v>93</v>
      </c>
      <c r="D1995" s="23">
        <v>106239.238</v>
      </c>
      <c r="E1995" s="23">
        <v>8682.2900000000009</v>
      </c>
      <c r="F1995" s="23">
        <v>8776.9950000000008</v>
      </c>
      <c r="G1995" s="23">
        <v>8663.2960000000003</v>
      </c>
      <c r="H1995" s="23">
        <v>17752.133999999998</v>
      </c>
      <c r="I1995" s="23">
        <v>10677.473</v>
      </c>
      <c r="J1995" s="23">
        <v>4797.53</v>
      </c>
      <c r="K1995" s="23">
        <v>4922.3580000000002</v>
      </c>
      <c r="L1995" s="23">
        <v>4325.3320000000003</v>
      </c>
      <c r="M1995" s="23">
        <v>5058.6880000000001</v>
      </c>
      <c r="N1995" s="23">
        <v>7784.5280000000002</v>
      </c>
      <c r="O1995" s="23">
        <v>12801.862999999999</v>
      </c>
      <c r="P1995" s="23">
        <v>11996.751</v>
      </c>
    </row>
    <row r="1996" spans="1:16" x14ac:dyDescent="0.2">
      <c r="A1996" s="23">
        <v>2013</v>
      </c>
      <c r="B1996" s="23">
        <f t="shared" si="39"/>
        <v>669</v>
      </c>
      <c r="C1996" s="23" t="s">
        <v>106</v>
      </c>
      <c r="D1996" s="23">
        <v>93076.519999999975</v>
      </c>
      <c r="E1996" s="23">
        <v>7847.7889999999998</v>
      </c>
      <c r="F1996" s="23">
        <v>6539.0320000000002</v>
      </c>
      <c r="G1996" s="23">
        <v>8164.741</v>
      </c>
      <c r="H1996" s="23">
        <v>7420.0240000000003</v>
      </c>
      <c r="I1996" s="23">
        <v>7506.9960000000001</v>
      </c>
      <c r="J1996" s="23">
        <v>6708.4960000000001</v>
      </c>
      <c r="K1996" s="23">
        <v>9771.1219999999994</v>
      </c>
      <c r="L1996" s="23">
        <v>6610.9409999999998</v>
      </c>
      <c r="M1996" s="23">
        <v>9272.16</v>
      </c>
      <c r="N1996" s="23">
        <v>7688.6080000000002</v>
      </c>
      <c r="O1996" s="23">
        <v>8591.6919999999991</v>
      </c>
      <c r="P1996" s="23">
        <v>6954.9189999999999</v>
      </c>
    </row>
    <row r="1997" spans="1:16" x14ac:dyDescent="0.2">
      <c r="A1997" s="23">
        <v>2013</v>
      </c>
      <c r="B1997" s="23">
        <f t="shared" si="39"/>
        <v>601</v>
      </c>
      <c r="C1997" s="23" t="s">
        <v>99</v>
      </c>
      <c r="D1997" s="23">
        <v>92681.920000000013</v>
      </c>
      <c r="E1997" s="23">
        <v>8725.5049999999992</v>
      </c>
      <c r="F1997" s="23">
        <v>6822.0770000000002</v>
      </c>
      <c r="G1997" s="23">
        <v>10062.672</v>
      </c>
      <c r="H1997" s="23">
        <v>9501.3259999999991</v>
      </c>
      <c r="I1997" s="23">
        <v>9486.5930000000008</v>
      </c>
      <c r="J1997" s="23">
        <v>6701.0079999999998</v>
      </c>
      <c r="K1997" s="23">
        <v>7254.5649999999996</v>
      </c>
      <c r="L1997" s="23">
        <v>6716.6949999999997</v>
      </c>
      <c r="M1997" s="23">
        <v>7295.7849999999999</v>
      </c>
      <c r="N1997" s="23">
        <v>7307.7020000000002</v>
      </c>
      <c r="O1997" s="23">
        <v>6458.6009999999997</v>
      </c>
      <c r="P1997" s="23">
        <v>6349.3909999999996</v>
      </c>
    </row>
    <row r="1998" spans="1:16" x14ac:dyDescent="0.2">
      <c r="A1998" s="23">
        <v>2013</v>
      </c>
      <c r="B1998" s="23">
        <f t="shared" si="39"/>
        <v>504</v>
      </c>
      <c r="C1998" s="23" t="s">
        <v>86</v>
      </c>
      <c r="D1998" s="23">
        <v>90233.22100000002</v>
      </c>
      <c r="E1998" s="23">
        <v>7892.6819999999998</v>
      </c>
      <c r="F1998" s="23">
        <v>5818.24</v>
      </c>
      <c r="G1998" s="23">
        <v>5530.4930000000004</v>
      </c>
      <c r="H1998" s="23">
        <v>4892.3630000000003</v>
      </c>
      <c r="I1998" s="23">
        <v>9428.2019999999993</v>
      </c>
      <c r="J1998" s="23">
        <v>3920.1379999999999</v>
      </c>
      <c r="K1998" s="23">
        <v>4638.5479999999998</v>
      </c>
      <c r="L1998" s="23">
        <v>5976.2860000000001</v>
      </c>
      <c r="M1998" s="23">
        <v>10048.111000000001</v>
      </c>
      <c r="N1998" s="23">
        <v>7741.7359999999999</v>
      </c>
      <c r="O1998" s="23">
        <v>16068.791999999999</v>
      </c>
      <c r="P1998" s="23">
        <v>8277.6299999999992</v>
      </c>
    </row>
    <row r="1999" spans="1:16" x14ac:dyDescent="0.2">
      <c r="A1999" s="23">
        <v>2013</v>
      </c>
      <c r="B1999" s="23">
        <f t="shared" si="39"/>
        <v>804</v>
      </c>
      <c r="C1999" s="23" t="s">
        <v>122</v>
      </c>
      <c r="D1999" s="23">
        <v>89802.073999999993</v>
      </c>
      <c r="E1999" s="23">
        <v>6321.616</v>
      </c>
      <c r="F1999" s="23">
        <v>3973.8319999999999</v>
      </c>
      <c r="G1999" s="23">
        <v>8119.2640000000001</v>
      </c>
      <c r="H1999" s="23">
        <v>5871.0209999999997</v>
      </c>
      <c r="I1999" s="23">
        <v>6877.116</v>
      </c>
      <c r="J1999" s="23">
        <v>4878.6499999999996</v>
      </c>
      <c r="K1999" s="23">
        <v>6061.9139999999998</v>
      </c>
      <c r="L1999" s="23">
        <v>7952.9470000000001</v>
      </c>
      <c r="M1999" s="23">
        <v>7220.348</v>
      </c>
      <c r="N1999" s="23">
        <v>6675.7920000000004</v>
      </c>
      <c r="O1999" s="23">
        <v>16718.956999999999</v>
      </c>
      <c r="P1999" s="23">
        <v>9130.6170000000002</v>
      </c>
    </row>
    <row r="2000" spans="1:16" x14ac:dyDescent="0.2">
      <c r="A2000" s="23">
        <v>2013</v>
      </c>
      <c r="B2000" s="23">
        <f t="shared" si="39"/>
        <v>628</v>
      </c>
      <c r="C2000" s="23" t="s">
        <v>101</v>
      </c>
      <c r="D2000" s="23">
        <v>89246.29800000001</v>
      </c>
      <c r="E2000" s="23">
        <v>1620.5150000000001</v>
      </c>
      <c r="F2000" s="23">
        <v>5993.4480000000003</v>
      </c>
      <c r="G2000" s="23">
        <v>12496.861999999999</v>
      </c>
      <c r="H2000" s="23">
        <v>9288.9969999999994</v>
      </c>
      <c r="I2000" s="23">
        <v>786.05600000000004</v>
      </c>
      <c r="J2000" s="23">
        <v>5019.38</v>
      </c>
      <c r="K2000" s="23">
        <v>9231.3269999999993</v>
      </c>
      <c r="L2000" s="23">
        <v>3797.3449999999998</v>
      </c>
      <c r="M2000" s="23">
        <v>3850.9949999999999</v>
      </c>
      <c r="N2000" s="23">
        <v>5596.317</v>
      </c>
      <c r="O2000" s="23">
        <v>19214.524000000001</v>
      </c>
      <c r="P2000" s="23">
        <v>12350.531999999999</v>
      </c>
    </row>
    <row r="2001" spans="1:16" x14ac:dyDescent="0.2">
      <c r="A2001" s="23">
        <v>2013</v>
      </c>
      <c r="B2001" s="23">
        <f t="shared" si="39"/>
        <v>96</v>
      </c>
      <c r="C2001" s="23" t="s">
        <v>92</v>
      </c>
      <c r="D2001" s="23">
        <v>84907.745999999999</v>
      </c>
      <c r="E2001" s="23">
        <v>7098.86</v>
      </c>
      <c r="F2001" s="23">
        <v>5348.5420000000004</v>
      </c>
      <c r="G2001" s="23">
        <v>6279.393</v>
      </c>
      <c r="H2001" s="23">
        <v>9509.7839999999997</v>
      </c>
      <c r="I2001" s="23">
        <v>6646.2420000000002</v>
      </c>
      <c r="J2001" s="23">
        <v>5842.4489999999996</v>
      </c>
      <c r="K2001" s="23">
        <v>8535.3150000000005</v>
      </c>
      <c r="L2001" s="23">
        <v>5979.7290000000003</v>
      </c>
      <c r="M2001" s="23">
        <v>8743.5550000000003</v>
      </c>
      <c r="N2001" s="23">
        <v>5339.8959999999997</v>
      </c>
      <c r="O2001" s="23">
        <v>6057.0619999999999</v>
      </c>
      <c r="P2001" s="23">
        <v>9526.9189999999999</v>
      </c>
    </row>
    <row r="2002" spans="1:16" x14ac:dyDescent="0.2">
      <c r="A2002" s="23">
        <v>2013</v>
      </c>
      <c r="B2002" s="23">
        <f t="shared" si="39"/>
        <v>70</v>
      </c>
      <c r="C2002" s="23" t="s">
        <v>111</v>
      </c>
      <c r="D2002" s="23">
        <v>83819.010000000009</v>
      </c>
      <c r="E2002" s="23">
        <v>11792.543</v>
      </c>
      <c r="F2002" s="23">
        <v>2544.614</v>
      </c>
      <c r="G2002" s="23">
        <v>2059.0500000000002</v>
      </c>
      <c r="H2002" s="23">
        <v>14911.746999999999</v>
      </c>
      <c r="I2002" s="23">
        <v>1548.8040000000001</v>
      </c>
      <c r="J2002" s="23">
        <v>1756.5360000000001</v>
      </c>
      <c r="K2002" s="23">
        <v>3793.9459999999999</v>
      </c>
      <c r="L2002" s="23">
        <v>1299.2190000000001</v>
      </c>
      <c r="M2002" s="23">
        <v>10796.334000000001</v>
      </c>
      <c r="N2002" s="23">
        <v>3874.2779999999998</v>
      </c>
      <c r="O2002" s="23">
        <v>16431.919999999998</v>
      </c>
      <c r="P2002" s="23">
        <v>13010.019</v>
      </c>
    </row>
    <row r="2003" spans="1:16" x14ac:dyDescent="0.2">
      <c r="A2003" s="23">
        <v>2013</v>
      </c>
      <c r="B2003" s="23">
        <f t="shared" si="39"/>
        <v>46</v>
      </c>
      <c r="C2003" s="23" t="s">
        <v>103</v>
      </c>
      <c r="D2003" s="23">
        <v>77934.790999999997</v>
      </c>
      <c r="E2003" s="23">
        <v>10939.049000000001</v>
      </c>
      <c r="F2003" s="23">
        <v>5748.3029999999999</v>
      </c>
      <c r="G2003" s="23">
        <v>4634.4740000000002</v>
      </c>
      <c r="H2003" s="23">
        <v>4549.0330000000004</v>
      </c>
      <c r="I2003" s="23">
        <v>15669.316999999999</v>
      </c>
      <c r="J2003" s="23">
        <v>3332.5309999999999</v>
      </c>
      <c r="K2003" s="23">
        <v>2347.232</v>
      </c>
      <c r="L2003" s="23">
        <v>3343.672</v>
      </c>
      <c r="M2003" s="23">
        <v>2917.2429999999999</v>
      </c>
      <c r="N2003" s="23">
        <v>5877.4560000000001</v>
      </c>
      <c r="O2003" s="23">
        <v>6342.2250000000004</v>
      </c>
      <c r="P2003" s="23">
        <v>12234.255999999999</v>
      </c>
    </row>
    <row r="2004" spans="1:16" x14ac:dyDescent="0.2">
      <c r="A2004" s="23">
        <v>2013</v>
      </c>
      <c r="B2004" s="23">
        <f t="shared" si="39"/>
        <v>334</v>
      </c>
      <c r="C2004" s="23" t="s">
        <v>128</v>
      </c>
      <c r="D2004" s="23">
        <v>72701.024999999994</v>
      </c>
      <c r="E2004" s="23">
        <v>5545.7619999999997</v>
      </c>
      <c r="F2004" s="23">
        <v>8807.0460000000003</v>
      </c>
      <c r="G2004" s="23">
        <v>8440.2070000000003</v>
      </c>
      <c r="H2004" s="23">
        <v>12941.374</v>
      </c>
      <c r="I2004" s="23">
        <v>7023.9690000000001</v>
      </c>
      <c r="J2004" s="23">
        <v>4138.143</v>
      </c>
      <c r="K2004" s="23">
        <v>4523.2709999999997</v>
      </c>
      <c r="L2004" s="23">
        <v>2906.654</v>
      </c>
      <c r="M2004" s="23">
        <v>4420.8860000000004</v>
      </c>
      <c r="N2004" s="23">
        <v>4358.29</v>
      </c>
      <c r="O2004" s="23">
        <v>5703.6239999999998</v>
      </c>
      <c r="P2004" s="23">
        <v>3891.799</v>
      </c>
    </row>
    <row r="2005" spans="1:16" x14ac:dyDescent="0.2">
      <c r="A2005" s="23">
        <v>2013</v>
      </c>
      <c r="B2005" s="23">
        <f t="shared" si="39"/>
        <v>696</v>
      </c>
      <c r="C2005" s="23" t="s">
        <v>110</v>
      </c>
      <c r="D2005" s="23">
        <v>71326.70199999999</v>
      </c>
      <c r="E2005" s="23">
        <v>5977.8429999999998</v>
      </c>
      <c r="F2005" s="23">
        <v>5787.1840000000002</v>
      </c>
      <c r="G2005" s="23">
        <v>5058.2340000000004</v>
      </c>
      <c r="H2005" s="23">
        <v>4909.7</v>
      </c>
      <c r="I2005" s="23">
        <v>5286.7020000000002</v>
      </c>
      <c r="J2005" s="23">
        <v>5840.4009999999998</v>
      </c>
      <c r="K2005" s="23">
        <v>9084.5650000000005</v>
      </c>
      <c r="L2005" s="23">
        <v>6901.2160000000003</v>
      </c>
      <c r="M2005" s="23">
        <v>6505.6279999999997</v>
      </c>
      <c r="N2005" s="23">
        <v>6892.4620000000004</v>
      </c>
      <c r="O2005" s="23">
        <v>4625.6400000000003</v>
      </c>
      <c r="P2005" s="23">
        <v>4457.1270000000004</v>
      </c>
    </row>
    <row r="2006" spans="1:16" x14ac:dyDescent="0.2">
      <c r="A2006" s="23">
        <v>2013</v>
      </c>
      <c r="B2006" s="23">
        <f t="shared" si="39"/>
        <v>366</v>
      </c>
      <c r="C2006" s="23" t="s">
        <v>117</v>
      </c>
      <c r="D2006" s="23">
        <v>68472.899999999994</v>
      </c>
      <c r="E2006" s="23">
        <v>5768.4610000000002</v>
      </c>
      <c r="F2006" s="23">
        <v>1883.2080000000001</v>
      </c>
      <c r="G2006" s="23">
        <v>21101.582999999999</v>
      </c>
      <c r="H2006" s="23">
        <v>4301.6629999999996</v>
      </c>
      <c r="I2006" s="23">
        <v>2084.0390000000002</v>
      </c>
      <c r="J2006" s="23">
        <v>2632.76</v>
      </c>
      <c r="K2006" s="23">
        <v>1557.2639999999999</v>
      </c>
      <c r="L2006" s="23">
        <v>14868.504000000001</v>
      </c>
      <c r="M2006" s="23">
        <v>2241.6640000000002</v>
      </c>
      <c r="N2006" s="23">
        <v>3634.9720000000002</v>
      </c>
      <c r="O2006" s="23">
        <v>5063.8689999999997</v>
      </c>
      <c r="P2006" s="23">
        <v>3334.913</v>
      </c>
    </row>
    <row r="2007" spans="1:16" x14ac:dyDescent="0.2">
      <c r="A2007" s="23">
        <v>2013</v>
      </c>
      <c r="B2007" s="23">
        <f t="shared" si="39"/>
        <v>322</v>
      </c>
      <c r="C2007" s="23" t="s">
        <v>139</v>
      </c>
      <c r="D2007" s="23">
        <v>56722.335000000006</v>
      </c>
      <c r="E2007" s="23">
        <v>212.66</v>
      </c>
      <c r="F2007" s="23">
        <v>22.81</v>
      </c>
      <c r="G2007" s="23">
        <v>144.572</v>
      </c>
      <c r="H2007" s="23">
        <v>1087.3340000000001</v>
      </c>
      <c r="I2007" s="23">
        <v>76.953999999999994</v>
      </c>
      <c r="J2007" s="23">
        <v>122.15600000000001</v>
      </c>
      <c r="K2007" s="23">
        <v>144.90299999999999</v>
      </c>
      <c r="L2007" s="23">
        <v>5251.17</v>
      </c>
      <c r="M2007" s="23">
        <v>14534.232</v>
      </c>
      <c r="N2007" s="23">
        <v>18233.071</v>
      </c>
      <c r="O2007" s="23">
        <v>5672.4250000000002</v>
      </c>
      <c r="P2007" s="23">
        <v>11220.048000000001</v>
      </c>
    </row>
    <row r="2008" spans="1:16" x14ac:dyDescent="0.2">
      <c r="A2008" s="23">
        <v>2013</v>
      </c>
      <c r="B2008" s="23">
        <f t="shared" si="39"/>
        <v>352</v>
      </c>
      <c r="C2008" s="23" t="s">
        <v>118</v>
      </c>
      <c r="D2008" s="23">
        <v>51776.109000000004</v>
      </c>
      <c r="E2008" s="23">
        <v>3069.41</v>
      </c>
      <c r="F2008" s="23">
        <v>3114.1210000000001</v>
      </c>
      <c r="G2008" s="23">
        <v>3289</v>
      </c>
      <c r="H2008" s="23">
        <v>11632.401</v>
      </c>
      <c r="I2008" s="23">
        <v>2633.6219999999998</v>
      </c>
      <c r="J2008" s="23">
        <v>2441.9659999999999</v>
      </c>
      <c r="K2008" s="23">
        <v>3007.0230000000001</v>
      </c>
      <c r="L2008" s="23">
        <v>2862.88</v>
      </c>
      <c r="M2008" s="23">
        <v>3047.596</v>
      </c>
      <c r="N2008" s="23">
        <v>5818.9340000000002</v>
      </c>
      <c r="O2008" s="23">
        <v>4541.3190000000004</v>
      </c>
      <c r="P2008" s="23">
        <v>6317.8370000000004</v>
      </c>
    </row>
    <row r="2009" spans="1:16" x14ac:dyDescent="0.2">
      <c r="A2009" s="23">
        <v>2013</v>
      </c>
      <c r="B2009" s="23">
        <f t="shared" si="39"/>
        <v>442</v>
      </c>
      <c r="C2009" s="23" t="s">
        <v>134</v>
      </c>
      <c r="D2009" s="23">
        <v>51075.003000000004</v>
      </c>
      <c r="E2009" s="23">
        <v>4822.9880000000003</v>
      </c>
      <c r="F2009" s="23">
        <v>7848.9110000000001</v>
      </c>
      <c r="G2009" s="23">
        <v>3128.8420000000001</v>
      </c>
      <c r="H2009" s="23">
        <v>229.744</v>
      </c>
      <c r="I2009" s="23">
        <v>2670.9920000000002</v>
      </c>
      <c r="J2009" s="23">
        <v>9515.8780000000006</v>
      </c>
      <c r="K2009" s="23">
        <v>4599.2979999999998</v>
      </c>
      <c r="L2009" s="23">
        <v>1972.155</v>
      </c>
      <c r="M2009" s="23">
        <v>2282.2840000000001</v>
      </c>
      <c r="N2009" s="23">
        <v>7013.0230000000001</v>
      </c>
      <c r="O2009" s="23">
        <v>3421.9839999999999</v>
      </c>
      <c r="P2009" s="23">
        <v>3568.904</v>
      </c>
    </row>
    <row r="2010" spans="1:16" x14ac:dyDescent="0.2">
      <c r="A2010" s="23">
        <v>2013</v>
      </c>
      <c r="B2010" s="23">
        <f t="shared" si="39"/>
        <v>280</v>
      </c>
      <c r="C2010" s="23" t="s">
        <v>123</v>
      </c>
      <c r="D2010" s="23">
        <v>46311.871999999996</v>
      </c>
      <c r="E2010" s="23">
        <v>3036.2469999999998</v>
      </c>
      <c r="F2010" s="23">
        <v>7164.7280000000001</v>
      </c>
      <c r="G2010" s="23">
        <v>5277.9719999999998</v>
      </c>
      <c r="H2010" s="23">
        <v>4735.4489999999996</v>
      </c>
      <c r="I2010" s="23">
        <v>11027.861000000001</v>
      </c>
      <c r="J2010" s="23">
        <v>4463.7280000000001</v>
      </c>
      <c r="K2010" s="23">
        <v>6204.6059999999998</v>
      </c>
      <c r="L2010" s="23">
        <v>0</v>
      </c>
      <c r="M2010" s="23">
        <v>0.155</v>
      </c>
      <c r="N2010" s="23">
        <v>0</v>
      </c>
      <c r="O2010" s="23">
        <v>845.09799999999996</v>
      </c>
      <c r="P2010" s="23">
        <v>3556.0279999999998</v>
      </c>
    </row>
    <row r="2011" spans="1:16" x14ac:dyDescent="0.2">
      <c r="A2011" s="23">
        <v>2013</v>
      </c>
      <c r="B2011" s="23">
        <f t="shared" si="39"/>
        <v>302</v>
      </c>
      <c r="C2011" s="23" t="s">
        <v>112</v>
      </c>
      <c r="D2011" s="23">
        <v>43100.580999999998</v>
      </c>
      <c r="E2011" s="23">
        <v>1413.2349999999999</v>
      </c>
      <c r="F2011" s="23">
        <v>2852.8890000000001</v>
      </c>
      <c r="G2011" s="23">
        <v>2881.1010000000001</v>
      </c>
      <c r="H2011" s="23">
        <v>1106.454</v>
      </c>
      <c r="I2011" s="23">
        <v>3882.7469999999998</v>
      </c>
      <c r="J2011" s="23">
        <v>3323.2979999999998</v>
      </c>
      <c r="K2011" s="23">
        <v>1952.944</v>
      </c>
      <c r="L2011" s="23">
        <v>2791.2809999999999</v>
      </c>
      <c r="M2011" s="23">
        <v>5183.8010000000004</v>
      </c>
      <c r="N2011" s="23">
        <v>2366.7379999999998</v>
      </c>
      <c r="O2011" s="23">
        <v>10937.269</v>
      </c>
      <c r="P2011" s="23">
        <v>4408.8239999999996</v>
      </c>
    </row>
    <row r="2012" spans="1:16" x14ac:dyDescent="0.2">
      <c r="A2012" s="23">
        <v>2013</v>
      </c>
      <c r="B2012" s="23">
        <f t="shared" si="39"/>
        <v>236</v>
      </c>
      <c r="C2012" s="23" t="s">
        <v>140</v>
      </c>
      <c r="D2012" s="23">
        <v>37599.541999999994</v>
      </c>
      <c r="E2012" s="23">
        <v>12588.615</v>
      </c>
      <c r="F2012" s="23">
        <v>13602.045</v>
      </c>
      <c r="G2012" s="23">
        <v>5074.1049999999996</v>
      </c>
      <c r="H2012" s="23">
        <v>3638.5219999999999</v>
      </c>
      <c r="I2012" s="23">
        <v>265.553</v>
      </c>
      <c r="J2012" s="23">
        <v>204.809</v>
      </c>
      <c r="K2012" s="23">
        <v>425.49099999999999</v>
      </c>
      <c r="L2012" s="23">
        <v>1024.307</v>
      </c>
      <c r="M2012" s="23">
        <v>311.46699999999998</v>
      </c>
      <c r="N2012" s="23">
        <v>0</v>
      </c>
      <c r="O2012" s="23">
        <v>457.15699999999998</v>
      </c>
      <c r="P2012" s="23">
        <v>7.4710000000000001</v>
      </c>
    </row>
    <row r="2013" spans="1:16" x14ac:dyDescent="0.2">
      <c r="A2013" s="23">
        <v>2013</v>
      </c>
      <c r="B2013" s="23">
        <f t="shared" si="39"/>
        <v>224</v>
      </c>
      <c r="C2013" s="23" t="s">
        <v>105</v>
      </c>
      <c r="D2013" s="23">
        <v>32999.060999999994</v>
      </c>
      <c r="E2013" s="23">
        <v>2863.6840000000002</v>
      </c>
      <c r="F2013" s="23">
        <v>4651.9520000000002</v>
      </c>
      <c r="G2013" s="23">
        <v>4583.0950000000003</v>
      </c>
      <c r="H2013" s="23">
        <v>5602.7780000000002</v>
      </c>
      <c r="I2013" s="23">
        <v>3977.0250000000001</v>
      </c>
      <c r="J2013" s="23">
        <v>2409.4160000000002</v>
      </c>
      <c r="K2013" s="23">
        <v>2131.1529999999998</v>
      </c>
      <c r="L2013" s="23">
        <v>2536.377</v>
      </c>
      <c r="M2013" s="23">
        <v>2057.7620000000002</v>
      </c>
      <c r="N2013" s="23">
        <v>182.82300000000001</v>
      </c>
      <c r="O2013" s="23">
        <v>1408.172</v>
      </c>
      <c r="P2013" s="23">
        <v>594.82399999999996</v>
      </c>
    </row>
    <row r="2014" spans="1:16" x14ac:dyDescent="0.2">
      <c r="A2014" s="23">
        <v>2013</v>
      </c>
      <c r="B2014" s="23">
        <f t="shared" si="39"/>
        <v>386</v>
      </c>
      <c r="C2014" s="23" t="s">
        <v>129</v>
      </c>
      <c r="D2014" s="23">
        <v>25450.918000000001</v>
      </c>
      <c r="E2014" s="23">
        <v>1869.248</v>
      </c>
      <c r="F2014" s="23">
        <v>1547.7049999999999</v>
      </c>
      <c r="G2014" s="23">
        <v>1580.133</v>
      </c>
      <c r="H2014" s="23">
        <v>2620.8229999999999</v>
      </c>
      <c r="I2014" s="23">
        <v>1639.6759999999999</v>
      </c>
      <c r="J2014" s="23">
        <v>1410.586</v>
      </c>
      <c r="K2014" s="23">
        <v>2106.0340000000001</v>
      </c>
      <c r="L2014" s="23">
        <v>1967.38</v>
      </c>
      <c r="M2014" s="23">
        <v>1673.825</v>
      </c>
      <c r="N2014" s="23">
        <v>2577.2359999999999</v>
      </c>
      <c r="O2014" s="23">
        <v>3843.0059999999999</v>
      </c>
      <c r="P2014" s="23">
        <v>2615.2660000000001</v>
      </c>
    </row>
    <row r="2015" spans="1:16" x14ac:dyDescent="0.2">
      <c r="A2015" s="23">
        <v>2013</v>
      </c>
      <c r="B2015" s="23">
        <f t="shared" si="39"/>
        <v>264</v>
      </c>
      <c r="C2015" s="23" t="s">
        <v>148</v>
      </c>
      <c r="D2015" s="23">
        <v>23726.146000000001</v>
      </c>
      <c r="E2015" s="23">
        <v>6714.3419999999996</v>
      </c>
      <c r="F2015" s="23">
        <v>814.29700000000003</v>
      </c>
      <c r="G2015" s="23">
        <v>8.0389999999999997</v>
      </c>
      <c r="H2015" s="23">
        <v>699.44899999999996</v>
      </c>
      <c r="I2015" s="23">
        <v>2554.1790000000001</v>
      </c>
      <c r="J2015" s="23">
        <v>5902.1610000000001</v>
      </c>
      <c r="K2015" s="23">
        <v>4114.3230000000003</v>
      </c>
      <c r="L2015" s="23">
        <v>30.292000000000002</v>
      </c>
      <c r="M2015" s="23">
        <v>51.362000000000002</v>
      </c>
      <c r="N2015" s="23">
        <v>1414.6079999999999</v>
      </c>
      <c r="O2015" s="23">
        <v>1421.18</v>
      </c>
      <c r="P2015" s="23">
        <v>1.9139999999999999</v>
      </c>
    </row>
    <row r="2016" spans="1:16" x14ac:dyDescent="0.2">
      <c r="A2016" s="23">
        <v>2013</v>
      </c>
      <c r="B2016" s="23">
        <f t="shared" si="39"/>
        <v>416</v>
      </c>
      <c r="C2016" s="23" t="s">
        <v>138</v>
      </c>
      <c r="D2016" s="23">
        <v>22658.706999999999</v>
      </c>
      <c r="E2016" s="23">
        <v>1022.532</v>
      </c>
      <c r="F2016" s="23">
        <v>1109.2919999999999</v>
      </c>
      <c r="G2016" s="23">
        <v>105.85599999999999</v>
      </c>
      <c r="H2016" s="23">
        <v>1008.813</v>
      </c>
      <c r="I2016" s="23">
        <v>454.26400000000001</v>
      </c>
      <c r="J2016" s="23">
        <v>847.69299999999998</v>
      </c>
      <c r="K2016" s="23">
        <v>672.81</v>
      </c>
      <c r="L2016" s="23">
        <v>3413.0790000000002</v>
      </c>
      <c r="M2016" s="23">
        <v>907.47500000000002</v>
      </c>
      <c r="N2016" s="23">
        <v>7107.0609999999997</v>
      </c>
      <c r="O2016" s="23">
        <v>2691.1170000000002</v>
      </c>
      <c r="P2016" s="23">
        <v>3318.7150000000001</v>
      </c>
    </row>
    <row r="2017" spans="1:16" x14ac:dyDescent="0.2">
      <c r="A2017" s="23">
        <v>2013</v>
      </c>
      <c r="B2017" s="23">
        <f t="shared" si="39"/>
        <v>448</v>
      </c>
      <c r="C2017" s="23" t="s">
        <v>142</v>
      </c>
      <c r="D2017" s="23">
        <v>22180.476999999999</v>
      </c>
      <c r="E2017" s="23">
        <v>849.74699999999996</v>
      </c>
      <c r="F2017" s="23">
        <v>2117.2089999999998</v>
      </c>
      <c r="G2017" s="23">
        <v>1170.271</v>
      </c>
      <c r="H2017" s="23">
        <v>1046.9580000000001</v>
      </c>
      <c r="I2017" s="23">
        <v>1517.0229999999999</v>
      </c>
      <c r="J2017" s="23">
        <v>1909.1559999999999</v>
      </c>
      <c r="K2017" s="23">
        <v>3173.1509999999998</v>
      </c>
      <c r="L2017" s="23">
        <v>2441.0749999999998</v>
      </c>
      <c r="M2017" s="23">
        <v>2184.4319999999998</v>
      </c>
      <c r="N2017" s="23">
        <v>1285.422</v>
      </c>
      <c r="O2017" s="23">
        <v>1171.146</v>
      </c>
      <c r="P2017" s="23">
        <v>3314.8870000000002</v>
      </c>
    </row>
    <row r="2018" spans="1:16" x14ac:dyDescent="0.2">
      <c r="A2018" s="23">
        <v>2013</v>
      </c>
      <c r="B2018" s="23">
        <f t="shared" si="39"/>
        <v>660</v>
      </c>
      <c r="C2018" s="23" t="s">
        <v>121</v>
      </c>
      <c r="D2018" s="23">
        <v>20961.031999999999</v>
      </c>
      <c r="E2018" s="23">
        <v>964.23500000000001</v>
      </c>
      <c r="F2018" s="23">
        <v>843.63300000000004</v>
      </c>
      <c r="G2018" s="23">
        <v>1438.867</v>
      </c>
      <c r="H2018" s="23">
        <v>1105.7460000000001</v>
      </c>
      <c r="I2018" s="23">
        <v>1273.8230000000001</v>
      </c>
      <c r="J2018" s="23">
        <v>1327.3989999999999</v>
      </c>
      <c r="K2018" s="23">
        <v>2399.643</v>
      </c>
      <c r="L2018" s="23">
        <v>1168.8779999999999</v>
      </c>
      <c r="M2018" s="23">
        <v>1258.4390000000001</v>
      </c>
      <c r="N2018" s="23">
        <v>2845.6840000000002</v>
      </c>
      <c r="O2018" s="23">
        <v>3178.62</v>
      </c>
      <c r="P2018" s="23">
        <v>3156.0650000000001</v>
      </c>
    </row>
    <row r="2019" spans="1:16" x14ac:dyDescent="0.2">
      <c r="A2019" s="23">
        <v>2013</v>
      </c>
      <c r="B2019" s="23">
        <f t="shared" si="39"/>
        <v>24</v>
      </c>
      <c r="C2019" s="23" t="s">
        <v>124</v>
      </c>
      <c r="D2019" s="23">
        <v>20325.608</v>
      </c>
      <c r="E2019" s="23">
        <v>2242.9859999999999</v>
      </c>
      <c r="F2019" s="23">
        <v>737.45500000000004</v>
      </c>
      <c r="G2019" s="23">
        <v>1312.3879999999999</v>
      </c>
      <c r="H2019" s="23">
        <v>1168.0999999999999</v>
      </c>
      <c r="I2019" s="23">
        <v>2212.2080000000001</v>
      </c>
      <c r="J2019" s="23">
        <v>1531.181</v>
      </c>
      <c r="K2019" s="23">
        <v>1452.462</v>
      </c>
      <c r="L2019" s="23">
        <v>996.2</v>
      </c>
      <c r="M2019" s="23">
        <v>1354.89</v>
      </c>
      <c r="N2019" s="23">
        <v>1520.0039999999999</v>
      </c>
      <c r="O2019" s="23">
        <v>2691.6089999999999</v>
      </c>
      <c r="P2019" s="23">
        <v>3106.125</v>
      </c>
    </row>
    <row r="2020" spans="1:16" x14ac:dyDescent="0.2">
      <c r="A2020" s="23">
        <v>2013</v>
      </c>
      <c r="B2020" s="23">
        <f t="shared" si="39"/>
        <v>456</v>
      </c>
      <c r="C2020" s="23" t="s">
        <v>125</v>
      </c>
      <c r="D2020" s="23">
        <v>20141.236000000001</v>
      </c>
      <c r="E2020" s="23">
        <v>1163.2180000000001</v>
      </c>
      <c r="F2020" s="23">
        <v>1093.828</v>
      </c>
      <c r="G2020" s="23">
        <v>1778.3610000000001</v>
      </c>
      <c r="H2020" s="23">
        <v>1015.2430000000001</v>
      </c>
      <c r="I2020" s="23">
        <v>2114.973</v>
      </c>
      <c r="J2020" s="23">
        <v>1622.6890000000001</v>
      </c>
      <c r="K2020" s="23">
        <v>1744.4559999999999</v>
      </c>
      <c r="L2020" s="23">
        <v>1839.25</v>
      </c>
      <c r="M2020" s="23">
        <v>1905.0640000000001</v>
      </c>
      <c r="N2020" s="23">
        <v>2518.616</v>
      </c>
      <c r="O2020" s="23">
        <v>1073.5070000000001</v>
      </c>
      <c r="P2020" s="23">
        <v>2272.0309999999999</v>
      </c>
    </row>
    <row r="2021" spans="1:16" x14ac:dyDescent="0.2">
      <c r="A2021" s="23">
        <v>2013</v>
      </c>
      <c r="B2021" s="23">
        <f t="shared" si="39"/>
        <v>314</v>
      </c>
      <c r="C2021" s="23" t="s">
        <v>127</v>
      </c>
      <c r="D2021" s="23">
        <v>18480.596999999998</v>
      </c>
      <c r="E2021" s="23">
        <v>173.14</v>
      </c>
      <c r="F2021" s="23">
        <v>234.70099999999999</v>
      </c>
      <c r="G2021" s="23">
        <v>114.708</v>
      </c>
      <c r="H2021" s="23">
        <v>361.279</v>
      </c>
      <c r="I2021" s="23">
        <v>335.85899999999998</v>
      </c>
      <c r="J2021" s="23">
        <v>341.56400000000002</v>
      </c>
      <c r="K2021" s="23">
        <v>358.88400000000001</v>
      </c>
      <c r="L2021" s="23">
        <v>7567.558</v>
      </c>
      <c r="M2021" s="23">
        <v>7896.3969999999999</v>
      </c>
      <c r="N2021" s="23">
        <v>488.24900000000002</v>
      </c>
      <c r="O2021" s="23">
        <v>222.46199999999999</v>
      </c>
      <c r="P2021" s="23">
        <v>385.79599999999999</v>
      </c>
    </row>
    <row r="2022" spans="1:16" x14ac:dyDescent="0.2">
      <c r="A2022" s="23">
        <v>2013</v>
      </c>
      <c r="B2022" s="23">
        <f t="shared" si="39"/>
        <v>382</v>
      </c>
      <c r="C2022" s="23" t="s">
        <v>137</v>
      </c>
      <c r="D2022" s="23">
        <v>15268.422999999999</v>
      </c>
      <c r="E2022" s="23">
        <v>91.638000000000005</v>
      </c>
      <c r="F2022" s="23">
        <v>217.66</v>
      </c>
      <c r="G2022" s="23">
        <v>5723.357</v>
      </c>
      <c r="H2022" s="23">
        <v>1505.3679999999999</v>
      </c>
      <c r="I2022" s="23">
        <v>1415.0820000000001</v>
      </c>
      <c r="J2022" s="23">
        <v>933.46699999999998</v>
      </c>
      <c r="K2022" s="23">
        <v>3335.9389999999999</v>
      </c>
      <c r="L2022" s="23">
        <v>110.639</v>
      </c>
      <c r="M2022" s="23">
        <v>105.00700000000001</v>
      </c>
      <c r="N2022" s="23">
        <v>465.608</v>
      </c>
      <c r="O2022" s="23">
        <v>1170.077</v>
      </c>
      <c r="P2022" s="23">
        <v>194.58099999999999</v>
      </c>
    </row>
    <row r="2023" spans="1:16" x14ac:dyDescent="0.2">
      <c r="A2023" s="23">
        <v>2013</v>
      </c>
      <c r="B2023" s="23">
        <f t="shared" si="39"/>
        <v>346</v>
      </c>
      <c r="C2023" s="23" t="s">
        <v>130</v>
      </c>
      <c r="D2023" s="23">
        <v>14547.118000000002</v>
      </c>
      <c r="E2023" s="23">
        <v>1447.095</v>
      </c>
      <c r="F2023" s="23">
        <v>935.50900000000001</v>
      </c>
      <c r="G2023" s="23">
        <v>688.29399999999998</v>
      </c>
      <c r="H2023" s="23">
        <v>2432.8359999999998</v>
      </c>
      <c r="I2023" s="23">
        <v>2166.7800000000002</v>
      </c>
      <c r="J2023" s="23">
        <v>778.16700000000003</v>
      </c>
      <c r="K2023" s="23">
        <v>1456.04</v>
      </c>
      <c r="L2023" s="23">
        <v>427.86900000000003</v>
      </c>
      <c r="M2023" s="23">
        <v>1529.2840000000001</v>
      </c>
      <c r="N2023" s="23">
        <v>398.11200000000002</v>
      </c>
      <c r="O2023" s="23">
        <v>1470.4590000000001</v>
      </c>
      <c r="P2023" s="23">
        <v>816.673</v>
      </c>
    </row>
    <row r="2024" spans="1:16" x14ac:dyDescent="0.2">
      <c r="A2024" s="23">
        <v>2013</v>
      </c>
      <c r="B2024" s="23">
        <f t="shared" si="39"/>
        <v>413</v>
      </c>
      <c r="C2024" s="23" t="s">
        <v>204</v>
      </c>
      <c r="D2024" s="23">
        <v>13857.223</v>
      </c>
      <c r="E2024" s="23">
        <v>1.085</v>
      </c>
      <c r="F2024" s="23">
        <v>2.8530000000000002</v>
      </c>
      <c r="G2024" s="23">
        <v>2.786</v>
      </c>
      <c r="H2024" s="23">
        <v>2.0230000000000001</v>
      </c>
      <c r="I2024" s="23">
        <v>197.81200000000001</v>
      </c>
      <c r="J2024" s="23">
        <v>18.893000000000001</v>
      </c>
      <c r="K2024" s="23">
        <v>4.0039999999999996</v>
      </c>
      <c r="L2024" s="23">
        <v>2229.212</v>
      </c>
      <c r="M2024" s="23">
        <v>2.12</v>
      </c>
      <c r="N2024" s="23">
        <v>11395.402</v>
      </c>
      <c r="O2024" s="23">
        <v>0.86699999999999999</v>
      </c>
      <c r="P2024" s="23">
        <v>0.16600000000000001</v>
      </c>
    </row>
    <row r="2025" spans="1:16" x14ac:dyDescent="0.2">
      <c r="A2025" s="23">
        <v>2013</v>
      </c>
      <c r="B2025" s="23">
        <f t="shared" si="39"/>
        <v>672</v>
      </c>
      <c r="C2025" s="23" t="s">
        <v>136</v>
      </c>
      <c r="D2025" s="23">
        <v>12658.071</v>
      </c>
      <c r="E2025" s="23">
        <v>666.7</v>
      </c>
      <c r="F2025" s="23">
        <v>862.52700000000004</v>
      </c>
      <c r="G2025" s="23">
        <v>1549.06</v>
      </c>
      <c r="H2025" s="23">
        <v>797.58699999999999</v>
      </c>
      <c r="I2025" s="23">
        <v>1684.7180000000001</v>
      </c>
      <c r="J2025" s="23">
        <v>1290.2</v>
      </c>
      <c r="K2025" s="23">
        <v>704.08</v>
      </c>
      <c r="L2025" s="23">
        <v>1203.962</v>
      </c>
      <c r="M2025" s="23">
        <v>1448.701</v>
      </c>
      <c r="N2025" s="23">
        <v>1055.4670000000001</v>
      </c>
      <c r="O2025" s="23">
        <v>821.41899999999998</v>
      </c>
      <c r="P2025" s="23">
        <v>573.65</v>
      </c>
    </row>
    <row r="2026" spans="1:16" x14ac:dyDescent="0.2">
      <c r="A2026" s="23">
        <v>2013</v>
      </c>
      <c r="B2026" s="23">
        <f t="shared" si="39"/>
        <v>244</v>
      </c>
      <c r="C2026" s="23" t="s">
        <v>102</v>
      </c>
      <c r="D2026" s="23">
        <v>12353.937</v>
      </c>
      <c r="E2026" s="23">
        <v>0</v>
      </c>
      <c r="F2026" s="23">
        <v>1.0920000000000001</v>
      </c>
      <c r="G2026" s="23">
        <v>1087.5830000000001</v>
      </c>
      <c r="H2026" s="23">
        <v>3485.8939999999998</v>
      </c>
      <c r="I2026" s="23">
        <v>976.08299999999997</v>
      </c>
      <c r="J2026" s="23">
        <v>3317.5729999999999</v>
      </c>
      <c r="K2026" s="23">
        <v>1299.4390000000001</v>
      </c>
      <c r="L2026" s="23">
        <v>426.46499999999997</v>
      </c>
      <c r="M2026" s="23">
        <v>1069.921</v>
      </c>
      <c r="N2026" s="23">
        <v>0</v>
      </c>
      <c r="O2026" s="23">
        <v>0.625</v>
      </c>
      <c r="P2026" s="23">
        <v>689.26199999999994</v>
      </c>
    </row>
    <row r="2027" spans="1:16" x14ac:dyDescent="0.2">
      <c r="A2027" s="23">
        <v>2013</v>
      </c>
      <c r="B2027" s="23">
        <f t="shared" si="39"/>
        <v>260</v>
      </c>
      <c r="C2027" s="23" t="s">
        <v>149</v>
      </c>
      <c r="D2027" s="23">
        <v>12342.706999999999</v>
      </c>
      <c r="E2027" s="23">
        <v>352.88</v>
      </c>
      <c r="F2027" s="23">
        <v>895.02700000000004</v>
      </c>
      <c r="G2027" s="23">
        <v>2109.922</v>
      </c>
      <c r="H2027" s="23">
        <v>524.64700000000005</v>
      </c>
      <c r="I2027" s="23">
        <v>1514.4860000000001</v>
      </c>
      <c r="J2027" s="23">
        <v>1382.3320000000001</v>
      </c>
      <c r="K2027" s="23">
        <v>2480.6219999999998</v>
      </c>
      <c r="L2027" s="23">
        <v>1234.442</v>
      </c>
      <c r="M2027" s="23">
        <v>243.822</v>
      </c>
      <c r="N2027" s="23">
        <v>123.05</v>
      </c>
      <c r="O2027" s="23">
        <v>1453.8910000000001</v>
      </c>
      <c r="P2027" s="23">
        <v>27.585999999999999</v>
      </c>
    </row>
    <row r="2028" spans="1:16" x14ac:dyDescent="0.2">
      <c r="A2028" s="23">
        <v>2013</v>
      </c>
      <c r="B2028" s="23">
        <f t="shared" si="39"/>
        <v>268</v>
      </c>
      <c r="C2028" s="23" t="s">
        <v>159</v>
      </c>
      <c r="D2028" s="23">
        <v>12041.440999999999</v>
      </c>
      <c r="E2028" s="23">
        <v>1.1299999999999999</v>
      </c>
      <c r="F2028" s="23">
        <v>319.82400000000001</v>
      </c>
      <c r="G2028" s="23">
        <v>2794.5120000000002</v>
      </c>
      <c r="H2028" s="23">
        <v>3335.65</v>
      </c>
      <c r="I2028" s="23">
        <v>85.186999999999998</v>
      </c>
      <c r="J2028" s="23">
        <v>614.673</v>
      </c>
      <c r="K2028" s="23">
        <v>8</v>
      </c>
      <c r="L2028" s="23">
        <v>308.02100000000002</v>
      </c>
      <c r="M2028" s="23">
        <v>696.65599999999995</v>
      </c>
      <c r="N2028" s="23">
        <v>2400.4</v>
      </c>
      <c r="O2028" s="23">
        <v>664.97799999999995</v>
      </c>
      <c r="P2028" s="23">
        <v>812.41</v>
      </c>
    </row>
    <row r="2029" spans="1:16" x14ac:dyDescent="0.2">
      <c r="A2029" s="23">
        <v>2013</v>
      </c>
      <c r="B2029" s="23">
        <f t="shared" si="39"/>
        <v>97</v>
      </c>
      <c r="C2029" s="23" t="s">
        <v>132</v>
      </c>
      <c r="D2029" s="23">
        <v>11638.360999999997</v>
      </c>
      <c r="E2029" s="23">
        <v>526.88400000000001</v>
      </c>
      <c r="F2029" s="23">
        <v>2522.8249999999998</v>
      </c>
      <c r="G2029" s="23">
        <v>1199.46</v>
      </c>
      <c r="H2029" s="23">
        <v>1037.951</v>
      </c>
      <c r="I2029" s="23">
        <v>1204.0830000000001</v>
      </c>
      <c r="J2029" s="23">
        <v>52.935000000000002</v>
      </c>
      <c r="K2029" s="23">
        <v>116.53100000000001</v>
      </c>
      <c r="L2029" s="23">
        <v>2532.38</v>
      </c>
      <c r="M2029" s="23">
        <v>1111.9169999999999</v>
      </c>
      <c r="N2029" s="23">
        <v>119.21299999999999</v>
      </c>
      <c r="O2029" s="23">
        <v>222.45099999999999</v>
      </c>
      <c r="P2029" s="23">
        <v>991.73099999999999</v>
      </c>
    </row>
    <row r="2030" spans="1:16" x14ac:dyDescent="0.2">
      <c r="A2030" s="23">
        <v>2013</v>
      </c>
      <c r="B2030" s="23">
        <f t="shared" si="39"/>
        <v>95</v>
      </c>
      <c r="C2030" s="23" t="s">
        <v>131</v>
      </c>
      <c r="D2030" s="23">
        <v>11383.796000000002</v>
      </c>
      <c r="E2030" s="23">
        <v>724.18499999999995</v>
      </c>
      <c r="F2030" s="23">
        <v>775.15800000000002</v>
      </c>
      <c r="G2030" s="23">
        <v>923.79600000000005</v>
      </c>
      <c r="H2030" s="23">
        <v>774.14099999999996</v>
      </c>
      <c r="I2030" s="23">
        <v>708.24599999999998</v>
      </c>
      <c r="J2030" s="23">
        <v>1025.846</v>
      </c>
      <c r="K2030" s="23">
        <v>1520.867</v>
      </c>
      <c r="L2030" s="23">
        <v>1122.192</v>
      </c>
      <c r="M2030" s="23">
        <v>1017.313</v>
      </c>
      <c r="N2030" s="23">
        <v>793.58299999999997</v>
      </c>
      <c r="O2030" s="23">
        <v>879.88499999999999</v>
      </c>
      <c r="P2030" s="23">
        <v>1118.5840000000001</v>
      </c>
    </row>
    <row r="2031" spans="1:16" x14ac:dyDescent="0.2">
      <c r="A2031" s="23">
        <v>2013</v>
      </c>
      <c r="B2031" s="23">
        <f t="shared" si="39"/>
        <v>467</v>
      </c>
      <c r="C2031" s="23" t="s">
        <v>219</v>
      </c>
      <c r="D2031" s="23">
        <v>9602.8619999999992</v>
      </c>
      <c r="E2031" s="23">
        <v>0</v>
      </c>
      <c r="F2031" s="23">
        <v>0</v>
      </c>
      <c r="G2031" s="23">
        <v>0</v>
      </c>
      <c r="H2031" s="23">
        <v>1285.8779999999999</v>
      </c>
      <c r="I2031" s="23">
        <v>230</v>
      </c>
      <c r="J2031" s="23">
        <v>728.81</v>
      </c>
      <c r="K2031" s="23">
        <v>1222.6500000000001</v>
      </c>
      <c r="L2031" s="23">
        <v>207.00899999999999</v>
      </c>
      <c r="M2031" s="23">
        <v>0</v>
      </c>
      <c r="N2031" s="23">
        <v>4461.2150000000001</v>
      </c>
      <c r="O2031" s="23">
        <v>0</v>
      </c>
      <c r="P2031" s="23">
        <v>1467.3</v>
      </c>
    </row>
    <row r="2032" spans="1:16" x14ac:dyDescent="0.2">
      <c r="A2032" s="23">
        <v>2013</v>
      </c>
      <c r="B2032" s="23">
        <f t="shared" si="39"/>
        <v>350</v>
      </c>
      <c r="C2032" s="23" t="s">
        <v>143</v>
      </c>
      <c r="D2032" s="23">
        <v>8507.375</v>
      </c>
      <c r="E2032" s="23">
        <v>50.914999999999999</v>
      </c>
      <c r="F2032" s="23">
        <v>452.40899999999999</v>
      </c>
      <c r="G2032" s="23">
        <v>153.239</v>
      </c>
      <c r="H2032" s="23">
        <v>759.56799999999998</v>
      </c>
      <c r="I2032" s="23">
        <v>843.51400000000001</v>
      </c>
      <c r="J2032" s="23">
        <v>956.50699999999995</v>
      </c>
      <c r="K2032" s="23">
        <v>598.16999999999996</v>
      </c>
      <c r="L2032" s="23">
        <v>2185.6770000000001</v>
      </c>
      <c r="M2032" s="23">
        <v>1207.0530000000001</v>
      </c>
      <c r="N2032" s="23">
        <v>561.98199999999997</v>
      </c>
      <c r="O2032" s="23">
        <v>299.20699999999999</v>
      </c>
      <c r="P2032" s="23">
        <v>439.13400000000001</v>
      </c>
    </row>
    <row r="2033" spans="1:16" x14ac:dyDescent="0.2">
      <c r="A2033" s="23">
        <v>2013</v>
      </c>
      <c r="B2033" s="23">
        <f t="shared" si="39"/>
        <v>958</v>
      </c>
      <c r="C2033" s="23" t="s">
        <v>120</v>
      </c>
      <c r="D2033" s="23">
        <v>8266.987000000001</v>
      </c>
      <c r="E2033" s="23">
        <v>7265.5479999999998</v>
      </c>
      <c r="F2033" s="23">
        <v>390.13099999999997</v>
      </c>
      <c r="G2033" s="23">
        <v>4.766</v>
      </c>
      <c r="H2033" s="23">
        <v>155.46700000000001</v>
      </c>
      <c r="I2033" s="23">
        <v>29.41</v>
      </c>
      <c r="J2033" s="23">
        <v>4.6269999999999998</v>
      </c>
      <c r="K2033" s="23">
        <v>34.926000000000002</v>
      </c>
      <c r="L2033" s="23">
        <v>9.0090000000000003</v>
      </c>
      <c r="M2033" s="23">
        <v>28.547000000000001</v>
      </c>
      <c r="N2033" s="23">
        <v>43.319000000000003</v>
      </c>
      <c r="O2033" s="23">
        <v>14.336</v>
      </c>
      <c r="P2033" s="23">
        <v>286.90100000000001</v>
      </c>
    </row>
    <row r="2034" spans="1:16" x14ac:dyDescent="0.2">
      <c r="A2034" s="23">
        <v>2013</v>
      </c>
      <c r="B2034" s="23">
        <f t="shared" si="39"/>
        <v>676</v>
      </c>
      <c r="C2034" s="23" t="s">
        <v>116</v>
      </c>
      <c r="D2034" s="23">
        <v>8212.6329999999998</v>
      </c>
      <c r="E2034" s="23">
        <v>307.44299999999998</v>
      </c>
      <c r="F2034" s="23">
        <v>401.05</v>
      </c>
      <c r="G2034" s="23">
        <v>431.48599999999999</v>
      </c>
      <c r="H2034" s="23">
        <v>412.21499999999997</v>
      </c>
      <c r="I2034" s="23">
        <v>957.02</v>
      </c>
      <c r="J2034" s="23">
        <v>436.44799999999998</v>
      </c>
      <c r="K2034" s="23">
        <v>1220.002</v>
      </c>
      <c r="L2034" s="23">
        <v>445.07</v>
      </c>
      <c r="M2034" s="23">
        <v>851.87300000000005</v>
      </c>
      <c r="N2034" s="23">
        <v>765.77499999999998</v>
      </c>
      <c r="O2034" s="23">
        <v>1513.6369999999999</v>
      </c>
      <c r="P2034" s="23">
        <v>470.61399999999998</v>
      </c>
    </row>
    <row r="2035" spans="1:16" x14ac:dyDescent="0.2">
      <c r="A2035" s="23">
        <v>2013</v>
      </c>
      <c r="B2035" s="23">
        <f t="shared" si="39"/>
        <v>318</v>
      </c>
      <c r="C2035" s="23" t="s">
        <v>165</v>
      </c>
      <c r="D2035" s="23">
        <v>8208.6919999999991</v>
      </c>
      <c r="E2035" s="23">
        <v>703.22299999999996</v>
      </c>
      <c r="F2035" s="23">
        <v>916.49099999999999</v>
      </c>
      <c r="G2035" s="23">
        <v>953.60199999999998</v>
      </c>
      <c r="H2035" s="23">
        <v>320.596</v>
      </c>
      <c r="I2035" s="23">
        <v>1002.949</v>
      </c>
      <c r="J2035" s="23">
        <v>626.52</v>
      </c>
      <c r="K2035" s="23">
        <v>877.30700000000002</v>
      </c>
      <c r="L2035" s="23">
        <v>641.07399999999996</v>
      </c>
      <c r="M2035" s="23">
        <v>373.92</v>
      </c>
      <c r="N2035" s="23">
        <v>517.99</v>
      </c>
      <c r="O2035" s="23">
        <v>252.66</v>
      </c>
      <c r="P2035" s="23">
        <v>1022.36</v>
      </c>
    </row>
    <row r="2036" spans="1:16" x14ac:dyDescent="0.2">
      <c r="A2036" s="23">
        <v>2013</v>
      </c>
      <c r="B2036" s="23">
        <f t="shared" si="39"/>
        <v>330</v>
      </c>
      <c r="C2036" s="23" t="s">
        <v>145</v>
      </c>
      <c r="D2036" s="23">
        <v>8005.7180000000008</v>
      </c>
      <c r="E2036" s="23">
        <v>0</v>
      </c>
      <c r="F2036" s="23">
        <v>0</v>
      </c>
      <c r="G2036" s="23">
        <v>0</v>
      </c>
      <c r="H2036" s="23">
        <v>131.874</v>
      </c>
      <c r="I2036" s="23">
        <v>0</v>
      </c>
      <c r="J2036" s="23">
        <v>0.34699999999999998</v>
      </c>
      <c r="K2036" s="23">
        <v>0</v>
      </c>
      <c r="L2036" s="23">
        <v>0</v>
      </c>
      <c r="M2036" s="23">
        <v>737.51599999999996</v>
      </c>
      <c r="N2036" s="23">
        <v>2930.0859999999998</v>
      </c>
      <c r="O2036" s="23">
        <v>0</v>
      </c>
      <c r="P2036" s="23">
        <v>4205.8950000000004</v>
      </c>
    </row>
    <row r="2037" spans="1:16" x14ac:dyDescent="0.2">
      <c r="A2037" s="23">
        <v>2013</v>
      </c>
      <c r="B2037" s="23">
        <f t="shared" si="39"/>
        <v>373</v>
      </c>
      <c r="C2037" s="23" t="s">
        <v>170</v>
      </c>
      <c r="D2037" s="23">
        <v>7873.2179999999989</v>
      </c>
      <c r="E2037" s="23">
        <v>597.30499999999995</v>
      </c>
      <c r="F2037" s="23">
        <v>512.12800000000004</v>
      </c>
      <c r="G2037" s="23">
        <v>402.31900000000002</v>
      </c>
      <c r="H2037" s="23">
        <v>621.64</v>
      </c>
      <c r="I2037" s="23">
        <v>476.27499999999998</v>
      </c>
      <c r="J2037" s="23">
        <v>864.41700000000003</v>
      </c>
      <c r="K2037" s="23">
        <v>931.57500000000005</v>
      </c>
      <c r="L2037" s="23">
        <v>897.11900000000003</v>
      </c>
      <c r="M2037" s="23">
        <v>513.08399999999995</v>
      </c>
      <c r="N2037" s="23">
        <v>438.77699999999999</v>
      </c>
      <c r="O2037" s="23">
        <v>669.99800000000005</v>
      </c>
      <c r="P2037" s="23">
        <v>948.58100000000002</v>
      </c>
    </row>
    <row r="2038" spans="1:16" x14ac:dyDescent="0.2">
      <c r="A2038" s="23">
        <v>2013</v>
      </c>
      <c r="B2038" s="23">
        <f t="shared" si="39"/>
        <v>370</v>
      </c>
      <c r="C2038" s="23" t="s">
        <v>135</v>
      </c>
      <c r="D2038" s="23">
        <v>7742.2669999999989</v>
      </c>
      <c r="E2038" s="23">
        <v>800.61300000000006</v>
      </c>
      <c r="F2038" s="23">
        <v>488.697</v>
      </c>
      <c r="G2038" s="23">
        <v>374.74200000000002</v>
      </c>
      <c r="H2038" s="23">
        <v>232.38399999999999</v>
      </c>
      <c r="I2038" s="23">
        <v>324.68200000000002</v>
      </c>
      <c r="J2038" s="23">
        <v>135.15799999999999</v>
      </c>
      <c r="K2038" s="23">
        <v>182.44800000000001</v>
      </c>
      <c r="L2038" s="23">
        <v>697.55</v>
      </c>
      <c r="M2038" s="23">
        <v>1042.7739999999999</v>
      </c>
      <c r="N2038" s="23">
        <v>1137.0070000000001</v>
      </c>
      <c r="O2038" s="23">
        <v>1652.117</v>
      </c>
      <c r="P2038" s="23">
        <v>674.09500000000003</v>
      </c>
    </row>
    <row r="2039" spans="1:16" x14ac:dyDescent="0.2">
      <c r="A2039" s="23">
        <v>2013</v>
      </c>
      <c r="B2039" s="23">
        <f t="shared" si="39"/>
        <v>44</v>
      </c>
      <c r="C2039" s="23" t="s">
        <v>167</v>
      </c>
      <c r="D2039" s="23">
        <v>7709.9889999999996</v>
      </c>
      <c r="E2039" s="23">
        <v>125.199</v>
      </c>
      <c r="F2039" s="23">
        <v>0</v>
      </c>
      <c r="G2039" s="23">
        <v>0.64800000000000002</v>
      </c>
      <c r="H2039" s="23">
        <v>7500.567</v>
      </c>
      <c r="I2039" s="23">
        <v>6.9269999999999996</v>
      </c>
      <c r="J2039" s="23">
        <v>41.704999999999998</v>
      </c>
      <c r="K2039" s="23">
        <v>0</v>
      </c>
      <c r="L2039" s="23">
        <v>7.5190000000000001</v>
      </c>
      <c r="M2039" s="23">
        <v>0.17</v>
      </c>
      <c r="N2039" s="23">
        <v>0</v>
      </c>
      <c r="O2039" s="23">
        <v>27.062999999999999</v>
      </c>
      <c r="P2039" s="23">
        <v>0.191</v>
      </c>
    </row>
    <row r="2040" spans="1:16" x14ac:dyDescent="0.2">
      <c r="A2040" s="23">
        <v>2013</v>
      </c>
      <c r="B2040" s="23">
        <f t="shared" si="39"/>
        <v>421</v>
      </c>
      <c r="C2040" s="23" t="s">
        <v>161</v>
      </c>
      <c r="D2040" s="23">
        <v>6698.7810000000009</v>
      </c>
      <c r="E2040" s="23">
        <v>4.774</v>
      </c>
      <c r="F2040" s="23">
        <v>867</v>
      </c>
      <c r="G2040" s="23">
        <v>44.393000000000001</v>
      </c>
      <c r="H2040" s="23">
        <v>0.28100000000000003</v>
      </c>
      <c r="I2040" s="23">
        <v>916.20399999999995</v>
      </c>
      <c r="J2040" s="23">
        <v>1041.943</v>
      </c>
      <c r="K2040" s="23">
        <v>68.769000000000005</v>
      </c>
      <c r="L2040" s="23">
        <v>66.025000000000006</v>
      </c>
      <c r="M2040" s="23">
        <v>656.40899999999999</v>
      </c>
      <c r="N2040" s="23">
        <v>1149.1199999999999</v>
      </c>
      <c r="O2040" s="23">
        <v>1650.0050000000001</v>
      </c>
      <c r="P2040" s="23">
        <v>233.858</v>
      </c>
    </row>
    <row r="2041" spans="1:16" x14ac:dyDescent="0.2">
      <c r="A2041" s="23">
        <v>2013</v>
      </c>
      <c r="B2041" s="23">
        <f t="shared" si="39"/>
        <v>375</v>
      </c>
      <c r="C2041" s="23" t="s">
        <v>150</v>
      </c>
      <c r="D2041" s="23">
        <v>5849.628999999999</v>
      </c>
      <c r="E2041" s="23">
        <v>263.18200000000002</v>
      </c>
      <c r="F2041" s="23">
        <v>3.0390000000000001</v>
      </c>
      <c r="G2041" s="23">
        <v>311.75299999999999</v>
      </c>
      <c r="H2041" s="23">
        <v>717.447</v>
      </c>
      <c r="I2041" s="23">
        <v>970.33500000000004</v>
      </c>
      <c r="J2041" s="23">
        <v>0</v>
      </c>
      <c r="K2041" s="23">
        <v>875.19799999999998</v>
      </c>
      <c r="L2041" s="23">
        <v>403.911</v>
      </c>
      <c r="M2041" s="23">
        <v>708.5</v>
      </c>
      <c r="N2041" s="23">
        <v>755.19899999999996</v>
      </c>
      <c r="O2041" s="23">
        <v>0</v>
      </c>
      <c r="P2041" s="23">
        <v>841.06500000000005</v>
      </c>
    </row>
    <row r="2042" spans="1:16" x14ac:dyDescent="0.2">
      <c r="A2042" s="23">
        <v>2013</v>
      </c>
      <c r="B2042" s="23">
        <f t="shared" si="39"/>
        <v>424</v>
      </c>
      <c r="C2042" s="23" t="s">
        <v>147</v>
      </c>
      <c r="D2042" s="23">
        <v>5683.097999999999</v>
      </c>
      <c r="E2042" s="23">
        <v>369.09699999999998</v>
      </c>
      <c r="F2042" s="23">
        <v>198.68799999999999</v>
      </c>
      <c r="G2042" s="23">
        <v>95.433000000000007</v>
      </c>
      <c r="H2042" s="23">
        <v>258.44600000000003</v>
      </c>
      <c r="I2042" s="23">
        <v>189.51400000000001</v>
      </c>
      <c r="J2042" s="23">
        <v>284.86500000000001</v>
      </c>
      <c r="K2042" s="23">
        <v>109.759</v>
      </c>
      <c r="L2042" s="23">
        <v>77.051000000000002</v>
      </c>
      <c r="M2042" s="23">
        <v>976.779</v>
      </c>
      <c r="N2042" s="23">
        <v>719.36500000000001</v>
      </c>
      <c r="O2042" s="23">
        <v>1220.1600000000001</v>
      </c>
      <c r="P2042" s="23">
        <v>1183.941</v>
      </c>
    </row>
    <row r="2043" spans="1:16" x14ac:dyDescent="0.2">
      <c r="A2043" s="23">
        <v>2013</v>
      </c>
      <c r="B2043" s="23">
        <f t="shared" si="39"/>
        <v>248</v>
      </c>
      <c r="C2043" s="23" t="s">
        <v>146</v>
      </c>
      <c r="D2043" s="23">
        <v>5580.9409999999989</v>
      </c>
      <c r="E2043" s="23">
        <v>436.52499999999998</v>
      </c>
      <c r="F2043" s="23">
        <v>242.01400000000001</v>
      </c>
      <c r="G2043" s="23">
        <v>746.947</v>
      </c>
      <c r="H2043" s="23">
        <v>1311.9860000000001</v>
      </c>
      <c r="I2043" s="23">
        <v>515.14700000000005</v>
      </c>
      <c r="J2043" s="23">
        <v>205.40100000000001</v>
      </c>
      <c r="K2043" s="23">
        <v>1216.7619999999999</v>
      </c>
      <c r="L2043" s="23">
        <v>155.899</v>
      </c>
      <c r="M2043" s="23">
        <v>407.512</v>
      </c>
      <c r="N2043" s="23">
        <v>185.68600000000001</v>
      </c>
      <c r="O2043" s="23">
        <v>54.878999999999998</v>
      </c>
      <c r="P2043" s="23">
        <v>102.18300000000001</v>
      </c>
    </row>
    <row r="2044" spans="1:16" x14ac:dyDescent="0.2">
      <c r="A2044" s="23">
        <v>2013</v>
      </c>
      <c r="B2044" s="23">
        <f t="shared" si="39"/>
        <v>488</v>
      </c>
      <c r="C2044" s="23" t="s">
        <v>160</v>
      </c>
      <c r="D2044" s="23">
        <v>4403.6679999999997</v>
      </c>
      <c r="E2044" s="23">
        <v>990.90200000000004</v>
      </c>
      <c r="F2044" s="23">
        <v>0</v>
      </c>
      <c r="G2044" s="23">
        <v>276.95699999999999</v>
      </c>
      <c r="H2044" s="23">
        <v>28.446999999999999</v>
      </c>
      <c r="I2044" s="23">
        <v>0</v>
      </c>
      <c r="J2044" s="23">
        <v>0</v>
      </c>
      <c r="K2044" s="23">
        <v>1689.5909999999999</v>
      </c>
      <c r="L2044" s="23">
        <v>0</v>
      </c>
      <c r="M2044" s="23">
        <v>12.920999999999999</v>
      </c>
      <c r="N2044" s="23">
        <v>0.14199999999999999</v>
      </c>
      <c r="O2044" s="23">
        <v>1404.7080000000001</v>
      </c>
      <c r="P2044" s="23">
        <v>0</v>
      </c>
    </row>
    <row r="2045" spans="1:16" x14ac:dyDescent="0.2">
      <c r="A2045" s="23">
        <v>2013</v>
      </c>
      <c r="B2045" s="23">
        <f t="shared" si="39"/>
        <v>389</v>
      </c>
      <c r="C2045" s="23" t="s">
        <v>192</v>
      </c>
      <c r="D2045" s="23">
        <v>4201.0249999999996</v>
      </c>
      <c r="E2045" s="23">
        <v>819.4</v>
      </c>
      <c r="F2045" s="23">
        <v>27.056999999999999</v>
      </c>
      <c r="G2045" s="23">
        <v>437.17500000000001</v>
      </c>
      <c r="H2045" s="23">
        <v>91.055999999999997</v>
      </c>
      <c r="I2045" s="23">
        <v>318.35000000000002</v>
      </c>
      <c r="J2045" s="23">
        <v>125.377</v>
      </c>
      <c r="K2045" s="23">
        <v>362.89</v>
      </c>
      <c r="L2045" s="23">
        <v>423.36900000000003</v>
      </c>
      <c r="M2045" s="23">
        <v>385.887</v>
      </c>
      <c r="N2045" s="23">
        <v>442.72</v>
      </c>
      <c r="O2045" s="23">
        <v>251.69200000000001</v>
      </c>
      <c r="P2045" s="23">
        <v>516.05200000000002</v>
      </c>
    </row>
    <row r="2046" spans="1:16" x14ac:dyDescent="0.2">
      <c r="A2046" s="23">
        <v>2013</v>
      </c>
      <c r="B2046" s="23">
        <f t="shared" si="39"/>
        <v>459</v>
      </c>
      <c r="C2046" s="23" t="s">
        <v>228</v>
      </c>
      <c r="D2046" s="23">
        <v>3723.4270000000006</v>
      </c>
      <c r="E2046" s="23">
        <v>1549.171</v>
      </c>
      <c r="F2046" s="23">
        <v>730</v>
      </c>
      <c r="G2046" s="23">
        <v>0</v>
      </c>
      <c r="H2046" s="23">
        <v>15.356</v>
      </c>
      <c r="I2046" s="23">
        <v>1428.9</v>
      </c>
      <c r="J2046" s="23">
        <v>0</v>
      </c>
      <c r="K2046" s="23">
        <v>0</v>
      </c>
      <c r="L2046" s="23">
        <v>0</v>
      </c>
      <c r="M2046" s="23">
        <v>0</v>
      </c>
      <c r="N2046" s="23">
        <v>0</v>
      </c>
      <c r="O2046" s="23">
        <v>0</v>
      </c>
      <c r="P2046" s="23">
        <v>0</v>
      </c>
    </row>
    <row r="2047" spans="1:16" x14ac:dyDescent="0.2">
      <c r="A2047" s="23">
        <v>2013</v>
      </c>
      <c r="B2047" s="23">
        <f t="shared" si="39"/>
        <v>449</v>
      </c>
      <c r="C2047" s="23" t="s">
        <v>207</v>
      </c>
      <c r="D2047" s="23">
        <v>3688.1869999999999</v>
      </c>
      <c r="E2047" s="23">
        <v>0.255</v>
      </c>
      <c r="F2047" s="23">
        <v>2.165</v>
      </c>
      <c r="G2047" s="23">
        <v>0.30099999999999999</v>
      </c>
      <c r="H2047" s="23">
        <v>363.14</v>
      </c>
      <c r="I2047" s="23">
        <v>4.694</v>
      </c>
      <c r="J2047" s="23">
        <v>0</v>
      </c>
      <c r="K2047" s="23">
        <v>0</v>
      </c>
      <c r="L2047" s="23">
        <v>0</v>
      </c>
      <c r="M2047" s="23">
        <v>428</v>
      </c>
      <c r="N2047" s="23">
        <v>2261.6759999999999</v>
      </c>
      <c r="O2047" s="23">
        <v>0</v>
      </c>
      <c r="P2047" s="23">
        <v>627.95600000000002</v>
      </c>
    </row>
    <row r="2048" spans="1:16" x14ac:dyDescent="0.2">
      <c r="A2048" s="23">
        <v>2013</v>
      </c>
      <c r="B2048" s="23">
        <f t="shared" si="39"/>
        <v>724</v>
      </c>
      <c r="C2048" s="23" t="s">
        <v>236</v>
      </c>
      <c r="D2048" s="23">
        <v>3663.4260000000004</v>
      </c>
      <c r="E2048" s="23">
        <v>580.99900000000002</v>
      </c>
      <c r="F2048" s="23">
        <v>368.79899999999998</v>
      </c>
      <c r="G2048" s="23">
        <v>115.68899999999999</v>
      </c>
      <c r="H2048" s="23">
        <v>653.34799999999996</v>
      </c>
      <c r="I2048" s="23">
        <v>374.22</v>
      </c>
      <c r="J2048" s="23">
        <v>438.185</v>
      </c>
      <c r="K2048" s="23">
        <v>685.53399999999999</v>
      </c>
      <c r="L2048" s="23">
        <v>212.79499999999999</v>
      </c>
      <c r="M2048" s="23">
        <v>142.58199999999999</v>
      </c>
      <c r="N2048" s="23">
        <v>31.341999999999999</v>
      </c>
      <c r="O2048" s="23">
        <v>38.293999999999997</v>
      </c>
      <c r="P2048" s="23">
        <v>21.638999999999999</v>
      </c>
    </row>
    <row r="2049" spans="1:16" x14ac:dyDescent="0.2">
      <c r="A2049" s="23">
        <v>2013</v>
      </c>
      <c r="B2049" s="23">
        <f t="shared" si="39"/>
        <v>228</v>
      </c>
      <c r="C2049" s="23" t="s">
        <v>84</v>
      </c>
      <c r="D2049" s="23">
        <v>3656.3969999999999</v>
      </c>
      <c r="E2049" s="23">
        <v>110.913</v>
      </c>
      <c r="F2049" s="23">
        <v>322.79700000000003</v>
      </c>
      <c r="G2049" s="23">
        <v>1112.28</v>
      </c>
      <c r="H2049" s="23">
        <v>79.393000000000001</v>
      </c>
      <c r="I2049" s="23">
        <v>218.85900000000001</v>
      </c>
      <c r="J2049" s="23">
        <v>33.472999999999999</v>
      </c>
      <c r="K2049" s="23">
        <v>211.16200000000001</v>
      </c>
      <c r="L2049" s="23">
        <v>367.30700000000002</v>
      </c>
      <c r="M2049" s="23">
        <v>95.23</v>
      </c>
      <c r="N2049" s="23">
        <v>607.596</v>
      </c>
      <c r="O2049" s="23">
        <v>108.348</v>
      </c>
      <c r="P2049" s="23">
        <v>389.03899999999999</v>
      </c>
    </row>
    <row r="2050" spans="1:16" x14ac:dyDescent="0.2">
      <c r="A2050" s="23">
        <v>2013</v>
      </c>
      <c r="B2050" s="23">
        <f t="shared" si="39"/>
        <v>472</v>
      </c>
      <c r="C2050" s="23" t="s">
        <v>171</v>
      </c>
      <c r="D2050" s="23">
        <v>3615.7160000000003</v>
      </c>
      <c r="E2050" s="23">
        <v>281.09100000000001</v>
      </c>
      <c r="F2050" s="23">
        <v>0</v>
      </c>
      <c r="G2050" s="23">
        <v>455.14699999999999</v>
      </c>
      <c r="H2050" s="23">
        <v>437.60199999999998</v>
      </c>
      <c r="I2050" s="23">
        <v>269.03699999999998</v>
      </c>
      <c r="J2050" s="23">
        <v>265</v>
      </c>
      <c r="K2050" s="23">
        <v>700.86800000000005</v>
      </c>
      <c r="L2050" s="23">
        <v>137.661</v>
      </c>
      <c r="M2050" s="23">
        <v>1069.31</v>
      </c>
      <c r="N2050" s="23">
        <v>0</v>
      </c>
      <c r="O2050" s="23">
        <v>0</v>
      </c>
      <c r="P2050" s="23">
        <v>0</v>
      </c>
    </row>
    <row r="2051" spans="1:16" x14ac:dyDescent="0.2">
      <c r="A2051" s="23">
        <v>2013</v>
      </c>
      <c r="B2051" s="23">
        <f t="shared" ref="B2051:B2114" si="40">VLOOKUP(C2051,$R$2:$S$239,2,FALSE)</f>
        <v>743</v>
      </c>
      <c r="C2051" s="23" t="s">
        <v>181</v>
      </c>
      <c r="D2051" s="23">
        <v>3073.8049999999998</v>
      </c>
      <c r="E2051" s="23">
        <v>175.15799999999999</v>
      </c>
      <c r="F2051" s="23">
        <v>47.948</v>
      </c>
      <c r="G2051" s="23">
        <v>38.206000000000003</v>
      </c>
      <c r="H2051" s="23">
        <v>1.5920000000000001</v>
      </c>
      <c r="I2051" s="23">
        <v>269.137</v>
      </c>
      <c r="J2051" s="23">
        <v>456.786</v>
      </c>
      <c r="K2051" s="23">
        <v>472.541</v>
      </c>
      <c r="L2051" s="23">
        <v>202.49799999999999</v>
      </c>
      <c r="M2051" s="23">
        <v>575.93899999999996</v>
      </c>
      <c r="N2051" s="23">
        <v>395.45499999999998</v>
      </c>
      <c r="O2051" s="23">
        <v>343.55799999999999</v>
      </c>
      <c r="P2051" s="23">
        <v>94.986999999999995</v>
      </c>
    </row>
    <row r="2052" spans="1:16" x14ac:dyDescent="0.2">
      <c r="A2052" s="23">
        <v>2013</v>
      </c>
      <c r="B2052" s="23">
        <f t="shared" si="40"/>
        <v>37</v>
      </c>
      <c r="C2052" s="23" t="s">
        <v>162</v>
      </c>
      <c r="D2052" s="23">
        <v>3052.623</v>
      </c>
      <c r="E2052" s="23">
        <v>190.96299999999999</v>
      </c>
      <c r="F2052" s="23">
        <v>160.078</v>
      </c>
      <c r="G2052" s="23">
        <v>229.59800000000001</v>
      </c>
      <c r="H2052" s="23">
        <v>205.55099999999999</v>
      </c>
      <c r="I2052" s="23">
        <v>557.298</v>
      </c>
      <c r="J2052" s="23">
        <v>247.15700000000001</v>
      </c>
      <c r="K2052" s="23">
        <v>421.899</v>
      </c>
      <c r="L2052" s="23">
        <v>248.91300000000001</v>
      </c>
      <c r="M2052" s="23">
        <v>192.74700000000001</v>
      </c>
      <c r="N2052" s="23">
        <v>202.73</v>
      </c>
      <c r="O2052" s="23">
        <v>210.94300000000001</v>
      </c>
      <c r="P2052" s="23">
        <v>184.74600000000001</v>
      </c>
    </row>
    <row r="2053" spans="1:16" x14ac:dyDescent="0.2">
      <c r="A2053" s="23">
        <v>2013</v>
      </c>
      <c r="B2053" s="23">
        <f t="shared" si="40"/>
        <v>684</v>
      </c>
      <c r="C2053" s="23" t="s">
        <v>157</v>
      </c>
      <c r="D2053" s="23">
        <v>3046.1590000000001</v>
      </c>
      <c r="E2053" s="23">
        <v>303.69200000000001</v>
      </c>
      <c r="F2053" s="23">
        <v>11.189</v>
      </c>
      <c r="G2053" s="23">
        <v>79.599999999999994</v>
      </c>
      <c r="H2053" s="23">
        <v>941.57100000000003</v>
      </c>
      <c r="I2053" s="23">
        <v>459.78899999999999</v>
      </c>
      <c r="J2053" s="23">
        <v>68.33</v>
      </c>
      <c r="K2053" s="23">
        <v>162.941</v>
      </c>
      <c r="L2053" s="23">
        <v>217.37100000000001</v>
      </c>
      <c r="M2053" s="23">
        <v>241.90799999999999</v>
      </c>
      <c r="N2053" s="23">
        <v>132.65100000000001</v>
      </c>
      <c r="O2053" s="23">
        <v>268.70999999999998</v>
      </c>
      <c r="P2053" s="23">
        <v>158.40700000000001</v>
      </c>
    </row>
    <row r="2054" spans="1:16" x14ac:dyDescent="0.2">
      <c r="A2054" s="23">
        <v>2013</v>
      </c>
      <c r="B2054" s="23">
        <f t="shared" si="40"/>
        <v>306</v>
      </c>
      <c r="C2054" s="23" t="s">
        <v>166</v>
      </c>
      <c r="D2054" s="23">
        <v>2980.5569999999998</v>
      </c>
      <c r="E2054" s="23">
        <v>93.099000000000004</v>
      </c>
      <c r="F2054" s="23">
        <v>321.26299999999998</v>
      </c>
      <c r="G2054" s="23">
        <v>217.57400000000001</v>
      </c>
      <c r="H2054" s="23">
        <v>282.62799999999999</v>
      </c>
      <c r="I2054" s="23">
        <v>744.39300000000003</v>
      </c>
      <c r="J2054" s="23">
        <v>24.446999999999999</v>
      </c>
      <c r="K2054" s="23">
        <v>77.941999999999993</v>
      </c>
      <c r="L2054" s="23">
        <v>0</v>
      </c>
      <c r="M2054" s="23">
        <v>526.65</v>
      </c>
      <c r="N2054" s="23">
        <v>198.95400000000001</v>
      </c>
      <c r="O2054" s="23">
        <v>195.93299999999999</v>
      </c>
      <c r="P2054" s="23">
        <v>297.67399999999998</v>
      </c>
    </row>
    <row r="2055" spans="1:16" x14ac:dyDescent="0.2">
      <c r="A2055" s="23">
        <v>2013</v>
      </c>
      <c r="B2055" s="23">
        <f t="shared" si="40"/>
        <v>816</v>
      </c>
      <c r="C2055" s="23" t="s">
        <v>182</v>
      </c>
      <c r="D2055" s="23">
        <v>2663.6239999999998</v>
      </c>
      <c r="E2055" s="23">
        <v>0</v>
      </c>
      <c r="F2055" s="23">
        <v>0</v>
      </c>
      <c r="G2055" s="23">
        <v>0</v>
      </c>
      <c r="H2055" s="23">
        <v>0</v>
      </c>
      <c r="I2055" s="23">
        <v>0</v>
      </c>
      <c r="J2055" s="23">
        <v>0</v>
      </c>
      <c r="K2055" s="23">
        <v>0</v>
      </c>
      <c r="L2055" s="23">
        <v>0</v>
      </c>
      <c r="M2055" s="23">
        <v>0</v>
      </c>
      <c r="N2055" s="23">
        <v>1307.624</v>
      </c>
      <c r="O2055" s="23">
        <v>1356</v>
      </c>
      <c r="P2055" s="23">
        <v>0</v>
      </c>
    </row>
    <row r="2056" spans="1:16" x14ac:dyDescent="0.2">
      <c r="A2056" s="23">
        <v>2013</v>
      </c>
      <c r="B2056" s="23">
        <f t="shared" si="40"/>
        <v>377</v>
      </c>
      <c r="C2056" s="23" t="s">
        <v>232</v>
      </c>
      <c r="D2056" s="23">
        <v>2607.5439999999999</v>
      </c>
      <c r="E2056" s="23">
        <v>0</v>
      </c>
      <c r="F2056" s="23">
        <v>0</v>
      </c>
      <c r="G2056" s="23">
        <v>0</v>
      </c>
      <c r="H2056" s="23">
        <v>0</v>
      </c>
      <c r="I2056" s="23">
        <v>0</v>
      </c>
      <c r="J2056" s="23">
        <v>2043.316</v>
      </c>
      <c r="K2056" s="23">
        <v>0</v>
      </c>
      <c r="L2056" s="23">
        <v>0</v>
      </c>
      <c r="M2056" s="23">
        <v>0</v>
      </c>
      <c r="N2056" s="23">
        <v>564.22799999999995</v>
      </c>
      <c r="O2056" s="23">
        <v>0</v>
      </c>
      <c r="P2056" s="23">
        <v>0</v>
      </c>
    </row>
    <row r="2057" spans="1:16" x14ac:dyDescent="0.2">
      <c r="A2057" s="23">
        <v>2013</v>
      </c>
      <c r="B2057" s="23">
        <f t="shared" si="40"/>
        <v>837</v>
      </c>
      <c r="C2057" s="23" t="s">
        <v>175</v>
      </c>
      <c r="D2057" s="23">
        <v>2563.2339999999999</v>
      </c>
      <c r="E2057" s="23">
        <v>1275.921</v>
      </c>
      <c r="F2057" s="23">
        <v>829.31299999999999</v>
      </c>
      <c r="G2057" s="23">
        <v>0</v>
      </c>
      <c r="H2057" s="23">
        <v>0</v>
      </c>
      <c r="I2057" s="23">
        <v>0</v>
      </c>
      <c r="J2057" s="23">
        <v>0</v>
      </c>
      <c r="K2057" s="23">
        <v>0</v>
      </c>
      <c r="L2057" s="23">
        <v>458</v>
      </c>
      <c r="M2057" s="23">
        <v>0</v>
      </c>
      <c r="N2057" s="23">
        <v>0</v>
      </c>
      <c r="O2057" s="23">
        <v>0</v>
      </c>
      <c r="P2057" s="23">
        <v>0</v>
      </c>
    </row>
    <row r="2058" spans="1:16" x14ac:dyDescent="0.2">
      <c r="A2058" s="23">
        <v>2013</v>
      </c>
      <c r="B2058" s="23">
        <f t="shared" si="40"/>
        <v>47</v>
      </c>
      <c r="C2058" s="23" t="s">
        <v>168</v>
      </c>
      <c r="D2058" s="23">
        <v>2382.9489999999996</v>
      </c>
      <c r="E2058" s="23">
        <v>55.398000000000003</v>
      </c>
      <c r="F2058" s="23">
        <v>171.40299999999999</v>
      </c>
      <c r="G2058" s="23">
        <v>143.53100000000001</v>
      </c>
      <c r="H2058" s="23">
        <v>184.96199999999999</v>
      </c>
      <c r="I2058" s="23">
        <v>271.75799999999998</v>
      </c>
      <c r="J2058" s="23">
        <v>285.291</v>
      </c>
      <c r="K2058" s="23">
        <v>205.38200000000001</v>
      </c>
      <c r="L2058" s="23">
        <v>190.744</v>
      </c>
      <c r="M2058" s="23">
        <v>156.43600000000001</v>
      </c>
      <c r="N2058" s="23">
        <v>143.83099999999999</v>
      </c>
      <c r="O2058" s="23">
        <v>334.36399999999998</v>
      </c>
      <c r="P2058" s="23">
        <v>239.84899999999999</v>
      </c>
    </row>
    <row r="2059" spans="1:16" x14ac:dyDescent="0.2">
      <c r="A2059" s="23">
        <v>2013</v>
      </c>
      <c r="B2059" s="23">
        <f t="shared" si="40"/>
        <v>468</v>
      </c>
      <c r="C2059" s="23" t="s">
        <v>233</v>
      </c>
      <c r="D2059" s="23">
        <v>2357.1449999999995</v>
      </c>
      <c r="E2059" s="23">
        <v>0</v>
      </c>
      <c r="F2059" s="23">
        <v>0</v>
      </c>
      <c r="G2059" s="23">
        <v>0</v>
      </c>
      <c r="H2059" s="23">
        <v>6.78</v>
      </c>
      <c r="I2059" s="23">
        <v>0</v>
      </c>
      <c r="J2059" s="23">
        <v>0</v>
      </c>
      <c r="K2059" s="23">
        <v>717.15</v>
      </c>
      <c r="L2059" s="23">
        <v>0</v>
      </c>
      <c r="M2059" s="23">
        <v>167.535</v>
      </c>
      <c r="N2059" s="23">
        <v>576.60799999999995</v>
      </c>
      <c r="O2059" s="23">
        <v>407.35</v>
      </c>
      <c r="P2059" s="23">
        <v>481.72199999999998</v>
      </c>
    </row>
    <row r="2060" spans="1:16" x14ac:dyDescent="0.2">
      <c r="A2060" s="23">
        <v>2013</v>
      </c>
      <c r="B2060" s="23">
        <f t="shared" si="40"/>
        <v>806</v>
      </c>
      <c r="C2060" s="23" t="s">
        <v>222</v>
      </c>
      <c r="D2060" s="23">
        <v>2237.0419999999999</v>
      </c>
      <c r="E2060" s="23">
        <v>0</v>
      </c>
      <c r="F2060" s="23">
        <v>0</v>
      </c>
      <c r="G2060" s="23">
        <v>0</v>
      </c>
      <c r="H2060" s="23">
        <v>0</v>
      </c>
      <c r="I2060" s="23">
        <v>1444.5219999999999</v>
      </c>
      <c r="J2060" s="23">
        <v>0</v>
      </c>
      <c r="K2060" s="23">
        <v>0</v>
      </c>
      <c r="L2060" s="23">
        <v>705.89499999999998</v>
      </c>
      <c r="M2060" s="23">
        <v>49.895000000000003</v>
      </c>
      <c r="N2060" s="23">
        <v>22.702999999999999</v>
      </c>
      <c r="O2060" s="23">
        <v>6.8479999999999999</v>
      </c>
      <c r="P2060" s="23">
        <v>7.1790000000000003</v>
      </c>
    </row>
    <row r="2061" spans="1:16" x14ac:dyDescent="0.2">
      <c r="A2061" s="23">
        <v>2013</v>
      </c>
      <c r="B2061" s="23">
        <f t="shared" si="40"/>
        <v>516</v>
      </c>
      <c r="C2061" s="23" t="s">
        <v>97</v>
      </c>
      <c r="D2061" s="23">
        <v>2075.2240000000002</v>
      </c>
      <c r="E2061" s="23">
        <v>46.262</v>
      </c>
      <c r="F2061" s="23">
        <v>12.326000000000001</v>
      </c>
      <c r="G2061" s="23">
        <v>0.47</v>
      </c>
      <c r="H2061" s="23">
        <v>16.164999999999999</v>
      </c>
      <c r="I2061" s="23">
        <v>556.45699999999999</v>
      </c>
      <c r="J2061" s="23">
        <v>1063.115</v>
      </c>
      <c r="K2061" s="23">
        <v>0.53200000000000003</v>
      </c>
      <c r="L2061" s="23">
        <v>0.82899999999999996</v>
      </c>
      <c r="M2061" s="23">
        <v>59.284999999999997</v>
      </c>
      <c r="N2061" s="23">
        <v>82.44</v>
      </c>
      <c r="O2061" s="23">
        <v>231.179</v>
      </c>
      <c r="P2061" s="23">
        <v>6.1639999999999997</v>
      </c>
    </row>
    <row r="2062" spans="1:16" x14ac:dyDescent="0.2">
      <c r="A2062" s="23">
        <v>2013</v>
      </c>
      <c r="B2062" s="23">
        <f t="shared" si="40"/>
        <v>475</v>
      </c>
      <c r="C2062" s="23" t="s">
        <v>241</v>
      </c>
      <c r="D2062" s="23">
        <v>1977.165</v>
      </c>
      <c r="E2062" s="23">
        <v>0</v>
      </c>
      <c r="F2062" s="23">
        <v>1.212</v>
      </c>
      <c r="G2062" s="23">
        <v>233.42099999999999</v>
      </c>
      <c r="H2062" s="23">
        <v>0</v>
      </c>
      <c r="I2062" s="23">
        <v>286.70400000000001</v>
      </c>
      <c r="J2062" s="23">
        <v>0.13100000000000001</v>
      </c>
      <c r="K2062" s="23">
        <v>46.8</v>
      </c>
      <c r="L2062" s="23">
        <v>0</v>
      </c>
      <c r="M2062" s="23">
        <v>0</v>
      </c>
      <c r="N2062" s="23">
        <v>459.334</v>
      </c>
      <c r="O2062" s="23">
        <v>927.62099999999998</v>
      </c>
      <c r="P2062" s="23">
        <v>21.942</v>
      </c>
    </row>
    <row r="2063" spans="1:16" x14ac:dyDescent="0.2">
      <c r="A2063" s="23">
        <v>2013</v>
      </c>
      <c r="B2063" s="23">
        <f t="shared" si="40"/>
        <v>460</v>
      </c>
      <c r="C2063" s="23" t="s">
        <v>212</v>
      </c>
      <c r="D2063" s="23">
        <v>1830.808</v>
      </c>
      <c r="E2063" s="23">
        <v>37.008000000000003</v>
      </c>
      <c r="F2063" s="23">
        <v>0</v>
      </c>
      <c r="G2063" s="23">
        <v>21.474</v>
      </c>
      <c r="H2063" s="23">
        <v>1390.1</v>
      </c>
      <c r="I2063" s="23">
        <v>0</v>
      </c>
      <c r="J2063" s="23">
        <v>1.4059999999999999</v>
      </c>
      <c r="K2063" s="23">
        <v>34.707000000000001</v>
      </c>
      <c r="L2063" s="23">
        <v>1.012</v>
      </c>
      <c r="M2063" s="23">
        <v>0</v>
      </c>
      <c r="N2063" s="23">
        <v>345.101</v>
      </c>
      <c r="O2063" s="23">
        <v>0</v>
      </c>
      <c r="P2063" s="23">
        <v>0</v>
      </c>
    </row>
    <row r="2064" spans="1:16" x14ac:dyDescent="0.2">
      <c r="A2064" s="23">
        <v>2013</v>
      </c>
      <c r="B2064" s="23">
        <f t="shared" si="40"/>
        <v>284</v>
      </c>
      <c r="C2064" s="23" t="s">
        <v>141</v>
      </c>
      <c r="D2064" s="23">
        <v>1697.258</v>
      </c>
      <c r="E2064" s="23">
        <v>0</v>
      </c>
      <c r="F2064" s="23">
        <v>158.89500000000001</v>
      </c>
      <c r="G2064" s="23">
        <v>58.661000000000001</v>
      </c>
      <c r="H2064" s="23">
        <v>0</v>
      </c>
      <c r="I2064" s="23">
        <v>1449.99</v>
      </c>
      <c r="J2064" s="23">
        <v>0</v>
      </c>
      <c r="K2064" s="23">
        <v>0</v>
      </c>
      <c r="L2064" s="23">
        <v>0</v>
      </c>
      <c r="M2064" s="23">
        <v>0</v>
      </c>
      <c r="N2064" s="23">
        <v>0</v>
      </c>
      <c r="O2064" s="23">
        <v>0</v>
      </c>
      <c r="P2064" s="23">
        <v>29.712</v>
      </c>
    </row>
    <row r="2065" spans="1:16" x14ac:dyDescent="0.2">
      <c r="A2065" s="23">
        <v>2013</v>
      </c>
      <c r="B2065" s="23">
        <f t="shared" si="40"/>
        <v>378</v>
      </c>
      <c r="C2065" s="23" t="s">
        <v>155</v>
      </c>
      <c r="D2065" s="23">
        <v>1476.1089999999999</v>
      </c>
      <c r="E2065" s="23">
        <v>97.971999999999994</v>
      </c>
      <c r="F2065" s="23">
        <v>130.364</v>
      </c>
      <c r="G2065" s="23">
        <v>189.16499999999999</v>
      </c>
      <c r="H2065" s="23">
        <v>145.99799999999999</v>
      </c>
      <c r="I2065" s="23">
        <v>46.279000000000003</v>
      </c>
      <c r="J2065" s="23">
        <v>104.949</v>
      </c>
      <c r="K2065" s="23">
        <v>48.968000000000004</v>
      </c>
      <c r="L2065" s="23">
        <v>49.661999999999999</v>
      </c>
      <c r="M2065" s="23">
        <v>285.178</v>
      </c>
      <c r="N2065" s="23">
        <v>35.795999999999999</v>
      </c>
      <c r="O2065" s="23">
        <v>84.932000000000002</v>
      </c>
      <c r="P2065" s="23">
        <v>256.846</v>
      </c>
    </row>
    <row r="2066" spans="1:16" x14ac:dyDescent="0.2">
      <c r="A2066" s="23">
        <v>2013</v>
      </c>
      <c r="B2066" s="23">
        <f t="shared" si="40"/>
        <v>625</v>
      </c>
      <c r="C2066" s="23" t="s">
        <v>144</v>
      </c>
      <c r="D2066" s="23">
        <v>1425.1709999999998</v>
      </c>
      <c r="E2066" s="23">
        <v>0</v>
      </c>
      <c r="F2066" s="23">
        <v>19.948</v>
      </c>
      <c r="G2066" s="23">
        <v>46</v>
      </c>
      <c r="H2066" s="23">
        <v>0</v>
      </c>
      <c r="I2066" s="23">
        <v>82.634</v>
      </c>
      <c r="J2066" s="23">
        <v>110.095</v>
      </c>
      <c r="K2066" s="23">
        <v>70.656000000000006</v>
      </c>
      <c r="L2066" s="23">
        <v>20.454999999999998</v>
      </c>
      <c r="M2066" s="23">
        <v>63.56</v>
      </c>
      <c r="N2066" s="23">
        <v>175</v>
      </c>
      <c r="O2066" s="23">
        <v>371.95699999999999</v>
      </c>
      <c r="P2066" s="23">
        <v>464.86599999999999</v>
      </c>
    </row>
    <row r="2067" spans="1:16" x14ac:dyDescent="0.2">
      <c r="A2067" s="23">
        <v>2013</v>
      </c>
      <c r="B2067" s="23">
        <f t="shared" si="40"/>
        <v>824</v>
      </c>
      <c r="C2067" s="23" t="s">
        <v>119</v>
      </c>
      <c r="D2067" s="23">
        <v>1353.972</v>
      </c>
      <c r="E2067" s="23">
        <v>0.52</v>
      </c>
      <c r="F2067" s="23">
        <v>0</v>
      </c>
      <c r="G2067" s="23">
        <v>0</v>
      </c>
      <c r="H2067" s="23">
        <v>18.440000000000001</v>
      </c>
      <c r="I2067" s="23">
        <v>0</v>
      </c>
      <c r="J2067" s="23">
        <v>0.26400000000000001</v>
      </c>
      <c r="K2067" s="23">
        <v>1030</v>
      </c>
      <c r="L2067" s="23">
        <v>59.189</v>
      </c>
      <c r="M2067" s="23">
        <v>185.63200000000001</v>
      </c>
      <c r="N2067" s="23">
        <v>0.64700000000000002</v>
      </c>
      <c r="O2067" s="23">
        <v>57.521000000000001</v>
      </c>
      <c r="P2067" s="23">
        <v>1.7589999999999999</v>
      </c>
    </row>
    <row r="2068" spans="1:16" x14ac:dyDescent="0.2">
      <c r="A2068" s="23">
        <v>2013</v>
      </c>
      <c r="B2068" s="23">
        <f t="shared" si="40"/>
        <v>342</v>
      </c>
      <c r="C2068" s="23" t="s">
        <v>156</v>
      </c>
      <c r="D2068" s="23">
        <v>1115.5999999999999</v>
      </c>
      <c r="E2068" s="23">
        <v>131.43600000000001</v>
      </c>
      <c r="F2068" s="23">
        <v>0.44400000000000001</v>
      </c>
      <c r="G2068" s="23">
        <v>10.015000000000001</v>
      </c>
      <c r="H2068" s="23">
        <v>9.8879999999999999</v>
      </c>
      <c r="I2068" s="23">
        <v>13.916</v>
      </c>
      <c r="J2068" s="23">
        <v>576.91399999999999</v>
      </c>
      <c r="K2068" s="23">
        <v>1.64</v>
      </c>
      <c r="L2068" s="23">
        <v>73.278000000000006</v>
      </c>
      <c r="M2068" s="23">
        <v>86.668000000000006</v>
      </c>
      <c r="N2068" s="23">
        <v>26.059000000000001</v>
      </c>
      <c r="O2068" s="23">
        <v>170.803</v>
      </c>
      <c r="P2068" s="23">
        <v>14.539</v>
      </c>
    </row>
    <row r="2069" spans="1:16" x14ac:dyDescent="0.2">
      <c r="A2069" s="23">
        <v>2013</v>
      </c>
      <c r="B2069" s="23">
        <f t="shared" si="40"/>
        <v>355</v>
      </c>
      <c r="C2069" s="23" t="s">
        <v>126</v>
      </c>
      <c r="D2069" s="23">
        <v>1064.4970000000001</v>
      </c>
      <c r="E2069" s="23">
        <v>6.2549999999999999</v>
      </c>
      <c r="F2069" s="23">
        <v>12.282999999999999</v>
      </c>
      <c r="G2069" s="23">
        <v>36.122999999999998</v>
      </c>
      <c r="H2069" s="23">
        <v>0</v>
      </c>
      <c r="I2069" s="23">
        <v>843.39800000000002</v>
      </c>
      <c r="J2069" s="23">
        <v>25.312000000000001</v>
      </c>
      <c r="K2069" s="23">
        <v>27.748000000000001</v>
      </c>
      <c r="L2069" s="23">
        <v>17.838999999999999</v>
      </c>
      <c r="M2069" s="23">
        <v>0</v>
      </c>
      <c r="N2069" s="23">
        <v>52.143999999999998</v>
      </c>
      <c r="O2069" s="23">
        <v>0</v>
      </c>
      <c r="P2069" s="23">
        <v>43.395000000000003</v>
      </c>
    </row>
    <row r="2070" spans="1:16" x14ac:dyDescent="0.2">
      <c r="A2070" s="23">
        <v>2013</v>
      </c>
      <c r="B2070" s="23">
        <f t="shared" si="40"/>
        <v>463</v>
      </c>
      <c r="C2070" s="23" t="s">
        <v>164</v>
      </c>
      <c r="D2070" s="23">
        <v>879.81299999999999</v>
      </c>
      <c r="E2070" s="23">
        <v>0</v>
      </c>
      <c r="F2070" s="23">
        <v>2.528</v>
      </c>
      <c r="G2070" s="23">
        <v>126.175</v>
      </c>
      <c r="H2070" s="23">
        <v>0</v>
      </c>
      <c r="I2070" s="23">
        <v>748.71400000000006</v>
      </c>
      <c r="J2070" s="23">
        <v>0</v>
      </c>
      <c r="K2070" s="23">
        <v>1.7949999999999999</v>
      </c>
      <c r="L2070" s="23">
        <v>0</v>
      </c>
      <c r="M2070" s="23">
        <v>0.60099999999999998</v>
      </c>
      <c r="N2070" s="23">
        <v>0</v>
      </c>
      <c r="O2070" s="23">
        <v>0</v>
      </c>
      <c r="P2070" s="23">
        <v>0</v>
      </c>
    </row>
    <row r="2071" spans="1:16" x14ac:dyDescent="0.2">
      <c r="A2071" s="23">
        <v>2013</v>
      </c>
      <c r="B2071" s="23">
        <f t="shared" si="40"/>
        <v>464</v>
      </c>
      <c r="C2071" s="23" t="s">
        <v>186</v>
      </c>
      <c r="D2071" s="23">
        <v>739.32799999999997</v>
      </c>
      <c r="E2071" s="23">
        <v>165.70500000000001</v>
      </c>
      <c r="F2071" s="23">
        <v>300.83</v>
      </c>
      <c r="G2071" s="23">
        <v>61.191000000000003</v>
      </c>
      <c r="H2071" s="23">
        <v>46.561</v>
      </c>
      <c r="I2071" s="23">
        <v>77.626000000000005</v>
      </c>
      <c r="J2071" s="23">
        <v>34.085000000000001</v>
      </c>
      <c r="K2071" s="23">
        <v>22.890999999999998</v>
      </c>
      <c r="L2071" s="23">
        <v>22.13</v>
      </c>
      <c r="M2071" s="23">
        <v>0</v>
      </c>
      <c r="N2071" s="23">
        <v>0</v>
      </c>
      <c r="O2071" s="23">
        <v>0</v>
      </c>
      <c r="P2071" s="23">
        <v>8.3089999999999993</v>
      </c>
    </row>
    <row r="2072" spans="1:16" x14ac:dyDescent="0.2">
      <c r="A2072" s="23">
        <v>2013</v>
      </c>
      <c r="B2072" s="23">
        <f t="shared" si="40"/>
        <v>452</v>
      </c>
      <c r="C2072" s="23" t="s">
        <v>172</v>
      </c>
      <c r="D2072" s="23">
        <v>517.976</v>
      </c>
      <c r="E2072" s="23">
        <v>7.5380000000000003</v>
      </c>
      <c r="F2072" s="23">
        <v>203.976</v>
      </c>
      <c r="G2072" s="23">
        <v>39.444000000000003</v>
      </c>
      <c r="H2072" s="23">
        <v>104.383</v>
      </c>
      <c r="I2072" s="23">
        <v>44.247999999999998</v>
      </c>
      <c r="J2072" s="23">
        <v>7.4980000000000002</v>
      </c>
      <c r="K2072" s="23">
        <v>19.992999999999999</v>
      </c>
      <c r="L2072" s="23">
        <v>9.5890000000000004</v>
      </c>
      <c r="M2072" s="23">
        <v>12.891</v>
      </c>
      <c r="N2072" s="23">
        <v>0.11</v>
      </c>
      <c r="O2072" s="23">
        <v>24.436</v>
      </c>
      <c r="P2072" s="23">
        <v>43.87</v>
      </c>
    </row>
    <row r="2073" spans="1:16" x14ac:dyDescent="0.2">
      <c r="A2073" s="23">
        <v>2013</v>
      </c>
      <c r="B2073" s="23">
        <f t="shared" si="40"/>
        <v>428</v>
      </c>
      <c r="C2073" s="23" t="s">
        <v>152</v>
      </c>
      <c r="D2073" s="23">
        <v>481.60699999999991</v>
      </c>
      <c r="E2073" s="23">
        <v>5.883</v>
      </c>
      <c r="F2073" s="23">
        <v>101.143</v>
      </c>
      <c r="G2073" s="23">
        <v>37.521999999999998</v>
      </c>
      <c r="H2073" s="23">
        <v>52.110999999999997</v>
      </c>
      <c r="I2073" s="23">
        <v>47.485999999999997</v>
      </c>
      <c r="J2073" s="23">
        <v>27.992999999999999</v>
      </c>
      <c r="K2073" s="23">
        <v>43.551000000000002</v>
      </c>
      <c r="L2073" s="23">
        <v>49.692</v>
      </c>
      <c r="M2073" s="23">
        <v>16.824999999999999</v>
      </c>
      <c r="N2073" s="23">
        <v>49.566000000000003</v>
      </c>
      <c r="O2073" s="23">
        <v>19.815999999999999</v>
      </c>
      <c r="P2073" s="23">
        <v>30.018999999999998</v>
      </c>
    </row>
    <row r="2074" spans="1:16" x14ac:dyDescent="0.2">
      <c r="A2074" s="23">
        <v>2013</v>
      </c>
      <c r="B2074" s="23">
        <f t="shared" si="40"/>
        <v>232</v>
      </c>
      <c r="C2074" s="23" t="s">
        <v>113</v>
      </c>
      <c r="D2074" s="23">
        <v>453.71900000000005</v>
      </c>
      <c r="E2074" s="23">
        <v>1.4319999999999999</v>
      </c>
      <c r="F2074" s="23">
        <v>3.2559999999999998</v>
      </c>
      <c r="G2074" s="23">
        <v>29.550999999999998</v>
      </c>
      <c r="H2074" s="23">
        <v>25.640999999999998</v>
      </c>
      <c r="I2074" s="23">
        <v>3.2570000000000001</v>
      </c>
      <c r="J2074" s="23">
        <v>1.0369999999999999</v>
      </c>
      <c r="K2074" s="23">
        <v>270.03899999999999</v>
      </c>
      <c r="L2074" s="23">
        <v>109.97</v>
      </c>
      <c r="M2074" s="23">
        <v>0</v>
      </c>
      <c r="N2074" s="23">
        <v>5.516</v>
      </c>
      <c r="O2074" s="23">
        <v>3.2440000000000002</v>
      </c>
      <c r="P2074" s="23">
        <v>0.77600000000000002</v>
      </c>
    </row>
    <row r="2075" spans="1:16" x14ac:dyDescent="0.2">
      <c r="A2075" s="23">
        <v>2013</v>
      </c>
      <c r="B2075" s="23">
        <f t="shared" si="40"/>
        <v>324</v>
      </c>
      <c r="C2075" s="23" t="s">
        <v>180</v>
      </c>
      <c r="D2075" s="23">
        <v>437.62299999999999</v>
      </c>
      <c r="E2075" s="23">
        <v>247.01400000000001</v>
      </c>
      <c r="F2075" s="23">
        <v>0</v>
      </c>
      <c r="G2075" s="23">
        <v>0</v>
      </c>
      <c r="H2075" s="23">
        <v>0</v>
      </c>
      <c r="I2075" s="23">
        <v>0</v>
      </c>
      <c r="J2075" s="23">
        <v>0</v>
      </c>
      <c r="K2075" s="23">
        <v>0</v>
      </c>
      <c r="L2075" s="23">
        <v>185.38499999999999</v>
      </c>
      <c r="M2075" s="23">
        <v>0</v>
      </c>
      <c r="N2075" s="23">
        <v>5.0170000000000003</v>
      </c>
      <c r="O2075" s="23">
        <v>0</v>
      </c>
      <c r="P2075" s="23">
        <v>0.20699999999999999</v>
      </c>
    </row>
    <row r="2076" spans="1:16" x14ac:dyDescent="0.2">
      <c r="A2076" s="23">
        <v>2013</v>
      </c>
      <c r="B2076" s="23">
        <f t="shared" si="40"/>
        <v>77</v>
      </c>
      <c r="C2076" s="23" t="s">
        <v>158</v>
      </c>
      <c r="D2076" s="23">
        <v>436.57300000000004</v>
      </c>
      <c r="E2076" s="23">
        <v>11.183</v>
      </c>
      <c r="F2076" s="23">
        <v>21.4</v>
      </c>
      <c r="G2076" s="23">
        <v>6.7460000000000004</v>
      </c>
      <c r="H2076" s="23">
        <v>19.802</v>
      </c>
      <c r="I2076" s="23">
        <v>20.024000000000001</v>
      </c>
      <c r="J2076" s="23">
        <v>125.143</v>
      </c>
      <c r="K2076" s="23">
        <v>20.117000000000001</v>
      </c>
      <c r="L2076" s="23">
        <v>26.698</v>
      </c>
      <c r="M2076" s="23">
        <v>33.140999999999998</v>
      </c>
      <c r="N2076" s="23">
        <v>38.152999999999999</v>
      </c>
      <c r="O2076" s="23">
        <v>87.216999999999999</v>
      </c>
      <c r="P2076" s="23">
        <v>26.949000000000002</v>
      </c>
    </row>
    <row r="2077" spans="1:16" x14ac:dyDescent="0.2">
      <c r="A2077" s="23">
        <v>2013</v>
      </c>
      <c r="B2077" s="23">
        <f t="shared" si="40"/>
        <v>716</v>
      </c>
      <c r="C2077" s="23" t="s">
        <v>163</v>
      </c>
      <c r="D2077" s="23">
        <v>435.721</v>
      </c>
      <c r="E2077" s="23">
        <v>0</v>
      </c>
      <c r="F2077" s="23">
        <v>0</v>
      </c>
      <c r="G2077" s="23">
        <v>13.727</v>
      </c>
      <c r="H2077" s="23">
        <v>0</v>
      </c>
      <c r="I2077" s="23">
        <v>0</v>
      </c>
      <c r="J2077" s="23">
        <v>0</v>
      </c>
      <c r="K2077" s="23">
        <v>0</v>
      </c>
      <c r="L2077" s="23">
        <v>0</v>
      </c>
      <c r="M2077" s="23">
        <v>0</v>
      </c>
      <c r="N2077" s="23">
        <v>421.99400000000003</v>
      </c>
      <c r="O2077" s="23">
        <v>0</v>
      </c>
      <c r="P2077" s="23">
        <v>0</v>
      </c>
    </row>
    <row r="2078" spans="1:16" x14ac:dyDescent="0.2">
      <c r="A2078" s="23">
        <v>2013</v>
      </c>
      <c r="B2078" s="23">
        <f t="shared" si="40"/>
        <v>338</v>
      </c>
      <c r="C2078" s="23" t="s">
        <v>178</v>
      </c>
      <c r="D2078" s="23">
        <v>411.23400000000004</v>
      </c>
      <c r="E2078" s="23">
        <v>0.69799999999999995</v>
      </c>
      <c r="F2078" s="23">
        <v>141.779</v>
      </c>
      <c r="G2078" s="23">
        <v>0</v>
      </c>
      <c r="H2078" s="23">
        <v>0</v>
      </c>
      <c r="I2078" s="23">
        <v>118.00700000000001</v>
      </c>
      <c r="J2078" s="23">
        <v>28.2</v>
      </c>
      <c r="K2078" s="23">
        <v>120.788</v>
      </c>
      <c r="L2078" s="23">
        <v>0</v>
      </c>
      <c r="M2078" s="23">
        <v>0.16600000000000001</v>
      </c>
      <c r="N2078" s="23">
        <v>0</v>
      </c>
      <c r="O2078" s="23">
        <v>0</v>
      </c>
      <c r="P2078" s="23">
        <v>1.5960000000000001</v>
      </c>
    </row>
    <row r="2079" spans="1:16" x14ac:dyDescent="0.2">
      <c r="A2079" s="23">
        <v>2013</v>
      </c>
      <c r="B2079" s="23">
        <f t="shared" si="40"/>
        <v>457</v>
      </c>
      <c r="C2079" s="23" t="s">
        <v>213</v>
      </c>
      <c r="D2079" s="23">
        <v>410.98600000000005</v>
      </c>
      <c r="E2079" s="23">
        <v>0</v>
      </c>
      <c r="F2079" s="23">
        <v>0</v>
      </c>
      <c r="G2079" s="23">
        <v>354.72800000000001</v>
      </c>
      <c r="H2079" s="23">
        <v>26.765999999999998</v>
      </c>
      <c r="I2079" s="23">
        <v>0</v>
      </c>
      <c r="J2079" s="23">
        <v>5.5579999999999998</v>
      </c>
      <c r="K2079" s="23">
        <v>0</v>
      </c>
      <c r="L2079" s="23">
        <v>12.368</v>
      </c>
      <c r="M2079" s="23">
        <v>0.10100000000000001</v>
      </c>
      <c r="N2079" s="23">
        <v>0.1</v>
      </c>
      <c r="O2079" s="23">
        <v>0</v>
      </c>
      <c r="P2079" s="23">
        <v>11.365</v>
      </c>
    </row>
    <row r="2080" spans="1:16" x14ac:dyDescent="0.2">
      <c r="A2080" s="23">
        <v>2013</v>
      </c>
      <c r="B2080" s="23">
        <f t="shared" si="40"/>
        <v>311</v>
      </c>
      <c r="C2080" s="23" t="s">
        <v>238</v>
      </c>
      <c r="D2080" s="23">
        <v>378.57900000000001</v>
      </c>
      <c r="E2080" s="23">
        <v>0</v>
      </c>
      <c r="F2080" s="23">
        <v>0</v>
      </c>
      <c r="G2080" s="23">
        <v>0</v>
      </c>
      <c r="H2080" s="23">
        <v>0</v>
      </c>
      <c r="I2080" s="23">
        <v>0</v>
      </c>
      <c r="J2080" s="23">
        <v>0</v>
      </c>
      <c r="K2080" s="23">
        <v>0</v>
      </c>
      <c r="L2080" s="23">
        <v>0</v>
      </c>
      <c r="M2080" s="23">
        <v>0.11899999999999999</v>
      </c>
      <c r="N2080" s="23">
        <v>3.6749999999999998</v>
      </c>
      <c r="O2080" s="23">
        <v>0</v>
      </c>
      <c r="P2080" s="23">
        <v>374.78500000000003</v>
      </c>
    </row>
    <row r="2081" spans="1:16" x14ac:dyDescent="0.2">
      <c r="A2081" s="23">
        <v>2013</v>
      </c>
      <c r="B2081" s="23">
        <f t="shared" si="40"/>
        <v>830</v>
      </c>
      <c r="C2081" s="23" t="s">
        <v>203</v>
      </c>
      <c r="D2081" s="23">
        <v>276.87800000000004</v>
      </c>
      <c r="E2081" s="23">
        <v>0.35599999999999998</v>
      </c>
      <c r="F2081" s="23">
        <v>5.6980000000000004</v>
      </c>
      <c r="G2081" s="23">
        <v>1.9730000000000001</v>
      </c>
      <c r="H2081" s="23">
        <v>21.57</v>
      </c>
      <c r="I2081" s="23">
        <v>80.869</v>
      </c>
      <c r="J2081" s="23">
        <v>1.044</v>
      </c>
      <c r="K2081" s="23">
        <v>6.1280000000000001</v>
      </c>
      <c r="L2081" s="23">
        <v>71.361999999999995</v>
      </c>
      <c r="M2081" s="23">
        <v>50.823999999999998</v>
      </c>
      <c r="N2081" s="23">
        <v>0</v>
      </c>
      <c r="O2081" s="23">
        <v>0</v>
      </c>
      <c r="P2081" s="23">
        <v>37.054000000000002</v>
      </c>
    </row>
    <row r="2082" spans="1:16" x14ac:dyDescent="0.2">
      <c r="A2082" s="23">
        <v>2013</v>
      </c>
      <c r="B2082" s="23">
        <f t="shared" si="40"/>
        <v>653</v>
      </c>
      <c r="C2082" s="23" t="s">
        <v>133</v>
      </c>
      <c r="D2082" s="23">
        <v>260.78700000000003</v>
      </c>
      <c r="E2082" s="23">
        <v>58.231000000000002</v>
      </c>
      <c r="F2082" s="23">
        <v>7.2350000000000003</v>
      </c>
      <c r="G2082" s="23">
        <v>34.776000000000003</v>
      </c>
      <c r="H2082" s="23">
        <v>6.7720000000000002</v>
      </c>
      <c r="I2082" s="23">
        <v>24.975000000000001</v>
      </c>
      <c r="J2082" s="23">
        <v>1.22</v>
      </c>
      <c r="K2082" s="23">
        <v>3.79</v>
      </c>
      <c r="L2082" s="23">
        <v>1.1839999999999999</v>
      </c>
      <c r="M2082" s="23">
        <v>0</v>
      </c>
      <c r="N2082" s="23">
        <v>4.9710000000000001</v>
      </c>
      <c r="O2082" s="23">
        <v>10.272</v>
      </c>
      <c r="P2082" s="23">
        <v>107.361</v>
      </c>
    </row>
    <row r="2083" spans="1:16" x14ac:dyDescent="0.2">
      <c r="A2083" s="23">
        <v>2013</v>
      </c>
      <c r="B2083" s="23">
        <f t="shared" si="40"/>
        <v>838</v>
      </c>
      <c r="C2083" s="23" t="s">
        <v>187</v>
      </c>
      <c r="D2083" s="23">
        <v>257.49</v>
      </c>
      <c r="E2083" s="23">
        <v>26.105</v>
      </c>
      <c r="F2083" s="23">
        <v>21.541</v>
      </c>
      <c r="G2083" s="23">
        <v>0.59199999999999997</v>
      </c>
      <c r="H2083" s="23">
        <v>0.11899999999999999</v>
      </c>
      <c r="I2083" s="23">
        <v>4.2750000000000004</v>
      </c>
      <c r="J2083" s="23">
        <v>19.23</v>
      </c>
      <c r="K2083" s="23">
        <v>7.165</v>
      </c>
      <c r="L2083" s="23">
        <v>27.4</v>
      </c>
      <c r="M2083" s="23">
        <v>7.3849999999999998</v>
      </c>
      <c r="N2083" s="23">
        <v>0</v>
      </c>
      <c r="O2083" s="23">
        <v>142.149</v>
      </c>
      <c r="P2083" s="23">
        <v>1.5289999999999999</v>
      </c>
    </row>
    <row r="2084" spans="1:16" x14ac:dyDescent="0.2">
      <c r="A2084" s="23">
        <v>2013</v>
      </c>
      <c r="B2084" s="23">
        <f t="shared" si="40"/>
        <v>432</v>
      </c>
      <c r="C2084" s="23" t="s">
        <v>169</v>
      </c>
      <c r="D2084" s="23">
        <v>229.19</v>
      </c>
      <c r="E2084" s="23">
        <v>103.486</v>
      </c>
      <c r="F2084" s="23">
        <v>8.9990000000000006</v>
      </c>
      <c r="G2084" s="23">
        <v>5.452</v>
      </c>
      <c r="H2084" s="23">
        <v>22.123000000000001</v>
      </c>
      <c r="I2084" s="23">
        <v>15.487</v>
      </c>
      <c r="J2084" s="23">
        <v>3.1269999999999998</v>
      </c>
      <c r="K2084" s="23">
        <v>12.771000000000001</v>
      </c>
      <c r="L2084" s="23">
        <v>19.494</v>
      </c>
      <c r="M2084" s="23">
        <v>24.504999999999999</v>
      </c>
      <c r="N2084" s="23">
        <v>0</v>
      </c>
      <c r="O2084" s="23">
        <v>13.746</v>
      </c>
      <c r="P2084" s="23">
        <v>0</v>
      </c>
    </row>
    <row r="2085" spans="1:16" x14ac:dyDescent="0.2">
      <c r="A2085" s="23">
        <v>2013</v>
      </c>
      <c r="B2085" s="23">
        <f t="shared" si="40"/>
        <v>832</v>
      </c>
      <c r="C2085" s="23" t="s">
        <v>200</v>
      </c>
      <c r="D2085" s="23">
        <v>213.40600000000001</v>
      </c>
      <c r="E2085" s="23">
        <v>1.448</v>
      </c>
      <c r="F2085" s="23">
        <v>1.651</v>
      </c>
      <c r="G2085" s="23">
        <v>0</v>
      </c>
      <c r="H2085" s="23">
        <v>1.7569999999999999</v>
      </c>
      <c r="I2085" s="23">
        <v>1.2689999999999999</v>
      </c>
      <c r="J2085" s="23">
        <v>0</v>
      </c>
      <c r="K2085" s="23">
        <v>3.28</v>
      </c>
      <c r="L2085" s="23">
        <v>0</v>
      </c>
      <c r="M2085" s="23">
        <v>47.6</v>
      </c>
      <c r="N2085" s="23">
        <v>88.128</v>
      </c>
      <c r="O2085" s="23">
        <v>3.831</v>
      </c>
      <c r="P2085" s="23">
        <v>64.441999999999993</v>
      </c>
    </row>
    <row r="2086" spans="1:16" x14ac:dyDescent="0.2">
      <c r="A2086" s="23">
        <v>2013</v>
      </c>
      <c r="B2086" s="23">
        <f t="shared" si="40"/>
        <v>240</v>
      </c>
      <c r="C2086" s="23" t="s">
        <v>153</v>
      </c>
      <c r="D2086" s="23">
        <v>182.43399999999997</v>
      </c>
      <c r="E2086" s="23">
        <v>5.2489999999999997</v>
      </c>
      <c r="F2086" s="23">
        <v>0</v>
      </c>
      <c r="G2086" s="23">
        <v>0</v>
      </c>
      <c r="H2086" s="23">
        <v>0.97399999999999998</v>
      </c>
      <c r="I2086" s="23">
        <v>0</v>
      </c>
      <c r="J2086" s="23">
        <v>114.36</v>
      </c>
      <c r="K2086" s="23">
        <v>0.107</v>
      </c>
      <c r="L2086" s="23">
        <v>0</v>
      </c>
      <c r="M2086" s="23">
        <v>8.2739999999999991</v>
      </c>
      <c r="N2086" s="23">
        <v>8.1940000000000008</v>
      </c>
      <c r="O2086" s="23">
        <v>42.634</v>
      </c>
      <c r="P2086" s="23">
        <v>2.6419999999999999</v>
      </c>
    </row>
    <row r="2087" spans="1:16" x14ac:dyDescent="0.2">
      <c r="A2087" s="23">
        <v>2013</v>
      </c>
      <c r="B2087" s="23">
        <f t="shared" si="40"/>
        <v>950</v>
      </c>
      <c r="C2087" s="23" t="s">
        <v>251</v>
      </c>
      <c r="D2087" s="23">
        <v>130.08500000000001</v>
      </c>
      <c r="E2087" s="23">
        <v>92.936000000000007</v>
      </c>
      <c r="F2087" s="23">
        <v>6.9909999999999997</v>
      </c>
      <c r="G2087" s="23">
        <v>0</v>
      </c>
      <c r="H2087" s="23">
        <v>27.54</v>
      </c>
      <c r="I2087" s="23">
        <v>2.6179999999999999</v>
      </c>
      <c r="J2087" s="23">
        <v>0</v>
      </c>
      <c r="K2087" s="23">
        <v>0</v>
      </c>
      <c r="L2087" s="23">
        <v>0</v>
      </c>
      <c r="M2087" s="23">
        <v>0</v>
      </c>
      <c r="N2087" s="23">
        <v>0</v>
      </c>
      <c r="O2087" s="23">
        <v>0</v>
      </c>
      <c r="P2087" s="23">
        <v>0</v>
      </c>
    </row>
    <row r="2088" spans="1:16" x14ac:dyDescent="0.2">
      <c r="A2088" s="23">
        <v>2013</v>
      </c>
      <c r="B2088" s="23">
        <f t="shared" si="40"/>
        <v>257</v>
      </c>
      <c r="C2088" s="23" t="s">
        <v>154</v>
      </c>
      <c r="D2088" s="23">
        <v>129.99600000000001</v>
      </c>
      <c r="E2088" s="23">
        <v>70.710999999999999</v>
      </c>
      <c r="F2088" s="23">
        <v>0</v>
      </c>
      <c r="G2088" s="23">
        <v>0</v>
      </c>
      <c r="H2088" s="23">
        <v>23.838000000000001</v>
      </c>
      <c r="I2088" s="23">
        <v>0</v>
      </c>
      <c r="J2088" s="23">
        <v>0.223</v>
      </c>
      <c r="K2088" s="23">
        <v>0</v>
      </c>
      <c r="L2088" s="23">
        <v>0</v>
      </c>
      <c r="M2088" s="23">
        <v>18.911999999999999</v>
      </c>
      <c r="N2088" s="23">
        <v>16.312000000000001</v>
      </c>
      <c r="O2088" s="23">
        <v>0</v>
      </c>
      <c r="P2088" s="23">
        <v>0</v>
      </c>
    </row>
    <row r="2089" spans="1:16" x14ac:dyDescent="0.2">
      <c r="A2089" s="23">
        <v>2013</v>
      </c>
      <c r="B2089" s="23">
        <f t="shared" si="40"/>
        <v>406</v>
      </c>
      <c r="C2089" s="23" t="s">
        <v>215</v>
      </c>
      <c r="D2089" s="23">
        <v>125.66800000000001</v>
      </c>
      <c r="E2089" s="23">
        <v>112.238</v>
      </c>
      <c r="F2089" s="23">
        <v>2.1619999999999999</v>
      </c>
      <c r="G2089" s="23">
        <v>0</v>
      </c>
      <c r="H2089" s="23">
        <v>0</v>
      </c>
      <c r="I2089" s="23">
        <v>0</v>
      </c>
      <c r="J2089" s="23">
        <v>0.39100000000000001</v>
      </c>
      <c r="K2089" s="23">
        <v>0</v>
      </c>
      <c r="L2089" s="23">
        <v>4.335</v>
      </c>
      <c r="M2089" s="23">
        <v>4.3230000000000004</v>
      </c>
      <c r="N2089" s="23">
        <v>2.2189999999999999</v>
      </c>
      <c r="O2089" s="23">
        <v>0</v>
      </c>
      <c r="P2089" s="23">
        <v>0</v>
      </c>
    </row>
    <row r="2090" spans="1:16" x14ac:dyDescent="0.2">
      <c r="A2090" s="23">
        <v>2013</v>
      </c>
      <c r="B2090" s="23">
        <f t="shared" si="40"/>
        <v>336</v>
      </c>
      <c r="C2090" s="23" t="s">
        <v>196</v>
      </c>
      <c r="D2090" s="23">
        <v>125.624</v>
      </c>
      <c r="E2090" s="23">
        <v>0</v>
      </c>
      <c r="F2090" s="23">
        <v>0</v>
      </c>
      <c r="G2090" s="23">
        <v>0</v>
      </c>
      <c r="H2090" s="23">
        <v>0</v>
      </c>
      <c r="I2090" s="23">
        <v>0</v>
      </c>
      <c r="J2090" s="23">
        <v>0</v>
      </c>
      <c r="K2090" s="23">
        <v>0</v>
      </c>
      <c r="L2090" s="23">
        <v>0</v>
      </c>
      <c r="M2090" s="23">
        <v>0</v>
      </c>
      <c r="N2090" s="23">
        <v>125.624</v>
      </c>
      <c r="O2090" s="23">
        <v>0</v>
      </c>
      <c r="P2090" s="23">
        <v>0</v>
      </c>
    </row>
    <row r="2091" spans="1:16" x14ac:dyDescent="0.2">
      <c r="A2091" s="23">
        <v>2013</v>
      </c>
      <c r="B2091" s="23">
        <f t="shared" si="40"/>
        <v>41</v>
      </c>
      <c r="C2091" s="23" t="s">
        <v>177</v>
      </c>
      <c r="D2091" s="23">
        <v>118.009</v>
      </c>
      <c r="E2091" s="23">
        <v>0</v>
      </c>
      <c r="F2091" s="23">
        <v>0</v>
      </c>
      <c r="G2091" s="23">
        <v>0</v>
      </c>
      <c r="H2091" s="23">
        <v>1.091</v>
      </c>
      <c r="I2091" s="23">
        <v>0</v>
      </c>
      <c r="J2091" s="23">
        <v>116.91800000000001</v>
      </c>
      <c r="K2091" s="23">
        <v>0</v>
      </c>
      <c r="L2091" s="23">
        <v>0</v>
      </c>
      <c r="M2091" s="23">
        <v>0</v>
      </c>
      <c r="N2091" s="23">
        <v>0</v>
      </c>
      <c r="O2091" s="23">
        <v>0</v>
      </c>
      <c r="P2091" s="23">
        <v>0</v>
      </c>
    </row>
    <row r="2092" spans="1:16" x14ac:dyDescent="0.2">
      <c r="A2092" s="23">
        <v>2013</v>
      </c>
      <c r="B2092" s="23">
        <f t="shared" si="40"/>
        <v>469</v>
      </c>
      <c r="C2092" s="23" t="s">
        <v>199</v>
      </c>
      <c r="D2092" s="23">
        <v>94.14</v>
      </c>
      <c r="E2092" s="23">
        <v>17.695</v>
      </c>
      <c r="F2092" s="23">
        <v>1.4950000000000001</v>
      </c>
      <c r="G2092" s="23">
        <v>7.8949999999999996</v>
      </c>
      <c r="H2092" s="23">
        <v>41.021999999999998</v>
      </c>
      <c r="I2092" s="23">
        <v>0</v>
      </c>
      <c r="J2092" s="23">
        <v>0</v>
      </c>
      <c r="K2092" s="23">
        <v>4.6040000000000001</v>
      </c>
      <c r="L2092" s="23">
        <v>0</v>
      </c>
      <c r="M2092" s="23">
        <v>19.541</v>
      </c>
      <c r="N2092" s="23">
        <v>0</v>
      </c>
      <c r="O2092" s="23">
        <v>1.8879999999999999</v>
      </c>
      <c r="P2092" s="23">
        <v>0</v>
      </c>
    </row>
    <row r="2093" spans="1:16" x14ac:dyDescent="0.2">
      <c r="A2093" s="23">
        <v>2013</v>
      </c>
      <c r="B2093" s="23">
        <f t="shared" si="40"/>
        <v>492</v>
      </c>
      <c r="C2093" s="23" t="s">
        <v>189</v>
      </c>
      <c r="D2093" s="23">
        <v>91.432000000000016</v>
      </c>
      <c r="E2093" s="23">
        <v>15.747</v>
      </c>
      <c r="F2093" s="23">
        <v>8.6890000000000001</v>
      </c>
      <c r="G2093" s="23">
        <v>14.414</v>
      </c>
      <c r="H2093" s="23">
        <v>17.440000000000001</v>
      </c>
      <c r="I2093" s="23">
        <v>15.601000000000001</v>
      </c>
      <c r="J2093" s="23">
        <v>2.5070000000000001</v>
      </c>
      <c r="K2093" s="23">
        <v>4.9740000000000002</v>
      </c>
      <c r="L2093" s="23">
        <v>1.849</v>
      </c>
      <c r="M2093" s="23">
        <v>4.2619999999999996</v>
      </c>
      <c r="N2093" s="23">
        <v>1.9630000000000001</v>
      </c>
      <c r="O2093" s="23">
        <v>2.1749999999999998</v>
      </c>
      <c r="P2093" s="23">
        <v>1.8109999999999999</v>
      </c>
    </row>
    <row r="2094" spans="1:16" x14ac:dyDescent="0.2">
      <c r="A2094" s="23">
        <v>2013</v>
      </c>
      <c r="B2094" s="23">
        <f t="shared" si="40"/>
        <v>820</v>
      </c>
      <c r="C2094" s="23" t="s">
        <v>229</v>
      </c>
      <c r="D2094" s="23">
        <v>89.125000000000014</v>
      </c>
      <c r="E2094" s="23">
        <v>3.6309999999999998</v>
      </c>
      <c r="F2094" s="23">
        <v>4.9960000000000004</v>
      </c>
      <c r="G2094" s="23">
        <v>5.1760000000000002</v>
      </c>
      <c r="H2094" s="23">
        <v>2.6560000000000001</v>
      </c>
      <c r="I2094" s="23">
        <v>0.107</v>
      </c>
      <c r="J2094" s="23">
        <v>62.978999999999999</v>
      </c>
      <c r="K2094" s="23">
        <v>0</v>
      </c>
      <c r="L2094" s="23">
        <v>0</v>
      </c>
      <c r="M2094" s="23">
        <v>0.224</v>
      </c>
      <c r="N2094" s="23">
        <v>1.575</v>
      </c>
      <c r="O2094" s="23">
        <v>2.331</v>
      </c>
      <c r="P2094" s="23">
        <v>5.45</v>
      </c>
    </row>
    <row r="2095" spans="1:16" x14ac:dyDescent="0.2">
      <c r="A2095" s="23">
        <v>2013</v>
      </c>
      <c r="B2095" s="23">
        <f t="shared" si="40"/>
        <v>803</v>
      </c>
      <c r="C2095" s="23" t="s">
        <v>197</v>
      </c>
      <c r="D2095" s="23">
        <v>83.567000000000007</v>
      </c>
      <c r="E2095" s="23">
        <v>2.214</v>
      </c>
      <c r="F2095" s="23">
        <v>3.7</v>
      </c>
      <c r="G2095" s="23">
        <v>39.676000000000002</v>
      </c>
      <c r="H2095" s="23">
        <v>0</v>
      </c>
      <c r="I2095" s="23">
        <v>8.66</v>
      </c>
      <c r="J2095" s="23">
        <v>5.0190000000000001</v>
      </c>
      <c r="K2095" s="23">
        <v>0</v>
      </c>
      <c r="L2095" s="23">
        <v>0</v>
      </c>
      <c r="M2095" s="23">
        <v>14.797000000000001</v>
      </c>
      <c r="N2095" s="23">
        <v>0.876</v>
      </c>
      <c r="O2095" s="23">
        <v>8.625</v>
      </c>
      <c r="P2095" s="23">
        <v>0</v>
      </c>
    </row>
    <row r="2096" spans="1:16" x14ac:dyDescent="0.2">
      <c r="A2096" s="23">
        <v>2013</v>
      </c>
      <c r="B2096" s="23">
        <f t="shared" si="40"/>
        <v>809</v>
      </c>
      <c r="C2096" s="23" t="s">
        <v>218</v>
      </c>
      <c r="D2096" s="23">
        <v>79.799000000000007</v>
      </c>
      <c r="E2096" s="23">
        <v>0.22700000000000001</v>
      </c>
      <c r="F2096" s="23">
        <v>0</v>
      </c>
      <c r="G2096" s="23">
        <v>0</v>
      </c>
      <c r="H2096" s="23">
        <v>7.1749999999999998</v>
      </c>
      <c r="I2096" s="23">
        <v>0</v>
      </c>
      <c r="J2096" s="23">
        <v>12.090999999999999</v>
      </c>
      <c r="K2096" s="23">
        <v>0</v>
      </c>
      <c r="L2096" s="23">
        <v>7.4710000000000001</v>
      </c>
      <c r="M2096" s="23">
        <v>12.305</v>
      </c>
      <c r="N2096" s="23">
        <v>0</v>
      </c>
      <c r="O2096" s="23">
        <v>40.53</v>
      </c>
      <c r="P2096" s="23">
        <v>0</v>
      </c>
    </row>
    <row r="2097" spans="1:16" x14ac:dyDescent="0.2">
      <c r="A2097" s="23">
        <v>2013</v>
      </c>
      <c r="B2097" s="23">
        <f t="shared" si="40"/>
        <v>43</v>
      </c>
      <c r="C2097" s="23" t="s">
        <v>202</v>
      </c>
      <c r="D2097" s="23">
        <v>77.317999999999998</v>
      </c>
      <c r="E2097" s="23">
        <v>0</v>
      </c>
      <c r="F2097" s="23">
        <v>0</v>
      </c>
      <c r="G2097" s="23">
        <v>0</v>
      </c>
      <c r="H2097" s="23">
        <v>3.855</v>
      </c>
      <c r="I2097" s="23">
        <v>5.9240000000000004</v>
      </c>
      <c r="J2097" s="23">
        <v>44.05</v>
      </c>
      <c r="K2097" s="23">
        <v>3.9769999999999999</v>
      </c>
      <c r="L2097" s="23">
        <v>2.7989999999999999</v>
      </c>
      <c r="M2097" s="23">
        <v>2.0859999999999999</v>
      </c>
      <c r="N2097" s="23">
        <v>4.8540000000000001</v>
      </c>
      <c r="O2097" s="23">
        <v>3.8109999999999999</v>
      </c>
      <c r="P2097" s="23">
        <v>5.9619999999999997</v>
      </c>
    </row>
    <row r="2098" spans="1:16" x14ac:dyDescent="0.2">
      <c r="A2098" s="23">
        <v>2013</v>
      </c>
      <c r="B2098" s="23">
        <f t="shared" si="40"/>
        <v>667</v>
      </c>
      <c r="C2098" s="23" t="s">
        <v>211</v>
      </c>
      <c r="D2098" s="23">
        <v>76.644000000000005</v>
      </c>
      <c r="E2098" s="23">
        <v>1.7270000000000001</v>
      </c>
      <c r="F2098" s="23">
        <v>0</v>
      </c>
      <c r="G2098" s="23">
        <v>0</v>
      </c>
      <c r="H2098" s="23">
        <v>0</v>
      </c>
      <c r="I2098" s="23">
        <v>0</v>
      </c>
      <c r="J2098" s="23">
        <v>0</v>
      </c>
      <c r="K2098" s="23">
        <v>74.917000000000002</v>
      </c>
      <c r="L2098" s="23">
        <v>0</v>
      </c>
      <c r="M2098" s="23">
        <v>0</v>
      </c>
      <c r="N2098" s="23">
        <v>0</v>
      </c>
      <c r="O2098" s="23">
        <v>0</v>
      </c>
      <c r="P2098" s="23">
        <v>0</v>
      </c>
    </row>
    <row r="2099" spans="1:16" x14ac:dyDescent="0.2">
      <c r="A2099" s="23">
        <v>2013</v>
      </c>
      <c r="B2099" s="23">
        <f t="shared" si="40"/>
        <v>310</v>
      </c>
      <c r="C2099" s="23" t="s">
        <v>198</v>
      </c>
      <c r="D2099" s="23">
        <v>71.673000000000002</v>
      </c>
      <c r="E2099" s="23">
        <v>0</v>
      </c>
      <c r="F2099" s="23">
        <v>0.152</v>
      </c>
      <c r="G2099" s="23">
        <v>0.33600000000000002</v>
      </c>
      <c r="H2099" s="23">
        <v>0</v>
      </c>
      <c r="I2099" s="23">
        <v>0</v>
      </c>
      <c r="J2099" s="23">
        <v>0.78500000000000003</v>
      </c>
      <c r="K2099" s="23">
        <v>0</v>
      </c>
      <c r="L2099" s="23">
        <v>45.652999999999999</v>
      </c>
      <c r="M2099" s="23">
        <v>24.747</v>
      </c>
      <c r="N2099" s="23">
        <v>0</v>
      </c>
      <c r="O2099" s="23">
        <v>0</v>
      </c>
      <c r="P2099" s="23">
        <v>0</v>
      </c>
    </row>
    <row r="2100" spans="1:16" x14ac:dyDescent="0.2">
      <c r="A2100" s="23">
        <v>2013</v>
      </c>
      <c r="B2100" s="23">
        <f t="shared" si="40"/>
        <v>45</v>
      </c>
      <c r="C2100" s="23" t="s">
        <v>190</v>
      </c>
      <c r="D2100" s="23">
        <v>53.386999999999993</v>
      </c>
      <c r="E2100" s="23">
        <v>0</v>
      </c>
      <c r="F2100" s="23">
        <v>0</v>
      </c>
      <c r="G2100" s="23">
        <v>0</v>
      </c>
      <c r="H2100" s="23">
        <v>11.254</v>
      </c>
      <c r="I2100" s="23">
        <v>0</v>
      </c>
      <c r="J2100" s="23">
        <v>41.771999999999998</v>
      </c>
      <c r="K2100" s="23">
        <v>0</v>
      </c>
      <c r="L2100" s="23">
        <v>0</v>
      </c>
      <c r="M2100" s="23">
        <v>0</v>
      </c>
      <c r="N2100" s="23">
        <v>0</v>
      </c>
      <c r="O2100" s="23">
        <v>0</v>
      </c>
      <c r="P2100" s="23">
        <v>0.36099999999999999</v>
      </c>
    </row>
    <row r="2101" spans="1:16" x14ac:dyDescent="0.2">
      <c r="A2101" s="23">
        <v>2013</v>
      </c>
      <c r="B2101" s="23">
        <f t="shared" si="40"/>
        <v>21</v>
      </c>
      <c r="C2101" s="23" t="s">
        <v>247</v>
      </c>
      <c r="D2101" s="23">
        <v>44.933</v>
      </c>
      <c r="E2101" s="23">
        <v>0</v>
      </c>
      <c r="F2101" s="23">
        <v>0</v>
      </c>
      <c r="G2101" s="23">
        <v>0.438</v>
      </c>
      <c r="H2101" s="23">
        <v>0</v>
      </c>
      <c r="I2101" s="23">
        <v>0</v>
      </c>
      <c r="J2101" s="23">
        <v>41.761000000000003</v>
      </c>
      <c r="K2101" s="23">
        <v>0.129</v>
      </c>
      <c r="L2101" s="23">
        <v>0</v>
      </c>
      <c r="M2101" s="23">
        <v>0</v>
      </c>
      <c r="N2101" s="23">
        <v>0</v>
      </c>
      <c r="O2101" s="23">
        <v>0</v>
      </c>
      <c r="P2101" s="23">
        <v>2.605</v>
      </c>
    </row>
    <row r="2102" spans="1:16" x14ac:dyDescent="0.2">
      <c r="A2102" s="23">
        <v>2013</v>
      </c>
      <c r="B2102" s="23">
        <f t="shared" si="40"/>
        <v>23</v>
      </c>
      <c r="C2102" s="23" t="s">
        <v>248</v>
      </c>
      <c r="D2102" s="23">
        <v>42.386000000000003</v>
      </c>
      <c r="E2102" s="23">
        <v>0</v>
      </c>
      <c r="F2102" s="23">
        <v>0</v>
      </c>
      <c r="G2102" s="23">
        <v>0</v>
      </c>
      <c r="H2102" s="23">
        <v>0</v>
      </c>
      <c r="I2102" s="23">
        <v>0</v>
      </c>
      <c r="J2102" s="23">
        <v>41.761000000000003</v>
      </c>
      <c r="K2102" s="23">
        <v>0</v>
      </c>
      <c r="L2102" s="23">
        <v>0.14499999999999999</v>
      </c>
      <c r="M2102" s="23">
        <v>0</v>
      </c>
      <c r="N2102" s="23">
        <v>0</v>
      </c>
      <c r="O2102" s="23">
        <v>0</v>
      </c>
      <c r="P2102" s="23">
        <v>0.48</v>
      </c>
    </row>
    <row r="2103" spans="1:16" x14ac:dyDescent="0.2">
      <c r="A2103" s="23">
        <v>2013</v>
      </c>
      <c r="B2103" s="23">
        <f t="shared" si="40"/>
        <v>252</v>
      </c>
      <c r="C2103" s="23" t="s">
        <v>188</v>
      </c>
      <c r="D2103" s="23">
        <v>34.148999999999994</v>
      </c>
      <c r="E2103" s="23">
        <v>0</v>
      </c>
      <c r="F2103" s="23">
        <v>16.803999999999998</v>
      </c>
      <c r="G2103" s="23">
        <v>0</v>
      </c>
      <c r="H2103" s="23">
        <v>16.852</v>
      </c>
      <c r="I2103" s="23">
        <v>0.33300000000000002</v>
      </c>
      <c r="J2103" s="23">
        <v>0</v>
      </c>
      <c r="K2103" s="23">
        <v>0</v>
      </c>
      <c r="L2103" s="23">
        <v>0</v>
      </c>
      <c r="M2103" s="23">
        <v>0</v>
      </c>
      <c r="N2103" s="23">
        <v>0</v>
      </c>
      <c r="O2103" s="23">
        <v>0.16</v>
      </c>
      <c r="P2103" s="23">
        <v>0</v>
      </c>
    </row>
    <row r="2104" spans="1:16" x14ac:dyDescent="0.2">
      <c r="A2104" s="23">
        <v>2013</v>
      </c>
      <c r="B2104" s="23">
        <f t="shared" si="40"/>
        <v>465</v>
      </c>
      <c r="C2104" s="23" t="s">
        <v>230</v>
      </c>
      <c r="D2104" s="23">
        <v>28.967000000000002</v>
      </c>
      <c r="E2104" s="23">
        <v>28.797000000000001</v>
      </c>
      <c r="F2104" s="23">
        <v>0</v>
      </c>
      <c r="G2104" s="23">
        <v>0</v>
      </c>
      <c r="H2104" s="23">
        <v>0</v>
      </c>
      <c r="I2104" s="23">
        <v>0.17</v>
      </c>
      <c r="J2104" s="23">
        <v>0</v>
      </c>
      <c r="K2104" s="23">
        <v>0</v>
      </c>
      <c r="L2104" s="23">
        <v>0</v>
      </c>
      <c r="M2104" s="23">
        <v>0</v>
      </c>
      <c r="N2104" s="23">
        <v>0</v>
      </c>
      <c r="O2104" s="23">
        <v>0</v>
      </c>
      <c r="P2104" s="23">
        <v>0</v>
      </c>
    </row>
    <row r="2105" spans="1:16" x14ac:dyDescent="0.2">
      <c r="A2105" s="23">
        <v>2013</v>
      </c>
      <c r="B2105" s="23">
        <f t="shared" si="40"/>
        <v>815</v>
      </c>
      <c r="C2105" s="23" t="s">
        <v>191</v>
      </c>
      <c r="D2105" s="23">
        <v>22.841000000000001</v>
      </c>
      <c r="E2105" s="23">
        <v>0</v>
      </c>
      <c r="F2105" s="23">
        <v>0</v>
      </c>
      <c r="G2105" s="23">
        <v>0</v>
      </c>
      <c r="H2105" s="23">
        <v>0</v>
      </c>
      <c r="I2105" s="23">
        <v>1.0069999999999999</v>
      </c>
      <c r="J2105" s="23">
        <v>21.834</v>
      </c>
      <c r="K2105" s="23">
        <v>0</v>
      </c>
      <c r="L2105" s="23">
        <v>0</v>
      </c>
      <c r="M2105" s="23">
        <v>0</v>
      </c>
      <c r="N2105" s="23">
        <v>0</v>
      </c>
      <c r="O2105" s="23">
        <v>0</v>
      </c>
      <c r="P2105" s="23">
        <v>0</v>
      </c>
    </row>
    <row r="2106" spans="1:16" x14ac:dyDescent="0.2">
      <c r="A2106" s="23">
        <v>2013</v>
      </c>
      <c r="B2106" s="23">
        <f t="shared" si="40"/>
        <v>801</v>
      </c>
      <c r="C2106" s="23" t="s">
        <v>183</v>
      </c>
      <c r="D2106" s="23">
        <v>18.238999999999997</v>
      </c>
      <c r="E2106" s="23">
        <v>0</v>
      </c>
      <c r="F2106" s="23">
        <v>0</v>
      </c>
      <c r="G2106" s="23">
        <v>0</v>
      </c>
      <c r="H2106" s="23">
        <v>6.2169999999999996</v>
      </c>
      <c r="I2106" s="23">
        <v>2.9660000000000002</v>
      </c>
      <c r="J2106" s="23">
        <v>0</v>
      </c>
      <c r="K2106" s="23">
        <v>0.78</v>
      </c>
      <c r="L2106" s="23">
        <v>0</v>
      </c>
      <c r="M2106" s="23">
        <v>0</v>
      </c>
      <c r="N2106" s="23">
        <v>0</v>
      </c>
      <c r="O2106" s="23">
        <v>0.46600000000000003</v>
      </c>
      <c r="P2106" s="23">
        <v>7.81</v>
      </c>
    </row>
    <row r="2107" spans="1:16" x14ac:dyDescent="0.2">
      <c r="A2107" s="23">
        <v>2013</v>
      </c>
      <c r="B2107" s="23">
        <f t="shared" si="40"/>
        <v>393</v>
      </c>
      <c r="C2107" s="23" t="s">
        <v>205</v>
      </c>
      <c r="D2107" s="23">
        <v>17.665000000000003</v>
      </c>
      <c r="E2107" s="23">
        <v>0</v>
      </c>
      <c r="F2107" s="23">
        <v>1.1619999999999999</v>
      </c>
      <c r="G2107" s="23">
        <v>1.103</v>
      </c>
      <c r="H2107" s="23">
        <v>0.72499999999999998</v>
      </c>
      <c r="I2107" s="23">
        <v>0.39500000000000002</v>
      </c>
      <c r="J2107" s="23">
        <v>1.32</v>
      </c>
      <c r="K2107" s="23">
        <v>0.11700000000000001</v>
      </c>
      <c r="L2107" s="23">
        <v>0.96899999999999997</v>
      </c>
      <c r="M2107" s="23">
        <v>1.899</v>
      </c>
      <c r="N2107" s="23">
        <v>8.5090000000000003</v>
      </c>
      <c r="O2107" s="23">
        <v>1.218</v>
      </c>
      <c r="P2107" s="23">
        <v>0.248</v>
      </c>
    </row>
    <row r="2108" spans="1:16" x14ac:dyDescent="0.2">
      <c r="A2108" s="23">
        <v>2013</v>
      </c>
      <c r="B2108" s="23">
        <f t="shared" si="40"/>
        <v>395</v>
      </c>
      <c r="C2108" s="23" t="s">
        <v>185</v>
      </c>
      <c r="D2108" s="23">
        <v>10.375</v>
      </c>
      <c r="E2108" s="23">
        <v>0</v>
      </c>
      <c r="F2108" s="23">
        <v>0</v>
      </c>
      <c r="G2108" s="23">
        <v>0</v>
      </c>
      <c r="H2108" s="23">
        <v>0</v>
      </c>
      <c r="I2108" s="23">
        <v>0</v>
      </c>
      <c r="J2108" s="23">
        <v>0</v>
      </c>
      <c r="K2108" s="23">
        <v>0</v>
      </c>
      <c r="L2108" s="23">
        <v>0.20399999999999999</v>
      </c>
      <c r="M2108" s="23">
        <v>0.20399999999999999</v>
      </c>
      <c r="N2108" s="23">
        <v>9.9670000000000005</v>
      </c>
      <c r="O2108" s="23">
        <v>0</v>
      </c>
      <c r="P2108" s="23">
        <v>0</v>
      </c>
    </row>
    <row r="2109" spans="1:16" x14ac:dyDescent="0.2">
      <c r="A2109" s="23">
        <v>2013</v>
      </c>
      <c r="B2109" s="23">
        <f t="shared" si="40"/>
        <v>839</v>
      </c>
      <c r="C2109" s="23" t="s">
        <v>206</v>
      </c>
      <c r="D2109" s="23">
        <v>9.9</v>
      </c>
      <c r="E2109" s="23">
        <v>0</v>
      </c>
      <c r="F2109" s="23">
        <v>0</v>
      </c>
      <c r="G2109" s="23">
        <v>0.50700000000000001</v>
      </c>
      <c r="H2109" s="23">
        <v>2.67</v>
      </c>
      <c r="I2109" s="23">
        <v>0</v>
      </c>
      <c r="J2109" s="23">
        <v>1.4970000000000001</v>
      </c>
      <c r="K2109" s="23">
        <v>2.9049999999999998</v>
      </c>
      <c r="L2109" s="23">
        <v>0</v>
      </c>
      <c r="M2109" s="23">
        <v>0</v>
      </c>
      <c r="N2109" s="23">
        <v>0</v>
      </c>
      <c r="O2109" s="23">
        <v>0</v>
      </c>
      <c r="P2109" s="23">
        <v>2.3210000000000002</v>
      </c>
    </row>
    <row r="2110" spans="1:16" x14ac:dyDescent="0.2">
      <c r="A2110" s="23">
        <v>2013</v>
      </c>
      <c r="B2110" s="23">
        <f t="shared" si="40"/>
        <v>822</v>
      </c>
      <c r="C2110" s="23" t="s">
        <v>208</v>
      </c>
      <c r="D2110" s="23">
        <v>7.1470000000000002</v>
      </c>
      <c r="E2110" s="23">
        <v>0</v>
      </c>
      <c r="F2110" s="23">
        <v>0</v>
      </c>
      <c r="G2110" s="23">
        <v>7.1470000000000002</v>
      </c>
      <c r="H2110" s="23">
        <v>0</v>
      </c>
      <c r="I2110" s="23">
        <v>0</v>
      </c>
      <c r="J2110" s="23">
        <v>0</v>
      </c>
      <c r="K2110" s="23">
        <v>0</v>
      </c>
      <c r="L2110" s="23">
        <v>0</v>
      </c>
      <c r="M2110" s="23">
        <v>0</v>
      </c>
      <c r="N2110" s="23">
        <v>0</v>
      </c>
      <c r="O2110" s="23">
        <v>0</v>
      </c>
      <c r="P2110" s="23">
        <v>0</v>
      </c>
    </row>
    <row r="2111" spans="1:16" x14ac:dyDescent="0.2">
      <c r="A2111" s="23">
        <v>2013</v>
      </c>
      <c r="B2111" s="23">
        <f t="shared" si="40"/>
        <v>408</v>
      </c>
      <c r="C2111" s="23" t="s">
        <v>243</v>
      </c>
      <c r="D2111" s="23">
        <v>4.7569999999999997</v>
      </c>
      <c r="E2111" s="23">
        <v>0</v>
      </c>
      <c r="F2111" s="23">
        <v>0</v>
      </c>
      <c r="G2111" s="23">
        <v>0</v>
      </c>
      <c r="H2111" s="23">
        <v>0</v>
      </c>
      <c r="I2111" s="23">
        <v>0</v>
      </c>
      <c r="J2111" s="23">
        <v>4.7569999999999997</v>
      </c>
      <c r="K2111" s="23">
        <v>0</v>
      </c>
      <c r="L2111" s="23">
        <v>0</v>
      </c>
      <c r="M2111" s="23">
        <v>0</v>
      </c>
      <c r="N2111" s="23">
        <v>0</v>
      </c>
      <c r="O2111" s="23">
        <v>0</v>
      </c>
      <c r="P2111" s="23">
        <v>0</v>
      </c>
    </row>
    <row r="2112" spans="1:16" x14ac:dyDescent="0.2">
      <c r="A2112" s="23">
        <v>2013</v>
      </c>
      <c r="B2112" s="23">
        <f t="shared" si="40"/>
        <v>474</v>
      </c>
      <c r="C2112" s="23" t="s">
        <v>224</v>
      </c>
      <c r="D2112" s="23">
        <v>4.6379999999999999</v>
      </c>
      <c r="E2112" s="23">
        <v>0</v>
      </c>
      <c r="F2112" s="23">
        <v>0</v>
      </c>
      <c r="G2112" s="23">
        <v>2.887</v>
      </c>
      <c r="H2112" s="23">
        <v>0</v>
      </c>
      <c r="I2112" s="23">
        <v>0</v>
      </c>
      <c r="J2112" s="23">
        <v>0</v>
      </c>
      <c r="K2112" s="23">
        <v>1.7509999999999999</v>
      </c>
      <c r="L2112" s="23">
        <v>0</v>
      </c>
      <c r="M2112" s="23">
        <v>0</v>
      </c>
      <c r="N2112" s="23">
        <v>0</v>
      </c>
      <c r="O2112" s="23">
        <v>0</v>
      </c>
      <c r="P2112" s="23">
        <v>0</v>
      </c>
    </row>
    <row r="2113" spans="1:16" x14ac:dyDescent="0.2">
      <c r="A2113" s="23">
        <v>2013</v>
      </c>
      <c r="B2113" s="23">
        <f t="shared" si="40"/>
        <v>819</v>
      </c>
      <c r="C2113" s="23" t="s">
        <v>235</v>
      </c>
      <c r="D2113" s="23">
        <v>2.3840000000000003</v>
      </c>
      <c r="E2113" s="23">
        <v>0</v>
      </c>
      <c r="F2113" s="23">
        <v>2.2810000000000001</v>
      </c>
      <c r="G2113" s="23">
        <v>0</v>
      </c>
      <c r="H2113" s="23">
        <v>0</v>
      </c>
      <c r="I2113" s="23">
        <v>0</v>
      </c>
      <c r="J2113" s="23">
        <v>0</v>
      </c>
      <c r="K2113" s="23">
        <v>0</v>
      </c>
      <c r="L2113" s="23">
        <v>0</v>
      </c>
      <c r="M2113" s="23">
        <v>0.10299999999999999</v>
      </c>
      <c r="N2113" s="23">
        <v>0</v>
      </c>
      <c r="O2113" s="23">
        <v>0</v>
      </c>
      <c r="P2113" s="23">
        <v>0</v>
      </c>
    </row>
    <row r="2114" spans="1:16" x14ac:dyDescent="0.2">
      <c r="A2114" s="23">
        <v>2013</v>
      </c>
      <c r="B2114" s="23">
        <f t="shared" si="40"/>
        <v>675</v>
      </c>
      <c r="C2114" s="23" t="s">
        <v>179</v>
      </c>
      <c r="D2114" s="23">
        <v>2.2280000000000002</v>
      </c>
      <c r="E2114" s="23">
        <v>0</v>
      </c>
      <c r="F2114" s="23">
        <v>0</v>
      </c>
      <c r="G2114" s="23">
        <v>0</v>
      </c>
      <c r="H2114" s="23">
        <v>2.2280000000000002</v>
      </c>
      <c r="I2114" s="23">
        <v>0</v>
      </c>
      <c r="J2114" s="23">
        <v>0</v>
      </c>
      <c r="K2114" s="23">
        <v>0</v>
      </c>
      <c r="L2114" s="23">
        <v>0</v>
      </c>
      <c r="M2114" s="23">
        <v>0</v>
      </c>
      <c r="N2114" s="23">
        <v>0</v>
      </c>
      <c r="O2114" s="23">
        <v>0</v>
      </c>
      <c r="P2114" s="23">
        <v>0</v>
      </c>
    </row>
    <row r="2115" spans="1:16" x14ac:dyDescent="0.2">
      <c r="A2115" s="23">
        <v>2013</v>
      </c>
      <c r="B2115" s="23">
        <f t="shared" ref="B2115:B2143" si="41">VLOOKUP(C2115,$R$2:$S$239,2,FALSE)</f>
        <v>357</v>
      </c>
      <c r="C2115" s="23" t="s">
        <v>226</v>
      </c>
      <c r="D2115" s="23">
        <v>1.907</v>
      </c>
      <c r="E2115" s="23">
        <v>0.224</v>
      </c>
      <c r="F2115" s="23">
        <v>1.6830000000000001</v>
      </c>
      <c r="G2115" s="23">
        <v>0</v>
      </c>
      <c r="H2115" s="23">
        <v>0</v>
      </c>
      <c r="I2115" s="23">
        <v>0</v>
      </c>
      <c r="J2115" s="23">
        <v>0</v>
      </c>
      <c r="K2115" s="23">
        <v>0</v>
      </c>
      <c r="L2115" s="23">
        <v>0</v>
      </c>
      <c r="M2115" s="23">
        <v>0</v>
      </c>
      <c r="N2115" s="23">
        <v>0</v>
      </c>
      <c r="O2115" s="23">
        <v>0</v>
      </c>
      <c r="P2115" s="23">
        <v>0</v>
      </c>
    </row>
    <row r="2116" spans="1:16" x14ac:dyDescent="0.2">
      <c r="A2116" s="23">
        <v>2013</v>
      </c>
      <c r="B2116" s="23">
        <f t="shared" si="41"/>
        <v>834</v>
      </c>
      <c r="C2116" s="23" t="s">
        <v>221</v>
      </c>
      <c r="D2116" s="23">
        <v>1.363</v>
      </c>
      <c r="E2116" s="23">
        <v>0.65900000000000003</v>
      </c>
      <c r="F2116" s="23">
        <v>0</v>
      </c>
      <c r="G2116" s="23">
        <v>0</v>
      </c>
      <c r="H2116" s="23">
        <v>0</v>
      </c>
      <c r="I2116" s="23">
        <v>0</v>
      </c>
      <c r="J2116" s="23">
        <v>0</v>
      </c>
      <c r="K2116" s="23">
        <v>0</v>
      </c>
      <c r="L2116" s="23">
        <v>0</v>
      </c>
      <c r="M2116" s="23">
        <v>0.11</v>
      </c>
      <c r="N2116" s="23">
        <v>0</v>
      </c>
      <c r="O2116" s="23">
        <v>0.59399999999999997</v>
      </c>
      <c r="P2116" s="23">
        <v>0</v>
      </c>
    </row>
    <row r="2117" spans="1:16" x14ac:dyDescent="0.2">
      <c r="A2117" s="23">
        <v>2013</v>
      </c>
      <c r="B2117" s="23">
        <f t="shared" si="41"/>
        <v>454</v>
      </c>
      <c r="C2117" s="23" t="s">
        <v>223</v>
      </c>
      <c r="D2117" s="23">
        <v>1.31</v>
      </c>
      <c r="E2117" s="23">
        <v>0</v>
      </c>
      <c r="F2117" s="23">
        <v>0</v>
      </c>
      <c r="G2117" s="23">
        <v>0.80200000000000005</v>
      </c>
      <c r="H2117" s="23">
        <v>0</v>
      </c>
      <c r="I2117" s="23">
        <v>0</v>
      </c>
      <c r="J2117" s="23">
        <v>0</v>
      </c>
      <c r="K2117" s="23">
        <v>0</v>
      </c>
      <c r="L2117" s="23">
        <v>0.16900000000000001</v>
      </c>
      <c r="M2117" s="23">
        <v>0.33900000000000002</v>
      </c>
      <c r="N2117" s="23">
        <v>0</v>
      </c>
      <c r="O2117" s="23">
        <v>0</v>
      </c>
      <c r="P2117" s="23">
        <v>0</v>
      </c>
    </row>
    <row r="2118" spans="1:16" x14ac:dyDescent="0.2">
      <c r="A2118" s="23">
        <v>2013</v>
      </c>
      <c r="B2118" s="23">
        <f t="shared" si="41"/>
        <v>470</v>
      </c>
      <c r="C2118" s="23" t="s">
        <v>237</v>
      </c>
      <c r="D2118" s="23">
        <v>1.294</v>
      </c>
      <c r="E2118" s="23">
        <v>0</v>
      </c>
      <c r="F2118" s="23">
        <v>0</v>
      </c>
      <c r="G2118" s="23">
        <v>0</v>
      </c>
      <c r="H2118" s="23">
        <v>0</v>
      </c>
      <c r="I2118" s="23">
        <v>0</v>
      </c>
      <c r="J2118" s="23">
        <v>0</v>
      </c>
      <c r="K2118" s="23">
        <v>0</v>
      </c>
      <c r="L2118" s="23">
        <v>0.20100000000000001</v>
      </c>
      <c r="M2118" s="23">
        <v>0</v>
      </c>
      <c r="N2118" s="23">
        <v>1.093</v>
      </c>
      <c r="O2118" s="23">
        <v>0</v>
      </c>
      <c r="P2118" s="23">
        <v>0</v>
      </c>
    </row>
    <row r="2119" spans="1:16" x14ac:dyDescent="0.2">
      <c r="A2119" s="23">
        <v>2013</v>
      </c>
      <c r="B2119" s="23">
        <f t="shared" si="41"/>
        <v>891</v>
      </c>
      <c r="C2119" s="23" t="s">
        <v>216</v>
      </c>
      <c r="D2119" s="23">
        <v>0.95</v>
      </c>
      <c r="E2119" s="23">
        <v>0</v>
      </c>
      <c r="F2119" s="23">
        <v>0</v>
      </c>
      <c r="G2119" s="23">
        <v>0.95</v>
      </c>
      <c r="H2119" s="23">
        <v>0</v>
      </c>
      <c r="I2119" s="23">
        <v>0</v>
      </c>
      <c r="J2119" s="23">
        <v>0</v>
      </c>
      <c r="K2119" s="23">
        <v>0</v>
      </c>
      <c r="L2119" s="23">
        <v>0</v>
      </c>
      <c r="M2119" s="23">
        <v>0</v>
      </c>
      <c r="N2119" s="23">
        <v>0</v>
      </c>
      <c r="O2119" s="23">
        <v>0</v>
      </c>
      <c r="P2119" s="23">
        <v>0</v>
      </c>
    </row>
    <row r="2120" spans="1:16" x14ac:dyDescent="0.2">
      <c r="A2120" s="23">
        <v>2013</v>
      </c>
      <c r="B2120" s="23">
        <f t="shared" si="41"/>
        <v>893</v>
      </c>
      <c r="C2120" s="23" t="s">
        <v>217</v>
      </c>
      <c r="D2120" s="23">
        <v>0.94099999999999995</v>
      </c>
      <c r="E2120" s="23">
        <v>0</v>
      </c>
      <c r="F2120" s="23">
        <v>0</v>
      </c>
      <c r="G2120" s="23">
        <v>0</v>
      </c>
      <c r="H2120" s="23">
        <v>0.94099999999999995</v>
      </c>
      <c r="I2120" s="23">
        <v>0</v>
      </c>
      <c r="J2120" s="23">
        <v>0</v>
      </c>
      <c r="K2120" s="23">
        <v>0</v>
      </c>
      <c r="L2120" s="23">
        <v>0</v>
      </c>
      <c r="M2120" s="23">
        <v>0</v>
      </c>
      <c r="N2120" s="23">
        <v>0</v>
      </c>
      <c r="O2120" s="23">
        <v>0</v>
      </c>
      <c r="P2120" s="23">
        <v>0</v>
      </c>
    </row>
    <row r="2121" spans="1:16" x14ac:dyDescent="0.2">
      <c r="A2121" s="23">
        <v>2013</v>
      </c>
      <c r="B2121" s="23">
        <f t="shared" si="41"/>
        <v>813</v>
      </c>
      <c r="C2121" s="23" t="s">
        <v>244</v>
      </c>
      <c r="D2121" s="23">
        <v>0.88900000000000001</v>
      </c>
      <c r="E2121" s="23">
        <v>0</v>
      </c>
      <c r="F2121" s="23">
        <v>0</v>
      </c>
      <c r="G2121" s="23">
        <v>0</v>
      </c>
      <c r="H2121" s="23">
        <v>0.129</v>
      </c>
      <c r="I2121" s="23">
        <v>0.76</v>
      </c>
      <c r="J2121" s="23">
        <v>0</v>
      </c>
      <c r="K2121" s="23">
        <v>0</v>
      </c>
      <c r="L2121" s="23">
        <v>0</v>
      </c>
      <c r="M2121" s="23">
        <v>0</v>
      </c>
      <c r="N2121" s="23">
        <v>0</v>
      </c>
      <c r="O2121" s="23">
        <v>0</v>
      </c>
      <c r="P2121" s="23">
        <v>0</v>
      </c>
    </row>
    <row r="2122" spans="1:16" x14ac:dyDescent="0.2">
      <c r="A2122" s="23">
        <v>2013</v>
      </c>
      <c r="B2122" s="23">
        <f t="shared" si="41"/>
        <v>812</v>
      </c>
      <c r="C2122" s="23" t="s">
        <v>234</v>
      </c>
      <c r="D2122" s="23">
        <v>0.71199999999999997</v>
      </c>
      <c r="E2122" s="23">
        <v>0</v>
      </c>
      <c r="F2122" s="23">
        <v>0</v>
      </c>
      <c r="G2122" s="23">
        <v>0</v>
      </c>
      <c r="H2122" s="23">
        <v>0</v>
      </c>
      <c r="I2122" s="23">
        <v>0</v>
      </c>
      <c r="J2122" s="23">
        <v>0</v>
      </c>
      <c r="K2122" s="23">
        <v>0</v>
      </c>
      <c r="L2122" s="23">
        <v>0.53100000000000003</v>
      </c>
      <c r="M2122" s="23">
        <v>0</v>
      </c>
      <c r="N2122" s="23">
        <v>0</v>
      </c>
      <c r="O2122" s="23">
        <v>0</v>
      </c>
      <c r="P2122" s="23">
        <v>0.18099999999999999</v>
      </c>
    </row>
    <row r="2123" spans="1:16" x14ac:dyDescent="0.2">
      <c r="A2123" s="23">
        <v>2013</v>
      </c>
      <c r="B2123" s="23">
        <f t="shared" si="41"/>
        <v>529</v>
      </c>
      <c r="C2123" s="23" t="s">
        <v>245</v>
      </c>
      <c r="D2123" s="23">
        <v>0.64900000000000002</v>
      </c>
      <c r="E2123" s="23">
        <v>0</v>
      </c>
      <c r="F2123" s="23">
        <v>0</v>
      </c>
      <c r="G2123" s="23">
        <v>0.44500000000000001</v>
      </c>
      <c r="H2123" s="23">
        <v>0</v>
      </c>
      <c r="I2123" s="23">
        <v>0</v>
      </c>
      <c r="J2123" s="23">
        <v>0.20399999999999999</v>
      </c>
      <c r="K2123" s="23">
        <v>0</v>
      </c>
      <c r="L2123" s="23">
        <v>0</v>
      </c>
      <c r="M2123" s="23">
        <v>0</v>
      </c>
      <c r="N2123" s="23">
        <v>0</v>
      </c>
      <c r="O2123" s="23">
        <v>0</v>
      </c>
      <c r="P2123" s="23">
        <v>0</v>
      </c>
    </row>
    <row r="2124" spans="1:16" x14ac:dyDescent="0.2">
      <c r="A2124" s="23">
        <v>2013</v>
      </c>
      <c r="B2124" s="23">
        <f t="shared" si="41"/>
        <v>823</v>
      </c>
      <c r="C2124" s="23" t="s">
        <v>220</v>
      </c>
      <c r="D2124" s="23">
        <v>0.56499999999999995</v>
      </c>
      <c r="E2124" s="23">
        <v>0</v>
      </c>
      <c r="F2124" s="23">
        <v>0</v>
      </c>
      <c r="G2124" s="23">
        <v>0</v>
      </c>
      <c r="H2124" s="23">
        <v>0</v>
      </c>
      <c r="I2124" s="23">
        <v>0</v>
      </c>
      <c r="J2124" s="23">
        <v>0.56499999999999995</v>
      </c>
      <c r="K2124" s="23">
        <v>0</v>
      </c>
      <c r="L2124" s="23">
        <v>0</v>
      </c>
      <c r="M2124" s="23">
        <v>0</v>
      </c>
      <c r="N2124" s="23">
        <v>0</v>
      </c>
      <c r="O2124" s="23">
        <v>0</v>
      </c>
      <c r="P2124" s="23">
        <v>0</v>
      </c>
    </row>
    <row r="2125" spans="1:16" x14ac:dyDescent="0.2">
      <c r="A2125" s="23">
        <v>2013</v>
      </c>
      <c r="B2125" s="23">
        <f t="shared" si="41"/>
        <v>811</v>
      </c>
      <c r="C2125" s="23" t="s">
        <v>240</v>
      </c>
      <c r="D2125" s="23">
        <v>0.49199999999999999</v>
      </c>
      <c r="E2125" s="23">
        <v>0</v>
      </c>
      <c r="F2125" s="23">
        <v>0</v>
      </c>
      <c r="G2125" s="23">
        <v>0</v>
      </c>
      <c r="H2125" s="23">
        <v>0</v>
      </c>
      <c r="I2125" s="23">
        <v>0</v>
      </c>
      <c r="J2125" s="23">
        <v>0.112</v>
      </c>
      <c r="K2125" s="23">
        <v>0</v>
      </c>
      <c r="L2125" s="23">
        <v>0</v>
      </c>
      <c r="M2125" s="23">
        <v>0.11899999999999999</v>
      </c>
      <c r="N2125" s="23">
        <v>0</v>
      </c>
      <c r="O2125" s="23">
        <v>0</v>
      </c>
      <c r="P2125" s="23">
        <v>0.26100000000000001</v>
      </c>
    </row>
    <row r="2126" spans="1:16" x14ac:dyDescent="0.2">
      <c r="A2126" s="23">
        <v>2013</v>
      </c>
      <c r="B2126" s="23">
        <f t="shared" si="41"/>
        <v>831</v>
      </c>
      <c r="C2126" s="23" t="s">
        <v>209</v>
      </c>
      <c r="D2126" s="23">
        <v>0.47799999999999998</v>
      </c>
      <c r="E2126" s="23">
        <v>0</v>
      </c>
      <c r="F2126" s="23">
        <v>0</v>
      </c>
      <c r="G2126" s="23">
        <v>0</v>
      </c>
      <c r="H2126" s="23">
        <v>0</v>
      </c>
      <c r="I2126" s="23">
        <v>0</v>
      </c>
      <c r="J2126" s="23">
        <v>0.47799999999999998</v>
      </c>
      <c r="K2126" s="23">
        <v>0</v>
      </c>
      <c r="L2126" s="23">
        <v>0</v>
      </c>
      <c r="M2126" s="23">
        <v>0</v>
      </c>
      <c r="N2126" s="23">
        <v>0</v>
      </c>
      <c r="O2126" s="23">
        <v>0</v>
      </c>
      <c r="P2126" s="23">
        <v>0</v>
      </c>
    </row>
    <row r="2127" spans="1:16" x14ac:dyDescent="0.2">
      <c r="A2127" s="23">
        <v>2013</v>
      </c>
      <c r="B2127" s="23">
        <f t="shared" si="41"/>
        <v>703</v>
      </c>
      <c r="C2127" s="23" t="s">
        <v>210</v>
      </c>
      <c r="D2127" s="23">
        <v>0.46600000000000003</v>
      </c>
      <c r="E2127" s="23">
        <v>0</v>
      </c>
      <c r="F2127" s="23">
        <v>0</v>
      </c>
      <c r="G2127" s="23">
        <v>0</v>
      </c>
      <c r="H2127" s="23">
        <v>0</v>
      </c>
      <c r="I2127" s="23">
        <v>0</v>
      </c>
      <c r="J2127" s="23">
        <v>0</v>
      </c>
      <c r="K2127" s="23">
        <v>0</v>
      </c>
      <c r="L2127" s="23">
        <v>0</v>
      </c>
      <c r="M2127" s="23">
        <v>0</v>
      </c>
      <c r="N2127" s="23">
        <v>0.46600000000000003</v>
      </c>
      <c r="O2127" s="23">
        <v>0</v>
      </c>
      <c r="P2127" s="23">
        <v>0</v>
      </c>
    </row>
    <row r="2128" spans="1:16" x14ac:dyDescent="0.2">
      <c r="A2128" s="23">
        <v>2013</v>
      </c>
      <c r="B2128" s="23">
        <f t="shared" si="41"/>
        <v>391</v>
      </c>
      <c r="C2128" s="23" t="s">
        <v>184</v>
      </c>
      <c r="D2128" s="23">
        <v>0.217</v>
      </c>
      <c r="E2128" s="23">
        <v>0</v>
      </c>
      <c r="F2128" s="23">
        <v>0</v>
      </c>
      <c r="G2128" s="23">
        <v>0</v>
      </c>
      <c r="H2128" s="23">
        <v>0</v>
      </c>
      <c r="I2128" s="23">
        <v>0</v>
      </c>
      <c r="J2128" s="23">
        <v>0.217</v>
      </c>
      <c r="K2128" s="23">
        <v>0</v>
      </c>
      <c r="L2128" s="23">
        <v>0</v>
      </c>
      <c r="M2128" s="23">
        <v>0</v>
      </c>
      <c r="N2128" s="23">
        <v>0</v>
      </c>
      <c r="O2128" s="23">
        <v>0</v>
      </c>
      <c r="P2128" s="23">
        <v>0</v>
      </c>
    </row>
    <row r="2129" spans="1:16" x14ac:dyDescent="0.2">
      <c r="A2129" s="23">
        <v>2013</v>
      </c>
      <c r="B2129" s="23">
        <f t="shared" si="41"/>
        <v>817</v>
      </c>
      <c r="C2129" s="23" t="s">
        <v>249</v>
      </c>
      <c r="D2129" s="23">
        <v>0.10299999999999999</v>
      </c>
      <c r="E2129" s="23">
        <v>0</v>
      </c>
      <c r="F2129" s="23">
        <v>0</v>
      </c>
      <c r="G2129" s="23">
        <v>0</v>
      </c>
      <c r="H2129" s="23">
        <v>0</v>
      </c>
      <c r="I2129" s="23">
        <v>0.10299999999999999</v>
      </c>
      <c r="J2129" s="23">
        <v>0</v>
      </c>
      <c r="K2129" s="23">
        <v>0</v>
      </c>
      <c r="L2129" s="23">
        <v>0</v>
      </c>
      <c r="M2129" s="23">
        <v>0</v>
      </c>
      <c r="N2129" s="23">
        <v>0</v>
      </c>
      <c r="O2129" s="23">
        <v>0</v>
      </c>
      <c r="P2129" s="23">
        <v>0</v>
      </c>
    </row>
    <row r="2130" spans="1:16" x14ac:dyDescent="0.2">
      <c r="A2130" s="23">
        <v>2013</v>
      </c>
      <c r="B2130" s="23">
        <f t="shared" si="41"/>
        <v>825</v>
      </c>
      <c r="C2130" s="23" t="s">
        <v>173</v>
      </c>
      <c r="D2130" s="23">
        <v>0</v>
      </c>
      <c r="E2130" s="23">
        <v>0</v>
      </c>
      <c r="F2130" s="23">
        <v>0</v>
      </c>
      <c r="G2130" s="23">
        <v>0</v>
      </c>
      <c r="H2130" s="23">
        <v>0</v>
      </c>
      <c r="I2130" s="23">
        <v>0</v>
      </c>
      <c r="J2130" s="23">
        <v>0</v>
      </c>
      <c r="K2130" s="23">
        <v>0</v>
      </c>
      <c r="L2130" s="23">
        <v>0</v>
      </c>
      <c r="M2130" s="23">
        <v>0</v>
      </c>
      <c r="N2130" s="23">
        <v>0</v>
      </c>
      <c r="O2130" s="23">
        <v>0</v>
      </c>
      <c r="P2130" s="23">
        <v>0</v>
      </c>
    </row>
    <row r="2131" spans="1:16" x14ac:dyDescent="0.2">
      <c r="A2131" s="23">
        <v>2013</v>
      </c>
      <c r="B2131" s="23">
        <f t="shared" si="41"/>
        <v>247</v>
      </c>
      <c r="C2131" s="23" t="s">
        <v>174</v>
      </c>
      <c r="D2131" s="23">
        <v>0</v>
      </c>
      <c r="E2131" s="23">
        <v>0</v>
      </c>
      <c r="F2131" s="23">
        <v>0</v>
      </c>
      <c r="G2131" s="23">
        <v>0</v>
      </c>
      <c r="H2131" s="23">
        <v>0</v>
      </c>
      <c r="I2131" s="23">
        <v>0</v>
      </c>
      <c r="J2131" s="23">
        <v>0</v>
      </c>
      <c r="K2131" s="23">
        <v>0</v>
      </c>
      <c r="L2131" s="23">
        <v>0</v>
      </c>
      <c r="M2131" s="23">
        <v>0</v>
      </c>
      <c r="N2131" s="23">
        <v>0</v>
      </c>
      <c r="O2131" s="23">
        <v>0</v>
      </c>
      <c r="P2131" s="23">
        <v>0</v>
      </c>
    </row>
    <row r="2132" spans="1:16" x14ac:dyDescent="0.2">
      <c r="A2132" s="23">
        <v>2013</v>
      </c>
      <c r="B2132" s="23">
        <f t="shared" si="41"/>
        <v>807</v>
      </c>
      <c r="C2132" s="23" t="s">
        <v>193</v>
      </c>
      <c r="D2132" s="23">
        <v>0</v>
      </c>
      <c r="E2132" s="23">
        <v>0</v>
      </c>
      <c r="F2132" s="23">
        <v>0</v>
      </c>
      <c r="G2132" s="23">
        <v>0</v>
      </c>
      <c r="H2132" s="23">
        <v>0</v>
      </c>
      <c r="I2132" s="23">
        <v>0</v>
      </c>
      <c r="J2132" s="23">
        <v>0</v>
      </c>
      <c r="K2132" s="23">
        <v>0</v>
      </c>
      <c r="L2132" s="23">
        <v>0</v>
      </c>
      <c r="M2132" s="23">
        <v>0</v>
      </c>
      <c r="N2132" s="23">
        <v>0</v>
      </c>
      <c r="O2132" s="23">
        <v>0</v>
      </c>
      <c r="P2132" s="23">
        <v>0</v>
      </c>
    </row>
    <row r="2133" spans="1:16" x14ac:dyDescent="0.2">
      <c r="A2133" s="23">
        <v>2013</v>
      </c>
      <c r="B2133" s="23">
        <f t="shared" si="41"/>
        <v>626</v>
      </c>
      <c r="C2133" s="23" t="s">
        <v>194</v>
      </c>
      <c r="D2133" s="23">
        <v>0</v>
      </c>
      <c r="E2133" s="23">
        <v>0</v>
      </c>
      <c r="F2133" s="23">
        <v>0</v>
      </c>
      <c r="G2133" s="23">
        <v>0</v>
      </c>
      <c r="H2133" s="23">
        <v>0</v>
      </c>
      <c r="I2133" s="23">
        <v>0</v>
      </c>
      <c r="J2133" s="23">
        <v>0</v>
      </c>
      <c r="K2133" s="23">
        <v>0</v>
      </c>
      <c r="L2133" s="23">
        <v>0</v>
      </c>
      <c r="M2133" s="23">
        <v>0</v>
      </c>
      <c r="N2133" s="23">
        <v>0</v>
      </c>
      <c r="O2133" s="23">
        <v>0</v>
      </c>
      <c r="P2133" s="23">
        <v>0</v>
      </c>
    </row>
    <row r="2134" spans="1:16" x14ac:dyDescent="0.2">
      <c r="A2134" s="23">
        <v>2013</v>
      </c>
      <c r="B2134" s="23">
        <f t="shared" si="41"/>
        <v>328</v>
      </c>
      <c r="C2134" s="23" t="s">
        <v>195</v>
      </c>
      <c r="D2134" s="23">
        <v>0</v>
      </c>
      <c r="E2134" s="23">
        <v>0</v>
      </c>
      <c r="F2134" s="23">
        <v>0</v>
      </c>
      <c r="G2134" s="23">
        <v>0</v>
      </c>
      <c r="H2134" s="23">
        <v>0</v>
      </c>
      <c r="I2134" s="23">
        <v>0</v>
      </c>
      <c r="J2134" s="23">
        <v>0</v>
      </c>
      <c r="K2134" s="23">
        <v>0</v>
      </c>
      <c r="L2134" s="23">
        <v>0</v>
      </c>
      <c r="M2134" s="23">
        <v>0</v>
      </c>
      <c r="N2134" s="23">
        <v>0</v>
      </c>
      <c r="O2134" s="23">
        <v>0</v>
      </c>
      <c r="P2134" s="23">
        <v>0</v>
      </c>
    </row>
    <row r="2135" spans="1:16" x14ac:dyDescent="0.2">
      <c r="A2135" s="23">
        <v>2013</v>
      </c>
      <c r="B2135" s="23">
        <f t="shared" si="41"/>
        <v>225</v>
      </c>
      <c r="C2135" s="23" t="s">
        <v>201</v>
      </c>
      <c r="D2135" s="23">
        <v>0</v>
      </c>
      <c r="E2135" s="23">
        <v>0</v>
      </c>
      <c r="F2135" s="23">
        <v>0</v>
      </c>
      <c r="G2135" s="23">
        <v>0</v>
      </c>
      <c r="H2135" s="23">
        <v>0</v>
      </c>
      <c r="I2135" s="23">
        <v>0</v>
      </c>
      <c r="J2135" s="23">
        <v>0</v>
      </c>
      <c r="K2135" s="23">
        <v>0</v>
      </c>
      <c r="L2135" s="23">
        <v>0</v>
      </c>
      <c r="M2135" s="23">
        <v>0</v>
      </c>
      <c r="N2135" s="23">
        <v>0</v>
      </c>
      <c r="O2135" s="23">
        <v>0</v>
      </c>
      <c r="P2135" s="23">
        <v>0</v>
      </c>
    </row>
    <row r="2136" spans="1:16" x14ac:dyDescent="0.2">
      <c r="A2136" s="23">
        <v>2013</v>
      </c>
      <c r="B2136" s="23">
        <f t="shared" si="41"/>
        <v>473</v>
      </c>
      <c r="C2136" s="23" t="s">
        <v>214</v>
      </c>
      <c r="D2136" s="23">
        <v>0</v>
      </c>
      <c r="E2136" s="23">
        <v>0</v>
      </c>
      <c r="F2136" s="23">
        <v>0</v>
      </c>
      <c r="G2136" s="23">
        <v>0</v>
      </c>
      <c r="H2136" s="23">
        <v>0</v>
      </c>
      <c r="I2136" s="23">
        <v>0</v>
      </c>
      <c r="J2136" s="23">
        <v>0</v>
      </c>
      <c r="K2136" s="23">
        <v>0</v>
      </c>
      <c r="L2136" s="23">
        <v>0</v>
      </c>
      <c r="M2136" s="23">
        <v>0</v>
      </c>
      <c r="N2136" s="23">
        <v>0</v>
      </c>
      <c r="O2136" s="23">
        <v>0</v>
      </c>
      <c r="P2136" s="23">
        <v>0</v>
      </c>
    </row>
    <row r="2137" spans="1:16" x14ac:dyDescent="0.2">
      <c r="A2137" s="23">
        <v>2013</v>
      </c>
      <c r="B2137" s="23">
        <f t="shared" si="41"/>
        <v>833</v>
      </c>
      <c r="C2137" s="23" t="s">
        <v>225</v>
      </c>
      <c r="D2137" s="23">
        <v>0</v>
      </c>
      <c r="E2137" s="23">
        <v>0</v>
      </c>
      <c r="F2137" s="23">
        <v>0</v>
      </c>
      <c r="G2137" s="23">
        <v>0</v>
      </c>
      <c r="H2137" s="23">
        <v>0</v>
      </c>
      <c r="I2137" s="23">
        <v>0</v>
      </c>
      <c r="J2137" s="23">
        <v>0</v>
      </c>
      <c r="K2137" s="23">
        <v>0</v>
      </c>
      <c r="L2137" s="23">
        <v>0</v>
      </c>
      <c r="M2137" s="23">
        <v>0</v>
      </c>
      <c r="N2137" s="23">
        <v>0</v>
      </c>
      <c r="O2137" s="23">
        <v>0</v>
      </c>
      <c r="P2137" s="23">
        <v>0</v>
      </c>
    </row>
    <row r="2138" spans="1:16" x14ac:dyDescent="0.2">
      <c r="A2138" s="23">
        <v>2013</v>
      </c>
      <c r="B2138" s="23">
        <f t="shared" si="41"/>
        <v>446</v>
      </c>
      <c r="C2138" s="23" t="s">
        <v>227</v>
      </c>
      <c r="D2138" s="23">
        <v>0</v>
      </c>
      <c r="E2138" s="23">
        <v>0</v>
      </c>
      <c r="F2138" s="23">
        <v>0</v>
      </c>
      <c r="G2138" s="23">
        <v>0</v>
      </c>
      <c r="H2138" s="23">
        <v>0</v>
      </c>
      <c r="I2138" s="23">
        <v>0</v>
      </c>
      <c r="J2138" s="23">
        <v>0</v>
      </c>
      <c r="K2138" s="23">
        <v>0</v>
      </c>
      <c r="L2138" s="23">
        <v>0</v>
      </c>
      <c r="M2138" s="23">
        <v>0</v>
      </c>
      <c r="N2138" s="23">
        <v>0</v>
      </c>
      <c r="O2138" s="23">
        <v>0</v>
      </c>
      <c r="P2138" s="23">
        <v>0</v>
      </c>
    </row>
    <row r="2139" spans="1:16" x14ac:dyDescent="0.2">
      <c r="A2139" s="23">
        <v>2013</v>
      </c>
      <c r="B2139" s="23">
        <f t="shared" si="41"/>
        <v>894</v>
      </c>
      <c r="C2139" s="23" t="s">
        <v>231</v>
      </c>
      <c r="D2139" s="23">
        <v>0</v>
      </c>
      <c r="E2139" s="23">
        <v>0</v>
      </c>
      <c r="F2139" s="23">
        <v>0</v>
      </c>
      <c r="G2139" s="23">
        <v>0</v>
      </c>
      <c r="H2139" s="23">
        <v>0</v>
      </c>
      <c r="I2139" s="23">
        <v>0</v>
      </c>
      <c r="J2139" s="23">
        <v>0</v>
      </c>
      <c r="K2139" s="23">
        <v>0</v>
      </c>
      <c r="L2139" s="23">
        <v>0</v>
      </c>
      <c r="M2139" s="23">
        <v>0</v>
      </c>
      <c r="N2139" s="23">
        <v>0</v>
      </c>
      <c r="O2139" s="23">
        <v>0</v>
      </c>
      <c r="P2139" s="23">
        <v>0</v>
      </c>
    </row>
    <row r="2140" spans="1:16" x14ac:dyDescent="0.2">
      <c r="A2140" s="23">
        <v>2013</v>
      </c>
      <c r="B2140" s="23">
        <f t="shared" si="41"/>
        <v>835</v>
      </c>
      <c r="C2140" s="23" t="s">
        <v>239</v>
      </c>
      <c r="D2140" s="23">
        <v>0</v>
      </c>
      <c r="E2140" s="23">
        <v>0</v>
      </c>
      <c r="F2140" s="23">
        <v>0</v>
      </c>
      <c r="G2140" s="23">
        <v>0</v>
      </c>
      <c r="H2140" s="23">
        <v>0</v>
      </c>
      <c r="I2140" s="23">
        <v>0</v>
      </c>
      <c r="J2140" s="23">
        <v>0</v>
      </c>
      <c r="K2140" s="23">
        <v>0</v>
      </c>
      <c r="L2140" s="23">
        <v>0</v>
      </c>
      <c r="M2140" s="23">
        <v>0</v>
      </c>
      <c r="N2140" s="23">
        <v>0</v>
      </c>
      <c r="O2140" s="23">
        <v>0</v>
      </c>
      <c r="P2140" s="23">
        <v>0</v>
      </c>
    </row>
    <row r="2141" spans="1:16" x14ac:dyDescent="0.2">
      <c r="A2141" s="23">
        <v>2013</v>
      </c>
      <c r="B2141" s="23">
        <f t="shared" si="41"/>
        <v>329</v>
      </c>
      <c r="C2141" s="23" t="s">
        <v>242</v>
      </c>
      <c r="D2141" s="23">
        <v>0</v>
      </c>
      <c r="E2141" s="23">
        <v>0</v>
      </c>
      <c r="F2141" s="23">
        <v>0</v>
      </c>
      <c r="G2141" s="23">
        <v>0</v>
      </c>
      <c r="H2141" s="23">
        <v>0</v>
      </c>
      <c r="I2141" s="23">
        <v>0</v>
      </c>
      <c r="J2141" s="23">
        <v>0</v>
      </c>
      <c r="K2141" s="23">
        <v>0</v>
      </c>
      <c r="L2141" s="23">
        <v>0</v>
      </c>
      <c r="M2141" s="23">
        <v>0</v>
      </c>
      <c r="N2141" s="23">
        <v>0</v>
      </c>
      <c r="O2141" s="23">
        <v>0</v>
      </c>
      <c r="P2141" s="23">
        <v>0</v>
      </c>
    </row>
    <row r="2142" spans="1:16" x14ac:dyDescent="0.2">
      <c r="A2142" s="23">
        <v>2013</v>
      </c>
      <c r="B2142" s="23">
        <f t="shared" si="41"/>
        <v>836</v>
      </c>
      <c r="C2142" s="23" t="s">
        <v>246</v>
      </c>
      <c r="D2142" s="23">
        <v>0</v>
      </c>
      <c r="E2142" s="23">
        <v>0</v>
      </c>
      <c r="F2142" s="23">
        <v>0</v>
      </c>
      <c r="G2142" s="23">
        <v>0</v>
      </c>
      <c r="H2142" s="23">
        <v>0</v>
      </c>
      <c r="I2142" s="23">
        <v>0</v>
      </c>
      <c r="J2142" s="23">
        <v>0</v>
      </c>
      <c r="K2142" s="23">
        <v>0</v>
      </c>
      <c r="L2142" s="23">
        <v>0</v>
      </c>
      <c r="M2142" s="23">
        <v>0</v>
      </c>
      <c r="N2142" s="23">
        <v>0</v>
      </c>
      <c r="O2142" s="23">
        <v>0</v>
      </c>
      <c r="P2142" s="23">
        <v>0</v>
      </c>
    </row>
    <row r="2143" spans="1:16" x14ac:dyDescent="0.2">
      <c r="A2143" s="23">
        <v>2013</v>
      </c>
      <c r="B2143" s="23">
        <f t="shared" si="41"/>
        <v>892</v>
      </c>
      <c r="C2143" s="23" t="s">
        <v>250</v>
      </c>
      <c r="D2143" s="23">
        <v>0</v>
      </c>
      <c r="E2143" s="23">
        <v>0</v>
      </c>
      <c r="F2143" s="23">
        <v>0</v>
      </c>
      <c r="G2143" s="23">
        <v>0</v>
      </c>
      <c r="H2143" s="23">
        <v>0</v>
      </c>
      <c r="I2143" s="23">
        <v>0</v>
      </c>
      <c r="J2143" s="23">
        <v>0</v>
      </c>
      <c r="K2143" s="23">
        <v>0</v>
      </c>
      <c r="L2143" s="23">
        <v>0</v>
      </c>
      <c r="M2143" s="23">
        <v>0</v>
      </c>
      <c r="N2143" s="23">
        <v>0</v>
      </c>
      <c r="O2143" s="23">
        <v>0</v>
      </c>
      <c r="P2143" s="23">
        <v>0</v>
      </c>
    </row>
  </sheetData>
  <autoFilter ref="A1:P2143" xr:uid="{00000000-0009-0000-0000-000002000000}"/>
  <sortState xmlns:xlrd2="http://schemas.microsoft.com/office/spreadsheetml/2017/richdata2" ref="R2:S239">
    <sortCondition ref="R2:R239"/>
  </sortState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39"/>
  <sheetViews>
    <sheetView tabSelected="1" workbookViewId="0">
      <selection activeCell="W12" sqref="W12"/>
    </sheetView>
  </sheetViews>
  <sheetFormatPr defaultRowHeight="13.2" x14ac:dyDescent="0.25"/>
  <sheetData>
    <row r="1" spans="1:10" x14ac:dyDescent="0.25">
      <c r="A1" s="38" t="s">
        <v>262</v>
      </c>
      <c r="B1" s="1" t="s">
        <v>1</v>
      </c>
      <c r="C1" s="1" t="s">
        <v>252</v>
      </c>
      <c r="D1" s="1" t="s">
        <v>253</v>
      </c>
      <c r="E1" s="1" t="s">
        <v>254</v>
      </c>
      <c r="F1" s="1" t="s">
        <v>255</v>
      </c>
      <c r="G1" s="1" t="s">
        <v>256</v>
      </c>
      <c r="H1" s="1" t="s">
        <v>257</v>
      </c>
      <c r="I1" s="1" t="s">
        <v>258</v>
      </c>
      <c r="J1" s="1" t="s">
        <v>259</v>
      </c>
    </row>
    <row r="2" spans="1:10" x14ac:dyDescent="0.25">
      <c r="A2">
        <v>720</v>
      </c>
      <c r="B2" s="2" t="s">
        <v>14</v>
      </c>
      <c r="C2" s="2">
        <v>1.868962048683187</v>
      </c>
      <c r="D2" s="2">
        <v>-1.7453583394412053</v>
      </c>
      <c r="E2" s="2">
        <v>-1.7056826863337093</v>
      </c>
      <c r="F2" s="2">
        <v>-4.4214126730554026</v>
      </c>
      <c r="G2" s="2">
        <v>-9.4623063642013889</v>
      </c>
      <c r="H2" s="2">
        <v>-11.056640683514185</v>
      </c>
      <c r="I2" s="2">
        <v>20.457766286030534</v>
      </c>
      <c r="J2" s="2">
        <v>26.292680978698947</v>
      </c>
    </row>
    <row r="3" spans="1:10" x14ac:dyDescent="0.25">
      <c r="A3">
        <v>75</v>
      </c>
      <c r="B3" s="2" t="s">
        <v>15</v>
      </c>
      <c r="C3" s="2">
        <v>-2.4373311505449857</v>
      </c>
      <c r="D3" s="2">
        <v>-18.368115508575201</v>
      </c>
      <c r="E3" s="2">
        <v>-25.437718573274527</v>
      </c>
      <c r="F3" s="2">
        <v>29.932885278882182</v>
      </c>
      <c r="G3" s="2">
        <v>13.005526960191638</v>
      </c>
      <c r="H3" s="2">
        <v>1.781028720760891</v>
      </c>
      <c r="I3" s="2">
        <v>-22.867720586192352</v>
      </c>
      <c r="J3" s="2">
        <v>43.448226018373902</v>
      </c>
    </row>
    <row r="4" spans="1:10" x14ac:dyDescent="0.25">
      <c r="A4">
        <v>999</v>
      </c>
      <c r="B4" s="2" t="s">
        <v>16</v>
      </c>
      <c r="C4" s="2">
        <v>1.9051809320499435</v>
      </c>
      <c r="D4" s="2">
        <v>-28.425214664721533</v>
      </c>
      <c r="E4" s="2">
        <v>-31.158825171016836</v>
      </c>
      <c r="F4" s="2">
        <v>21.935959160324003</v>
      </c>
      <c r="G4" s="2">
        <v>34.297496974967515</v>
      </c>
      <c r="H4" s="2">
        <v>37.938450444909975</v>
      </c>
      <c r="I4" s="2">
        <v>-9.7993703256158753</v>
      </c>
      <c r="J4" s="2">
        <v>49.247948542568196</v>
      </c>
    </row>
    <row r="5" spans="1:10" x14ac:dyDescent="0.25">
      <c r="A5">
        <v>4</v>
      </c>
      <c r="B5" s="2" t="s">
        <v>17</v>
      </c>
      <c r="C5" s="2">
        <v>-8.2673069786382563</v>
      </c>
      <c r="D5" s="2">
        <v>-3.178055209562336</v>
      </c>
      <c r="E5" s="2">
        <v>-0.38846803527796681</v>
      </c>
      <c r="F5" s="2">
        <v>-1.6168806222868204</v>
      </c>
      <c r="G5" s="2">
        <v>-3.3487416443902185</v>
      </c>
      <c r="H5" s="2">
        <v>-10.470402480280583</v>
      </c>
      <c r="I5" s="2">
        <v>12.719449236114366</v>
      </c>
      <c r="J5" s="2">
        <v>-9.1605802143774557</v>
      </c>
    </row>
    <row r="6" spans="1:10" x14ac:dyDescent="0.25">
      <c r="A6">
        <v>400</v>
      </c>
      <c r="B6" s="2" t="s">
        <v>18</v>
      </c>
      <c r="C6" s="2">
        <v>0.85778723848288774</v>
      </c>
      <c r="D6" s="2">
        <v>-13.827308629769764</v>
      </c>
      <c r="E6" s="2">
        <v>-2.8202913434986487</v>
      </c>
      <c r="F6" s="2">
        <v>8.9805405635644107</v>
      </c>
      <c r="G6" s="2">
        <v>5.7553897747894878</v>
      </c>
      <c r="H6" s="2">
        <v>-8.8365862030531765</v>
      </c>
      <c r="I6" s="2">
        <v>-2.7214680251243073</v>
      </c>
      <c r="J6" s="2">
        <v>1.551381387409223</v>
      </c>
    </row>
    <row r="7" spans="1:10" x14ac:dyDescent="0.25">
      <c r="A7">
        <v>5</v>
      </c>
      <c r="B7" s="2" t="s">
        <v>19</v>
      </c>
      <c r="C7" s="2">
        <v>-4.3278021282383561</v>
      </c>
      <c r="D7" s="2">
        <v>-12.378335361341875</v>
      </c>
      <c r="E7" s="2">
        <v>-5.6560979841465802</v>
      </c>
      <c r="F7" s="2">
        <v>13.254898184094333</v>
      </c>
      <c r="G7" s="2">
        <v>-10.955812291894773</v>
      </c>
      <c r="H7" s="2">
        <v>-13.364870166400644</v>
      </c>
      <c r="I7" s="2">
        <v>-1.6040878562247562</v>
      </c>
      <c r="J7" s="2">
        <v>13.368577800058645</v>
      </c>
    </row>
    <row r="8" spans="1:10" x14ac:dyDescent="0.25">
      <c r="A8">
        <v>664</v>
      </c>
      <c r="B8" s="2" t="s">
        <v>20</v>
      </c>
      <c r="C8" s="2">
        <v>6.7762760724378257</v>
      </c>
      <c r="D8" s="2">
        <v>-22.200856058306307</v>
      </c>
      <c r="E8" s="2">
        <v>1.1726292774199898</v>
      </c>
      <c r="F8" s="2">
        <v>7.9815022068219665</v>
      </c>
      <c r="G8" s="2">
        <v>23.024045655204151</v>
      </c>
      <c r="H8" s="2">
        <v>-11.820906594342674</v>
      </c>
      <c r="I8" s="2">
        <v>-27.204868124035585</v>
      </c>
      <c r="J8" s="2">
        <v>49.003919559409596</v>
      </c>
    </row>
    <row r="9" spans="1:10" x14ac:dyDescent="0.25">
      <c r="A9">
        <v>1</v>
      </c>
      <c r="B9" s="2" t="s">
        <v>21</v>
      </c>
      <c r="C9" s="2">
        <v>-0.76184502430377554</v>
      </c>
      <c r="D9" s="2">
        <v>-7.0034072617408789</v>
      </c>
      <c r="E9" s="2">
        <v>-3.8076835314516999</v>
      </c>
      <c r="F9" s="2">
        <v>9.7139919712806453</v>
      </c>
      <c r="G9" s="2">
        <v>-6.9858144554407424</v>
      </c>
      <c r="H9" s="2">
        <v>-13.736492800477828</v>
      </c>
      <c r="I9" s="2">
        <v>3.372894620552036</v>
      </c>
      <c r="J9" s="2">
        <v>2.6667052016540183</v>
      </c>
    </row>
    <row r="10" spans="1:10" x14ac:dyDescent="0.25">
      <c r="A10">
        <v>728</v>
      </c>
      <c r="B10" s="2" t="s">
        <v>22</v>
      </c>
      <c r="C10" s="2">
        <v>21.606494593721415</v>
      </c>
      <c r="D10" s="2">
        <v>-6.2689995095852158</v>
      </c>
      <c r="E10" s="2">
        <v>-10.743800143098326</v>
      </c>
      <c r="F10" s="2">
        <v>5.4778604401378495</v>
      </c>
      <c r="G10" s="2">
        <v>-2.699708325954453</v>
      </c>
      <c r="H10" s="2">
        <v>-12.976178636432234</v>
      </c>
      <c r="I10" s="2">
        <v>-0.74006798688256437</v>
      </c>
      <c r="J10" s="2">
        <v>19.804337985113719</v>
      </c>
    </row>
    <row r="11" spans="1:10" x14ac:dyDescent="0.25">
      <c r="A11">
        <v>11</v>
      </c>
      <c r="B11" s="2" t="s">
        <v>23</v>
      </c>
      <c r="C11" s="2">
        <v>-4.9931832117244284</v>
      </c>
      <c r="D11" s="2">
        <v>-9.3238521785699131</v>
      </c>
      <c r="E11" s="2">
        <v>1.6507555355820047</v>
      </c>
      <c r="F11" s="2">
        <v>12.601064507894266</v>
      </c>
      <c r="G11" s="2">
        <v>-12.996464373124239</v>
      </c>
      <c r="H11" s="2">
        <v>-21.761241837995925</v>
      </c>
      <c r="I11" s="2">
        <v>13.344574616241589</v>
      </c>
      <c r="J11" s="2">
        <v>13.094152614857046</v>
      </c>
    </row>
    <row r="12" spans="1:10" x14ac:dyDescent="0.25">
      <c r="A12">
        <v>17</v>
      </c>
      <c r="B12" s="2" t="s">
        <v>24</v>
      </c>
      <c r="C12" s="2">
        <v>0.84301714045635912</v>
      </c>
      <c r="D12" s="2">
        <v>-19.090250888692097</v>
      </c>
      <c r="E12" s="2">
        <v>0.22206887949265397</v>
      </c>
      <c r="F12" s="2">
        <v>18.836108967646716</v>
      </c>
      <c r="G12" s="2">
        <v>-5.810649304001247</v>
      </c>
      <c r="H12" s="2">
        <v>-11.437566951627097</v>
      </c>
      <c r="I12" s="2">
        <v>15.074812396948944</v>
      </c>
      <c r="J12" s="2">
        <v>41.374395010218777</v>
      </c>
    </row>
    <row r="13" spans="1:10" x14ac:dyDescent="0.25">
      <c r="A13">
        <v>6</v>
      </c>
      <c r="B13" s="2" t="s">
        <v>25</v>
      </c>
      <c r="C13" s="2">
        <v>-5.8769524331496514</v>
      </c>
      <c r="D13" s="2">
        <v>-6.512015622996536</v>
      </c>
      <c r="E13" s="2">
        <v>-5.3937039029611888</v>
      </c>
      <c r="F13" s="2">
        <v>24.204710513547955</v>
      </c>
      <c r="G13" s="2">
        <v>12.210503985516974</v>
      </c>
      <c r="H13" s="2">
        <v>-26.175841517901944</v>
      </c>
      <c r="I13" s="2">
        <v>-0.98664315874767983</v>
      </c>
      <c r="J13" s="2">
        <v>-9.7952481404054659</v>
      </c>
    </row>
    <row r="14" spans="1:10" x14ac:dyDescent="0.25">
      <c r="A14">
        <v>3</v>
      </c>
      <c r="B14" s="2" t="s">
        <v>26</v>
      </c>
      <c r="C14" s="2">
        <v>3.0200338864265319</v>
      </c>
      <c r="D14" s="2">
        <v>-16.146623505329082</v>
      </c>
      <c r="E14" s="2">
        <v>0.6075324888488387</v>
      </c>
      <c r="F14" s="2">
        <v>26.35729728916667</v>
      </c>
      <c r="G14" s="2">
        <v>-10.578728736916354</v>
      </c>
      <c r="H14" s="2">
        <v>-7.1304856757286146</v>
      </c>
      <c r="I14" s="2">
        <v>13.287638260851242</v>
      </c>
      <c r="J14" s="2">
        <v>10.575710550178229</v>
      </c>
    </row>
    <row r="15" spans="1:10" x14ac:dyDescent="0.25">
      <c r="A15">
        <v>72</v>
      </c>
      <c r="B15" s="2" t="s">
        <v>27</v>
      </c>
      <c r="C15" s="2">
        <v>-6.7638178577466785</v>
      </c>
      <c r="D15" s="2">
        <v>-18.080540536430888</v>
      </c>
      <c r="E15" s="2">
        <v>-26.221979455914923</v>
      </c>
      <c r="F15" s="2">
        <v>13.079229442811592</v>
      </c>
      <c r="G15" s="2">
        <v>-6.2116781197094184</v>
      </c>
      <c r="H15" s="2">
        <v>-1.0253404042384395</v>
      </c>
      <c r="I15" s="2">
        <v>-4.9550042335964717</v>
      </c>
      <c r="J15" s="2">
        <v>53.250175019380961</v>
      </c>
    </row>
    <row r="16" spans="1:10" x14ac:dyDescent="0.25">
      <c r="A16">
        <v>732</v>
      </c>
      <c r="B16" s="2" t="s">
        <v>28</v>
      </c>
      <c r="C16" s="2">
        <v>-7.2400974088804411</v>
      </c>
      <c r="D16" s="2">
        <v>-6.1396960320443945</v>
      </c>
      <c r="E16" s="2">
        <v>24.318780289953668</v>
      </c>
      <c r="F16" s="2">
        <v>9.1384902217197528</v>
      </c>
      <c r="G16" s="2">
        <v>1.8275185520762571</v>
      </c>
      <c r="H16" s="2">
        <v>-19.207475376108075</v>
      </c>
      <c r="I16" s="2">
        <v>2.6154837765570926</v>
      </c>
      <c r="J16" s="2">
        <v>5.6091301218249567</v>
      </c>
    </row>
    <row r="17" spans="1:10" x14ac:dyDescent="0.25">
      <c r="A17">
        <v>508</v>
      </c>
      <c r="B17" s="2" t="s">
        <v>29</v>
      </c>
      <c r="C17" s="2">
        <v>23.841889121608961</v>
      </c>
      <c r="D17" s="2">
        <v>-1.2764306597149222</v>
      </c>
      <c r="E17" s="2">
        <v>-2.8167687339442526</v>
      </c>
      <c r="F17" s="2">
        <v>47.559946004128385</v>
      </c>
      <c r="G17" s="2">
        <v>26.890478355343017</v>
      </c>
      <c r="H17" s="2">
        <v>-19.633101533143371</v>
      </c>
      <c r="I17" s="2">
        <v>21.589974802994139</v>
      </c>
      <c r="J17" s="2">
        <v>9.7040046670826552</v>
      </c>
    </row>
    <row r="18" spans="1:10" x14ac:dyDescent="0.25">
      <c r="A18">
        <v>60</v>
      </c>
      <c r="B18" s="2" t="s">
        <v>30</v>
      </c>
      <c r="C18" s="2">
        <v>-3.9975327283236273</v>
      </c>
      <c r="D18" s="2">
        <v>-3.1920096448311286</v>
      </c>
      <c r="E18" s="2">
        <v>6.9951612283224884</v>
      </c>
      <c r="F18" s="2">
        <v>7.0013522826751995</v>
      </c>
      <c r="G18" s="2">
        <v>-10.39547468825176</v>
      </c>
      <c r="H18" s="2">
        <v>-19.40102094288164</v>
      </c>
      <c r="I18" s="2">
        <v>15.43709356016052</v>
      </c>
      <c r="J18" s="2">
        <v>9.834570211277228</v>
      </c>
    </row>
    <row r="19" spans="1:10" x14ac:dyDescent="0.25">
      <c r="A19">
        <v>66</v>
      </c>
      <c r="B19" s="2" t="s">
        <v>31</v>
      </c>
      <c r="C19" s="2">
        <v>-4.7429102044987959</v>
      </c>
      <c r="D19" s="2">
        <v>-23.232170022908615</v>
      </c>
      <c r="E19" s="2">
        <v>-12.106423406840872</v>
      </c>
      <c r="F19" s="2">
        <v>8.6851594053519943</v>
      </c>
      <c r="G19" s="2">
        <v>4.7941368452639743</v>
      </c>
      <c r="H19" s="2">
        <v>1.8358143763147927</v>
      </c>
      <c r="I19" s="2">
        <v>-5.9722377141868677E-2</v>
      </c>
      <c r="J19" s="2">
        <v>10.550250361619451</v>
      </c>
    </row>
    <row r="20" spans="1:10" x14ac:dyDescent="0.25">
      <c r="A20">
        <v>632</v>
      </c>
      <c r="B20" s="2" t="s">
        <v>32</v>
      </c>
      <c r="C20" s="2">
        <v>22.431095393923183</v>
      </c>
      <c r="D20" s="2">
        <v>-11.872142599133673</v>
      </c>
      <c r="E20" s="2">
        <v>-14.091738857139614</v>
      </c>
      <c r="F20" s="2">
        <v>20.679400657940207</v>
      </c>
      <c r="G20" s="2">
        <v>13.210902748383724</v>
      </c>
      <c r="H20" s="2">
        <v>-20.199449815552462</v>
      </c>
      <c r="I20" s="2">
        <v>-14.240288908890641</v>
      </c>
      <c r="J20" s="2">
        <v>76.191023336467254</v>
      </c>
    </row>
    <row r="21" spans="1:10" x14ac:dyDescent="0.25">
      <c r="A21">
        <v>39</v>
      </c>
      <c r="B21" s="2" t="s">
        <v>33</v>
      </c>
      <c r="C21" s="2">
        <v>-49.031636708196416</v>
      </c>
      <c r="D21" s="2">
        <v>-49.380286238176133</v>
      </c>
      <c r="E21" s="2">
        <v>1.6350821459659493</v>
      </c>
      <c r="F21" s="2">
        <v>170.3821944879825</v>
      </c>
      <c r="G21" s="2">
        <v>-58.474775750358788</v>
      </c>
      <c r="H21" s="2">
        <v>17.003890743289894</v>
      </c>
      <c r="I21" s="2">
        <v>130.25965304222993</v>
      </c>
      <c r="J21" s="2">
        <v>-63.09829544998987</v>
      </c>
    </row>
    <row r="22" spans="1:10" x14ac:dyDescent="0.25">
      <c r="A22">
        <v>701</v>
      </c>
      <c r="B22" s="2" t="s">
        <v>34</v>
      </c>
      <c r="C22" s="2">
        <v>-4.8788499937054812</v>
      </c>
      <c r="D22" s="2">
        <v>9.480127633458002</v>
      </c>
      <c r="E22" s="2">
        <v>45.273155474531592</v>
      </c>
      <c r="F22" s="2">
        <v>51.364518315442623</v>
      </c>
      <c r="G22" s="2">
        <v>-27.302353940837065</v>
      </c>
      <c r="H22" s="2">
        <v>-17.931468634267322</v>
      </c>
      <c r="I22" s="2">
        <v>7.6918556362898904</v>
      </c>
      <c r="J22" s="2">
        <v>36.569012454320607</v>
      </c>
    </row>
    <row r="23" spans="1:10" x14ac:dyDescent="0.25">
      <c r="A23">
        <v>616</v>
      </c>
      <c r="B23" s="2" t="s">
        <v>35</v>
      </c>
      <c r="C23" s="2">
        <v>-4.4523833107009914</v>
      </c>
      <c r="D23" s="2">
        <v>-38.84504024187774</v>
      </c>
      <c r="E23" s="2">
        <v>-22.093225262660997</v>
      </c>
      <c r="F23" s="2">
        <v>58.478004276372666</v>
      </c>
      <c r="G23" s="2">
        <v>-7.4561319846349399</v>
      </c>
      <c r="H23" s="2">
        <v>-48.751965819026786</v>
      </c>
      <c r="I23" s="2">
        <v>-66.944397213380284</v>
      </c>
      <c r="J23" s="2">
        <v>109.6858578717348</v>
      </c>
    </row>
    <row r="24" spans="1:10" x14ac:dyDescent="0.25">
      <c r="A24">
        <v>61</v>
      </c>
      <c r="B24" s="2" t="s">
        <v>36</v>
      </c>
      <c r="C24" s="2">
        <v>-8.7779441453696094</v>
      </c>
      <c r="D24" s="2">
        <v>-8.1666532210563414</v>
      </c>
      <c r="E24" s="2">
        <v>15.266091100915213</v>
      </c>
      <c r="F24" s="2">
        <v>9.8463363779965007</v>
      </c>
      <c r="G24" s="2">
        <v>-6.0602847073061072</v>
      </c>
      <c r="H24" s="2">
        <v>-14.875918767171559</v>
      </c>
      <c r="I24" s="2">
        <v>17.444668853998934</v>
      </c>
      <c r="J24" s="2">
        <v>-10.595986581595906</v>
      </c>
    </row>
    <row r="25" spans="1:10" x14ac:dyDescent="0.25">
      <c r="A25">
        <v>68</v>
      </c>
      <c r="B25" s="2" t="s">
        <v>37</v>
      </c>
      <c r="C25" s="2">
        <v>4.0549638134758093</v>
      </c>
      <c r="D25" s="2">
        <v>-19.70876845777002</v>
      </c>
      <c r="E25" s="2">
        <v>-7.8983485017120936</v>
      </c>
      <c r="F25" s="2">
        <v>29.062261750070295</v>
      </c>
      <c r="G25" s="2">
        <v>-8.7935289323908705</v>
      </c>
      <c r="H25" s="2">
        <v>-6.322631392157307</v>
      </c>
      <c r="I25" s="2">
        <v>-10.932916007517758</v>
      </c>
      <c r="J25" s="2">
        <v>10.239595520694111</v>
      </c>
    </row>
    <row r="26" spans="1:10" x14ac:dyDescent="0.25">
      <c r="A26">
        <v>647</v>
      </c>
      <c r="B26" s="2" t="s">
        <v>38</v>
      </c>
      <c r="C26" s="2">
        <v>-35.903996373844763</v>
      </c>
      <c r="D26" s="2">
        <v>-39.526387434789982</v>
      </c>
      <c r="E26" s="2">
        <v>78.445587243874712</v>
      </c>
      <c r="F26" s="2">
        <v>48.585490517350863</v>
      </c>
      <c r="G26" s="2">
        <v>-31.819634639338013</v>
      </c>
      <c r="H26" s="2">
        <v>15.19116218766281</v>
      </c>
      <c r="I26" s="2">
        <v>27.678421556812658</v>
      </c>
      <c r="J26" s="2">
        <v>-60.766230961282488</v>
      </c>
    </row>
    <row r="27" spans="1:10" x14ac:dyDescent="0.25">
      <c r="A27">
        <v>220</v>
      </c>
      <c r="B27" s="2" t="s">
        <v>39</v>
      </c>
      <c r="C27" s="2">
        <v>-10.673061226075919</v>
      </c>
      <c r="D27" s="2">
        <v>-14.466134629249151</v>
      </c>
      <c r="E27" s="2">
        <v>10.0464419344368</v>
      </c>
      <c r="F27" s="2">
        <v>39.363680443623373</v>
      </c>
      <c r="G27" s="2">
        <v>7.6722401390575179</v>
      </c>
      <c r="H27" s="2">
        <v>-12.20548692069775</v>
      </c>
      <c r="I27" s="2">
        <v>-9.4999766535942562</v>
      </c>
      <c r="J27" s="2">
        <v>14.388894244451444</v>
      </c>
    </row>
    <row r="28" spans="1:10" x14ac:dyDescent="0.25">
      <c r="A28">
        <v>624</v>
      </c>
      <c r="B28" s="2" t="s">
        <v>40</v>
      </c>
      <c r="C28" s="2">
        <v>13.240531270043366</v>
      </c>
      <c r="D28" s="2">
        <v>-37.55027400487878</v>
      </c>
      <c r="E28" s="2">
        <v>-25.503562475429931</v>
      </c>
      <c r="F28" s="2">
        <v>16.679484900457808</v>
      </c>
      <c r="G28" s="2">
        <v>20.370979002865685</v>
      </c>
      <c r="H28" s="2">
        <v>-20.007285411268249</v>
      </c>
      <c r="I28" s="2">
        <v>-6.5315270146967475</v>
      </c>
      <c r="J28" s="2">
        <v>25.387950493083423</v>
      </c>
    </row>
    <row r="29" spans="1:10" x14ac:dyDescent="0.25">
      <c r="A29">
        <v>9</v>
      </c>
      <c r="B29" s="2" t="s">
        <v>41</v>
      </c>
      <c r="C29" s="2">
        <v>7.3207394016156835</v>
      </c>
      <c r="D29" s="2">
        <v>-57.645039864849679</v>
      </c>
      <c r="E29" s="2">
        <v>-30.349706884624219</v>
      </c>
      <c r="F29" s="2">
        <v>44.556792724415864</v>
      </c>
      <c r="G29" s="2">
        <v>10.479552821013872</v>
      </c>
      <c r="H29" s="2">
        <v>-28.37595243069222</v>
      </c>
      <c r="I29" s="2">
        <v>-10.442273576650496</v>
      </c>
      <c r="J29" s="2">
        <v>41.008499754675334</v>
      </c>
    </row>
    <row r="30" spans="1:10" x14ac:dyDescent="0.25">
      <c r="A30">
        <v>30</v>
      </c>
      <c r="B30" s="2" t="s">
        <v>42</v>
      </c>
      <c r="C30" s="2">
        <v>-1.1788036011818437</v>
      </c>
      <c r="D30" s="2">
        <v>-19.524201520983542</v>
      </c>
      <c r="E30" s="2">
        <v>-7.4805497009224897</v>
      </c>
      <c r="F30" s="2">
        <v>17.034960217179183</v>
      </c>
      <c r="G30" s="2">
        <v>-1.2553189425380196</v>
      </c>
      <c r="H30" s="2">
        <v>-11.446748740275758</v>
      </c>
      <c r="I30" s="2">
        <v>11.753453647408453</v>
      </c>
      <c r="J30" s="2">
        <v>1.321389893460978</v>
      </c>
    </row>
    <row r="31" spans="1:10" x14ac:dyDescent="0.25">
      <c r="A31">
        <v>736</v>
      </c>
      <c r="B31" s="2" t="s">
        <v>43</v>
      </c>
      <c r="C31" s="2">
        <v>6.9962759536364771</v>
      </c>
      <c r="D31" s="2">
        <v>-5.0466001220919594</v>
      </c>
      <c r="E31" s="2">
        <v>-17.37376504661443</v>
      </c>
      <c r="F31" s="2">
        <v>23.921014012383978</v>
      </c>
      <c r="G31" s="2">
        <v>-15.023037735919321</v>
      </c>
      <c r="H31" s="2">
        <v>-25.726941838177975</v>
      </c>
      <c r="I31" s="2">
        <v>12.464738599745662</v>
      </c>
      <c r="J31" s="2">
        <v>17.502236790565284</v>
      </c>
    </row>
    <row r="32" spans="1:10" x14ac:dyDescent="0.25">
      <c r="A32">
        <v>700</v>
      </c>
      <c r="B32" s="2" t="s">
        <v>44</v>
      </c>
      <c r="C32" s="2">
        <v>-2.3632215683214497</v>
      </c>
      <c r="D32" s="2">
        <v>-21.851163012682573</v>
      </c>
      <c r="E32" s="2">
        <v>-12.273207500315364</v>
      </c>
      <c r="F32" s="2">
        <v>4.2768112869875807</v>
      </c>
      <c r="G32" s="2">
        <v>-8.9662354777415025</v>
      </c>
      <c r="H32" s="2">
        <v>-0.66715015491418672</v>
      </c>
      <c r="I32" s="2">
        <v>-12.38513722782667</v>
      </c>
      <c r="J32" s="2">
        <v>40.893349812529721</v>
      </c>
    </row>
    <row r="33" spans="1:10" x14ac:dyDescent="0.25">
      <c r="A33">
        <v>38</v>
      </c>
      <c r="B33" s="2" t="s">
        <v>45</v>
      </c>
      <c r="C33" s="2">
        <v>2.7221606445407165</v>
      </c>
      <c r="D33" s="2">
        <v>-14.21625400083496</v>
      </c>
      <c r="E33" s="2">
        <v>-3.54913191885321</v>
      </c>
      <c r="F33" s="2">
        <v>-2.4132220717551056</v>
      </c>
      <c r="G33" s="2">
        <v>3.1856316168835663</v>
      </c>
      <c r="H33" s="2">
        <v>-13.823173909862218</v>
      </c>
      <c r="I33" s="2">
        <v>7.6444782766420083</v>
      </c>
      <c r="J33" s="2">
        <v>13.316770584522075</v>
      </c>
    </row>
    <row r="34" spans="1:10" x14ac:dyDescent="0.25">
      <c r="A34">
        <v>81</v>
      </c>
      <c r="B34" s="2" t="s">
        <v>46</v>
      </c>
      <c r="C34" s="2">
        <v>-0.77666185321437764</v>
      </c>
      <c r="D34" s="2">
        <v>-14.61672630719807</v>
      </c>
      <c r="E34" s="2">
        <v>9.3646600332730756E-2</v>
      </c>
      <c r="F34" s="2">
        <v>15.894690632390729</v>
      </c>
      <c r="G34" s="2">
        <v>3.7257673392612656</v>
      </c>
      <c r="H34" s="2">
        <v>31.116279544294766</v>
      </c>
      <c r="I34" s="2">
        <v>-14.92837256966869</v>
      </c>
      <c r="J34" s="2">
        <v>69.676730642258207</v>
      </c>
    </row>
    <row r="35" spans="1:10" x14ac:dyDescent="0.25">
      <c r="A35">
        <v>612</v>
      </c>
      <c r="B35" s="2" t="s">
        <v>47</v>
      </c>
      <c r="C35" s="2">
        <v>75.85645843983329</v>
      </c>
      <c r="D35" s="2">
        <v>16.07730242041616</v>
      </c>
      <c r="E35" s="2">
        <v>172.29889179551253</v>
      </c>
      <c r="F35" s="2">
        <v>79.791154317479211</v>
      </c>
      <c r="G35" s="2">
        <v>1.3814567496463814</v>
      </c>
      <c r="H35" s="2">
        <v>64.186847761123644</v>
      </c>
      <c r="I35" s="2">
        <v>206.23825567002871</v>
      </c>
      <c r="J35" s="2">
        <v>-80.641469382312849</v>
      </c>
    </row>
    <row r="36" spans="1:10" x14ac:dyDescent="0.25">
      <c r="A36">
        <v>680</v>
      </c>
      <c r="B36" s="2" t="s">
        <v>48</v>
      </c>
      <c r="C36" s="2">
        <v>-4.8585975061772313</v>
      </c>
      <c r="D36" s="2">
        <v>-10.281412437181315</v>
      </c>
      <c r="E36" s="2">
        <v>18.422754529280596</v>
      </c>
      <c r="F36" s="2">
        <v>26.180523383667275</v>
      </c>
      <c r="G36" s="2">
        <v>-26.469570438412337</v>
      </c>
      <c r="H36" s="2">
        <v>-18.638535747661912</v>
      </c>
      <c r="I36" s="2">
        <v>6.1286450033675388</v>
      </c>
      <c r="J36" s="2">
        <v>22.584210572690889</v>
      </c>
    </row>
    <row r="37" spans="1:10" x14ac:dyDescent="0.25">
      <c r="A37">
        <v>64</v>
      </c>
      <c r="B37" s="2" t="s">
        <v>49</v>
      </c>
      <c r="C37" s="2">
        <v>-3.4562942644121297</v>
      </c>
      <c r="D37" s="2">
        <v>11.300493362194008</v>
      </c>
      <c r="E37" s="2">
        <v>-4.8288903705406838E-2</v>
      </c>
      <c r="F37" s="2">
        <v>15.6133568640352</v>
      </c>
      <c r="G37" s="2">
        <v>-4.5090698361455628</v>
      </c>
      <c r="H37" s="2">
        <v>-13.865155620528558</v>
      </c>
      <c r="I37" s="2">
        <v>12.429860376252844</v>
      </c>
      <c r="J37" s="2">
        <v>-0.33698670455920565</v>
      </c>
    </row>
    <row r="38" spans="1:10" x14ac:dyDescent="0.25">
      <c r="A38">
        <v>79</v>
      </c>
      <c r="B38" s="2" t="s">
        <v>50</v>
      </c>
      <c r="C38" s="2">
        <v>-30.462257654955227</v>
      </c>
      <c r="D38" s="2">
        <v>-8.8127712643319089</v>
      </c>
      <c r="E38" s="2">
        <v>1.5513124641221898</v>
      </c>
      <c r="F38" s="2">
        <v>31.924731541051131</v>
      </c>
      <c r="G38" s="2">
        <v>7.2220307752036028</v>
      </c>
      <c r="H38" s="2">
        <v>-12.344672315243589</v>
      </c>
      <c r="I38" s="2">
        <v>-15.912695373865516</v>
      </c>
      <c r="J38" s="2">
        <v>23.227023217837562</v>
      </c>
    </row>
    <row r="39" spans="1:10" x14ac:dyDescent="0.25">
      <c r="A39">
        <v>480</v>
      </c>
      <c r="B39" s="2" t="s">
        <v>51</v>
      </c>
      <c r="C39" s="2">
        <v>14.875713611191843</v>
      </c>
      <c r="D39" s="2">
        <v>-2.0095744963891771</v>
      </c>
      <c r="E39" s="2">
        <v>21.674174372640231</v>
      </c>
      <c r="F39" s="2">
        <v>61.749096761053337</v>
      </c>
      <c r="G39" s="2">
        <v>20.666905428268478</v>
      </c>
      <c r="H39" s="2">
        <v>-23.959872156977148</v>
      </c>
      <c r="I39" s="2">
        <v>-29.545213110665369</v>
      </c>
      <c r="J39" s="2">
        <v>41.712320273415848</v>
      </c>
    </row>
    <row r="40" spans="1:10" x14ac:dyDescent="0.25">
      <c r="A40">
        <v>690</v>
      </c>
      <c r="B40" s="2" t="s">
        <v>52</v>
      </c>
      <c r="C40" s="2">
        <v>23.086722785722703</v>
      </c>
      <c r="D40" s="2">
        <v>-7.8588949975514799</v>
      </c>
      <c r="E40" s="2">
        <v>-7.2712599283286439</v>
      </c>
      <c r="F40" s="2">
        <v>51.336536661965646</v>
      </c>
      <c r="G40" s="2">
        <v>-28.649170451407112</v>
      </c>
      <c r="H40" s="2">
        <v>-17.871199961588481</v>
      </c>
      <c r="I40" s="2">
        <v>-13.046180808618956</v>
      </c>
      <c r="J40" s="2">
        <v>3.0647982986843791</v>
      </c>
    </row>
    <row r="41" spans="1:10" x14ac:dyDescent="0.25">
      <c r="A41">
        <v>32</v>
      </c>
      <c r="B41" s="2" t="s">
        <v>53</v>
      </c>
      <c r="C41" s="2">
        <v>-9.3019369546337831</v>
      </c>
      <c r="D41" s="2">
        <v>-14.943650346371351</v>
      </c>
      <c r="E41" s="2">
        <v>-5.7567728163859133</v>
      </c>
      <c r="F41" s="2">
        <v>1.1553993685395669</v>
      </c>
      <c r="G41" s="2">
        <v>4.8327588133049826</v>
      </c>
      <c r="H41" s="2">
        <v>-9.7983532975971741</v>
      </c>
      <c r="I41" s="2">
        <v>10.73581168662594</v>
      </c>
      <c r="J41" s="2">
        <v>19.899300056323899</v>
      </c>
    </row>
    <row r="42" spans="1:10" x14ac:dyDescent="0.25">
      <c r="A42">
        <v>388</v>
      </c>
      <c r="B42" s="2" t="s">
        <v>54</v>
      </c>
      <c r="C42" s="2">
        <v>-20.969554899038645</v>
      </c>
      <c r="D42" s="2">
        <v>-21.914923440760191</v>
      </c>
      <c r="E42" s="2">
        <v>16.465514953909487</v>
      </c>
      <c r="F42" s="2">
        <v>63.252161143521612</v>
      </c>
      <c r="G42" s="2">
        <v>-19.541258821294715</v>
      </c>
      <c r="H42" s="2">
        <v>-45.413797567385529</v>
      </c>
      <c r="I42" s="2">
        <v>17.724661816545506</v>
      </c>
      <c r="J42" s="2">
        <v>21.836243200561256</v>
      </c>
    </row>
    <row r="43" spans="1:10" x14ac:dyDescent="0.25">
      <c r="A43">
        <v>208</v>
      </c>
      <c r="B43" s="2" t="s">
        <v>55</v>
      </c>
      <c r="C43" s="2">
        <v>29.963296998219093</v>
      </c>
      <c r="D43" s="2">
        <v>-19.521330605599729</v>
      </c>
      <c r="E43" s="2">
        <v>-36.806019831122015</v>
      </c>
      <c r="F43" s="2">
        <v>69.435614190994926</v>
      </c>
      <c r="G43" s="2">
        <v>45.420520049014335</v>
      </c>
      <c r="H43" s="2">
        <v>-37.913996827033159</v>
      </c>
      <c r="I43" s="2">
        <v>-21.116385082644808</v>
      </c>
      <c r="J43" s="2">
        <v>86.846353322110147</v>
      </c>
    </row>
    <row r="44" spans="1:10" x14ac:dyDescent="0.25">
      <c r="A44">
        <v>10</v>
      </c>
      <c r="B44" s="2" t="s">
        <v>56</v>
      </c>
      <c r="C44" s="2">
        <v>14.222602683537167</v>
      </c>
      <c r="D44" s="2">
        <v>-14.553222935205435</v>
      </c>
      <c r="E44" s="2">
        <v>3.1746178781518308</v>
      </c>
      <c r="F44" s="2">
        <v>0.96549661689941946</v>
      </c>
      <c r="G44" s="2">
        <v>6.2673053386421707</v>
      </c>
      <c r="H44" s="2">
        <v>17.049874669013001</v>
      </c>
      <c r="I44" s="2">
        <v>6.2996908334803425</v>
      </c>
      <c r="J44" s="2">
        <v>7.0337646358594075</v>
      </c>
    </row>
    <row r="45" spans="1:10" x14ac:dyDescent="0.25">
      <c r="A45">
        <v>63</v>
      </c>
      <c r="B45" s="2" t="s">
        <v>57</v>
      </c>
      <c r="C45" s="2">
        <v>-15.564185228883233</v>
      </c>
      <c r="D45" s="2">
        <v>-5.5792807874913137</v>
      </c>
      <c r="E45" s="2">
        <v>9.2462998219620331</v>
      </c>
      <c r="F45" s="2">
        <v>-5.6098922076067703</v>
      </c>
      <c r="G45" s="2">
        <v>-12.988297751993837</v>
      </c>
      <c r="H45" s="2">
        <v>-3.3682117520555166</v>
      </c>
      <c r="I45" s="2">
        <v>26.803663095390927</v>
      </c>
      <c r="J45" s="2">
        <v>-2.4907323931045555</v>
      </c>
    </row>
    <row r="46" spans="1:10" x14ac:dyDescent="0.25">
      <c r="A46">
        <v>8</v>
      </c>
      <c r="B46" s="2" t="s">
        <v>58</v>
      </c>
      <c r="C46" s="2">
        <v>24.887595127114249</v>
      </c>
      <c r="D46" s="2">
        <v>-22.713672589531729</v>
      </c>
      <c r="E46" s="2">
        <v>12.245200999756168</v>
      </c>
      <c r="F46" s="2">
        <v>-10.099818707309115</v>
      </c>
      <c r="G46" s="2">
        <v>2.2965987443079872</v>
      </c>
      <c r="H46" s="2">
        <v>12.356724397017604</v>
      </c>
      <c r="I46" s="2">
        <v>-12.38160309355597</v>
      </c>
      <c r="J46" s="2">
        <v>12.045811072086487</v>
      </c>
    </row>
    <row r="47" spans="1:10" x14ac:dyDescent="0.25">
      <c r="A47">
        <v>649</v>
      </c>
      <c r="B47" s="2" t="s">
        <v>59</v>
      </c>
      <c r="C47" s="2">
        <v>-32.077320360559391</v>
      </c>
      <c r="D47" s="2">
        <v>-46.188362664561375</v>
      </c>
      <c r="E47" s="2">
        <v>-20.420995817519927</v>
      </c>
      <c r="F47" s="2">
        <v>102.34537913946684</v>
      </c>
      <c r="G47" s="2">
        <v>-28.534968068260834</v>
      </c>
      <c r="H47" s="2">
        <v>225.77855096687628</v>
      </c>
      <c r="I47" s="2">
        <v>45.469035370445511</v>
      </c>
      <c r="J47" s="2">
        <v>186.47892007033238</v>
      </c>
    </row>
    <row r="48" spans="1:10" x14ac:dyDescent="0.25">
      <c r="A48">
        <v>404</v>
      </c>
      <c r="B48" s="2" t="s">
        <v>60</v>
      </c>
      <c r="C48" s="2">
        <v>-16.446215420657328</v>
      </c>
      <c r="D48" s="2">
        <v>-18.542008163041224</v>
      </c>
      <c r="E48" s="2">
        <v>16.320188499853018</v>
      </c>
      <c r="F48" s="2">
        <v>95.155006792006162</v>
      </c>
      <c r="G48" s="2">
        <v>-11.316876654857811</v>
      </c>
      <c r="H48" s="2">
        <v>-17.692924428933686</v>
      </c>
      <c r="I48" s="2">
        <v>-33.913187463779217</v>
      </c>
      <c r="J48" s="2">
        <v>-12.964776563426861</v>
      </c>
    </row>
    <row r="49" spans="1:10" x14ac:dyDescent="0.25">
      <c r="A49">
        <v>7</v>
      </c>
      <c r="B49" s="2" t="s">
        <v>61</v>
      </c>
      <c r="C49" s="2">
        <v>9.1416198451068418</v>
      </c>
      <c r="D49" s="2">
        <v>-7.0522438794256566</v>
      </c>
      <c r="E49" s="2">
        <v>-1.3723031033921473</v>
      </c>
      <c r="F49" s="2">
        <v>17.105701380631832</v>
      </c>
      <c r="G49" s="2">
        <v>-8.1240262925699867</v>
      </c>
      <c r="H49" s="2">
        <v>-9.0951290744775921</v>
      </c>
      <c r="I49" s="2">
        <v>11.0015523437464</v>
      </c>
      <c r="J49" s="2">
        <v>-5.5570130404780649E-2</v>
      </c>
    </row>
    <row r="50" spans="1:10" x14ac:dyDescent="0.25">
      <c r="A50">
        <v>412</v>
      </c>
      <c r="B50" s="2" t="s">
        <v>62</v>
      </c>
      <c r="C50" s="2">
        <v>1.8605575542409492</v>
      </c>
      <c r="D50" s="2">
        <v>-16.273251638649622</v>
      </c>
      <c r="E50" s="2">
        <v>0.96113276535987335</v>
      </c>
      <c r="F50" s="2">
        <v>-6.4070496919882203</v>
      </c>
      <c r="G50" s="2">
        <v>-19.756669922268578</v>
      </c>
      <c r="H50" s="2">
        <v>10.292226543403915</v>
      </c>
      <c r="I50" s="2">
        <v>12.319310422967543</v>
      </c>
      <c r="J50" s="2">
        <v>4.8426341479933299</v>
      </c>
    </row>
    <row r="51" spans="1:10" x14ac:dyDescent="0.25">
      <c r="A51">
        <v>800</v>
      </c>
      <c r="B51" s="2" t="s">
        <v>63</v>
      </c>
      <c r="C51" s="2">
        <v>-54.643524760130433</v>
      </c>
      <c r="D51" s="2">
        <v>-0.87475558929716035</v>
      </c>
      <c r="E51" s="2">
        <v>15.065980856914706</v>
      </c>
      <c r="F51" s="2">
        <v>251.32802335001205</v>
      </c>
      <c r="G51" s="2">
        <v>-51.762471300239341</v>
      </c>
      <c r="H51" s="2">
        <v>-3.6875603974839799</v>
      </c>
      <c r="I51" s="2">
        <v>-60.677845146356326</v>
      </c>
      <c r="J51" s="2">
        <v>110.65646562065731</v>
      </c>
    </row>
    <row r="52" spans="1:10" x14ac:dyDescent="0.25">
      <c r="A52">
        <v>28</v>
      </c>
      <c r="B52" s="2" t="s">
        <v>64</v>
      </c>
      <c r="C52" s="2">
        <v>-16.640664148520802</v>
      </c>
      <c r="D52" s="2">
        <v>-23.292913679870551</v>
      </c>
      <c r="E52" s="2">
        <v>-6.5617749090011612</v>
      </c>
      <c r="F52" s="2">
        <v>31.718383418413865</v>
      </c>
      <c r="G52" s="2">
        <v>-6.3728662622820504</v>
      </c>
      <c r="H52" s="2">
        <v>1.0238856084305858</v>
      </c>
      <c r="I52" s="2">
        <v>-12.093522799591749</v>
      </c>
      <c r="J52" s="2">
        <v>17.413785504307011</v>
      </c>
    </row>
    <row r="53" spans="1:10" x14ac:dyDescent="0.25">
      <c r="A53">
        <v>204</v>
      </c>
      <c r="B53" s="2" t="s">
        <v>65</v>
      </c>
      <c r="C53" s="2">
        <v>10.116681515352543</v>
      </c>
      <c r="D53" s="2">
        <v>14.135362862323731</v>
      </c>
      <c r="E53" s="2">
        <v>26.411668529108457</v>
      </c>
      <c r="F53" s="2">
        <v>1.104283014239793</v>
      </c>
      <c r="G53" s="2">
        <v>-19.115577717845934</v>
      </c>
      <c r="H53" s="2">
        <v>-5.2626429169100657</v>
      </c>
      <c r="I53" s="2">
        <v>-9.982852976108326</v>
      </c>
      <c r="J53" s="2">
        <v>23.824075724755247</v>
      </c>
    </row>
    <row r="54" spans="1:10" x14ac:dyDescent="0.25">
      <c r="A54">
        <v>216</v>
      </c>
      <c r="B54" s="2" t="s">
        <v>66</v>
      </c>
      <c r="C54" s="2">
        <v>-15.54110505448849</v>
      </c>
      <c r="D54" s="2">
        <v>-11.290536359708314</v>
      </c>
      <c r="E54" s="2">
        <v>-14.987079061969855</v>
      </c>
      <c r="F54" s="2">
        <v>18.817021837432325</v>
      </c>
      <c r="G54" s="2">
        <v>60.145912802781986</v>
      </c>
      <c r="H54" s="2">
        <v>30.086352479259325</v>
      </c>
      <c r="I54" s="2">
        <v>246.28548176301624</v>
      </c>
      <c r="J54" s="2">
        <v>-56.925786361330431</v>
      </c>
    </row>
    <row r="55" spans="1:10" x14ac:dyDescent="0.25">
      <c r="A55">
        <v>78</v>
      </c>
      <c r="B55" s="2" t="s">
        <v>67</v>
      </c>
      <c r="C55" s="2">
        <v>-21.235042409995199</v>
      </c>
      <c r="D55" s="2">
        <v>-26.002752363314606</v>
      </c>
      <c r="E55" s="2">
        <v>-8.13483263759408</v>
      </c>
      <c r="F55" s="2">
        <v>17.101898777732295</v>
      </c>
      <c r="G55" s="2">
        <v>6.3211204010332978</v>
      </c>
      <c r="H55" s="2">
        <v>0.63501575767428431</v>
      </c>
      <c r="I55" s="2">
        <v>-7.5733010762735198E-2</v>
      </c>
      <c r="J55" s="2">
        <v>60.676131168063876</v>
      </c>
    </row>
    <row r="56" spans="1:10" x14ac:dyDescent="0.25">
      <c r="A56">
        <v>80</v>
      </c>
      <c r="B56" s="2" t="s">
        <v>68</v>
      </c>
      <c r="C56" s="2">
        <v>-3.1587195227125275</v>
      </c>
      <c r="D56" s="2">
        <v>-16.967603086398032</v>
      </c>
      <c r="E56" s="2">
        <v>-19.358813370097149</v>
      </c>
      <c r="F56" s="2">
        <v>-4.7558471813717524</v>
      </c>
      <c r="G56" s="2">
        <v>-22.119304327862789</v>
      </c>
      <c r="H56" s="2">
        <v>-9.1524690174719545</v>
      </c>
      <c r="I56" s="2">
        <v>-7.3634105832409702</v>
      </c>
      <c r="J56" s="2">
        <v>93.308217263947355</v>
      </c>
    </row>
    <row r="57" spans="1:10" x14ac:dyDescent="0.25">
      <c r="A57">
        <v>644</v>
      </c>
      <c r="B57" s="2" t="s">
        <v>69</v>
      </c>
      <c r="C57" s="2">
        <v>5.0211938771292486</v>
      </c>
      <c r="D57" s="2">
        <v>2.2026096667089323</v>
      </c>
      <c r="E57" s="2">
        <v>-31.140571203311197</v>
      </c>
      <c r="F57" s="2">
        <v>2.3370101900369145</v>
      </c>
      <c r="G57" s="2">
        <v>33.025683595416751</v>
      </c>
      <c r="H57" s="2">
        <v>-20.471203559490547</v>
      </c>
      <c r="I57" s="2">
        <v>-2.9497088519369385</v>
      </c>
      <c r="J57" s="2">
        <v>79.440222560866786</v>
      </c>
    </row>
    <row r="58" spans="1:10" x14ac:dyDescent="0.25">
      <c r="A58">
        <v>55</v>
      </c>
      <c r="B58" s="2" t="s">
        <v>70</v>
      </c>
      <c r="C58" s="2">
        <v>-18.011008933639605</v>
      </c>
      <c r="D58" s="2">
        <v>-13.513540674590363</v>
      </c>
      <c r="E58" s="2">
        <v>12.444699991777641</v>
      </c>
      <c r="F58" s="2">
        <v>78.637005746789441</v>
      </c>
      <c r="G58" s="2">
        <v>-20.395191588233295</v>
      </c>
      <c r="H58" s="2">
        <v>-24.251035802583221</v>
      </c>
      <c r="I58" s="2">
        <v>50.988971732278962</v>
      </c>
      <c r="J58" s="2">
        <v>15.533355730041553</v>
      </c>
    </row>
    <row r="59" spans="1:10" x14ac:dyDescent="0.25">
      <c r="A59">
        <v>528</v>
      </c>
      <c r="B59" s="2" t="s">
        <v>71</v>
      </c>
      <c r="C59" s="2">
        <v>-8.90527396796662</v>
      </c>
      <c r="D59" s="2">
        <v>-23.711412964728883</v>
      </c>
      <c r="E59" s="2">
        <v>57.100234788023528</v>
      </c>
      <c r="F59" s="2">
        <v>14.336427375287286</v>
      </c>
      <c r="G59" s="2">
        <v>-16.495488903870402</v>
      </c>
      <c r="H59" s="2">
        <v>-5.6584221127630059</v>
      </c>
      <c r="I59" s="2">
        <v>8.2896111673713904</v>
      </c>
      <c r="J59" s="2">
        <v>-14.704295922357137</v>
      </c>
    </row>
    <row r="60" spans="1:10" x14ac:dyDescent="0.25">
      <c r="A60">
        <v>666</v>
      </c>
      <c r="B60" s="2" t="s">
        <v>72</v>
      </c>
      <c r="C60" s="2">
        <v>1.2405782416479827</v>
      </c>
      <c r="D60" s="2">
        <v>-4.7036257729323854</v>
      </c>
      <c r="E60" s="2">
        <v>-10.820436434793335</v>
      </c>
      <c r="F60" s="2">
        <v>0.62809039549729384</v>
      </c>
      <c r="G60" s="2">
        <v>-25.729792595484589</v>
      </c>
      <c r="H60" s="2">
        <v>-10.170220369554372</v>
      </c>
      <c r="I60" s="2">
        <v>12.042747363084727</v>
      </c>
      <c r="J60" s="2">
        <v>-23.813274918957827</v>
      </c>
    </row>
    <row r="61" spans="1:10" x14ac:dyDescent="0.25">
      <c r="A61">
        <v>76</v>
      </c>
      <c r="B61" s="2" t="s">
        <v>73</v>
      </c>
      <c r="C61" s="2">
        <v>14.003510949922426</v>
      </c>
      <c r="D61" s="2">
        <v>-1.5565545467288722E-2</v>
      </c>
      <c r="E61" s="2">
        <v>-17.160952158175292</v>
      </c>
      <c r="F61" s="2">
        <v>-3.5906671489017605</v>
      </c>
      <c r="G61" s="2">
        <v>17.801757843441202</v>
      </c>
      <c r="H61" s="2">
        <v>5.2759038387149904</v>
      </c>
      <c r="I61" s="2">
        <v>28.101020327366257</v>
      </c>
      <c r="J61" s="2">
        <v>21.400608681020138</v>
      </c>
    </row>
    <row r="62" spans="1:10" x14ac:dyDescent="0.25">
      <c r="A62">
        <v>484</v>
      </c>
      <c r="B62" s="2" t="s">
        <v>74</v>
      </c>
      <c r="C62" s="2">
        <v>-36.785011682481873</v>
      </c>
      <c r="D62" s="2">
        <v>-13.43222403482004</v>
      </c>
      <c r="E62" s="2">
        <v>-41.635737789591388</v>
      </c>
      <c r="F62" s="2">
        <v>85.087024755022099</v>
      </c>
      <c r="G62" s="2">
        <v>774.77923225203028</v>
      </c>
      <c r="H62" s="2">
        <v>-98.038941550700287</v>
      </c>
      <c r="I62" s="2">
        <v>212.03373160885434</v>
      </c>
      <c r="J62" s="2">
        <v>583.45519616209413</v>
      </c>
    </row>
    <row r="63" spans="1:10" x14ac:dyDescent="0.25">
      <c r="A63">
        <v>91</v>
      </c>
      <c r="B63" s="2" t="s">
        <v>75</v>
      </c>
      <c r="C63" s="2">
        <v>-1.2290183471593052</v>
      </c>
      <c r="D63" s="2">
        <v>10.135289562615423</v>
      </c>
      <c r="E63" s="2">
        <v>-13.209466156815386</v>
      </c>
      <c r="F63" s="2">
        <v>29.244606862662657</v>
      </c>
      <c r="G63" s="2">
        <v>-8.7114646636492044</v>
      </c>
      <c r="H63" s="2">
        <v>2.3644282757809609</v>
      </c>
      <c r="I63" s="2">
        <v>4.8425064785090122</v>
      </c>
      <c r="J63" s="2">
        <v>5.8622378093883931</v>
      </c>
    </row>
    <row r="64" spans="1:10" x14ac:dyDescent="0.25">
      <c r="A64">
        <v>98</v>
      </c>
      <c r="B64" s="2" t="s">
        <v>76</v>
      </c>
      <c r="C64" s="2">
        <v>28.096044958193733</v>
      </c>
      <c r="D64" s="2">
        <v>-6.7724985930102903</v>
      </c>
      <c r="E64" s="2">
        <v>18.856108283461602</v>
      </c>
      <c r="F64" s="2">
        <v>34.788116465164045</v>
      </c>
      <c r="G64" s="2">
        <v>-20.143082247966461</v>
      </c>
      <c r="H64" s="2">
        <v>11.171941815539622</v>
      </c>
      <c r="I64" s="2">
        <v>-1.1923744921978341</v>
      </c>
      <c r="J64" s="2">
        <v>-7.0024081278407646</v>
      </c>
    </row>
    <row r="65" spans="1:10" x14ac:dyDescent="0.25">
      <c r="A65">
        <v>706</v>
      </c>
      <c r="B65" s="2" t="s">
        <v>77</v>
      </c>
      <c r="C65" s="2">
        <v>-4.0382201236580206</v>
      </c>
      <c r="D65" s="2">
        <v>8.685399932474791</v>
      </c>
      <c r="E65" s="2">
        <v>-6.0972202621579648</v>
      </c>
      <c r="F65" s="2">
        <v>13.592439870852523</v>
      </c>
      <c r="G65" s="2">
        <v>-12.722082906363763</v>
      </c>
      <c r="H65" s="2">
        <v>-20.261780300048791</v>
      </c>
      <c r="I65" s="2">
        <v>4.6651552433441879</v>
      </c>
      <c r="J65" s="2">
        <v>16.038925528163706</v>
      </c>
    </row>
    <row r="66" spans="1:10" x14ac:dyDescent="0.25">
      <c r="A66">
        <v>92</v>
      </c>
      <c r="B66" s="2" t="s">
        <v>78</v>
      </c>
      <c r="C66" s="2">
        <v>-33.986966051037435</v>
      </c>
      <c r="D66" s="2">
        <v>-0.84603437531801662</v>
      </c>
      <c r="E66" s="2">
        <v>2.4358261540949666</v>
      </c>
      <c r="F66" s="2">
        <v>52.196601231722099</v>
      </c>
      <c r="G66" s="2">
        <v>-4.5117277802475879</v>
      </c>
      <c r="H66" s="2">
        <v>5.3346282731008943</v>
      </c>
      <c r="I66" s="2">
        <v>7.7323136976430451</v>
      </c>
      <c r="J66" s="2">
        <v>43.428508250459409</v>
      </c>
    </row>
    <row r="67" spans="1:10" x14ac:dyDescent="0.25">
      <c r="A67">
        <v>272</v>
      </c>
      <c r="B67" s="2" t="s">
        <v>79</v>
      </c>
      <c r="C67" s="2">
        <v>100.94884624768285</v>
      </c>
      <c r="D67" s="2">
        <v>6.6272482179994485</v>
      </c>
      <c r="E67" s="2">
        <v>-21.461438212591389</v>
      </c>
      <c r="F67" s="2">
        <v>11.302640427078202</v>
      </c>
      <c r="G67" s="2">
        <v>-24.442884902828666</v>
      </c>
      <c r="H67" s="2">
        <v>-6.3006501349560873</v>
      </c>
      <c r="I67" s="2">
        <v>75.735941307295548</v>
      </c>
      <c r="J67" s="2">
        <v>4.4269148088061927</v>
      </c>
    </row>
    <row r="68" spans="1:10" x14ac:dyDescent="0.25">
      <c r="A68">
        <v>512</v>
      </c>
      <c r="B68" s="2" t="s">
        <v>80</v>
      </c>
      <c r="C68" s="2">
        <v>-8.8941051597840151</v>
      </c>
      <c r="D68" s="2">
        <v>-21.414870414873675</v>
      </c>
      <c r="E68" s="2">
        <v>-17.177508883482773</v>
      </c>
      <c r="F68" s="2">
        <v>18.603149845332666</v>
      </c>
      <c r="G68" s="2">
        <v>30.926271780669978</v>
      </c>
      <c r="H68" s="2">
        <v>-35.412482737933026</v>
      </c>
      <c r="I68" s="2">
        <v>17.500389214736643</v>
      </c>
      <c r="J68" s="2">
        <v>13.974437020146313</v>
      </c>
    </row>
    <row r="69" spans="1:10" x14ac:dyDescent="0.25">
      <c r="A69">
        <v>74</v>
      </c>
      <c r="B69" s="2" t="s">
        <v>81</v>
      </c>
      <c r="C69" s="2">
        <v>-0.20809237228528454</v>
      </c>
      <c r="D69" s="2">
        <v>-15.472699071488849</v>
      </c>
      <c r="E69" s="2">
        <v>-20.330386880978867</v>
      </c>
      <c r="F69" s="2">
        <v>23.547627404516945</v>
      </c>
      <c r="G69" s="2">
        <v>-9.0675371768067734</v>
      </c>
      <c r="H69" s="2">
        <v>33.136419110590886</v>
      </c>
      <c r="I69" s="2">
        <v>-31.366295373478891</v>
      </c>
      <c r="J69" s="2">
        <v>80.520041006666759</v>
      </c>
    </row>
    <row r="70" spans="1:10" x14ac:dyDescent="0.25">
      <c r="A70">
        <v>640</v>
      </c>
      <c r="B70" s="2" t="s">
        <v>82</v>
      </c>
      <c r="C70" s="2">
        <v>68.197763879024947</v>
      </c>
      <c r="D70" s="2">
        <v>-63.398771327913003</v>
      </c>
      <c r="E70" s="2">
        <v>37.488193576110618</v>
      </c>
      <c r="F70" s="2">
        <v>17.552778784721855</v>
      </c>
      <c r="G70" s="2">
        <v>10.533909159301636</v>
      </c>
      <c r="H70" s="2">
        <v>1.1680442926402579</v>
      </c>
      <c r="I70" s="2">
        <v>-7.2412930770342721</v>
      </c>
      <c r="J70" s="2">
        <v>67.466664740744989</v>
      </c>
    </row>
    <row r="71" spans="1:10" x14ac:dyDescent="0.25">
      <c r="A71">
        <v>662</v>
      </c>
      <c r="B71" s="2" t="s">
        <v>83</v>
      </c>
      <c r="C71" s="2">
        <v>0.81657453678452008</v>
      </c>
      <c r="D71" s="2">
        <v>-33.784800145133808</v>
      </c>
      <c r="E71" s="2">
        <v>-5.8503608905699949</v>
      </c>
      <c r="F71" s="2">
        <v>27.785074328959269</v>
      </c>
      <c r="G71" s="2">
        <v>-1.1517587093775372</v>
      </c>
      <c r="H71" s="2">
        <v>-11.364071648751306</v>
      </c>
      <c r="I71" s="2">
        <v>-12.24498611821735</v>
      </c>
      <c r="J71" s="2">
        <v>4.7693211664136426</v>
      </c>
    </row>
    <row r="72" spans="1:10" x14ac:dyDescent="0.25">
      <c r="A72">
        <v>228</v>
      </c>
      <c r="B72" s="2" t="s">
        <v>84</v>
      </c>
      <c r="C72" s="2">
        <v>338.12630302453482</v>
      </c>
      <c r="D72" s="2">
        <v>-19.599351720641366</v>
      </c>
      <c r="E72" s="2">
        <v>43.34537898299147</v>
      </c>
      <c r="F72" s="2">
        <v>137.91621824074772</v>
      </c>
      <c r="G72" s="2">
        <v>-33.597956682843709</v>
      </c>
      <c r="H72" s="2">
        <v>185.32876562416004</v>
      </c>
      <c r="I72" s="2">
        <v>-67.510867398453485</v>
      </c>
      <c r="J72" s="2">
        <v>923.11495893564256</v>
      </c>
    </row>
    <row r="73" spans="1:10" x14ac:dyDescent="0.25">
      <c r="A73">
        <v>212</v>
      </c>
      <c r="B73" s="2" t="s">
        <v>85</v>
      </c>
      <c r="C73" s="2">
        <v>-27.74044202625592</v>
      </c>
      <c r="D73" s="2">
        <v>-30.447375788870147</v>
      </c>
      <c r="E73" s="2">
        <v>39.941927927448887</v>
      </c>
      <c r="F73" s="2">
        <v>3.9173267815586721</v>
      </c>
      <c r="G73" s="2">
        <v>1.7731825460500117</v>
      </c>
      <c r="H73" s="2">
        <v>-18.741359868222563</v>
      </c>
      <c r="I73" s="2">
        <v>-20.78157839076087</v>
      </c>
      <c r="J73" s="2">
        <v>65.486643317187927</v>
      </c>
    </row>
    <row r="74" spans="1:10" x14ac:dyDescent="0.25">
      <c r="A74">
        <v>504</v>
      </c>
      <c r="B74" s="2" t="s">
        <v>86</v>
      </c>
      <c r="C74" s="2">
        <v>-19.385704961147312</v>
      </c>
      <c r="D74" s="2">
        <v>-11.70282320634718</v>
      </c>
      <c r="E74" s="2">
        <v>-6.2295577332545875</v>
      </c>
      <c r="F74" s="2">
        <v>27.583834894011861</v>
      </c>
      <c r="G74" s="2">
        <v>42.061370202463344</v>
      </c>
      <c r="H74" s="2">
        <v>-33.279471347049054</v>
      </c>
      <c r="I74" s="2">
        <v>296.25409330534552</v>
      </c>
      <c r="J74" s="2">
        <v>-17.687997423921598</v>
      </c>
    </row>
    <row r="75" spans="1:10" x14ac:dyDescent="0.25">
      <c r="A75">
        <v>524</v>
      </c>
      <c r="B75" s="2" t="s">
        <v>87</v>
      </c>
      <c r="C75" s="2">
        <v>-55.10394839215266</v>
      </c>
      <c r="D75" s="2">
        <v>233.87836539376488</v>
      </c>
      <c r="E75" s="2">
        <v>40.181505971185729</v>
      </c>
      <c r="F75" s="2">
        <v>67.23374508840007</v>
      </c>
      <c r="G75" s="2">
        <v>28.456740542232438</v>
      </c>
      <c r="H75" s="2">
        <v>-38.973636434793335</v>
      </c>
      <c r="I75" s="2">
        <v>-25.662825183191927</v>
      </c>
      <c r="J75" s="2">
        <v>4.1231686687532187</v>
      </c>
    </row>
    <row r="76" spans="1:10" x14ac:dyDescent="0.25">
      <c r="A76">
        <v>73</v>
      </c>
      <c r="B76" s="2" t="s">
        <v>88</v>
      </c>
      <c r="C76" s="2">
        <v>-23.655892599407036</v>
      </c>
      <c r="D76" s="2">
        <v>48.234868410512874</v>
      </c>
      <c r="E76" s="2">
        <v>-53.779764089600555</v>
      </c>
      <c r="F76" s="2">
        <v>81.70221061134653</v>
      </c>
      <c r="G76" s="2">
        <v>-8.4941763534847059</v>
      </c>
      <c r="H76" s="2">
        <v>-2.1304281304752926</v>
      </c>
      <c r="I76" s="2">
        <v>6.6218464588835069</v>
      </c>
      <c r="J76" s="2">
        <v>28.507814422882216</v>
      </c>
    </row>
    <row r="77" spans="1:10" x14ac:dyDescent="0.25">
      <c r="A77">
        <v>54</v>
      </c>
      <c r="B77" s="2" t="s">
        <v>89</v>
      </c>
      <c r="C77" s="2">
        <v>0.63373410978031508</v>
      </c>
      <c r="D77" s="2">
        <v>-28.244949135072172</v>
      </c>
      <c r="E77" s="2">
        <v>61.068126732382751</v>
      </c>
      <c r="F77" s="2">
        <v>-30.045190728399184</v>
      </c>
      <c r="G77" s="2">
        <v>20.085773421867835</v>
      </c>
      <c r="H77" s="2">
        <v>-3.8536401509969842E-3</v>
      </c>
      <c r="I77" s="2">
        <v>-6.7126488513870708</v>
      </c>
      <c r="J77" s="2">
        <v>34.090602473218027</v>
      </c>
    </row>
    <row r="78" spans="1:10" x14ac:dyDescent="0.25">
      <c r="A78">
        <v>93</v>
      </c>
      <c r="B78" s="2" t="s">
        <v>90</v>
      </c>
      <c r="C78" s="2">
        <v>31.358603170707489</v>
      </c>
      <c r="D78" s="2">
        <v>39.401145733651788</v>
      </c>
      <c r="E78" s="2">
        <v>7.5661370643589354</v>
      </c>
      <c r="F78" s="2">
        <v>-3.8913401594043995</v>
      </c>
      <c r="G78" s="2">
        <v>-10.594713210127615</v>
      </c>
      <c r="H78" s="2">
        <v>-19.093203425839178</v>
      </c>
      <c r="I78" s="2">
        <v>4.9011185996480133</v>
      </c>
      <c r="J78" s="2">
        <v>1.0148000759209408</v>
      </c>
    </row>
    <row r="79" spans="1:10" x14ac:dyDescent="0.25">
      <c r="A79">
        <v>53</v>
      </c>
      <c r="B79" s="2" t="s">
        <v>91</v>
      </c>
      <c r="C79" s="2">
        <v>17.04079902043809</v>
      </c>
      <c r="D79" s="2">
        <v>-9.7560117240761848</v>
      </c>
      <c r="E79" s="2">
        <v>-17.191464847763282</v>
      </c>
      <c r="F79" s="2">
        <v>23.022361895776644</v>
      </c>
      <c r="G79" s="2">
        <v>-21.631604559152031</v>
      </c>
      <c r="H79" s="2">
        <v>-13.11238613442538</v>
      </c>
      <c r="I79" s="2">
        <v>-14.986682164295084</v>
      </c>
      <c r="J79" s="2">
        <v>22.940990134921879</v>
      </c>
    </row>
    <row r="80" spans="1:10" x14ac:dyDescent="0.25">
      <c r="A80">
        <v>96</v>
      </c>
      <c r="B80" s="2" t="s">
        <v>92</v>
      </c>
      <c r="C80" s="2">
        <v>-1.9145779703067412</v>
      </c>
      <c r="D80" s="2">
        <v>-0.53031670507045492</v>
      </c>
      <c r="E80" s="2">
        <v>-2.4989418818065268</v>
      </c>
      <c r="F80" s="2">
        <v>25.450680668904567</v>
      </c>
      <c r="G80" s="2">
        <v>17.587076682727719</v>
      </c>
      <c r="H80" s="2">
        <v>-9.7043737491173676</v>
      </c>
      <c r="I80" s="2">
        <v>21.516113284449688</v>
      </c>
      <c r="J80" s="2">
        <v>38.80777059529845</v>
      </c>
    </row>
    <row r="81" spans="1:10" x14ac:dyDescent="0.25">
      <c r="A81">
        <v>608</v>
      </c>
      <c r="B81" s="2" t="s">
        <v>93</v>
      </c>
      <c r="C81" s="2">
        <v>35.379414148282983</v>
      </c>
      <c r="D81" s="2">
        <v>-39.655430172465699</v>
      </c>
      <c r="E81" s="2">
        <v>24.3048501590299</v>
      </c>
      <c r="F81" s="2">
        <v>5.9945215533726559</v>
      </c>
      <c r="G81" s="2">
        <v>-9.1119132049813594</v>
      </c>
      <c r="H81" s="2">
        <v>13.260841823732129</v>
      </c>
      <c r="I81" s="2">
        <v>109.72048241219485</v>
      </c>
      <c r="J81" s="2">
        <v>-28.774660178491274</v>
      </c>
    </row>
    <row r="82" spans="1:10" x14ac:dyDescent="0.25">
      <c r="A82">
        <v>82</v>
      </c>
      <c r="B82" s="2" t="s">
        <v>94</v>
      </c>
      <c r="C82" s="2">
        <v>-45.749293910614874</v>
      </c>
      <c r="D82" s="2">
        <v>-6.9995066398325427</v>
      </c>
      <c r="E82" s="2">
        <v>-28.086761201010713</v>
      </c>
      <c r="F82" s="2">
        <v>39.775518779318041</v>
      </c>
      <c r="G82" s="2">
        <v>18.196061858000423</v>
      </c>
      <c r="H82" s="2">
        <v>-25.197934062654546</v>
      </c>
      <c r="I82" s="2">
        <v>-24.754603897983387</v>
      </c>
      <c r="J82" s="2">
        <v>17.30221210436229</v>
      </c>
    </row>
    <row r="83" spans="1:10" x14ac:dyDescent="0.25">
      <c r="A83">
        <v>708</v>
      </c>
      <c r="B83" s="2" t="s">
        <v>95</v>
      </c>
      <c r="C83" s="2">
        <v>-31.556332471929871</v>
      </c>
      <c r="D83" s="2">
        <v>3.3958014130610836</v>
      </c>
      <c r="E83" s="2">
        <v>-5.1095122139874878</v>
      </c>
      <c r="F83" s="2">
        <v>16.311023772299894</v>
      </c>
      <c r="G83" s="2">
        <v>-15.384970359083338</v>
      </c>
      <c r="H83" s="2">
        <v>7.8904193675858103</v>
      </c>
      <c r="I83" s="2">
        <v>-5.5438374822056602</v>
      </c>
      <c r="J83" s="2">
        <v>10.718050001409441</v>
      </c>
    </row>
    <row r="84" spans="1:10" x14ac:dyDescent="0.25">
      <c r="A84">
        <v>500</v>
      </c>
      <c r="B84" s="2" t="s">
        <v>96</v>
      </c>
      <c r="C84" s="2">
        <v>14.646740026194816</v>
      </c>
      <c r="D84" s="2">
        <v>14.603606851678963</v>
      </c>
      <c r="E84" s="2">
        <v>-11.909532661387479</v>
      </c>
      <c r="F84" s="2">
        <v>18.901630687355198</v>
      </c>
      <c r="G84" s="2">
        <v>-6.7700325945404538</v>
      </c>
      <c r="H84" s="2">
        <v>-21.813636868870457</v>
      </c>
      <c r="I84" s="2">
        <v>-8.8301561715728454</v>
      </c>
      <c r="J84" s="2">
        <v>-12.803926051767</v>
      </c>
    </row>
    <row r="85" spans="1:10" x14ac:dyDescent="0.25">
      <c r="A85">
        <v>516</v>
      </c>
      <c r="B85" s="2" t="s">
        <v>97</v>
      </c>
      <c r="C85" s="2">
        <v>83.481012170252484</v>
      </c>
      <c r="D85" s="2">
        <v>-71.907259138332876</v>
      </c>
      <c r="E85" s="2">
        <v>1692.8529426337632</v>
      </c>
      <c r="F85" s="2">
        <v>284.10175126976071</v>
      </c>
      <c r="G85" s="2">
        <v>25.192154040086436</v>
      </c>
      <c r="H85" s="2">
        <v>21.618841328561334</v>
      </c>
      <c r="I85" s="2">
        <v>49.045574659927318</v>
      </c>
      <c r="J85" s="2">
        <v>-20.346234728184264</v>
      </c>
    </row>
    <row r="86" spans="1:10" x14ac:dyDescent="0.25">
      <c r="A86">
        <v>18</v>
      </c>
      <c r="B86" s="2" t="s">
        <v>98</v>
      </c>
      <c r="C86" s="2">
        <v>11.202935360716349</v>
      </c>
      <c r="D86" s="2">
        <v>46.000717708361336</v>
      </c>
      <c r="E86" s="2">
        <v>-38.911561826880749</v>
      </c>
      <c r="F86" s="2">
        <v>-8.3446163215628708</v>
      </c>
      <c r="G86" s="2">
        <v>33.075067900792817</v>
      </c>
      <c r="H86" s="2">
        <v>-33.32344253664894</v>
      </c>
      <c r="I86" s="2">
        <v>21.981180120864941</v>
      </c>
      <c r="J86" s="2">
        <v>-10.886389955249488</v>
      </c>
    </row>
    <row r="87" spans="1:10" x14ac:dyDescent="0.25">
      <c r="A87">
        <v>601</v>
      </c>
      <c r="B87" s="2" t="s">
        <v>99</v>
      </c>
      <c r="C87" s="2">
        <v>17.79237201818864</v>
      </c>
      <c r="D87" s="2">
        <v>-13.913016819148648</v>
      </c>
      <c r="E87" s="2">
        <v>-5.0371811070973767</v>
      </c>
      <c r="F87" s="2">
        <v>3.3050987258868902</v>
      </c>
      <c r="G87" s="2">
        <v>-3.0184660854946532</v>
      </c>
      <c r="H87" s="2">
        <v>-30.140719485229017</v>
      </c>
      <c r="I87" s="2">
        <v>28.202890159270734</v>
      </c>
      <c r="J87" s="2">
        <v>41.807120888109473</v>
      </c>
    </row>
    <row r="88" spans="1:10" x14ac:dyDescent="0.25">
      <c r="A88">
        <v>276</v>
      </c>
      <c r="B88" s="2" t="s">
        <v>100</v>
      </c>
      <c r="C88" s="2">
        <v>-13.72075152783504</v>
      </c>
      <c r="D88" s="2">
        <v>9.543808309716173</v>
      </c>
      <c r="E88" s="2">
        <v>9.5889257484494053</v>
      </c>
      <c r="F88" s="2">
        <v>-32.753175997657081</v>
      </c>
      <c r="G88" s="2">
        <v>-36.813763980119951</v>
      </c>
      <c r="H88" s="2">
        <v>31.70582391055612</v>
      </c>
      <c r="I88" s="2">
        <v>187.54663380244079</v>
      </c>
      <c r="J88" s="2">
        <v>-62.605848693043953</v>
      </c>
    </row>
    <row r="89" spans="1:10" x14ac:dyDescent="0.25">
      <c r="A89">
        <v>628</v>
      </c>
      <c r="B89" s="2" t="s">
        <v>101</v>
      </c>
      <c r="C89" s="2">
        <v>78.354618137774153</v>
      </c>
      <c r="D89" s="2">
        <v>-2.516590336161928</v>
      </c>
      <c r="E89" s="2">
        <v>-30.237903530208975</v>
      </c>
      <c r="F89" s="2">
        <v>8.2559647285056279</v>
      </c>
      <c r="G89" s="2">
        <v>-11.945626383028152</v>
      </c>
      <c r="H89" s="2">
        <v>-52.54961123531745</v>
      </c>
      <c r="I89" s="2">
        <v>92.392623447080055</v>
      </c>
      <c r="J89" s="2">
        <v>6.5238930341479984</v>
      </c>
    </row>
    <row r="90" spans="1:10" x14ac:dyDescent="0.25">
      <c r="A90">
        <v>244</v>
      </c>
      <c r="B90" s="2" t="s">
        <v>102</v>
      </c>
      <c r="C90" s="2">
        <v>39.795281455620191</v>
      </c>
      <c r="D90" s="2">
        <v>30.902742935368323</v>
      </c>
      <c r="E90" s="2">
        <v>3.3483635053675354</v>
      </c>
      <c r="F90" s="2">
        <v>-5.3640566809923236</v>
      </c>
      <c r="G90" s="2">
        <v>13.710746334714496</v>
      </c>
      <c r="H90" s="2">
        <v>40.530658368992121</v>
      </c>
      <c r="I90" s="2">
        <v>100.18711753216331</v>
      </c>
      <c r="J90" s="2">
        <v>41.464853320695937</v>
      </c>
    </row>
    <row r="91" spans="1:10" x14ac:dyDescent="0.25">
      <c r="A91">
        <v>46</v>
      </c>
      <c r="B91" s="2" t="s">
        <v>103</v>
      </c>
      <c r="C91" s="2">
        <v>-44.197435520164532</v>
      </c>
      <c r="D91" s="2">
        <v>-36.694204123964127</v>
      </c>
      <c r="E91" s="2">
        <v>46.752573284838462</v>
      </c>
      <c r="F91" s="2">
        <v>58.722220946192614</v>
      </c>
      <c r="G91" s="2">
        <v>-39.650737367154655</v>
      </c>
      <c r="H91" s="2">
        <v>87.311587237605039</v>
      </c>
      <c r="I91" s="2">
        <v>47.781432810250976</v>
      </c>
      <c r="J91" s="2">
        <v>-11.24181350363842</v>
      </c>
    </row>
    <row r="92" spans="1:10" x14ac:dyDescent="0.25">
      <c r="A92">
        <v>288</v>
      </c>
      <c r="B92" s="2" t="s">
        <v>104</v>
      </c>
      <c r="C92" s="2">
        <v>-2.7975515027272135</v>
      </c>
      <c r="D92" s="2">
        <v>25.271994347447936</v>
      </c>
      <c r="E92" s="2">
        <v>-27.175397081334797</v>
      </c>
      <c r="F92" s="2">
        <v>-0.71264357147092783</v>
      </c>
      <c r="G92" s="2">
        <v>-1.2139459333245672</v>
      </c>
      <c r="H92" s="2">
        <v>8.8869965076906041</v>
      </c>
      <c r="I92" s="2">
        <v>-17.332734404424667</v>
      </c>
      <c r="J92" s="2">
        <v>-26.909623295530171</v>
      </c>
    </row>
    <row r="93" spans="1:10" x14ac:dyDescent="0.25">
      <c r="A93">
        <v>224</v>
      </c>
      <c r="B93" s="2" t="s">
        <v>105</v>
      </c>
      <c r="C93" s="2">
        <v>-40.549772007148924</v>
      </c>
      <c r="D93" s="2">
        <v>51.329851533924177</v>
      </c>
      <c r="E93" s="2">
        <v>91.408332602396186</v>
      </c>
      <c r="F93" s="2">
        <v>62.844777606814752</v>
      </c>
      <c r="G93" s="2">
        <v>-6.0386053411562113</v>
      </c>
      <c r="H93" s="2">
        <v>-5.3859780779159312</v>
      </c>
      <c r="I93" s="2">
        <v>28.200362571062975</v>
      </c>
      <c r="J93" s="2">
        <v>-11.936928798380542</v>
      </c>
    </row>
    <row r="94" spans="1:10" x14ac:dyDescent="0.25">
      <c r="A94">
        <v>669</v>
      </c>
      <c r="B94" s="2" t="s">
        <v>106</v>
      </c>
      <c r="C94" s="2">
        <v>7.599049685140824</v>
      </c>
      <c r="D94" s="2">
        <v>-11.960342149054847</v>
      </c>
      <c r="E94" s="2">
        <v>14.32373964506386</v>
      </c>
      <c r="F94" s="2">
        <v>6.7200716122352011</v>
      </c>
      <c r="G94" s="2">
        <v>-9.0112307999157473</v>
      </c>
      <c r="H94" s="2">
        <v>3.6574386713610796</v>
      </c>
      <c r="I94" s="2">
        <v>-11.403858600693029</v>
      </c>
      <c r="J94" s="2">
        <v>1.9235259322269549</v>
      </c>
    </row>
    <row r="95" spans="1:10" x14ac:dyDescent="0.25">
      <c r="A95">
        <v>636</v>
      </c>
      <c r="B95" s="2" t="s">
        <v>107</v>
      </c>
      <c r="C95" s="2">
        <v>-27.828937385745345</v>
      </c>
      <c r="D95" s="2">
        <v>-11.855961284498907</v>
      </c>
      <c r="E95" s="2">
        <v>-25.652992053499279</v>
      </c>
      <c r="F95" s="2">
        <v>42.318679763782562</v>
      </c>
      <c r="G95" s="2">
        <v>-8.6289363989975776</v>
      </c>
      <c r="H95" s="2">
        <v>-32.467964089397313</v>
      </c>
      <c r="I95" s="2">
        <v>-63.635333576412776</v>
      </c>
      <c r="J95" s="2">
        <v>68.346065007118966</v>
      </c>
    </row>
    <row r="96" spans="1:10" x14ac:dyDescent="0.25">
      <c r="A96">
        <v>83</v>
      </c>
      <c r="B96" s="2" t="s">
        <v>108</v>
      </c>
      <c r="C96" s="2">
        <v>12.352757443970974</v>
      </c>
      <c r="D96" s="2">
        <v>-1.9133564118386626</v>
      </c>
      <c r="E96" s="2">
        <v>11.880028286631216</v>
      </c>
      <c r="F96" s="2">
        <v>17.799223687107713</v>
      </c>
      <c r="G96" s="2">
        <v>-58.722902458581807</v>
      </c>
      <c r="H96" s="2">
        <v>20.635258394027424</v>
      </c>
      <c r="I96" s="2">
        <v>18.014347186693456</v>
      </c>
      <c r="J96" s="2">
        <v>-19.410267587724483</v>
      </c>
    </row>
    <row r="97" spans="1:10" x14ac:dyDescent="0.25">
      <c r="A97">
        <v>740</v>
      </c>
      <c r="B97" s="2" t="s">
        <v>109</v>
      </c>
      <c r="C97" s="2">
        <v>1.1486622518492196</v>
      </c>
      <c r="D97" s="2">
        <v>-16.687589488911748</v>
      </c>
      <c r="E97" s="2">
        <v>34.632787338272038</v>
      </c>
      <c r="F97" s="2">
        <v>-17.817246142783361</v>
      </c>
      <c r="G97" s="2">
        <v>41.316126129107069</v>
      </c>
      <c r="H97" s="2">
        <v>73.994159208535137</v>
      </c>
      <c r="I97" s="2">
        <v>-3.4745465090653571</v>
      </c>
      <c r="J97" s="2">
        <v>-74.968462337874726</v>
      </c>
    </row>
    <row r="98" spans="1:10" x14ac:dyDescent="0.25">
      <c r="A98">
        <v>696</v>
      </c>
      <c r="B98" s="2" t="s">
        <v>110</v>
      </c>
      <c r="C98" s="2">
        <v>51.013686291005023</v>
      </c>
      <c r="D98" s="2">
        <v>-14.359360732060388</v>
      </c>
      <c r="E98" s="2">
        <v>-18.988591743405891</v>
      </c>
      <c r="F98" s="2">
        <v>-4.2852927869335478</v>
      </c>
      <c r="G98" s="2">
        <v>12.897863783267649</v>
      </c>
      <c r="H98" s="2">
        <v>-9.1846499915482998</v>
      </c>
      <c r="I98" s="2">
        <v>-13.024729340564779</v>
      </c>
      <c r="J98" s="2">
        <v>-6.9161612865153881</v>
      </c>
    </row>
    <row r="99" spans="1:10" x14ac:dyDescent="0.25">
      <c r="A99">
        <v>70</v>
      </c>
      <c r="B99" s="2" t="s">
        <v>111</v>
      </c>
      <c r="C99" s="2">
        <v>19.710755352514898</v>
      </c>
      <c r="D99" s="2">
        <v>-46.296780647709404</v>
      </c>
      <c r="E99" s="2">
        <v>-63.987670714303604</v>
      </c>
      <c r="F99" s="2">
        <v>30.201106309119851</v>
      </c>
      <c r="G99" s="2">
        <v>-5.5216322601851715</v>
      </c>
      <c r="H99" s="2">
        <v>-6.681062813678162</v>
      </c>
      <c r="I99" s="2">
        <v>50.783328437259392</v>
      </c>
      <c r="J99" s="2">
        <v>67.11528840149424</v>
      </c>
    </row>
    <row r="100" spans="1:10" x14ac:dyDescent="0.25">
      <c r="A100">
        <v>302</v>
      </c>
      <c r="B100" s="2" t="s">
        <v>112</v>
      </c>
      <c r="C100" s="2">
        <v>-10.080736498656485</v>
      </c>
      <c r="D100" s="2">
        <v>-2.8198079122503827</v>
      </c>
      <c r="E100" s="2">
        <v>21.14686213123116</v>
      </c>
      <c r="F100" s="2">
        <v>15.084812950251592</v>
      </c>
      <c r="G100" s="2">
        <v>-7.2366165852374209</v>
      </c>
      <c r="H100" s="2">
        <v>7.047064608759035</v>
      </c>
      <c r="I100" s="2">
        <v>-16.047507219391875</v>
      </c>
      <c r="J100" s="2">
        <v>23.720770048635465</v>
      </c>
    </row>
    <row r="101" spans="1:10" x14ac:dyDescent="0.25">
      <c r="A101">
        <v>232</v>
      </c>
      <c r="B101" s="2" t="s">
        <v>113</v>
      </c>
      <c r="C101" s="2">
        <v>1990.0632329701859</v>
      </c>
      <c r="D101" s="2">
        <v>-76.18336322186174</v>
      </c>
      <c r="E101" s="2">
        <v>351.41841946217357</v>
      </c>
      <c r="F101" s="2">
        <v>193.66951489994105</v>
      </c>
      <c r="G101" s="2">
        <v>-32.744100479517854</v>
      </c>
      <c r="H101" s="2">
        <v>-56.967818536470162</v>
      </c>
      <c r="I101" s="2">
        <v>-56.0717898604127</v>
      </c>
      <c r="J101" s="2">
        <v>1233.0059245154937</v>
      </c>
    </row>
    <row r="102" spans="1:10" x14ac:dyDescent="0.25">
      <c r="A102">
        <v>604</v>
      </c>
      <c r="B102" s="2" t="s">
        <v>114</v>
      </c>
      <c r="C102" s="2">
        <v>-27.415960962754859</v>
      </c>
      <c r="D102" s="2">
        <v>-47.910776808132979</v>
      </c>
      <c r="E102" s="2">
        <v>15.714905734791662</v>
      </c>
      <c r="F102" s="2">
        <v>48.164690149229862</v>
      </c>
      <c r="G102" s="2">
        <v>31.068808427971284</v>
      </c>
      <c r="H102" s="2">
        <v>-63.465584749736756</v>
      </c>
      <c r="I102" s="2">
        <v>-19.754880567041976</v>
      </c>
      <c r="J102" s="2">
        <v>-9.1651440936323052</v>
      </c>
    </row>
    <row r="103" spans="1:10" x14ac:dyDescent="0.25">
      <c r="A103">
        <v>436</v>
      </c>
      <c r="B103" s="2" t="s">
        <v>115</v>
      </c>
      <c r="C103" s="2">
        <v>-18.62225950768185</v>
      </c>
      <c r="D103" s="2">
        <v>-57.525482712832932</v>
      </c>
      <c r="E103" s="2">
        <v>7.9521047283239055</v>
      </c>
      <c r="F103" s="2">
        <v>-15.314116564727476</v>
      </c>
      <c r="G103" s="2">
        <v>-29.329107308598434</v>
      </c>
      <c r="H103" s="2">
        <v>25.959609040584809</v>
      </c>
      <c r="I103" s="2">
        <v>16.798725745185038</v>
      </c>
      <c r="J103" s="2">
        <v>-33.343675407317861</v>
      </c>
    </row>
    <row r="104" spans="1:10" x14ac:dyDescent="0.25">
      <c r="A104">
        <v>676</v>
      </c>
      <c r="B104" s="2" t="s">
        <v>116</v>
      </c>
      <c r="C104" s="2">
        <v>26.744991527077879</v>
      </c>
      <c r="D104" s="2">
        <v>-9.1158016431966757</v>
      </c>
      <c r="E104" s="2">
        <v>7.6887681776802941</v>
      </c>
      <c r="F104" s="2">
        <v>171.03576768745307</v>
      </c>
      <c r="G104" s="2">
        <v>51.674558873720635</v>
      </c>
      <c r="H104" s="2">
        <v>24.720320592528466</v>
      </c>
      <c r="I104" s="2">
        <v>-7.2831167868457669</v>
      </c>
      <c r="J104" s="2">
        <v>-13.443173512713781</v>
      </c>
    </row>
    <row r="105" spans="1:10" x14ac:dyDescent="0.25">
      <c r="A105">
        <v>366</v>
      </c>
      <c r="B105" s="2" t="s">
        <v>117</v>
      </c>
      <c r="C105" s="2">
        <v>9.654477902936808</v>
      </c>
      <c r="D105" s="2">
        <v>3.2682968948172686</v>
      </c>
      <c r="E105" s="2">
        <v>30.160059468472266</v>
      </c>
      <c r="F105" s="2">
        <v>45.599476210207925</v>
      </c>
      <c r="G105" s="2">
        <v>-36.511690607971836</v>
      </c>
      <c r="H105" s="2">
        <v>-22.028639626580638</v>
      </c>
      <c r="I105" s="2">
        <v>-2.3297835685978874</v>
      </c>
      <c r="J105" s="2">
        <v>-43.499397828217958</v>
      </c>
    </row>
    <row r="106" spans="1:10" x14ac:dyDescent="0.25">
      <c r="A106">
        <v>352</v>
      </c>
      <c r="B106" s="2" t="s">
        <v>118</v>
      </c>
      <c r="C106" s="2">
        <v>-21.13601661337664</v>
      </c>
      <c r="D106" s="2">
        <v>9.4669365745132303</v>
      </c>
      <c r="E106" s="2">
        <v>-38.709093865476959</v>
      </c>
      <c r="F106" s="2">
        <v>76.145997674550856</v>
      </c>
      <c r="G106" s="2">
        <v>-15.20537744674062</v>
      </c>
      <c r="H106" s="2">
        <v>-27.293833115726162</v>
      </c>
      <c r="I106" s="2">
        <v>66.989272510343923</v>
      </c>
      <c r="J106" s="2">
        <v>-22.778840362637176</v>
      </c>
    </row>
    <row r="107" spans="1:10" x14ac:dyDescent="0.25">
      <c r="A107">
        <v>824</v>
      </c>
      <c r="B107" s="2" t="s">
        <v>119</v>
      </c>
      <c r="C107" s="2">
        <v>-67.753321338993715</v>
      </c>
      <c r="D107" s="2">
        <v>3803.6013751371365</v>
      </c>
      <c r="E107" s="2">
        <v>-48.317783269720813</v>
      </c>
      <c r="F107" s="2">
        <v>202.92293136414133</v>
      </c>
      <c r="G107" s="2">
        <v>-74.683621630073233</v>
      </c>
      <c r="H107" s="2">
        <v>155.0257655270423</v>
      </c>
      <c r="I107" s="2">
        <v>120.1121262075187</v>
      </c>
      <c r="J107" s="2">
        <v>-13.759060402029688</v>
      </c>
    </row>
    <row r="108" spans="1:10" x14ac:dyDescent="0.25">
      <c r="A108">
        <v>958</v>
      </c>
      <c r="B108" s="2" t="s">
        <v>120</v>
      </c>
      <c r="C108" s="2">
        <v>-64.001769931415154</v>
      </c>
      <c r="D108" s="2">
        <v>-44.268908715110946</v>
      </c>
      <c r="E108" s="2">
        <v>92.163529369204269</v>
      </c>
      <c r="F108" s="2">
        <v>365.48624474406103</v>
      </c>
      <c r="G108" s="2">
        <v>-43.900834441369696</v>
      </c>
      <c r="H108" s="2">
        <v>-79.07644970539333</v>
      </c>
      <c r="I108" s="2">
        <v>1230.9526079196598</v>
      </c>
      <c r="J108" s="2">
        <v>33.357887796673324</v>
      </c>
    </row>
    <row r="109" spans="1:10" x14ac:dyDescent="0.25">
      <c r="A109">
        <v>660</v>
      </c>
      <c r="B109" s="2" t="s">
        <v>121</v>
      </c>
      <c r="C109" s="2">
        <v>70.739632476110927</v>
      </c>
      <c r="D109" s="2">
        <v>-57.497379975611928</v>
      </c>
      <c r="E109" s="2">
        <v>-1.920798612966923</v>
      </c>
      <c r="F109" s="2">
        <v>46.339536096159819</v>
      </c>
      <c r="G109" s="2">
        <v>12.748154794406164</v>
      </c>
      <c r="H109" s="2">
        <v>-2.2843464665400659</v>
      </c>
      <c r="I109" s="2">
        <v>13.492998386251331</v>
      </c>
      <c r="J109" s="2">
        <v>7.9477083720636665</v>
      </c>
    </row>
    <row r="110" spans="1:10" x14ac:dyDescent="0.25">
      <c r="A110">
        <v>804</v>
      </c>
      <c r="B110" s="2" t="s">
        <v>122</v>
      </c>
      <c r="C110" s="2">
        <v>31.437805100136117</v>
      </c>
      <c r="D110" s="2">
        <v>-37.47865432698876</v>
      </c>
      <c r="E110" s="2">
        <v>-2.8966060077185274</v>
      </c>
      <c r="F110" s="2">
        <v>-28.999278064709344</v>
      </c>
      <c r="G110" s="2">
        <v>-17.456677803514818</v>
      </c>
      <c r="H110" s="2">
        <v>17.967786770913861</v>
      </c>
      <c r="I110" s="2">
        <v>-28.144040739522502</v>
      </c>
      <c r="J110" s="2">
        <v>-17.750302696349372</v>
      </c>
    </row>
    <row r="111" spans="1:10" x14ac:dyDescent="0.25">
      <c r="A111">
        <v>280</v>
      </c>
      <c r="B111" s="2" t="s">
        <v>123</v>
      </c>
      <c r="C111" s="2">
        <v>-1.5812338572709805</v>
      </c>
      <c r="D111" s="2">
        <v>-81.445396603430225</v>
      </c>
      <c r="E111" s="2">
        <v>-35.198434831571888</v>
      </c>
      <c r="F111" s="2">
        <v>122.06022291686706</v>
      </c>
      <c r="G111" s="2">
        <v>47.229793651470573</v>
      </c>
      <c r="H111" s="2">
        <v>-41.120511370121314</v>
      </c>
      <c r="I111" s="2">
        <v>3.1422378398064055</v>
      </c>
      <c r="J111" s="2">
        <v>133.14540881830234</v>
      </c>
    </row>
    <row r="112" spans="1:10" x14ac:dyDescent="0.25">
      <c r="A112">
        <v>24</v>
      </c>
      <c r="B112" s="2" t="s">
        <v>124</v>
      </c>
      <c r="C112" s="2">
        <v>24.048658224639574</v>
      </c>
      <c r="D112" s="2">
        <v>22.116307345340491</v>
      </c>
      <c r="E112" s="2">
        <v>-10.11823947479521</v>
      </c>
      <c r="F112" s="2">
        <v>16.668375817103964</v>
      </c>
      <c r="G112" s="2">
        <v>-12.356905398809658</v>
      </c>
      <c r="H112" s="2">
        <v>-6.223755631059813</v>
      </c>
      <c r="I112" s="2">
        <v>-2.1587504482025066</v>
      </c>
      <c r="J112" s="2">
        <v>-12.876417406966345</v>
      </c>
    </row>
    <row r="113" spans="1:10" x14ac:dyDescent="0.25">
      <c r="A113">
        <v>456</v>
      </c>
      <c r="B113" s="2" t="s">
        <v>125</v>
      </c>
      <c r="C113" s="2">
        <v>-7.1749568894381666</v>
      </c>
      <c r="D113" s="2">
        <v>-0.33979793979614925</v>
      </c>
      <c r="E113" s="2">
        <v>-21.599362879497853</v>
      </c>
      <c r="F113" s="2">
        <v>21.687584452504073</v>
      </c>
      <c r="G113" s="2">
        <v>-3.1105356100030068</v>
      </c>
      <c r="H113" s="2">
        <v>-2.5659305924823683</v>
      </c>
      <c r="I113" s="2">
        <v>1.3959980638002856</v>
      </c>
      <c r="J113" s="2">
        <v>28.070856650669995</v>
      </c>
    </row>
    <row r="114" spans="1:10" x14ac:dyDescent="0.25">
      <c r="A114">
        <v>355</v>
      </c>
      <c r="B114" s="2" t="s">
        <v>126</v>
      </c>
      <c r="C114" s="2">
        <v>424.48217327056807</v>
      </c>
      <c r="D114" s="2">
        <v>71.720391030283025</v>
      </c>
      <c r="E114" s="2">
        <v>-44.720002970591565</v>
      </c>
      <c r="F114" s="2">
        <v>163.05317415452606</v>
      </c>
      <c r="G114" s="2">
        <v>-32.923362247785761</v>
      </c>
      <c r="H114" s="2">
        <v>-16.772197312294225</v>
      </c>
      <c r="I114" s="2">
        <v>16.222603993332683</v>
      </c>
      <c r="J114" s="2">
        <v>132.27681603673466</v>
      </c>
    </row>
    <row r="115" spans="1:10" x14ac:dyDescent="0.25">
      <c r="A115">
        <v>314</v>
      </c>
      <c r="B115" s="2" t="s">
        <v>127</v>
      </c>
      <c r="C115" s="2">
        <v>-83.75753770292161</v>
      </c>
      <c r="D115" s="2">
        <v>6.8152955787778913</v>
      </c>
      <c r="E115" s="2">
        <v>-46.944292745578288</v>
      </c>
      <c r="F115" s="2">
        <v>102.70258195511887</v>
      </c>
      <c r="G115" s="2">
        <v>137.81518600128413</v>
      </c>
      <c r="H115" s="2">
        <v>1.5119724187315109</v>
      </c>
      <c r="I115" s="2">
        <v>144.77205686700492</v>
      </c>
      <c r="J115" s="2">
        <v>0.71466200384517897</v>
      </c>
    </row>
    <row r="116" spans="1:10" x14ac:dyDescent="0.25">
      <c r="A116">
        <v>334</v>
      </c>
      <c r="B116" s="2" t="s">
        <v>128</v>
      </c>
      <c r="C116" s="2">
        <v>8.9278548686211998</v>
      </c>
      <c r="D116" s="2">
        <v>-47.09759424561679</v>
      </c>
      <c r="E116" s="2">
        <v>-7.8894389849768825</v>
      </c>
      <c r="F116" s="2">
        <v>0.67502530250018733</v>
      </c>
      <c r="G116" s="2">
        <v>1.6067776112149934</v>
      </c>
      <c r="H116" s="2">
        <v>30.424762419533913</v>
      </c>
      <c r="I116" s="2">
        <v>-21.281228082214689</v>
      </c>
      <c r="J116" s="2">
        <v>-49.909370853175851</v>
      </c>
    </row>
    <row r="117" spans="1:10" x14ac:dyDescent="0.25">
      <c r="A117">
        <v>386</v>
      </c>
      <c r="B117" s="2" t="s">
        <v>129</v>
      </c>
      <c r="C117" s="2">
        <v>53.318748659675073</v>
      </c>
      <c r="D117" s="2">
        <v>-2.7653217448468603</v>
      </c>
      <c r="E117" s="2">
        <v>-51.159470572589093</v>
      </c>
      <c r="F117" s="2">
        <v>-9.9568238406221869</v>
      </c>
      <c r="G117" s="2">
        <v>-6.4691352697523241</v>
      </c>
      <c r="H117" s="2">
        <v>15.365573537928178</v>
      </c>
      <c r="I117" s="2">
        <v>10.01062009384408</v>
      </c>
      <c r="J117" s="2">
        <v>6.4108920338745712E-2</v>
      </c>
    </row>
    <row r="118" spans="1:10" x14ac:dyDescent="0.25">
      <c r="A118">
        <v>346</v>
      </c>
      <c r="B118" s="2" t="s">
        <v>130</v>
      </c>
      <c r="C118" s="2">
        <v>16.867148530726126</v>
      </c>
      <c r="D118" s="2">
        <v>-15.212141168399008</v>
      </c>
      <c r="E118" s="2">
        <v>-9.3275464292631778</v>
      </c>
      <c r="F118" s="2">
        <v>30.02470679993996</v>
      </c>
      <c r="G118" s="2">
        <v>11.405231894546564</v>
      </c>
      <c r="H118" s="2">
        <v>-8.5701820432867457</v>
      </c>
      <c r="I118" s="2">
        <v>38.923016184606965</v>
      </c>
      <c r="J118" s="2">
        <v>-22.538623687931103</v>
      </c>
    </row>
    <row r="119" spans="1:10" x14ac:dyDescent="0.25">
      <c r="A119">
        <v>95</v>
      </c>
      <c r="B119" s="2" t="s">
        <v>131</v>
      </c>
      <c r="C119" s="2">
        <v>16.372236466640789</v>
      </c>
      <c r="D119" s="2">
        <v>-29.124199155498442</v>
      </c>
      <c r="E119" s="2">
        <v>-1.4937492325062585</v>
      </c>
      <c r="F119" s="2">
        <v>-4.3970023377475247</v>
      </c>
      <c r="G119" s="2">
        <v>8.8211198960643102</v>
      </c>
      <c r="H119" s="2">
        <v>-8.8951081799843799</v>
      </c>
      <c r="I119" s="2">
        <v>55.096647817570286</v>
      </c>
      <c r="J119" s="2">
        <v>36.4557182297971</v>
      </c>
    </row>
    <row r="120" spans="1:10" x14ac:dyDescent="0.25">
      <c r="A120">
        <v>97</v>
      </c>
      <c r="B120" s="2" t="s">
        <v>132</v>
      </c>
      <c r="C120" s="2">
        <v>-38.760758495117983</v>
      </c>
      <c r="D120" s="2">
        <v>9.1458633940412213</v>
      </c>
      <c r="E120" s="2">
        <v>199.88916444232822</v>
      </c>
      <c r="F120" s="2">
        <v>2.516827588938475</v>
      </c>
      <c r="G120" s="2">
        <v>-40.064838318574061</v>
      </c>
      <c r="H120" s="2">
        <v>-9.9184517674829831</v>
      </c>
      <c r="I120" s="2">
        <v>39.556164554578864</v>
      </c>
      <c r="J120" s="2">
        <v>2.6486944209718866</v>
      </c>
    </row>
    <row r="121" spans="1:10" x14ac:dyDescent="0.25">
      <c r="A121">
        <v>653</v>
      </c>
      <c r="B121" s="2" t="s">
        <v>133</v>
      </c>
      <c r="C121" s="2">
        <v>4022.4696783198538</v>
      </c>
      <c r="D121" s="2">
        <v>19.257845764038549</v>
      </c>
      <c r="E121" s="2">
        <v>-97.917387150238866</v>
      </c>
      <c r="F121" s="2">
        <v>265.57260399150613</v>
      </c>
      <c r="G121" s="2">
        <v>27.874456661486402</v>
      </c>
      <c r="H121" s="2">
        <v>341.11581553153047</v>
      </c>
      <c r="I121" s="2">
        <v>39.219496266183263</v>
      </c>
      <c r="J121" s="2">
        <v>130.61227285197302</v>
      </c>
    </row>
    <row r="122" spans="1:10" x14ac:dyDescent="0.25">
      <c r="A122">
        <v>442</v>
      </c>
      <c r="B122" s="2" t="s">
        <v>134</v>
      </c>
      <c r="C122" s="2">
        <v>-53.136153511337049</v>
      </c>
      <c r="D122" s="2">
        <v>-4.1061533538736423</v>
      </c>
      <c r="E122" s="2">
        <v>-38.987623075001402</v>
      </c>
      <c r="F122" s="2">
        <v>168.99333152148216</v>
      </c>
      <c r="G122" s="2">
        <v>10.725626564255442</v>
      </c>
      <c r="H122" s="2">
        <v>-70.574782600544211</v>
      </c>
      <c r="I122" s="2">
        <v>227.67293619486395</v>
      </c>
      <c r="J122" s="2">
        <v>-58.305999859112781</v>
      </c>
    </row>
    <row r="123" spans="1:10" x14ac:dyDescent="0.25">
      <c r="A123">
        <v>370</v>
      </c>
      <c r="B123" s="2" t="s">
        <v>135</v>
      </c>
      <c r="C123" s="2">
        <v>80.62865824699665</v>
      </c>
      <c r="D123" s="2">
        <v>-13.217366084334847</v>
      </c>
      <c r="E123" s="2">
        <v>-49.369781013826483</v>
      </c>
      <c r="F123" s="2">
        <v>83.896408162282171</v>
      </c>
      <c r="G123" s="2">
        <v>-36.49021867470551</v>
      </c>
      <c r="H123" s="2">
        <v>36.34081179386488</v>
      </c>
      <c r="I123" s="2">
        <v>49.490800060953724</v>
      </c>
      <c r="J123" s="2">
        <v>9.7528809633880886</v>
      </c>
    </row>
    <row r="124" spans="1:10" x14ac:dyDescent="0.25">
      <c r="A124">
        <v>672</v>
      </c>
      <c r="B124" s="2" t="s">
        <v>136</v>
      </c>
      <c r="C124" s="2">
        <v>37.499528956663312</v>
      </c>
      <c r="D124" s="2">
        <v>-10.540616754424125</v>
      </c>
      <c r="E124" s="2">
        <v>95.663187973757061</v>
      </c>
      <c r="F124" s="2">
        <v>75.467029065082514</v>
      </c>
      <c r="G124" s="2">
        <v>-23.142031700332389</v>
      </c>
      <c r="H124" s="2">
        <v>-34.750527212021431</v>
      </c>
      <c r="I124" s="2">
        <v>-46.325077454352517</v>
      </c>
      <c r="J124" s="2">
        <v>9.9735989473771269</v>
      </c>
    </row>
    <row r="125" spans="1:10" x14ac:dyDescent="0.25">
      <c r="A125">
        <v>382</v>
      </c>
      <c r="B125" s="2" t="s">
        <v>137</v>
      </c>
      <c r="C125" s="2">
        <v>-45.624390940701595</v>
      </c>
      <c r="D125" s="2">
        <v>-18.59971781306816</v>
      </c>
      <c r="E125" s="2">
        <v>58.353642313942359</v>
      </c>
      <c r="F125" s="2">
        <v>18.589702858091183</v>
      </c>
      <c r="G125" s="2">
        <v>-40.128144920456066</v>
      </c>
      <c r="H125" s="2">
        <v>70.086111583798541</v>
      </c>
      <c r="I125" s="2">
        <v>5.1087998917966893</v>
      </c>
      <c r="J125" s="2">
        <v>7.8041338126201953</v>
      </c>
    </row>
    <row r="126" spans="1:10" x14ac:dyDescent="0.25">
      <c r="A126">
        <v>416</v>
      </c>
      <c r="B126" s="2" t="s">
        <v>138</v>
      </c>
      <c r="C126" s="2">
        <v>-30.434274118112736</v>
      </c>
      <c r="D126" s="2">
        <v>195.12820587648281</v>
      </c>
      <c r="E126" s="2">
        <v>-14.973952365937915</v>
      </c>
      <c r="F126" s="2">
        <v>-60.150449066788013</v>
      </c>
      <c r="G126" s="2">
        <v>-24.407564912771317</v>
      </c>
      <c r="H126" s="2">
        <v>14.671955339745857</v>
      </c>
      <c r="I126" s="2">
        <v>30.330718497604249</v>
      </c>
      <c r="J126" s="2">
        <v>-20.300230214122415</v>
      </c>
    </row>
    <row r="127" spans="1:10" x14ac:dyDescent="0.25">
      <c r="A127">
        <v>322</v>
      </c>
      <c r="B127" s="2" t="s">
        <v>139</v>
      </c>
      <c r="C127" s="2">
        <v>259.80932731348241</v>
      </c>
      <c r="D127" s="2">
        <v>-38.907698955666383</v>
      </c>
      <c r="E127" s="2">
        <v>-72.362179970938371</v>
      </c>
      <c r="F127" s="2">
        <v>-67.981922291622894</v>
      </c>
      <c r="G127" s="2">
        <v>-29.688734312729249</v>
      </c>
      <c r="H127" s="2">
        <v>-94.063526752723163</v>
      </c>
      <c r="I127" s="2">
        <v>103.90999222648296</v>
      </c>
      <c r="J127" s="2">
        <v>1290.7371339913511</v>
      </c>
    </row>
    <row r="128" spans="1:10" x14ac:dyDescent="0.25">
      <c r="A128">
        <v>236</v>
      </c>
      <c r="B128" s="2" t="s">
        <v>140</v>
      </c>
      <c r="C128" s="2">
        <v>-38.962698003076724</v>
      </c>
      <c r="D128" s="2">
        <v>107.32649067227146</v>
      </c>
      <c r="E128" s="2">
        <v>-3.6115287681698693</v>
      </c>
      <c r="F128" s="2">
        <v>39.188036065627038</v>
      </c>
      <c r="G128" s="2">
        <v>-86.0930848097411</v>
      </c>
      <c r="H128" s="2">
        <v>132.2491274566612</v>
      </c>
      <c r="I128" s="2">
        <v>-63.574493764085751</v>
      </c>
      <c r="J128" s="2">
        <v>66.293550737885411</v>
      </c>
    </row>
    <row r="129" spans="1:10" x14ac:dyDescent="0.25">
      <c r="A129">
        <v>284</v>
      </c>
      <c r="B129" s="2" t="s">
        <v>141</v>
      </c>
      <c r="C129" s="2">
        <v>-8.5732398963504703</v>
      </c>
      <c r="D129" s="2">
        <v>87.925423457932595</v>
      </c>
      <c r="E129" s="2">
        <v>7.3531040636405143</v>
      </c>
      <c r="F129" s="2">
        <v>616.34844300770953</v>
      </c>
      <c r="G129" s="2">
        <v>19.79897422963548</v>
      </c>
      <c r="H129" s="2">
        <v>-40.72800608447853</v>
      </c>
      <c r="I129" s="2">
        <v>-65.679460341834243</v>
      </c>
      <c r="J129" s="2">
        <v>115.04572423759694</v>
      </c>
    </row>
    <row r="130" spans="1:10" x14ac:dyDescent="0.25">
      <c r="A130">
        <v>448</v>
      </c>
      <c r="B130" s="2" t="s">
        <v>142</v>
      </c>
      <c r="C130" s="2">
        <v>-25.722697487524737</v>
      </c>
      <c r="D130" s="2">
        <v>38.290616240547863</v>
      </c>
      <c r="E130" s="2">
        <v>-12.097700516277998</v>
      </c>
      <c r="F130" s="2">
        <v>4.3787677220969767</v>
      </c>
      <c r="G130" s="2">
        <v>-7.1246204876921233</v>
      </c>
      <c r="H130" s="2">
        <v>4.2082760509757566</v>
      </c>
      <c r="I130" s="2">
        <v>-35.66233960475823</v>
      </c>
      <c r="J130" s="2">
        <v>-16.269841178383526</v>
      </c>
    </row>
    <row r="131" spans="1:10" x14ac:dyDescent="0.25">
      <c r="A131">
        <v>350</v>
      </c>
      <c r="B131" s="2" t="s">
        <v>143</v>
      </c>
      <c r="C131" s="2">
        <v>48.477820714380179</v>
      </c>
      <c r="D131" s="2">
        <v>-46.29459611694989</v>
      </c>
      <c r="E131" s="2">
        <v>63.095701206088094</v>
      </c>
      <c r="F131" s="2">
        <v>-23.654915791014929</v>
      </c>
      <c r="G131" s="2">
        <v>21.825783506830355</v>
      </c>
      <c r="H131" s="2">
        <v>-27.24140192905422</v>
      </c>
      <c r="I131" s="2">
        <v>21.446181367816152</v>
      </c>
      <c r="J131" s="2">
        <v>17.562013237027529</v>
      </c>
    </row>
    <row r="132" spans="1:10" x14ac:dyDescent="0.25">
      <c r="A132">
        <v>625</v>
      </c>
      <c r="B132" s="2" t="s">
        <v>144</v>
      </c>
      <c r="C132" s="2">
        <v>84.616091683033162</v>
      </c>
      <c r="D132" s="2">
        <v>-10.977406745100438</v>
      </c>
      <c r="E132" s="2">
        <v>49.387623710171667</v>
      </c>
      <c r="F132" s="2">
        <v>43.833143758609424</v>
      </c>
      <c r="G132" s="2">
        <v>40.224800946111984</v>
      </c>
      <c r="H132" s="2">
        <v>28.017122829092656</v>
      </c>
      <c r="I132" s="2">
        <v>298.39761704102131</v>
      </c>
      <c r="J132" s="2">
        <v>-71.071868347434105</v>
      </c>
    </row>
    <row r="133" spans="1:10" x14ac:dyDescent="0.25">
      <c r="A133">
        <v>330</v>
      </c>
      <c r="B133" s="2" t="s">
        <v>145</v>
      </c>
      <c r="C133" s="2">
        <v>-37.992207569639589</v>
      </c>
      <c r="D133" s="2">
        <v>-96.392588568197411</v>
      </c>
      <c r="E133" s="2">
        <v>3243.6072549391888</v>
      </c>
      <c r="F133" s="2">
        <v>-76.891409255527819</v>
      </c>
      <c r="G133" s="2">
        <v>46.093237886338102</v>
      </c>
      <c r="H133" s="2">
        <v>14.958091777103565</v>
      </c>
      <c r="I133" s="2">
        <v>81.957647139826435</v>
      </c>
      <c r="J133" s="2">
        <v>141.08056334030999</v>
      </c>
    </row>
    <row r="134" spans="1:10" x14ac:dyDescent="0.25">
      <c r="A134">
        <v>248</v>
      </c>
      <c r="B134" s="2" t="s">
        <v>146</v>
      </c>
      <c r="C134" s="2">
        <v>-17.028149912353474</v>
      </c>
      <c r="D134" s="2">
        <v>15.439326568205924</v>
      </c>
      <c r="E134" s="2">
        <v>8.0056196327970461</v>
      </c>
      <c r="F134" s="2">
        <v>-12.896517166656086</v>
      </c>
      <c r="G134" s="2">
        <v>152.08086841880251</v>
      </c>
      <c r="H134" s="2">
        <v>-19.466715889979579</v>
      </c>
      <c r="I134" s="2">
        <v>86.389686104804113</v>
      </c>
      <c r="J134" s="2">
        <v>-46.786247613089735</v>
      </c>
    </row>
    <row r="135" spans="1:10" x14ac:dyDescent="0.25">
      <c r="A135">
        <v>424</v>
      </c>
      <c r="B135" s="2" t="s">
        <v>147</v>
      </c>
      <c r="C135" s="2">
        <v>-59.209765518736425</v>
      </c>
      <c r="D135" s="2">
        <v>51.051248215710054</v>
      </c>
      <c r="E135" s="2">
        <v>141.02806922449295</v>
      </c>
      <c r="F135" s="2">
        <v>-36.090441243903015</v>
      </c>
      <c r="G135" s="2">
        <v>-34.52070347486297</v>
      </c>
      <c r="H135" s="2">
        <v>39.015849169431306</v>
      </c>
      <c r="I135" s="2">
        <v>18.985013974994303</v>
      </c>
      <c r="J135" s="2">
        <v>71.297497849614189</v>
      </c>
    </row>
    <row r="136" spans="1:10" x14ac:dyDescent="0.25">
      <c r="A136">
        <v>264</v>
      </c>
      <c r="B136" s="2" t="s">
        <v>148</v>
      </c>
      <c r="C136" s="2">
        <v>10.306587508986897</v>
      </c>
      <c r="D136" s="2">
        <v>-92.976016431918964</v>
      </c>
      <c r="E136" s="2">
        <v>122.62579952368569</v>
      </c>
      <c r="F136" s="2">
        <v>-76.88842245185694</v>
      </c>
      <c r="G136" s="2">
        <v>197.65245459322364</v>
      </c>
      <c r="H136" s="2">
        <v>4.6432137385789662</v>
      </c>
      <c r="I136" s="2">
        <v>-39.295371336515458</v>
      </c>
      <c r="J136" s="2">
        <v>358.16994048800615</v>
      </c>
    </row>
    <row r="137" spans="1:10" x14ac:dyDescent="0.25">
      <c r="A137">
        <v>260</v>
      </c>
      <c r="B137" s="2" t="s">
        <v>149</v>
      </c>
      <c r="C137" s="2">
        <v>-56.19063954122867</v>
      </c>
      <c r="D137" s="2">
        <v>-32.00309731673763</v>
      </c>
      <c r="E137" s="2">
        <v>55.419294652643501</v>
      </c>
      <c r="F137" s="2">
        <v>217.66054588312699</v>
      </c>
      <c r="G137" s="2">
        <v>264.26998242548962</v>
      </c>
      <c r="H137" s="2">
        <v>-92.642570253672048</v>
      </c>
      <c r="I137" s="2">
        <v>3230.2398245431909</v>
      </c>
      <c r="J137" s="2">
        <v>-95.215547175772969</v>
      </c>
    </row>
    <row r="138" spans="1:10" x14ac:dyDescent="0.25">
      <c r="A138">
        <v>375</v>
      </c>
      <c r="B138" s="2" t="s">
        <v>150</v>
      </c>
      <c r="C138" s="2">
        <v>-81.570352581334632</v>
      </c>
      <c r="D138" s="2">
        <v>-34.056727510189546</v>
      </c>
      <c r="E138" s="2">
        <v>-94.065088224702919</v>
      </c>
      <c r="F138" s="2">
        <v>7747.4687144482359</v>
      </c>
      <c r="G138" s="2">
        <v>124.78505009356682</v>
      </c>
      <c r="H138" s="2">
        <v>4.494183651450645</v>
      </c>
      <c r="I138" s="2">
        <v>-40.260247741839926</v>
      </c>
      <c r="J138" s="2">
        <v>44.926138125890944</v>
      </c>
    </row>
    <row r="139" spans="1:10" x14ac:dyDescent="0.25">
      <c r="A139">
        <v>520</v>
      </c>
      <c r="B139" s="2" t="s">
        <v>151</v>
      </c>
      <c r="C139" s="2">
        <v>27.582625432058229</v>
      </c>
      <c r="D139" s="2">
        <v>-65.794235954817282</v>
      </c>
      <c r="E139" s="2">
        <v>95.123150314402039</v>
      </c>
      <c r="F139" s="2">
        <v>23.461509319068341</v>
      </c>
      <c r="G139" s="2">
        <v>-66.179297457271133</v>
      </c>
      <c r="H139" s="2">
        <v>-65.63451922798231</v>
      </c>
      <c r="I139" s="2">
        <v>-88.269044609174202</v>
      </c>
      <c r="J139" s="2">
        <v>57.317954602345388</v>
      </c>
    </row>
    <row r="140" spans="1:10" x14ac:dyDescent="0.25">
      <c r="A140">
        <v>428</v>
      </c>
      <c r="B140" s="2" t="s">
        <v>152</v>
      </c>
      <c r="C140" s="2">
        <v>168.23052821076109</v>
      </c>
      <c r="D140" s="2">
        <v>-1.5482069054673087E-2</v>
      </c>
      <c r="E140" s="2">
        <v>291.35935807596212</v>
      </c>
      <c r="F140" s="2">
        <v>-22.979411513346339</v>
      </c>
      <c r="G140" s="2">
        <v>7.035085529293239</v>
      </c>
      <c r="H140" s="2">
        <v>-41.631443023126891</v>
      </c>
      <c r="I140" s="2">
        <v>-21.728601946122307</v>
      </c>
      <c r="J140" s="2">
        <v>214.06991439289763</v>
      </c>
    </row>
    <row r="141" spans="1:10" x14ac:dyDescent="0.25">
      <c r="A141">
        <v>240</v>
      </c>
      <c r="B141" s="2" t="s">
        <v>153</v>
      </c>
      <c r="C141" s="2">
        <v>-78.075906903318455</v>
      </c>
      <c r="D141" s="2">
        <v>70.845313398504885</v>
      </c>
      <c r="E141" s="2">
        <v>671.8832774794023</v>
      </c>
      <c r="F141" s="2">
        <v>64.866499447342022</v>
      </c>
      <c r="G141" s="2">
        <v>154.97418323577784</v>
      </c>
      <c r="H141" s="2">
        <v>-93.185867050328568</v>
      </c>
      <c r="I141" s="2">
        <v>9.8150047986232956</v>
      </c>
      <c r="J141" s="2">
        <v>3050.7509914775128</v>
      </c>
    </row>
    <row r="142" spans="1:10" x14ac:dyDescent="0.25">
      <c r="A142">
        <v>257</v>
      </c>
      <c r="B142" s="2" t="s">
        <v>154</v>
      </c>
      <c r="C142" s="2">
        <v>339.6573740730484</v>
      </c>
      <c r="D142" s="2">
        <v>122.80307311687606</v>
      </c>
      <c r="E142" s="2">
        <v>13.326742065742003</v>
      </c>
      <c r="F142" s="2">
        <v>-35.006877531433958</v>
      </c>
      <c r="G142" s="2">
        <v>-100</v>
      </c>
      <c r="H142" s="2"/>
      <c r="I142" s="2">
        <v>81.117297522043259</v>
      </c>
      <c r="J142" s="2">
        <v>314.10869471299856</v>
      </c>
    </row>
    <row r="143" spans="1:10" x14ac:dyDescent="0.25">
      <c r="A143">
        <v>378</v>
      </c>
      <c r="B143" s="2" t="s">
        <v>155</v>
      </c>
      <c r="C143" s="2">
        <v>833.71194132682604</v>
      </c>
      <c r="D143" s="2">
        <v>-68.428742721079018</v>
      </c>
      <c r="E143" s="2">
        <v>10.122049703286962</v>
      </c>
      <c r="F143" s="2">
        <v>-3.3944956234490231</v>
      </c>
      <c r="G143" s="2">
        <v>-19.822234415538141</v>
      </c>
      <c r="H143" s="2">
        <v>50.086662303689657</v>
      </c>
      <c r="I143" s="2">
        <v>-25.7656561797866</v>
      </c>
      <c r="J143" s="2">
        <v>13.220285371862705</v>
      </c>
    </row>
    <row r="144" spans="1:10" x14ac:dyDescent="0.25">
      <c r="A144">
        <v>342</v>
      </c>
      <c r="B144" s="2" t="s">
        <v>156</v>
      </c>
      <c r="C144" s="2">
        <v>54.021961276443186</v>
      </c>
      <c r="D144" s="2">
        <v>-28.644118004805996</v>
      </c>
      <c r="E144" s="2">
        <v>77.834262849424903</v>
      </c>
      <c r="F144" s="2">
        <v>-43.323590477164508</v>
      </c>
      <c r="G144" s="2">
        <v>436.21093841668329</v>
      </c>
      <c r="H144" s="2">
        <v>5.3366483810846077</v>
      </c>
      <c r="I144" s="2">
        <v>-29.249803903309125</v>
      </c>
      <c r="J144" s="2">
        <v>-9.2041343397161519</v>
      </c>
    </row>
    <row r="145" spans="1:10" x14ac:dyDescent="0.25">
      <c r="A145">
        <v>684</v>
      </c>
      <c r="B145" s="2" t="s">
        <v>157</v>
      </c>
      <c r="C145" s="2">
        <v>-12.042936695031337</v>
      </c>
      <c r="D145" s="2">
        <v>-47.633011758242418</v>
      </c>
      <c r="E145" s="2">
        <v>6.8449655221566985</v>
      </c>
      <c r="F145" s="2">
        <v>203.7073873585415</v>
      </c>
      <c r="G145" s="2">
        <v>51.924862335690733</v>
      </c>
      <c r="H145" s="2">
        <v>-2.8571688799023498</v>
      </c>
      <c r="I145" s="2">
        <v>-42.970977578176353</v>
      </c>
      <c r="J145" s="2">
        <v>14.491194291862497</v>
      </c>
    </row>
    <row r="146" spans="1:10" x14ac:dyDescent="0.25">
      <c r="A146">
        <v>77</v>
      </c>
      <c r="B146" s="2" t="s">
        <v>158</v>
      </c>
      <c r="C146" s="2">
        <v>211.13192982616877</v>
      </c>
      <c r="D146" s="2">
        <v>-18.697757078975606</v>
      </c>
      <c r="E146" s="2">
        <v>36.004303010930492</v>
      </c>
      <c r="F146" s="2">
        <v>52.741961471523084</v>
      </c>
      <c r="G146" s="2">
        <v>-8.0249717320063585</v>
      </c>
      <c r="H146" s="2">
        <v>26.314921431726489</v>
      </c>
      <c r="I146" s="2">
        <v>25.753434936929274</v>
      </c>
      <c r="J146" s="2">
        <v>8.6515740278834805</v>
      </c>
    </row>
    <row r="147" spans="1:10" x14ac:dyDescent="0.25">
      <c r="A147">
        <v>268</v>
      </c>
      <c r="B147" s="2" t="s">
        <v>159</v>
      </c>
      <c r="C147" s="2">
        <v>18.911656835755796</v>
      </c>
      <c r="D147" s="2">
        <v>-85.766911286566497</v>
      </c>
      <c r="E147" s="2">
        <v>334.34275928733712</v>
      </c>
      <c r="F147" s="2">
        <v>-2.16577032041394</v>
      </c>
      <c r="G147" s="2">
        <v>60.252505989791594</v>
      </c>
      <c r="H147" s="2">
        <v>-9.4053231603815739</v>
      </c>
      <c r="I147" s="2">
        <v>697.0294034086844</v>
      </c>
      <c r="J147" s="2">
        <v>-96.505377513682987</v>
      </c>
    </row>
    <row r="148" spans="1:10" x14ac:dyDescent="0.25">
      <c r="A148">
        <v>488</v>
      </c>
      <c r="B148" s="2" t="s">
        <v>160</v>
      </c>
      <c r="C148" s="2">
        <v>-17.673039838607263</v>
      </c>
      <c r="D148" s="2">
        <v>-97.805818162158943</v>
      </c>
      <c r="E148" s="2">
        <v>-81.872580077437519</v>
      </c>
      <c r="F148" s="2">
        <v>28372.226074895985</v>
      </c>
      <c r="G148" s="2">
        <v>-22.408897884523814</v>
      </c>
      <c r="H148" s="2">
        <v>-63.312337121357196</v>
      </c>
      <c r="I148" s="2">
        <v>19.902852810971151</v>
      </c>
      <c r="J148" s="2">
        <v>138.73707946951339</v>
      </c>
    </row>
    <row r="149" spans="1:10" x14ac:dyDescent="0.25">
      <c r="A149">
        <v>421</v>
      </c>
      <c r="B149" s="2" t="s">
        <v>161</v>
      </c>
      <c r="C149" s="2">
        <v>17.37032454113665</v>
      </c>
      <c r="D149" s="2">
        <v>-61.318231716321051</v>
      </c>
      <c r="E149" s="2">
        <v>-47.526459010399478</v>
      </c>
      <c r="F149" s="2">
        <v>-27.415372815784643</v>
      </c>
      <c r="G149" s="2">
        <v>-7.7011132069770616</v>
      </c>
      <c r="H149" s="2">
        <v>241.45420976132624</v>
      </c>
      <c r="I149" s="2">
        <v>-99.937436398922401</v>
      </c>
      <c r="J149" s="2">
        <v>132730.86690017514</v>
      </c>
    </row>
    <row r="150" spans="1:10" x14ac:dyDescent="0.25">
      <c r="A150">
        <v>37</v>
      </c>
      <c r="B150" s="2" t="s">
        <v>162</v>
      </c>
      <c r="C150" s="2">
        <v>41.793565730193329</v>
      </c>
      <c r="D150" s="2">
        <v>-15.206323411551971</v>
      </c>
      <c r="E150" s="2">
        <v>-15.515189924116445</v>
      </c>
      <c r="F150" s="2">
        <v>2.375623470952215</v>
      </c>
      <c r="G150" s="2">
        <v>-29.099223203774869</v>
      </c>
      <c r="H150" s="2">
        <v>0.50241945982349989</v>
      </c>
      <c r="I150" s="2">
        <v>-58.488950348295354</v>
      </c>
      <c r="J150" s="2">
        <v>209.98714572193228</v>
      </c>
    </row>
    <row r="151" spans="1:10" x14ac:dyDescent="0.25">
      <c r="A151">
        <v>716</v>
      </c>
      <c r="B151" s="2" t="s">
        <v>163</v>
      </c>
      <c r="C151" s="2">
        <v>-67.896199632333534</v>
      </c>
      <c r="D151" s="2">
        <v>373.98897650179083</v>
      </c>
      <c r="E151" s="2">
        <v>680.58292988250878</v>
      </c>
      <c r="F151" s="2">
        <v>-64.004862139863221</v>
      </c>
      <c r="G151" s="2">
        <v>129.72052596772392</v>
      </c>
      <c r="H151" s="2">
        <v>-86.111716058406444</v>
      </c>
      <c r="I151" s="2">
        <v>254.56942254855278</v>
      </c>
      <c r="J151" s="2">
        <v>20.417207223708544</v>
      </c>
    </row>
    <row r="152" spans="1:10" x14ac:dyDescent="0.25">
      <c r="A152">
        <v>463</v>
      </c>
      <c r="B152" s="2" t="s">
        <v>164</v>
      </c>
      <c r="C152" s="2">
        <v>-99.363842089171214</v>
      </c>
      <c r="D152" s="2">
        <v>-62.211899231731273</v>
      </c>
      <c r="E152" s="2">
        <v>2869.1725768321512</v>
      </c>
      <c r="F152" s="2">
        <v>780.5009713685148</v>
      </c>
      <c r="G152" s="2">
        <v>-78.027153183816594</v>
      </c>
      <c r="H152" s="2">
        <v>-27.837953512872858</v>
      </c>
      <c r="I152" s="2">
        <v>-79.486506832128114</v>
      </c>
      <c r="J152" s="2">
        <v>12911.609674728945</v>
      </c>
    </row>
    <row r="153" spans="1:10" x14ac:dyDescent="0.25">
      <c r="A153">
        <v>318</v>
      </c>
      <c r="B153" s="2" t="s">
        <v>165</v>
      </c>
      <c r="C153" s="2">
        <v>903.8724196254409</v>
      </c>
      <c r="D153" s="2">
        <v>-93.825136025154848</v>
      </c>
      <c r="E153" s="2">
        <v>52.240043204286501</v>
      </c>
      <c r="F153" s="2">
        <v>67.592135758875031</v>
      </c>
      <c r="G153" s="2">
        <v>-69.425313314983669</v>
      </c>
      <c r="H153" s="2">
        <v>-62.929977255985548</v>
      </c>
      <c r="I153" s="2">
        <v>491.537905312833</v>
      </c>
      <c r="J153" s="2">
        <v>-75.571286111794052</v>
      </c>
    </row>
    <row r="154" spans="1:10" x14ac:dyDescent="0.25">
      <c r="A154">
        <v>306</v>
      </c>
      <c r="B154" s="2" t="s">
        <v>166</v>
      </c>
      <c r="C154" s="2">
        <v>-13.215382225537031</v>
      </c>
      <c r="D154" s="2">
        <v>23.852180317126525</v>
      </c>
      <c r="E154" s="2">
        <v>-14.101392759051357</v>
      </c>
      <c r="F154" s="2">
        <v>-66.610462726794722</v>
      </c>
      <c r="G154" s="2">
        <v>228.237856168804</v>
      </c>
      <c r="H154" s="2">
        <v>-34.443551424675988</v>
      </c>
      <c r="I154" s="2">
        <v>-10.270881845383206</v>
      </c>
      <c r="J154" s="2">
        <v>16.097410572916139</v>
      </c>
    </row>
    <row r="155" spans="1:10" x14ac:dyDescent="0.25">
      <c r="A155">
        <v>44</v>
      </c>
      <c r="B155" s="2" t="s">
        <v>167</v>
      </c>
      <c r="C155" s="2">
        <v>-99.285264868730678</v>
      </c>
      <c r="D155" s="2">
        <v>12953.313613762566</v>
      </c>
      <c r="E155" s="2">
        <v>-2.3729351735447435</v>
      </c>
      <c r="F155" s="2">
        <v>-99.530051392173974</v>
      </c>
      <c r="G155" s="2">
        <v>-5.481485970547217</v>
      </c>
      <c r="H155" s="2">
        <v>-96.701182957714877</v>
      </c>
      <c r="I155" s="2">
        <v>60634.305150631699</v>
      </c>
      <c r="J155" s="2">
        <v>222.08795499203137</v>
      </c>
    </row>
    <row r="156" spans="1:10" x14ac:dyDescent="0.25">
      <c r="A156">
        <v>47</v>
      </c>
      <c r="B156" s="2" t="s">
        <v>168</v>
      </c>
      <c r="C156" s="2">
        <v>28.34013652831009</v>
      </c>
      <c r="D156" s="2">
        <v>-16.404776541062272</v>
      </c>
      <c r="E156" s="2">
        <v>-37.984554341431654</v>
      </c>
      <c r="F156" s="2">
        <v>-12.44619898680015</v>
      </c>
      <c r="G156" s="2">
        <v>1.9962669498271524</v>
      </c>
      <c r="H156" s="2">
        <v>8.3358995149210635</v>
      </c>
      <c r="I156" s="2">
        <v>14.709468040441331</v>
      </c>
      <c r="J156" s="2">
        <v>1.0924688306514163</v>
      </c>
    </row>
    <row r="157" spans="1:10" x14ac:dyDescent="0.25">
      <c r="A157">
        <v>432</v>
      </c>
      <c r="B157" s="2" t="s">
        <v>169</v>
      </c>
      <c r="C157" s="2">
        <v>34.914263275012011</v>
      </c>
      <c r="D157" s="2">
        <v>46.213253128941467</v>
      </c>
      <c r="E157" s="2">
        <v>-29.280301522209395</v>
      </c>
      <c r="F157" s="2">
        <v>8.4681354151028287</v>
      </c>
      <c r="G157" s="2">
        <v>45.066219150353362</v>
      </c>
      <c r="H157" s="2">
        <v>62.996577180407655</v>
      </c>
      <c r="I157" s="2">
        <v>13.685175835888131</v>
      </c>
      <c r="J157" s="2">
        <v>29.355922458401594</v>
      </c>
    </row>
    <row r="158" spans="1:10" x14ac:dyDescent="0.25">
      <c r="A158">
        <v>373</v>
      </c>
      <c r="B158" s="2" t="s">
        <v>170</v>
      </c>
      <c r="C158" s="2">
        <v>-3.7490642326936663</v>
      </c>
      <c r="D158" s="2">
        <v>-16.079461644861993</v>
      </c>
      <c r="E158" s="2">
        <v>-25.441867859248248</v>
      </c>
      <c r="F158" s="2">
        <v>-17.851981798364768</v>
      </c>
      <c r="G158" s="2">
        <v>-23.414831643214505</v>
      </c>
      <c r="H158" s="2">
        <v>11.560705074182188</v>
      </c>
      <c r="I158" s="2">
        <v>-18.797448860776601</v>
      </c>
      <c r="J158" s="2">
        <v>-59.220607172989538</v>
      </c>
    </row>
    <row r="159" spans="1:10" x14ac:dyDescent="0.25">
      <c r="A159">
        <v>472</v>
      </c>
      <c r="B159" s="2" t="s">
        <v>171</v>
      </c>
      <c r="C159" s="2">
        <v>248.81143873025425</v>
      </c>
      <c r="D159" s="2">
        <v>78.353835318038747</v>
      </c>
      <c r="E159" s="2">
        <v>-28.418166393490619</v>
      </c>
      <c r="F159" s="2">
        <v>51.328742954059358</v>
      </c>
      <c r="G159" s="2">
        <v>-56.563775064207221</v>
      </c>
      <c r="H159" s="2">
        <v>396.83313817756164</v>
      </c>
      <c r="I159" s="2">
        <v>-56.459342673027948</v>
      </c>
      <c r="J159" s="2">
        <v>-95.299705295259869</v>
      </c>
    </row>
    <row r="160" spans="1:10" x14ac:dyDescent="0.25">
      <c r="A160">
        <v>452</v>
      </c>
      <c r="B160" s="2" t="s">
        <v>172</v>
      </c>
      <c r="C160" s="2">
        <v>-68.608198063230731</v>
      </c>
      <c r="D160" s="2">
        <v>-10.130871698995103</v>
      </c>
      <c r="E160" s="2">
        <v>77.650569017785671</v>
      </c>
      <c r="F160" s="2">
        <v>23.54169314981953</v>
      </c>
      <c r="G160" s="2">
        <v>-5.9570394714277164</v>
      </c>
      <c r="H160" s="2">
        <v>132.42089069255459</v>
      </c>
      <c r="I160" s="2">
        <v>1.1924393723252491</v>
      </c>
      <c r="J160" s="2">
        <v>39.698516548038398</v>
      </c>
    </row>
    <row r="161" spans="1:10" x14ac:dyDescent="0.25">
      <c r="A161">
        <v>825</v>
      </c>
      <c r="B161" s="2" t="s">
        <v>173</v>
      </c>
      <c r="C161" s="2"/>
      <c r="D161" s="2">
        <v>-15.396962388791657</v>
      </c>
      <c r="E161" s="2">
        <v>-84.347021555049011</v>
      </c>
      <c r="F161" s="2">
        <v>287.80969255685835</v>
      </c>
      <c r="G161" s="2">
        <v>3.1113201997732709</v>
      </c>
      <c r="H161" s="2">
        <v>-52.869934386663822</v>
      </c>
      <c r="I161" s="2">
        <v>1226.9321452023041</v>
      </c>
      <c r="J161" s="2">
        <v>-89.375486072248393</v>
      </c>
    </row>
    <row r="162" spans="1:10" x14ac:dyDescent="0.25">
      <c r="A162">
        <v>247</v>
      </c>
      <c r="B162" s="2" t="s">
        <v>174</v>
      </c>
      <c r="C162" s="2"/>
      <c r="D162" s="2">
        <v>181.73674642270706</v>
      </c>
      <c r="E162" s="2">
        <v>-14.293524642628553</v>
      </c>
      <c r="F162" s="2">
        <v>-60.045658894813393</v>
      </c>
      <c r="G162" s="2">
        <v>-55.160351571033196</v>
      </c>
      <c r="H162" s="2">
        <v>13.942872877855583</v>
      </c>
      <c r="I162" s="2">
        <v>-98.252560742103995</v>
      </c>
      <c r="J162" s="2">
        <v>9578.4680851063822</v>
      </c>
    </row>
    <row r="163" spans="1:10" x14ac:dyDescent="0.25">
      <c r="A163">
        <v>837</v>
      </c>
      <c r="B163" s="2" t="s">
        <v>175</v>
      </c>
      <c r="C163" s="2">
        <v>37.465756150238327</v>
      </c>
      <c r="D163" s="2">
        <v>-78.194694072969767</v>
      </c>
      <c r="E163" s="2">
        <v>253.94982592002094</v>
      </c>
      <c r="F163" s="2">
        <v>-73.85997716479406</v>
      </c>
      <c r="G163" s="2">
        <v>-99.751995430976521</v>
      </c>
      <c r="H163" s="2">
        <v>-100</v>
      </c>
      <c r="I163" s="2"/>
      <c r="J163" s="2"/>
    </row>
    <row r="164" spans="1:10" x14ac:dyDescent="0.25">
      <c r="A164">
        <v>453</v>
      </c>
      <c r="B164" s="2" t="s">
        <v>176</v>
      </c>
      <c r="C164" s="2">
        <v>-96.17861659887491</v>
      </c>
      <c r="D164" s="2">
        <v>219.36540698650768</v>
      </c>
      <c r="E164" s="2">
        <v>-98.968325994095466</v>
      </c>
      <c r="F164" s="2">
        <v>30.809060738921691</v>
      </c>
      <c r="G164" s="2">
        <v>1121.1577544487293</v>
      </c>
      <c r="H164" s="2">
        <v>-86.736279988701952</v>
      </c>
      <c r="I164" s="2">
        <v>1926.8011251650432</v>
      </c>
      <c r="J164" s="2">
        <v>-88.502761284878872</v>
      </c>
    </row>
    <row r="165" spans="1:10" x14ac:dyDescent="0.25">
      <c r="A165">
        <v>41</v>
      </c>
      <c r="B165" s="2" t="s">
        <v>177</v>
      </c>
      <c r="C165" s="2">
        <v>-85.347727715682709</v>
      </c>
      <c r="D165" s="2">
        <v>305.80070556937142</v>
      </c>
      <c r="E165" s="2">
        <v>93.311670728405119</v>
      </c>
      <c r="F165" s="2">
        <v>2.8265789842304212</v>
      </c>
      <c r="G165" s="2">
        <v>84.537013801756615</v>
      </c>
      <c r="H165" s="2">
        <v>-22.530625565791073</v>
      </c>
      <c r="I165" s="2">
        <v>497.67343888702226</v>
      </c>
      <c r="J165" s="2">
        <v>-31.490896763414888</v>
      </c>
    </row>
    <row r="166" spans="1:10" x14ac:dyDescent="0.25">
      <c r="A166">
        <v>338</v>
      </c>
      <c r="B166" s="2" t="s">
        <v>178</v>
      </c>
      <c r="C166" s="2">
        <v>-66.869227738951537</v>
      </c>
      <c r="D166" s="2">
        <v>19.522184300341294</v>
      </c>
      <c r="E166" s="2">
        <v>-8.4559974945192522</v>
      </c>
      <c r="F166" s="2">
        <v>172.33503048841837</v>
      </c>
      <c r="G166" s="2">
        <v>-53.097212164205956</v>
      </c>
      <c r="H166" s="2">
        <v>-77.615208885854585</v>
      </c>
      <c r="I166" s="2">
        <v>26.492117117117097</v>
      </c>
      <c r="J166" s="2">
        <v>1401.1443727279473</v>
      </c>
    </row>
    <row r="167" spans="1:10" x14ac:dyDescent="0.25">
      <c r="A167">
        <v>675</v>
      </c>
      <c r="B167" s="2" t="s">
        <v>179</v>
      </c>
      <c r="C167" s="2">
        <v>73403.770197486534</v>
      </c>
      <c r="D167" s="2">
        <v>-90.698336166637361</v>
      </c>
      <c r="E167" s="2">
        <v>28.18223593514082</v>
      </c>
      <c r="F167" s="2">
        <v>1157.07313325822</v>
      </c>
      <c r="G167" s="2">
        <v>-9.8387450953551614</v>
      </c>
      <c r="H167" s="2">
        <v>-32.808329451082038</v>
      </c>
      <c r="I167" s="2">
        <v>-38.038418446880073</v>
      </c>
      <c r="J167" s="2">
        <v>-27.50755672290569</v>
      </c>
    </row>
    <row r="168" spans="1:10" x14ac:dyDescent="0.25">
      <c r="A168">
        <v>324</v>
      </c>
      <c r="B168" s="2" t="s">
        <v>180</v>
      </c>
      <c r="C168" s="2">
        <v>-99.251638967787343</v>
      </c>
      <c r="D168" s="2">
        <v>3695.1755725190842</v>
      </c>
      <c r="E168" s="2">
        <v>5.4685740031538588</v>
      </c>
      <c r="F168" s="2">
        <v>-7.3171662000625641</v>
      </c>
      <c r="G168" s="2">
        <v>8.327777640600198</v>
      </c>
      <c r="H168" s="2">
        <v>39.42483759449911</v>
      </c>
      <c r="I168" s="2">
        <v>29355.504512163217</v>
      </c>
      <c r="J168" s="2">
        <v>-98.921296738000336</v>
      </c>
    </row>
    <row r="169" spans="1:10" x14ac:dyDescent="0.25">
      <c r="A169">
        <v>743</v>
      </c>
      <c r="B169" s="2" t="s">
        <v>181</v>
      </c>
      <c r="C169" s="2">
        <v>-0.48259404874414491</v>
      </c>
      <c r="D169" s="2">
        <v>-29.06748707326744</v>
      </c>
      <c r="E169" s="2">
        <v>-97.067708849412739</v>
      </c>
      <c r="F169" s="2">
        <v>39.475049115913549</v>
      </c>
      <c r="G169" s="2">
        <v>-67.396130311806274</v>
      </c>
      <c r="H169" s="2">
        <v>-37.279231327549859</v>
      </c>
      <c r="I169" s="2">
        <v>85.986664462445589</v>
      </c>
      <c r="J169" s="2">
        <v>1393.20612722586</v>
      </c>
    </row>
    <row r="170" spans="1:10" x14ac:dyDescent="0.25">
      <c r="A170">
        <v>816</v>
      </c>
      <c r="B170" s="2" t="s">
        <v>182</v>
      </c>
      <c r="C170" s="2">
        <v>-99.849753568822024</v>
      </c>
      <c r="D170" s="2">
        <v>448052.27386306849</v>
      </c>
      <c r="E170" s="2">
        <v>-45.736578211584991</v>
      </c>
      <c r="F170" s="2">
        <v>-44.130746121061946</v>
      </c>
      <c r="G170" s="2">
        <v>294.16260996050789</v>
      </c>
      <c r="H170" s="2">
        <v>-98.553549645162391</v>
      </c>
      <c r="I170" s="2">
        <v>-99.904838709677421</v>
      </c>
      <c r="J170" s="2">
        <v>78095.932203389821</v>
      </c>
    </row>
    <row r="171" spans="1:10" x14ac:dyDescent="0.25">
      <c r="A171">
        <v>801</v>
      </c>
      <c r="B171" s="2" t="s">
        <v>183</v>
      </c>
      <c r="C171" s="2">
        <v>-70.826251439223626</v>
      </c>
      <c r="D171" s="2">
        <v>856.11727118962597</v>
      </c>
      <c r="E171" s="2">
        <v>72.945454545454581</v>
      </c>
      <c r="F171" s="2">
        <v>182.43697861023344</v>
      </c>
      <c r="G171" s="2">
        <v>-19.177883744793867</v>
      </c>
      <c r="H171" s="2">
        <v>46.704207680473232</v>
      </c>
      <c r="I171" s="2">
        <v>23.892673026733281</v>
      </c>
      <c r="J171" s="2">
        <v>-44.359007371572737</v>
      </c>
    </row>
    <row r="172" spans="1:10" x14ac:dyDescent="0.25">
      <c r="A172">
        <v>391</v>
      </c>
      <c r="B172" s="2" t="s">
        <v>184</v>
      </c>
      <c r="C172" s="2">
        <v>2570.5069124423962</v>
      </c>
      <c r="D172" s="2">
        <v>4111.527178602244</v>
      </c>
      <c r="E172" s="2">
        <v>-96.220980258790945</v>
      </c>
      <c r="F172" s="2">
        <v>-44.464924644909473</v>
      </c>
      <c r="G172" s="2">
        <v>-12.553689964857472</v>
      </c>
      <c r="H172" s="2">
        <v>776.95914266577347</v>
      </c>
      <c r="I172" s="2">
        <v>-86.287838285088725</v>
      </c>
      <c r="J172" s="2">
        <v>3598.1062012625321</v>
      </c>
    </row>
    <row r="173" spans="1:10" x14ac:dyDescent="0.25">
      <c r="A173">
        <v>395</v>
      </c>
      <c r="B173" s="2" t="s">
        <v>185</v>
      </c>
      <c r="C173" s="2">
        <v>660.28915662650604</v>
      </c>
      <c r="D173" s="2">
        <v>-57.379563894523322</v>
      </c>
      <c r="E173" s="2">
        <v>26.963919212350152</v>
      </c>
      <c r="F173" s="2">
        <v>-16.80020616624498</v>
      </c>
      <c r="G173" s="2">
        <v>-85.070255962605231</v>
      </c>
      <c r="H173" s="2">
        <v>449.01923802338723</v>
      </c>
      <c r="I173" s="2">
        <v>-55.755951767494579</v>
      </c>
      <c r="J173" s="2">
        <v>1252.2090224396302</v>
      </c>
    </row>
    <row r="174" spans="1:10" x14ac:dyDescent="0.25">
      <c r="A174">
        <v>464</v>
      </c>
      <c r="B174" s="2" t="s">
        <v>186</v>
      </c>
      <c r="C174" s="2">
        <v>-27.104072887811636</v>
      </c>
      <c r="D174" s="2">
        <v>-60.02968790588934</v>
      </c>
      <c r="E174" s="2">
        <v>-73.126415865116783</v>
      </c>
      <c r="F174" s="2">
        <v>218.75453446191054</v>
      </c>
      <c r="G174" s="2">
        <v>251.10742601353729</v>
      </c>
      <c r="H174" s="2">
        <v>66.664300002469545</v>
      </c>
      <c r="I174" s="2">
        <v>-85.142406264875476</v>
      </c>
      <c r="J174" s="2">
        <v>-2.5736760745985965</v>
      </c>
    </row>
    <row r="175" spans="1:10" x14ac:dyDescent="0.25">
      <c r="A175">
        <v>838</v>
      </c>
      <c r="B175" s="2" t="s">
        <v>187</v>
      </c>
      <c r="C175" s="2">
        <v>-39.978639947182415</v>
      </c>
      <c r="D175" s="2">
        <v>73.697662230101727</v>
      </c>
      <c r="E175" s="2">
        <v>-56.047353677434721</v>
      </c>
      <c r="F175" s="2">
        <v>-29.207559962708707</v>
      </c>
      <c r="G175" s="2">
        <v>55.699885068480029</v>
      </c>
      <c r="H175" s="2">
        <v>-28.872844148154975</v>
      </c>
      <c r="I175" s="2">
        <v>-12.3952736668</v>
      </c>
      <c r="J175" s="2">
        <v>90.552463689425821</v>
      </c>
    </row>
    <row r="176" spans="1:10" x14ac:dyDescent="0.25">
      <c r="A176">
        <v>252</v>
      </c>
      <c r="B176" s="2" t="s">
        <v>188</v>
      </c>
      <c r="C176" s="2">
        <v>236.39930891094912</v>
      </c>
      <c r="D176" s="2">
        <v>-76.540125525562118</v>
      </c>
      <c r="E176" s="2">
        <v>-85.821892393320965</v>
      </c>
      <c r="F176" s="2">
        <v>-27.348861554566859</v>
      </c>
      <c r="G176" s="2">
        <v>2184.2939481268008</v>
      </c>
      <c r="H176" s="2">
        <v>2009.5076641645112</v>
      </c>
      <c r="I176" s="2">
        <v>9.1073282793132204</v>
      </c>
      <c r="J176" s="2">
        <v>-90.279669587285568</v>
      </c>
    </row>
    <row r="177" spans="1:10" x14ac:dyDescent="0.25">
      <c r="A177">
        <v>492</v>
      </c>
      <c r="B177" s="2" t="s">
        <v>189</v>
      </c>
      <c r="C177" s="2">
        <v>104.37264852568026</v>
      </c>
      <c r="D177" s="2">
        <v>88.927657843756336</v>
      </c>
      <c r="E177" s="2">
        <v>41.905878753887734</v>
      </c>
      <c r="F177" s="2">
        <v>-32.602559803264022</v>
      </c>
      <c r="G177" s="2">
        <v>5.3476284263057394</v>
      </c>
      <c r="H177" s="2">
        <v>-38.388984006229954</v>
      </c>
      <c r="I177" s="2">
        <v>-63.041008254582451</v>
      </c>
      <c r="J177" s="2">
        <v>62.909279470591152</v>
      </c>
    </row>
    <row r="178" spans="1:10" x14ac:dyDescent="0.25">
      <c r="A178">
        <v>45</v>
      </c>
      <c r="B178" s="2" t="s">
        <v>190</v>
      </c>
      <c r="C178" s="2">
        <v>-96.540356266506834</v>
      </c>
      <c r="D178" s="2">
        <v>-100</v>
      </c>
      <c r="E178" s="2"/>
      <c r="F178" s="2">
        <v>-86.622455979876506</v>
      </c>
      <c r="G178" s="2">
        <v>-100</v>
      </c>
      <c r="H178" s="2"/>
      <c r="I178" s="2">
        <v>-100</v>
      </c>
      <c r="J178" s="2"/>
    </row>
    <row r="179" spans="1:10" x14ac:dyDescent="0.25">
      <c r="A179">
        <v>815</v>
      </c>
      <c r="B179" s="2" t="s">
        <v>191</v>
      </c>
      <c r="C179" s="2">
        <v>551.55641171577429</v>
      </c>
      <c r="D179" s="2">
        <v>-27.919259249304538</v>
      </c>
      <c r="E179" s="2">
        <v>-62.447796256245816</v>
      </c>
      <c r="F179" s="2">
        <v>168.08331057766307</v>
      </c>
      <c r="G179" s="2">
        <v>-67.762426846433073</v>
      </c>
      <c r="H179" s="2">
        <v>110.32630550927784</v>
      </c>
      <c r="I179" s="2">
        <v>-38.517952009614454</v>
      </c>
      <c r="J179" s="2">
        <v>133.85903729536417</v>
      </c>
    </row>
    <row r="180" spans="1:10" x14ac:dyDescent="0.25">
      <c r="A180">
        <v>389</v>
      </c>
      <c r="B180" s="2" t="s">
        <v>192</v>
      </c>
      <c r="C180" s="2">
        <v>-13.626412601686489</v>
      </c>
      <c r="D180" s="2">
        <v>-51.282762163449256</v>
      </c>
      <c r="E180" s="2">
        <v>-66.332417287138057</v>
      </c>
      <c r="F180" s="2">
        <v>29.038268958054701</v>
      </c>
      <c r="G180" s="2">
        <v>146.38798717152426</v>
      </c>
      <c r="H180" s="2">
        <v>29.184000913218846</v>
      </c>
      <c r="I180" s="2">
        <v>-94.713327851482759</v>
      </c>
      <c r="J180" s="2">
        <v>-24.370690789219129</v>
      </c>
    </row>
    <row r="181" spans="1:10" x14ac:dyDescent="0.25">
      <c r="A181">
        <v>807</v>
      </c>
      <c r="B181" s="2" t="s">
        <v>193</v>
      </c>
      <c r="C181" s="2"/>
      <c r="D181" s="2">
        <v>-100</v>
      </c>
      <c r="E181" s="2"/>
      <c r="F181" s="2"/>
      <c r="G181" s="2"/>
      <c r="H181" s="2">
        <v>-99.794493356063612</v>
      </c>
      <c r="I181" s="2">
        <v>56055.11363636364</v>
      </c>
      <c r="J181" s="2">
        <v>-14.739004178766191</v>
      </c>
    </row>
    <row r="182" spans="1:10" x14ac:dyDescent="0.25">
      <c r="A182">
        <v>626</v>
      </c>
      <c r="B182" s="2" t="s">
        <v>194</v>
      </c>
      <c r="C182" s="2"/>
      <c r="D182" s="2"/>
      <c r="E182" s="2"/>
      <c r="F182" s="2"/>
      <c r="G182" s="2"/>
      <c r="H182" s="2">
        <v>-97.506661591168637</v>
      </c>
      <c r="I182" s="2">
        <v>12935.877862595418</v>
      </c>
      <c r="J182" s="2">
        <v>20.722316566141608</v>
      </c>
    </row>
    <row r="183" spans="1:10" x14ac:dyDescent="0.25">
      <c r="A183">
        <v>328</v>
      </c>
      <c r="B183" s="2" t="s">
        <v>195</v>
      </c>
      <c r="C183" s="2"/>
      <c r="D183" s="2">
        <v>1359.8403332176326</v>
      </c>
      <c r="E183" s="2">
        <v>9.6319368491131421</v>
      </c>
      <c r="F183" s="2">
        <v>152.66650762324056</v>
      </c>
      <c r="G183" s="2">
        <v>38.100633465519905</v>
      </c>
      <c r="H183" s="2">
        <v>201.51780719746421</v>
      </c>
      <c r="I183" s="2">
        <v>-77.887580599943945</v>
      </c>
      <c r="J183" s="2">
        <v>-35.93082874988346</v>
      </c>
    </row>
    <row r="184" spans="1:10" x14ac:dyDescent="0.25">
      <c r="A184">
        <v>336</v>
      </c>
      <c r="B184" s="2" t="s">
        <v>196</v>
      </c>
      <c r="C184" s="2">
        <v>-78.744507418964531</v>
      </c>
      <c r="D184" s="2">
        <v>-97.644371208149209</v>
      </c>
      <c r="E184" s="2">
        <v>378496.66136724956</v>
      </c>
      <c r="F184" s="2">
        <v>-100</v>
      </c>
      <c r="G184" s="2"/>
      <c r="H184" s="2">
        <v>-100</v>
      </c>
      <c r="I184" s="2"/>
      <c r="J184" s="2">
        <v>1430.2170283806349</v>
      </c>
    </row>
    <row r="185" spans="1:10" x14ac:dyDescent="0.25">
      <c r="A185">
        <v>803</v>
      </c>
      <c r="B185" s="2" t="s">
        <v>197</v>
      </c>
      <c r="C185" s="2">
        <v>-62.779566096664951</v>
      </c>
      <c r="D185" s="2">
        <v>62.397119341563801</v>
      </c>
      <c r="E185" s="2">
        <v>37.232736775419717</v>
      </c>
      <c r="F185" s="2">
        <v>-45.414677072664055</v>
      </c>
      <c r="G185" s="2">
        <v>-78.439663830012165</v>
      </c>
      <c r="H185" s="2">
        <v>121.63520470703605</v>
      </c>
      <c r="I185" s="2">
        <v>130.46844754161825</v>
      </c>
      <c r="J185" s="2">
        <v>46.775935302728541</v>
      </c>
    </row>
    <row r="186" spans="1:10" x14ac:dyDescent="0.25">
      <c r="A186">
        <v>310</v>
      </c>
      <c r="B186" s="2" t="s">
        <v>198</v>
      </c>
      <c r="C186" s="2">
        <v>363.28603518758803</v>
      </c>
      <c r="D186" s="2">
        <v>-66.898759527903849</v>
      </c>
      <c r="E186" s="2">
        <v>493.8496811114245</v>
      </c>
      <c r="F186" s="2">
        <v>-86.261141871374775</v>
      </c>
      <c r="G186" s="2">
        <v>234.97033766002048</v>
      </c>
      <c r="H186" s="2">
        <v>1131.2921954272476</v>
      </c>
      <c r="I186" s="2">
        <v>-99.312695915865618</v>
      </c>
      <c r="J186" s="2">
        <v>108.09960269068881</v>
      </c>
    </row>
    <row r="187" spans="1:10" x14ac:dyDescent="0.25">
      <c r="A187">
        <v>469</v>
      </c>
      <c r="B187" s="2" t="s">
        <v>199</v>
      </c>
      <c r="C187" s="2">
        <v>1164.7609942638621</v>
      </c>
      <c r="D187" s="2">
        <v>-95.688978924046282</v>
      </c>
      <c r="E187" s="2">
        <v>-89.409495606771998</v>
      </c>
      <c r="F187" s="2">
        <v>19814.97424576895</v>
      </c>
      <c r="G187" s="2">
        <v>57.265250171350182</v>
      </c>
      <c r="H187" s="2">
        <v>-95.058087457467437</v>
      </c>
      <c r="I187" s="2">
        <v>-77.749384931718495</v>
      </c>
      <c r="J187" s="2">
        <v>124.33630682121679</v>
      </c>
    </row>
    <row r="188" spans="1:10" x14ac:dyDescent="0.25">
      <c r="A188">
        <v>832</v>
      </c>
      <c r="B188" s="2" t="s">
        <v>200</v>
      </c>
      <c r="C188" s="2">
        <v>46.710026897088184</v>
      </c>
      <c r="D188" s="2">
        <v>-70.05602258789861</v>
      </c>
      <c r="E188" s="2">
        <v>-57.942848609614842</v>
      </c>
      <c r="F188" s="2">
        <v>-82.974460422531635</v>
      </c>
      <c r="G188" s="2">
        <v>216.22225532548788</v>
      </c>
      <c r="H188" s="2">
        <v>542.1989824759753</v>
      </c>
      <c r="I188" s="2">
        <v>78.291008318295781</v>
      </c>
      <c r="J188" s="2">
        <v>-84.60484577691652</v>
      </c>
    </row>
    <row r="189" spans="1:10" x14ac:dyDescent="0.25">
      <c r="A189">
        <v>225</v>
      </c>
      <c r="B189" s="2" t="s">
        <v>201</v>
      </c>
      <c r="C189" s="2"/>
      <c r="D189" s="2"/>
      <c r="E189" s="2"/>
      <c r="F189" s="2"/>
      <c r="G189" s="2">
        <v>-2.9727256799112367</v>
      </c>
      <c r="H189" s="2">
        <v>-100</v>
      </c>
      <c r="I189" s="2"/>
      <c r="J189" s="2">
        <v>4387.8877400295414</v>
      </c>
    </row>
    <row r="190" spans="1:10" x14ac:dyDescent="0.25">
      <c r="A190">
        <v>43</v>
      </c>
      <c r="B190" s="2" t="s">
        <v>202</v>
      </c>
      <c r="C190" s="2">
        <v>75.854264207558401</v>
      </c>
      <c r="D190" s="2">
        <v>23.8888848029301</v>
      </c>
      <c r="E190" s="2">
        <v>-27.430423632218847</v>
      </c>
      <c r="F190" s="2">
        <v>-20.66883722452183</v>
      </c>
      <c r="G190" s="2">
        <v>-39.357160534565253</v>
      </c>
      <c r="H190" s="2">
        <v>-30.96634868812599</v>
      </c>
      <c r="I190" s="2">
        <v>-70.136459924134186</v>
      </c>
      <c r="J190" s="2">
        <v>139.2609699769053</v>
      </c>
    </row>
    <row r="191" spans="1:10" x14ac:dyDescent="0.25">
      <c r="A191">
        <v>830</v>
      </c>
      <c r="B191" s="2" t="s">
        <v>203</v>
      </c>
      <c r="C191" s="2">
        <v>48.116860133343884</v>
      </c>
      <c r="D191" s="2">
        <v>212.68022911317402</v>
      </c>
      <c r="E191" s="2">
        <v>-94.516228902348971</v>
      </c>
      <c r="F191" s="2">
        <v>-87.322060893926249</v>
      </c>
      <c r="G191" s="2">
        <v>595.93942793045414</v>
      </c>
      <c r="H191" s="2">
        <v>16.757732540334946</v>
      </c>
      <c r="I191" s="2">
        <v>-67.06791827719492</v>
      </c>
      <c r="J191" s="2">
        <v>-13.271294433266256</v>
      </c>
    </row>
    <row r="192" spans="1:10" x14ac:dyDescent="0.25">
      <c r="A192">
        <v>413</v>
      </c>
      <c r="B192" s="2" t="s">
        <v>204</v>
      </c>
      <c r="C192" s="2">
        <v>-99.680881227068369</v>
      </c>
      <c r="D192" s="2">
        <v>8895.7576716944423</v>
      </c>
      <c r="E192" s="2">
        <v>-99.638714192559405</v>
      </c>
      <c r="F192" s="2">
        <v>72.349011967715001</v>
      </c>
      <c r="G192" s="2">
        <v>-35.688332660476384</v>
      </c>
      <c r="H192" s="2">
        <v>64.752040175768968</v>
      </c>
      <c r="I192" s="2">
        <v>-87.369022670984947</v>
      </c>
      <c r="J192" s="2">
        <v>455.89743589743597</v>
      </c>
    </row>
    <row r="193" spans="1:10" x14ac:dyDescent="0.25">
      <c r="A193">
        <v>393</v>
      </c>
      <c r="B193" s="2" t="s">
        <v>205</v>
      </c>
      <c r="C193" s="2">
        <v>-15.782621001981322</v>
      </c>
      <c r="D193" s="2">
        <v>200.39658533306442</v>
      </c>
      <c r="E193" s="2">
        <v>-30.120832400984554</v>
      </c>
      <c r="F193" s="2">
        <v>905.4436581382688</v>
      </c>
      <c r="G193" s="2">
        <v>-82.838943915411321</v>
      </c>
      <c r="H193" s="2">
        <v>184.34785836240812</v>
      </c>
      <c r="I193" s="2">
        <v>-93.891057186492446</v>
      </c>
      <c r="J193" s="2">
        <v>40.491452991453023</v>
      </c>
    </row>
    <row r="194" spans="1:10" x14ac:dyDescent="0.25">
      <c r="A194">
        <v>839</v>
      </c>
      <c r="B194" s="2" t="s">
        <v>206</v>
      </c>
      <c r="C194" s="2">
        <v>-37.070707070707066</v>
      </c>
      <c r="D194" s="2">
        <v>18.603531300160505</v>
      </c>
      <c r="E194" s="2">
        <v>162.47124103396948</v>
      </c>
      <c r="F194" s="2">
        <v>-73.254614829328673</v>
      </c>
      <c r="G194" s="2">
        <v>153.34490071332181</v>
      </c>
      <c r="H194" s="2">
        <v>224.86873145118332</v>
      </c>
      <c r="I194" s="2">
        <v>-67.332693073481536</v>
      </c>
      <c r="J194" s="2">
        <v>-25.584396959701717</v>
      </c>
    </row>
    <row r="195" spans="1:10" x14ac:dyDescent="0.25">
      <c r="A195">
        <v>449</v>
      </c>
      <c r="B195" s="2" t="s">
        <v>207</v>
      </c>
      <c r="C195" s="2">
        <v>8.8879170172228239</v>
      </c>
      <c r="D195" s="2">
        <v>-99.533340471465308</v>
      </c>
      <c r="E195" s="2">
        <v>36966.922789605676</v>
      </c>
      <c r="F195" s="2">
        <v>2.7439744155220547</v>
      </c>
      <c r="G195" s="2">
        <v>-58.509304882723612</v>
      </c>
      <c r="H195" s="2">
        <v>-99.881573362212279</v>
      </c>
      <c r="I195" s="2">
        <v>56375.933846592532</v>
      </c>
      <c r="J195" s="2">
        <v>-99.55988328854076</v>
      </c>
    </row>
    <row r="196" spans="1:10" x14ac:dyDescent="0.25">
      <c r="A196">
        <v>822</v>
      </c>
      <c r="B196" s="2" t="s">
        <v>208</v>
      </c>
      <c r="C196" s="2">
        <v>-100</v>
      </c>
      <c r="D196" s="2"/>
      <c r="E196" s="2">
        <v>-94.16472580986661</v>
      </c>
      <c r="F196" s="2">
        <v>3572.2786647314956</v>
      </c>
      <c r="G196" s="2">
        <v>63.153110426053274</v>
      </c>
      <c r="H196" s="2">
        <v>-35.374627552627111</v>
      </c>
      <c r="I196" s="2">
        <v>-73.176400029987263</v>
      </c>
      <c r="J196" s="2">
        <v>-44.675796534376758</v>
      </c>
    </row>
    <row r="197" spans="1:10" x14ac:dyDescent="0.25">
      <c r="A197">
        <v>831</v>
      </c>
      <c r="B197" s="2" t="s">
        <v>209</v>
      </c>
      <c r="C197" s="2">
        <v>-100</v>
      </c>
      <c r="D197" s="2"/>
      <c r="E197" s="2">
        <v>-100</v>
      </c>
      <c r="F197" s="2"/>
      <c r="G197" s="2">
        <v>-100</v>
      </c>
      <c r="H197" s="2"/>
      <c r="I197" s="2"/>
      <c r="J197" s="2"/>
    </row>
    <row r="198" spans="1:10" x14ac:dyDescent="0.25">
      <c r="A198">
        <v>703</v>
      </c>
      <c r="B198" s="2" t="s">
        <v>210</v>
      </c>
      <c r="C198" s="2">
        <v>12654.721030042918</v>
      </c>
      <c r="D198" s="2">
        <v>-72.538990864276471</v>
      </c>
      <c r="E198" s="2">
        <v>-53.627006494302165</v>
      </c>
      <c r="F198" s="2">
        <v>373.39146518694673</v>
      </c>
      <c r="G198" s="2">
        <v>32.176048672936865</v>
      </c>
      <c r="H198" s="2">
        <v>-98.230574324324323</v>
      </c>
      <c r="I198" s="2">
        <v>1576.6109785202864</v>
      </c>
      <c r="J198" s="2">
        <v>-57.330960854092524</v>
      </c>
    </row>
    <row r="199" spans="1:10" x14ac:dyDescent="0.25">
      <c r="A199">
        <v>667</v>
      </c>
      <c r="B199" s="2" t="s">
        <v>211</v>
      </c>
      <c r="C199" s="2">
        <v>-98.48911852199781</v>
      </c>
      <c r="D199" s="2">
        <v>80.7426597582038</v>
      </c>
      <c r="E199" s="2">
        <v>24177.353081700909</v>
      </c>
      <c r="F199" s="2">
        <v>-78.539532595325952</v>
      </c>
      <c r="G199" s="2">
        <v>-87.968380316563653</v>
      </c>
      <c r="H199" s="2">
        <v>40.213414634146339</v>
      </c>
      <c r="I199" s="2">
        <v>30.88171341596</v>
      </c>
      <c r="J199" s="2">
        <v>-75.707106367072313</v>
      </c>
    </row>
    <row r="200" spans="1:10" x14ac:dyDescent="0.25">
      <c r="A200">
        <v>460</v>
      </c>
      <c r="B200" s="2" t="s">
        <v>212</v>
      </c>
      <c r="C200" s="2">
        <v>-93.955728836666651</v>
      </c>
      <c r="D200" s="2">
        <v>-13.525334586432203</v>
      </c>
      <c r="E200" s="2">
        <v>-86.159762571583826</v>
      </c>
      <c r="F200" s="2">
        <v>1155.7686499546965</v>
      </c>
      <c r="G200" s="2">
        <v>-38.664213475714604</v>
      </c>
      <c r="H200" s="2">
        <v>-97.431624350553875</v>
      </c>
      <c r="I200" s="2">
        <v>2289.9618320610689</v>
      </c>
      <c r="J200" s="2">
        <v>-91.296293338869646</v>
      </c>
    </row>
    <row r="201" spans="1:10" x14ac:dyDescent="0.25">
      <c r="A201">
        <v>457</v>
      </c>
      <c r="B201" s="2" t="s">
        <v>213</v>
      </c>
      <c r="C201" s="2">
        <v>-0.11776556865688015</v>
      </c>
      <c r="D201" s="2">
        <v>-76.029836639041946</v>
      </c>
      <c r="E201" s="2">
        <v>-95.754995020223987</v>
      </c>
      <c r="F201" s="2">
        <v>13700.718218817334</v>
      </c>
      <c r="G201" s="2">
        <v>-89.72011740705274</v>
      </c>
      <c r="H201" s="2">
        <v>62.289272515567241</v>
      </c>
      <c r="I201" s="2">
        <v>95.294839400650957</v>
      </c>
      <c r="J201" s="2">
        <v>-98.107732526874571</v>
      </c>
    </row>
    <row r="202" spans="1:10" x14ac:dyDescent="0.25">
      <c r="A202">
        <v>473</v>
      </c>
      <c r="B202" s="2" t="s">
        <v>214</v>
      </c>
      <c r="C202" s="2"/>
      <c r="D202" s="2">
        <v>521.21212121212125</v>
      </c>
      <c r="E202" s="2">
        <v>-77.598499061913699</v>
      </c>
      <c r="F202" s="2">
        <v>114.82412060301507</v>
      </c>
      <c r="G202" s="2">
        <v>7614.9707602339195</v>
      </c>
      <c r="H202" s="2">
        <v>-98.906962994405959</v>
      </c>
      <c r="I202" s="2">
        <v>-30.004623208506697</v>
      </c>
      <c r="J202" s="2">
        <v>93.527080581241748</v>
      </c>
    </row>
    <row r="203" spans="1:10" x14ac:dyDescent="0.25">
      <c r="A203">
        <v>406</v>
      </c>
      <c r="B203" s="2" t="s">
        <v>215</v>
      </c>
      <c r="C203" s="2">
        <v>-97.548301874781174</v>
      </c>
      <c r="D203" s="2">
        <v>72.963323596235014</v>
      </c>
      <c r="E203" s="2">
        <v>186.3951960968287</v>
      </c>
      <c r="F203" s="2">
        <v>-28.069715633599792</v>
      </c>
      <c r="G203" s="2">
        <v>-11.186008380397162</v>
      </c>
      <c r="H203" s="2">
        <v>275.68205128205136</v>
      </c>
      <c r="I203" s="2">
        <v>-66.357257910398872</v>
      </c>
      <c r="J203" s="2">
        <v>-80.256431063864326</v>
      </c>
    </row>
    <row r="204" spans="1:10" x14ac:dyDescent="0.25">
      <c r="A204">
        <v>891</v>
      </c>
      <c r="B204" s="2" t="s">
        <v>216</v>
      </c>
      <c r="C204" s="2">
        <v>1532.9473684210529</v>
      </c>
      <c r="D204" s="2">
        <v>-93.399084638690127</v>
      </c>
      <c r="E204" s="2">
        <v>-100</v>
      </c>
      <c r="F204" s="2"/>
      <c r="G204" s="2">
        <v>-97.047444512319288</v>
      </c>
      <c r="H204" s="2">
        <v>364271.03448275861</v>
      </c>
      <c r="I204" s="2">
        <v>-100</v>
      </c>
      <c r="J204" s="2"/>
    </row>
    <row r="205" spans="1:10" x14ac:dyDescent="0.25">
      <c r="A205">
        <v>893</v>
      </c>
      <c r="B205" s="2" t="s">
        <v>217</v>
      </c>
      <c r="C205" s="2">
        <v>-100</v>
      </c>
      <c r="D205" s="2"/>
      <c r="E205" s="2">
        <v>-100</v>
      </c>
      <c r="F205" s="2"/>
      <c r="G205" s="2">
        <v>297.41998693664272</v>
      </c>
      <c r="H205" s="2">
        <v>-100</v>
      </c>
      <c r="I205" s="2"/>
      <c r="J205" s="2"/>
    </row>
    <row r="206" spans="1:10" x14ac:dyDescent="0.25">
      <c r="A206">
        <v>809</v>
      </c>
      <c r="B206" s="2" t="s">
        <v>218</v>
      </c>
      <c r="C206" s="2">
        <v>-87.766763994536277</v>
      </c>
      <c r="D206" s="2">
        <v>-63.173530014341317</v>
      </c>
      <c r="E206" s="2">
        <v>412.79554937413064</v>
      </c>
      <c r="F206" s="2">
        <v>527.97396257119613</v>
      </c>
      <c r="G206" s="2">
        <v>-83.009838727789443</v>
      </c>
      <c r="H206" s="2">
        <v>-87.52859830189638</v>
      </c>
      <c r="I206" s="2">
        <v>-70.729718711781487</v>
      </c>
      <c r="J206" s="2">
        <v>104.73537604456821</v>
      </c>
    </row>
    <row r="207" spans="1:10" x14ac:dyDescent="0.25">
      <c r="A207">
        <v>467</v>
      </c>
      <c r="B207" s="2" t="s">
        <v>219</v>
      </c>
      <c r="C207" s="2">
        <v>-9.2919381742651463</v>
      </c>
      <c r="D207" s="2">
        <v>-100</v>
      </c>
      <c r="E207" s="2"/>
      <c r="F207" s="2">
        <v>368.37003758669312</v>
      </c>
      <c r="G207" s="2">
        <v>23.474970283997699</v>
      </c>
      <c r="H207" s="2">
        <v>492.26176285831087</v>
      </c>
      <c r="I207" s="2">
        <v>-81.723217098007382</v>
      </c>
      <c r="J207" s="2">
        <v>-99.901186680969474</v>
      </c>
    </row>
    <row r="208" spans="1:10" x14ac:dyDescent="0.25">
      <c r="A208">
        <v>823</v>
      </c>
      <c r="B208" s="2" t="s">
        <v>220</v>
      </c>
      <c r="C208" s="2">
        <v>-100</v>
      </c>
      <c r="D208" s="2"/>
      <c r="E208" s="2">
        <v>37.31778425655974</v>
      </c>
      <c r="F208" s="2">
        <v>1626.751592356688</v>
      </c>
      <c r="G208" s="2">
        <v>-100</v>
      </c>
      <c r="H208" s="2"/>
      <c r="I208" s="2"/>
      <c r="J208" s="2"/>
    </row>
    <row r="209" spans="1:10" x14ac:dyDescent="0.25">
      <c r="A209">
        <v>834</v>
      </c>
      <c r="B209" s="2" t="s">
        <v>221</v>
      </c>
      <c r="C209" s="2">
        <v>4770.4328686720473</v>
      </c>
      <c r="D209" s="2">
        <v>-97.068570739937329</v>
      </c>
      <c r="E209" s="2">
        <v>1194.7584789311406</v>
      </c>
      <c r="F209" s="2">
        <v>123.52357517066199</v>
      </c>
      <c r="G209" s="2">
        <v>-99.735435643388556</v>
      </c>
      <c r="H209" s="2">
        <v>4816.7785234899329</v>
      </c>
      <c r="I209" s="2">
        <v>-94.881244881244882</v>
      </c>
      <c r="J209" s="2">
        <v>16.799999999999994</v>
      </c>
    </row>
    <row r="210" spans="1:10" x14ac:dyDescent="0.25">
      <c r="A210">
        <v>806</v>
      </c>
      <c r="B210" s="2" t="s">
        <v>222</v>
      </c>
      <c r="C210" s="2">
        <v>-36.898770787495259</v>
      </c>
      <c r="D210" s="2">
        <v>-71.141491115407263</v>
      </c>
      <c r="E210" s="2">
        <v>-96.215206435474641</v>
      </c>
      <c r="F210" s="2">
        <v>-64.593332468543267</v>
      </c>
      <c r="G210" s="2">
        <v>-74.079501740245462</v>
      </c>
      <c r="H210" s="2">
        <v>8.9045936395759639</v>
      </c>
      <c r="I210" s="2">
        <v>-100</v>
      </c>
      <c r="J210" s="2"/>
    </row>
    <row r="211" spans="1:10" x14ac:dyDescent="0.25">
      <c r="A211">
        <v>454</v>
      </c>
      <c r="B211" s="2" t="s">
        <v>223</v>
      </c>
      <c r="C211" s="2">
        <v>-88.167938931297712</v>
      </c>
      <c r="D211" s="2">
        <v>1042.5806451612902</v>
      </c>
      <c r="E211" s="2">
        <v>97.289666854884274</v>
      </c>
      <c r="F211" s="2">
        <v>132.82770463651974</v>
      </c>
      <c r="G211" s="2">
        <v>-74.640442532267983</v>
      </c>
      <c r="H211" s="2">
        <v>-61.997091614154144</v>
      </c>
      <c r="I211" s="2">
        <v>1089.2857142857142</v>
      </c>
      <c r="J211" s="2">
        <v>-96.600171600171606</v>
      </c>
    </row>
    <row r="212" spans="1:10" x14ac:dyDescent="0.25">
      <c r="A212">
        <v>474</v>
      </c>
      <c r="B212" s="2" t="s">
        <v>224</v>
      </c>
      <c r="C212" s="2">
        <v>60.435532557136696</v>
      </c>
      <c r="D212" s="2">
        <v>-100</v>
      </c>
      <c r="E212" s="2"/>
      <c r="F212" s="2">
        <v>-95.673076923076934</v>
      </c>
      <c r="G212" s="2">
        <v>199.30555555555557</v>
      </c>
      <c r="H212" s="2">
        <v>-100</v>
      </c>
      <c r="I212" s="2"/>
      <c r="J212" s="2"/>
    </row>
    <row r="213" spans="1:10" x14ac:dyDescent="0.25">
      <c r="A213">
        <v>833</v>
      </c>
      <c r="B213" s="2" t="s">
        <v>225</v>
      </c>
      <c r="C213" s="2"/>
      <c r="D213" s="2">
        <v>-100</v>
      </c>
      <c r="E213" s="2"/>
      <c r="F213" s="2"/>
      <c r="G213" s="2"/>
      <c r="H213" s="2">
        <v>-7.8740157480314927</v>
      </c>
      <c r="I213" s="2">
        <v>88.603988603988597</v>
      </c>
      <c r="J213" s="2">
        <v>-60.422960725075534</v>
      </c>
    </row>
    <row r="214" spans="1:10" x14ac:dyDescent="0.25">
      <c r="A214">
        <v>357</v>
      </c>
      <c r="B214" s="2" t="s">
        <v>226</v>
      </c>
      <c r="C214" s="2">
        <v>-49.134766649187199</v>
      </c>
      <c r="D214" s="2">
        <v>504.32989690721649</v>
      </c>
      <c r="E214" s="2">
        <v>962.36779256226566</v>
      </c>
      <c r="F214" s="2">
        <v>-53.937311323784456</v>
      </c>
      <c r="G214" s="2">
        <v>-99.093634525552531</v>
      </c>
      <c r="H214" s="2">
        <v>35958.846153846142</v>
      </c>
      <c r="I214" s="2">
        <v>-100</v>
      </c>
      <c r="J214" s="2"/>
    </row>
    <row r="215" spans="1:10" x14ac:dyDescent="0.25">
      <c r="A215">
        <v>446</v>
      </c>
      <c r="B215" s="2" t="s">
        <v>227</v>
      </c>
      <c r="C215" s="2"/>
      <c r="D215" s="2">
        <v>-100</v>
      </c>
      <c r="E215" s="2"/>
      <c r="F215" s="2">
        <v>-34.606852353956128</v>
      </c>
      <c r="G215" s="2">
        <v>-100</v>
      </c>
      <c r="H215" s="2"/>
      <c r="I215" s="2"/>
      <c r="J215" s="2"/>
    </row>
    <row r="216" spans="1:10" x14ac:dyDescent="0.25">
      <c r="A216">
        <v>459</v>
      </c>
      <c r="B216" s="2" t="s">
        <v>228</v>
      </c>
      <c r="C216" s="2">
        <v>-97.651437774931537</v>
      </c>
      <c r="D216" s="2">
        <v>1903.7554175672124</v>
      </c>
      <c r="E216" s="2">
        <v>-53.419026334532575</v>
      </c>
      <c r="F216" s="2">
        <v>-27.061405067121779</v>
      </c>
      <c r="G216" s="2">
        <v>-99.735607489665341</v>
      </c>
      <c r="H216" s="2">
        <v>403090.27954256674</v>
      </c>
      <c r="I216" s="2">
        <v>-98.851961365948043</v>
      </c>
      <c r="J216" s="2">
        <v>-99.768038760860307</v>
      </c>
    </row>
    <row r="217" spans="1:10" x14ac:dyDescent="0.25">
      <c r="A217">
        <v>820</v>
      </c>
      <c r="B217" s="2" t="s">
        <v>229</v>
      </c>
      <c r="C217" s="2">
        <v>-9.0603085553997325</v>
      </c>
      <c r="D217" s="2">
        <v>-98.492288710672426</v>
      </c>
      <c r="E217" s="2">
        <v>1305.973813420622</v>
      </c>
      <c r="F217" s="2">
        <v>-91.694313485827365</v>
      </c>
      <c r="G217" s="2">
        <v>319.27119831814997</v>
      </c>
      <c r="H217" s="2">
        <v>-92.59568778204914</v>
      </c>
      <c r="I217" s="2">
        <v>-100</v>
      </c>
      <c r="J217" s="2"/>
    </row>
    <row r="218" spans="1:10" x14ac:dyDescent="0.25">
      <c r="A218">
        <v>465</v>
      </c>
      <c r="B218" s="2" t="s">
        <v>230</v>
      </c>
      <c r="C218" s="2">
        <v>-98.822798356750781</v>
      </c>
      <c r="D218" s="2">
        <v>9067.7419354838694</v>
      </c>
      <c r="E218" s="2">
        <v>345.35218476105183</v>
      </c>
      <c r="F218" s="2">
        <v>32.947150675879499</v>
      </c>
      <c r="G218" s="2">
        <v>-85.52866875205973</v>
      </c>
      <c r="H218" s="2">
        <v>-76.368252071977906</v>
      </c>
      <c r="I218" s="2">
        <v>-100</v>
      </c>
      <c r="J218" s="2"/>
    </row>
    <row r="219" spans="1:10" x14ac:dyDescent="0.25">
      <c r="A219">
        <v>894</v>
      </c>
      <c r="B219" s="2" t="s">
        <v>231</v>
      </c>
      <c r="C219" s="2"/>
      <c r="D219" s="2"/>
      <c r="E219" s="2"/>
      <c r="F219" s="2"/>
      <c r="G219" s="2"/>
      <c r="H219" s="2">
        <v>-38.160389813014575</v>
      </c>
      <c r="I219" s="2">
        <v>-100</v>
      </c>
      <c r="J219" s="2"/>
    </row>
    <row r="220" spans="1:10" x14ac:dyDescent="0.25">
      <c r="A220">
        <v>377</v>
      </c>
      <c r="B220" s="2" t="s">
        <v>232</v>
      </c>
      <c r="C220" s="2">
        <v>-100</v>
      </c>
      <c r="D220" s="2"/>
      <c r="E220" s="2"/>
      <c r="F220" s="2">
        <v>-100</v>
      </c>
      <c r="G220" s="2"/>
      <c r="H220" s="2"/>
      <c r="I220" s="2">
        <v>127.47252747252746</v>
      </c>
      <c r="J220" s="2">
        <v>-95.652173913043484</v>
      </c>
    </row>
    <row r="221" spans="1:10" x14ac:dyDescent="0.25">
      <c r="A221">
        <v>468</v>
      </c>
      <c r="B221" s="2" t="s">
        <v>233</v>
      </c>
      <c r="C221" s="2">
        <v>-4.3285415195076782</v>
      </c>
      <c r="D221" s="2">
        <v>-19.592703698037582</v>
      </c>
      <c r="E221" s="2">
        <v>245.93137176504197</v>
      </c>
      <c r="F221" s="2">
        <v>246.39113592979345</v>
      </c>
      <c r="G221" s="2">
        <v>-66.29688822598763</v>
      </c>
      <c r="H221" s="2">
        <v>-99.855292159762811</v>
      </c>
      <c r="I221" s="2">
        <v>-100</v>
      </c>
      <c r="J221" s="2"/>
    </row>
    <row r="222" spans="1:10" x14ac:dyDescent="0.25">
      <c r="A222">
        <v>812</v>
      </c>
      <c r="B222" s="2" t="s">
        <v>234</v>
      </c>
      <c r="C222" s="2">
        <v>-100</v>
      </c>
      <c r="D222" s="2"/>
      <c r="E222" s="2">
        <v>-80.251111692388179</v>
      </c>
      <c r="F222" s="2">
        <v>-100</v>
      </c>
      <c r="G222" s="2"/>
      <c r="H222" s="2"/>
      <c r="I222" s="2"/>
      <c r="J222" s="2">
        <v>-99.248120300751879</v>
      </c>
    </row>
    <row r="223" spans="1:10" x14ac:dyDescent="0.25">
      <c r="A223">
        <v>819</v>
      </c>
      <c r="B223" s="2" t="s">
        <v>235</v>
      </c>
      <c r="C223" s="2">
        <v>-100</v>
      </c>
      <c r="D223" s="2"/>
      <c r="E223" s="2"/>
      <c r="F223" s="2"/>
      <c r="G223" s="2"/>
      <c r="H223" s="2">
        <v>-99.262254747801379</v>
      </c>
      <c r="I223" s="2">
        <v>-100</v>
      </c>
      <c r="J223" s="2"/>
    </row>
    <row r="224" spans="1:10" x14ac:dyDescent="0.25">
      <c r="A224">
        <v>724</v>
      </c>
      <c r="B224" s="2" t="s">
        <v>236</v>
      </c>
      <c r="C224" s="2">
        <v>-16.149254823217408</v>
      </c>
      <c r="D224" s="2">
        <v>426.86793779563192</v>
      </c>
      <c r="E224" s="2">
        <v>-69.344476668926873</v>
      </c>
      <c r="F224" s="2">
        <v>-59.191354387979047</v>
      </c>
      <c r="G224" s="2">
        <v>-37.660117657924729</v>
      </c>
      <c r="H224" s="2">
        <v>-94.095318832025427</v>
      </c>
      <c r="I224" s="2">
        <v>25.193215972520399</v>
      </c>
      <c r="J224" s="2">
        <v>-100</v>
      </c>
    </row>
    <row r="225" spans="1:10" x14ac:dyDescent="0.25">
      <c r="A225">
        <v>470</v>
      </c>
      <c r="B225" s="2" t="s">
        <v>237</v>
      </c>
      <c r="C225" s="2">
        <v>535.70324574961353</v>
      </c>
      <c r="D225" s="2">
        <v>-23.498662776562117</v>
      </c>
      <c r="E225" s="2">
        <v>-50.88193230573652</v>
      </c>
      <c r="F225" s="2">
        <v>-85.053380782918154</v>
      </c>
      <c r="G225" s="2">
        <v>-100</v>
      </c>
      <c r="H225" s="2"/>
      <c r="I225" s="2"/>
      <c r="J225" s="2">
        <v>-100</v>
      </c>
    </row>
    <row r="226" spans="1:10" x14ac:dyDescent="0.25">
      <c r="A226">
        <v>311</v>
      </c>
      <c r="B226" s="2" t="s">
        <v>238</v>
      </c>
      <c r="C226" s="2">
        <v>562.72402853829715</v>
      </c>
      <c r="D226" s="2">
        <v>-100</v>
      </c>
      <c r="E226" s="2"/>
      <c r="F226" s="2">
        <v>-100</v>
      </c>
      <c r="G226" s="2"/>
      <c r="H226" s="2">
        <v>-100</v>
      </c>
      <c r="I226" s="2"/>
      <c r="J226" s="2">
        <v>-100</v>
      </c>
    </row>
    <row r="227" spans="1:10" x14ac:dyDescent="0.25">
      <c r="A227">
        <v>835</v>
      </c>
      <c r="B227" s="2" t="s">
        <v>239</v>
      </c>
      <c r="C227" s="2"/>
      <c r="D227" s="2"/>
      <c r="E227" s="2"/>
      <c r="F227" s="2"/>
      <c r="G227" s="2"/>
      <c r="H227" s="2"/>
      <c r="I227" s="2"/>
      <c r="J227" s="2">
        <v>-100</v>
      </c>
    </row>
    <row r="228" spans="1:10" x14ac:dyDescent="0.25">
      <c r="A228">
        <v>811</v>
      </c>
      <c r="B228" s="2" t="s">
        <v>240</v>
      </c>
      <c r="C228" s="2">
        <v>-100</v>
      </c>
      <c r="D228" s="2"/>
      <c r="E228" s="2"/>
      <c r="F228" s="2">
        <v>-100</v>
      </c>
      <c r="G228" s="2"/>
      <c r="H228" s="2"/>
      <c r="I228" s="2"/>
      <c r="J228" s="2">
        <v>-100</v>
      </c>
    </row>
    <row r="229" spans="1:10" x14ac:dyDescent="0.25">
      <c r="A229">
        <v>475</v>
      </c>
      <c r="B229" s="2" t="s">
        <v>241</v>
      </c>
      <c r="C229" s="2">
        <v>-96.665275786289968</v>
      </c>
      <c r="D229" s="2">
        <v>7104.5910242215596</v>
      </c>
      <c r="E229" s="2">
        <v>136.41835938379893</v>
      </c>
      <c r="F229" s="2">
        <v>-25.050612839205744</v>
      </c>
      <c r="G229" s="2">
        <v>-100</v>
      </c>
      <c r="H229" s="2"/>
      <c r="I229" s="2"/>
      <c r="J229" s="2">
        <v>-100</v>
      </c>
    </row>
    <row r="230" spans="1:10" x14ac:dyDescent="0.25">
      <c r="A230">
        <v>329</v>
      </c>
      <c r="B230" s="2" t="s">
        <v>242</v>
      </c>
      <c r="C230" s="2"/>
      <c r="D230" s="2"/>
      <c r="E230" s="2">
        <v>-66.574394463667815</v>
      </c>
      <c r="F230" s="2">
        <v>-76.293995859213254</v>
      </c>
      <c r="G230" s="2">
        <v>-62.008733624454159</v>
      </c>
      <c r="H230" s="2">
        <v>5918.9655172413804</v>
      </c>
      <c r="I230" s="2">
        <v>-90.012412871192595</v>
      </c>
      <c r="J230" s="2">
        <v>-100</v>
      </c>
    </row>
    <row r="231" spans="1:10" x14ac:dyDescent="0.25">
      <c r="A231">
        <v>408</v>
      </c>
      <c r="B231" s="2" t="s">
        <v>243</v>
      </c>
      <c r="C231" s="2">
        <v>3275.0683203699814</v>
      </c>
      <c r="D231" s="2">
        <v>-98.934924510438975</v>
      </c>
      <c r="E231" s="2">
        <v>-31.403508771929822</v>
      </c>
      <c r="F231" s="2">
        <v>-29.752770673486783</v>
      </c>
      <c r="G231" s="2">
        <v>-86.043689320388353</v>
      </c>
      <c r="H231" s="2">
        <v>2226.0869565217386</v>
      </c>
      <c r="I231" s="2">
        <v>-86.504672897196258</v>
      </c>
      <c r="J231" s="2">
        <v>-100</v>
      </c>
    </row>
    <row r="232" spans="1:10" x14ac:dyDescent="0.25">
      <c r="A232">
        <v>813</v>
      </c>
      <c r="B232" s="2" t="s">
        <v>244</v>
      </c>
      <c r="C232" s="2">
        <v>1438.9201349831269</v>
      </c>
      <c r="D232" s="2">
        <v>-87.084277465097585</v>
      </c>
      <c r="E232" s="2">
        <v>-40.011318619128453</v>
      </c>
      <c r="F232" s="2">
        <v>701.79245283018861</v>
      </c>
      <c r="G232" s="2">
        <v>-100</v>
      </c>
      <c r="H232" s="2"/>
      <c r="I232" s="2"/>
      <c r="J232" s="2">
        <v>-100</v>
      </c>
    </row>
    <row r="233" spans="1:10" x14ac:dyDescent="0.25">
      <c r="A233">
        <v>529</v>
      </c>
      <c r="B233" s="2" t="s">
        <v>245</v>
      </c>
      <c r="C233" s="2">
        <v>3055.7781201849002</v>
      </c>
      <c r="D233" s="2">
        <v>289.99072310922315</v>
      </c>
      <c r="E233" s="2">
        <v>-76.078573753662013</v>
      </c>
      <c r="F233" s="2">
        <v>103.33909038572249</v>
      </c>
      <c r="G233" s="2">
        <v>3.8530834963451221</v>
      </c>
      <c r="H233" s="2">
        <v>-50.184639024511135</v>
      </c>
      <c r="I233" s="2">
        <v>-100</v>
      </c>
      <c r="J233" s="2"/>
    </row>
    <row r="234" spans="1:10" x14ac:dyDescent="0.25">
      <c r="A234">
        <v>836</v>
      </c>
      <c r="B234" s="2" t="s">
        <v>246</v>
      </c>
      <c r="C234" s="2"/>
      <c r="D234" s="2">
        <v>-100</v>
      </c>
      <c r="E234" s="2"/>
      <c r="F234" s="2">
        <v>5.8899844317592098</v>
      </c>
      <c r="G234" s="2">
        <v>-100</v>
      </c>
      <c r="H234" s="2"/>
      <c r="I234" s="2"/>
      <c r="J234" s="2"/>
    </row>
    <row r="235" spans="1:10" x14ac:dyDescent="0.25">
      <c r="A235">
        <v>21</v>
      </c>
      <c r="B235" s="2" t="s">
        <v>247</v>
      </c>
      <c r="C235" s="2">
        <v>-89.793692831549194</v>
      </c>
      <c r="D235" s="2">
        <v>-56.563453990405591</v>
      </c>
      <c r="E235" s="2">
        <v>879.6184738955825</v>
      </c>
      <c r="F235" s="2">
        <v>-100</v>
      </c>
      <c r="G235" s="2"/>
      <c r="H235" s="2"/>
      <c r="I235" s="2"/>
      <c r="J235" s="2"/>
    </row>
    <row r="236" spans="1:10" x14ac:dyDescent="0.25">
      <c r="A236">
        <v>23</v>
      </c>
      <c r="B236" s="2" t="s">
        <v>248</v>
      </c>
      <c r="C236" s="2">
        <v>-94.896899919784843</v>
      </c>
      <c r="D236" s="2">
        <v>-9.8936662043458199</v>
      </c>
      <c r="E236" s="2">
        <v>-62.339661364802467</v>
      </c>
      <c r="F236" s="2">
        <v>-100</v>
      </c>
      <c r="G236" s="2"/>
      <c r="H236" s="2"/>
      <c r="I236" s="2"/>
      <c r="J236" s="2"/>
    </row>
    <row r="237" spans="1:10" x14ac:dyDescent="0.25">
      <c r="A237">
        <v>817</v>
      </c>
      <c r="B237" s="2" t="s">
        <v>249</v>
      </c>
      <c r="C237" s="2">
        <v>275.72815533980582</v>
      </c>
      <c r="D237" s="2">
        <v>-100</v>
      </c>
      <c r="E237" s="2"/>
      <c r="F237" s="2"/>
      <c r="G237" s="2"/>
      <c r="H237" s="2"/>
      <c r="I237" s="2"/>
      <c r="J237" s="2"/>
    </row>
    <row r="238" spans="1:10" x14ac:dyDescent="0.25">
      <c r="A238">
        <v>892</v>
      </c>
      <c r="B238" s="2" t="s">
        <v>250</v>
      </c>
      <c r="C238" s="2"/>
      <c r="D238" s="2">
        <v>-100</v>
      </c>
      <c r="E238" s="2"/>
      <c r="F238" s="2"/>
      <c r="G238" s="2"/>
      <c r="H238" s="2"/>
      <c r="I238" s="2"/>
      <c r="J238" s="2"/>
    </row>
    <row r="239" spans="1:10" x14ac:dyDescent="0.25">
      <c r="A239">
        <v>950</v>
      </c>
      <c r="B239" s="2" t="s">
        <v>251</v>
      </c>
      <c r="C239" s="2">
        <v>-100</v>
      </c>
      <c r="D239" s="2"/>
      <c r="E239" s="2"/>
      <c r="F239" s="2"/>
      <c r="G239" s="2"/>
      <c r="H239" s="2"/>
      <c r="I239" s="2"/>
      <c r="J23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%year-year change</vt:lpstr>
      <vt:lpstr>% of year's total</vt:lpstr>
      <vt:lpstr>Sheet1</vt:lpstr>
      <vt:lpstr>Imports_change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Dolan</dc:creator>
  <cp:lastModifiedBy>Dolan</cp:lastModifiedBy>
  <dcterms:created xsi:type="dcterms:W3CDTF">2022-01-19T19:41:30Z</dcterms:created>
  <dcterms:modified xsi:type="dcterms:W3CDTF">2022-01-19T21:55:41Z</dcterms:modified>
</cp:coreProperties>
</file>