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ooks\"/>
    </mc:Choice>
  </mc:AlternateContent>
  <xr:revisionPtr revIDLastSave="0" documentId="13_ncr:1_{20B555CC-EF8F-4C58-9A87-35B898C52D90}" xr6:coauthVersionLast="46" xr6:coauthVersionMax="46" xr10:uidLastSave="{00000000-0000-0000-0000-000000000000}"/>
  <bookViews>
    <workbookView xWindow="6105" yWindow="2130" windowWidth="21600" windowHeight="11505" xr2:uid="{DD01D906-5227-4F9F-9F5F-56DC64D952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32" i="1" s="1"/>
  <c r="B30" i="1"/>
  <c r="B29" i="1"/>
  <c r="B24" i="1"/>
  <c r="C9" i="1"/>
  <c r="C8" i="1"/>
  <c r="C7" i="1"/>
  <c r="C6" i="1"/>
  <c r="C5" i="1"/>
  <c r="C4" i="1"/>
  <c r="N32" i="1"/>
  <c r="E25" i="1"/>
</calcChain>
</file>

<file path=xl/sharedStrings.xml><?xml version="1.0" encoding="utf-8"?>
<sst xmlns="http://schemas.openxmlformats.org/spreadsheetml/2006/main" count="57" uniqueCount="34">
  <si>
    <r>
      <t>1 of: </t>
    </r>
    <r>
      <rPr>
        <i/>
        <sz val="12"/>
        <color rgb="FF000000"/>
        <rFont val="Verdana"/>
        <family val="2"/>
      </rPr>
      <t>HiLetgo 5pcs DHT11 Temperature Humidity Sensor Module Digital Temperature Humidity Sensor 3.3V-5V Humidity Measure Range 20%-95% Temperature Measure R</t>
    </r>
  </si>
  <si>
    <t>price</t>
  </si>
  <si>
    <r>
      <t>1 of: </t>
    </r>
    <r>
      <rPr>
        <i/>
        <sz val="12"/>
        <color rgb="FF000000"/>
        <rFont val="Verdana"/>
        <family val="2"/>
      </rPr>
      <t>eBoot 30 Pieces Photoresistor Photo Light Sensitive Resistor Light Dependent Resistor 5 mm GM5539 5539</t>
    </r>
  </si>
  <si>
    <r>
      <t>1 of: </t>
    </r>
    <r>
      <rPr>
        <i/>
        <sz val="12"/>
        <color rgb="FF000000"/>
        <rFont val="Verdana"/>
        <family val="2"/>
      </rPr>
      <t>Grow Light, Ankace Upgraded Version 40W Dual Head Timing 36 LED 5 Dimmable Levels Plant Grow Lights for Indoor Plants with Red Blue Spectrum, Adjustab</t>
    </r>
  </si>
  <si>
    <r>
      <t>1 of: </t>
    </r>
    <r>
      <rPr>
        <i/>
        <sz val="12"/>
        <color rgb="FF000000"/>
        <rFont val="Verdana"/>
        <family val="2"/>
      </rPr>
      <t>Rain Water Level Sensor Module Depth of Detection Liquid Surface Height Arduino（10pcs）</t>
    </r>
  </si>
  <si>
    <r>
      <t>1 of: </t>
    </r>
    <r>
      <rPr>
        <i/>
        <sz val="12"/>
        <color rgb="FF000000"/>
        <rFont val="Verdana"/>
        <family val="2"/>
      </rPr>
      <t>GAOHOU PH0-14 Value Detect Sensor Module + PH Electrode Probe BNC For Arduino</t>
    </r>
  </si>
  <si>
    <r>
      <t>1 of: </t>
    </r>
    <r>
      <rPr>
        <i/>
        <sz val="12"/>
        <color rgb="FF000000"/>
        <rFont val="Verdana"/>
        <family val="2"/>
      </rPr>
      <t>HiLetgo 5pcs LM393 3.3V-5V Soil Moisture Detect Sensor Soil Moisture Sensor Soil Hygrometer Detection for Arduino Automatic Watering System Robot Smar</t>
    </r>
  </si>
  <si>
    <t>Item(s) Subtotal:</t>
  </si>
  <si>
    <t>USD 88.09</t>
  </si>
  <si>
    <t>Shipping &amp; Handling:</t>
  </si>
  <si>
    <t>USD 15.44</t>
  </si>
  <si>
    <t>Import Fees Deposit</t>
  </si>
  <si>
    <t>USD 5.18</t>
  </si>
  <si>
    <t>Grand Total:</t>
  </si>
  <si>
    <r>
      <t>4 of: </t>
    </r>
    <r>
      <rPr>
        <i/>
        <sz val="12"/>
        <color rgb="FF000000"/>
        <rFont val="Verdana"/>
        <family val="2"/>
      </rPr>
      <t>Anself 40L H Submersible Water Oil Pump Dc1 V 4. W Ultra Quiet Brushless Submersible Pump For Pond Fountain Aquarium Circulating Lift 300Cm</t>
    </r>
  </si>
  <si>
    <t>$</t>
  </si>
  <si>
    <t>Sar</t>
  </si>
  <si>
    <r>
      <t>1 of: </t>
    </r>
    <r>
      <rPr>
        <i/>
        <sz val="12"/>
        <color rgb="FF000000"/>
        <rFont val="Verdana"/>
        <family val="2"/>
      </rPr>
      <t>4Pcs MG995 RC Servo Moto Metal Gear Servo High Speed Torque Digital Servo Motor Compatible with Smart Car Robot Boat RC Helicopter Airplane Control JR Futaba (Control Angle 180)</t>
    </r>
  </si>
  <si>
    <r>
      <t>1 of: </t>
    </r>
    <r>
      <rPr>
        <i/>
        <sz val="12"/>
        <color rgb="FF000000"/>
        <rFont val="Verdana"/>
        <family val="2"/>
      </rPr>
      <t>Docooler 3-Head Grow Light Adjustable Arm 60 LED Light Bulb Plant Growing Lamps with Auto ON/Off 3/9/12H Intelligent Timing 10 Levels Brightness for Indoor Plants</t>
    </r>
  </si>
  <si>
    <r>
      <t>1 of: </t>
    </r>
    <r>
      <rPr>
        <i/>
        <sz val="12"/>
        <color rgb="FF000000"/>
        <rFont val="Verdana"/>
        <family val="2"/>
      </rPr>
      <t>5 Fans Computer Case Fan 120mm RGB Colorful PC CPU Cooling Fan Cooler Silent High Airflow with RGB Controller</t>
    </r>
  </si>
  <si>
    <r>
      <t>1 of: </t>
    </r>
    <r>
      <rPr>
        <i/>
        <sz val="12"/>
        <color rgb="FF000000"/>
        <rFont val="Verdana"/>
        <family val="2"/>
      </rPr>
      <t>Relay 16 Channel 5V Module for Arduino UNO MEGA 2560 R3 Raspberry Pi Board</t>
    </r>
  </si>
  <si>
    <r>
      <t>1 of: </t>
    </r>
    <r>
      <rPr>
        <i/>
        <sz val="12"/>
        <color rgb="FF000000"/>
        <rFont val="Verdana"/>
        <family val="2"/>
      </rPr>
      <t>(KY66-5) - Longruner SG90 Micro Servo Motor 9G RC Robot Helicopter Aeroplane Boat Controls KY66 (KY66-5)</t>
    </r>
  </si>
  <si>
    <t>23/03/2021</t>
  </si>
  <si>
    <t>3 of clear sheet acr 8*4*10MM</t>
  </si>
  <si>
    <t>sar</t>
  </si>
  <si>
    <t>cutting by hour</t>
  </si>
  <si>
    <t>cutting wood</t>
  </si>
  <si>
    <t>vat</t>
  </si>
  <si>
    <t>15%vat</t>
  </si>
  <si>
    <t>24/3/2021</t>
  </si>
  <si>
    <t>design aecylie</t>
  </si>
  <si>
    <t>Total project cost</t>
  </si>
  <si>
    <t>Payment Grand Total:</t>
  </si>
  <si>
    <t xml:space="preserve">USD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</si>
</sst>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Verdana"/>
      <family val="2"/>
    </font>
    <font>
      <i/>
      <sz val="12"/>
      <color rgb="FF000000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2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1" fillId="0" borderId="0" xfId="0" applyFont="1"/>
    <xf numFmtId="164" fontId="2" fillId="0" borderId="0" xfId="0" applyNumberFormat="1" applyFont="1"/>
    <xf numFmtId="0" fontId="6" fillId="0" borderId="0" xfId="0" applyFont="1"/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4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C30E3-488C-46C8-8EB4-D3CFD634F973}">
  <dimension ref="A3:N40"/>
  <sheetViews>
    <sheetView tabSelected="1" topLeftCell="A22" workbookViewId="0">
      <selection activeCell="C34" sqref="C34"/>
    </sheetView>
  </sheetViews>
  <sheetFormatPr defaultRowHeight="15" x14ac:dyDescent="0.25"/>
  <cols>
    <col min="4" max="5" width="36" bestFit="1" customWidth="1"/>
  </cols>
  <sheetData>
    <row r="3" spans="1:6" ht="15.75" x14ac:dyDescent="0.25">
      <c r="B3" t="s">
        <v>1</v>
      </c>
      <c r="E3" s="5">
        <v>43723</v>
      </c>
    </row>
    <row r="4" spans="1:6" ht="15.75" x14ac:dyDescent="0.25">
      <c r="A4" t="s">
        <v>15</v>
      </c>
      <c r="B4" s="1">
        <v>40.08</v>
      </c>
      <c r="C4">
        <f>(B4/F14)*E15</f>
        <v>157.76499678042498</v>
      </c>
      <c r="D4" s="1" t="s">
        <v>0</v>
      </c>
    </row>
    <row r="5" spans="1:6" ht="15.75" x14ac:dyDescent="0.25">
      <c r="A5" t="s">
        <v>15</v>
      </c>
      <c r="B5" s="1">
        <v>17.77</v>
      </c>
      <c r="C5">
        <f>(B5/F14)*E15</f>
        <v>69.947205408886035</v>
      </c>
      <c r="D5" s="1" t="s">
        <v>2</v>
      </c>
    </row>
    <row r="6" spans="1:6" ht="15.75" x14ac:dyDescent="0.25">
      <c r="A6" t="s">
        <v>15</v>
      </c>
      <c r="B6" s="1">
        <v>84.01</v>
      </c>
      <c r="C6">
        <f>(B6/F14)*E15</f>
        <v>330.68456535737289</v>
      </c>
      <c r="D6" s="1" t="s">
        <v>3</v>
      </c>
    </row>
    <row r="7" spans="1:6" ht="15.75" x14ac:dyDescent="0.25">
      <c r="A7" t="s">
        <v>15</v>
      </c>
      <c r="B7" s="1">
        <v>20.94</v>
      </c>
      <c r="C7">
        <f>(B7/F14)*E15</f>
        <v>82.425125563425638</v>
      </c>
      <c r="D7" s="1" t="s">
        <v>4</v>
      </c>
    </row>
    <row r="8" spans="1:6" ht="15.75" x14ac:dyDescent="0.25">
      <c r="A8" t="s">
        <v>15</v>
      </c>
      <c r="B8" s="1">
        <v>145.13999999999999</v>
      </c>
      <c r="C8">
        <f>(B8/F14)*E15</f>
        <v>571.3076754668383</v>
      </c>
      <c r="D8" s="1" t="s">
        <v>5</v>
      </c>
    </row>
    <row r="9" spans="1:6" ht="15.75" x14ac:dyDescent="0.25">
      <c r="A9" t="s">
        <v>15</v>
      </c>
      <c r="B9" s="1">
        <v>28.62</v>
      </c>
      <c r="C9">
        <f>(B9/F14)*E15</f>
        <v>112.65554410817774</v>
      </c>
      <c r="D9" s="1" t="s">
        <v>6</v>
      </c>
    </row>
    <row r="11" spans="1:6" x14ac:dyDescent="0.25">
      <c r="D11" s="2" t="s">
        <v>7</v>
      </c>
      <c r="F11" s="2" t="s">
        <v>8</v>
      </c>
    </row>
    <row r="12" spans="1:6" x14ac:dyDescent="0.25">
      <c r="D12" s="2" t="s">
        <v>9</v>
      </c>
      <c r="F12" s="2" t="s">
        <v>10</v>
      </c>
    </row>
    <row r="13" spans="1:6" x14ac:dyDescent="0.25">
      <c r="D13" s="2" t="s">
        <v>11</v>
      </c>
      <c r="F13" s="2" t="s">
        <v>12</v>
      </c>
    </row>
    <row r="14" spans="1:6" x14ac:dyDescent="0.25">
      <c r="D14" s="3" t="s">
        <v>13</v>
      </c>
      <c r="E14" t="s">
        <v>33</v>
      </c>
      <c r="F14" s="3">
        <v>108.71</v>
      </c>
    </row>
    <row r="15" spans="1:6" x14ac:dyDescent="0.25">
      <c r="D15" t="s">
        <v>32</v>
      </c>
      <c r="E15" s="4">
        <v>427.91</v>
      </c>
      <c r="F15" s="10" t="s">
        <v>24</v>
      </c>
    </row>
    <row r="17" spans="1:14" ht="15.75" x14ac:dyDescent="0.25">
      <c r="E17" s="5">
        <v>44200</v>
      </c>
    </row>
    <row r="18" spans="1:14" ht="15.75" x14ac:dyDescent="0.25">
      <c r="A18" t="s">
        <v>16</v>
      </c>
      <c r="B18" s="1">
        <v>71.989999999999995</v>
      </c>
      <c r="D18" s="1" t="s">
        <v>14</v>
      </c>
    </row>
    <row r="19" spans="1:14" ht="15.75" x14ac:dyDescent="0.25">
      <c r="A19" t="s">
        <v>16</v>
      </c>
      <c r="B19" s="6">
        <v>101.43</v>
      </c>
      <c r="D19" s="1" t="s">
        <v>17</v>
      </c>
    </row>
    <row r="20" spans="1:14" ht="15.75" x14ac:dyDescent="0.25">
      <c r="A20" t="s">
        <v>16</v>
      </c>
      <c r="B20" s="1">
        <v>109.79</v>
      </c>
      <c r="D20" s="1" t="s">
        <v>18</v>
      </c>
    </row>
    <row r="21" spans="1:14" ht="15.75" x14ac:dyDescent="0.25">
      <c r="A21" t="s">
        <v>16</v>
      </c>
      <c r="B21" s="1">
        <v>218.58</v>
      </c>
      <c r="D21" s="1" t="s">
        <v>19</v>
      </c>
    </row>
    <row r="22" spans="1:14" ht="15.75" x14ac:dyDescent="0.25">
      <c r="A22" t="s">
        <v>16</v>
      </c>
      <c r="B22" s="1">
        <v>111</v>
      </c>
      <c r="D22" s="1" t="s">
        <v>20</v>
      </c>
    </row>
    <row r="23" spans="1:14" ht="15.75" x14ac:dyDescent="0.25">
      <c r="A23" t="s">
        <v>16</v>
      </c>
      <c r="B23" s="6">
        <v>71.7</v>
      </c>
      <c r="D23" s="1" t="s">
        <v>21</v>
      </c>
    </row>
    <row r="24" spans="1:14" x14ac:dyDescent="0.25">
      <c r="B24">
        <f>SUM(B18:B23)</f>
        <v>684.49000000000012</v>
      </c>
    </row>
    <row r="25" spans="1:14" x14ac:dyDescent="0.25">
      <c r="D25" s="3" t="s">
        <v>13</v>
      </c>
      <c r="E25">
        <f>SUM(B18:B23)</f>
        <v>684.49000000000012</v>
      </c>
      <c r="F25" t="s">
        <v>16</v>
      </c>
    </row>
    <row r="28" spans="1:14" x14ac:dyDescent="0.25">
      <c r="E28" s="8" t="s">
        <v>22</v>
      </c>
    </row>
    <row r="29" spans="1:14" x14ac:dyDescent="0.25">
      <c r="A29" t="s">
        <v>24</v>
      </c>
      <c r="B29">
        <f>550</f>
        <v>550</v>
      </c>
      <c r="D29" t="s">
        <v>23</v>
      </c>
    </row>
    <row r="30" spans="1:14" x14ac:dyDescent="0.25">
      <c r="B30">
        <f>3*B29</f>
        <v>1650</v>
      </c>
    </row>
    <row r="31" spans="1:14" x14ac:dyDescent="0.25">
      <c r="A31" t="s">
        <v>28</v>
      </c>
      <c r="B31">
        <f>0.15*B30</f>
        <v>247.5</v>
      </c>
      <c r="D31" s="3" t="s">
        <v>13</v>
      </c>
      <c r="E31">
        <v>1897.5</v>
      </c>
      <c r="F31" t="s">
        <v>24</v>
      </c>
    </row>
    <row r="32" spans="1:14" x14ac:dyDescent="0.25">
      <c r="B32">
        <f>SUM(B30:B31)</f>
        <v>1897.5</v>
      </c>
      <c r="L32" t="s">
        <v>31</v>
      </c>
      <c r="N32">
        <f>SUM(E25,E31,E36,E40,E15)</f>
        <v>4746.8999999999996</v>
      </c>
    </row>
    <row r="33" spans="1:6" x14ac:dyDescent="0.25">
      <c r="E33" s="7" t="s">
        <v>29</v>
      </c>
    </row>
    <row r="34" spans="1:6" x14ac:dyDescent="0.25">
      <c r="A34" t="s">
        <v>24</v>
      </c>
      <c r="B34">
        <v>1080</v>
      </c>
      <c r="D34" t="s">
        <v>25</v>
      </c>
    </row>
    <row r="35" spans="1:6" x14ac:dyDescent="0.25">
      <c r="A35" t="s">
        <v>24</v>
      </c>
      <c r="B35">
        <v>300</v>
      </c>
      <c r="D35" t="s">
        <v>26</v>
      </c>
    </row>
    <row r="36" spans="1:6" x14ac:dyDescent="0.25">
      <c r="A36" t="s">
        <v>27</v>
      </c>
      <c r="B36">
        <v>270</v>
      </c>
      <c r="D36" s="3" t="s">
        <v>13</v>
      </c>
      <c r="E36">
        <v>1587</v>
      </c>
      <c r="F36" t="s">
        <v>24</v>
      </c>
    </row>
    <row r="38" spans="1:6" x14ac:dyDescent="0.25">
      <c r="E38" s="9">
        <v>44115</v>
      </c>
    </row>
    <row r="39" spans="1:6" x14ac:dyDescent="0.25">
      <c r="A39" t="s">
        <v>24</v>
      </c>
      <c r="B39">
        <v>131</v>
      </c>
      <c r="D39" t="s">
        <v>30</v>
      </c>
    </row>
    <row r="40" spans="1:6" x14ac:dyDescent="0.25">
      <c r="A40" t="s">
        <v>27</v>
      </c>
      <c r="B40">
        <v>19.649999999999999</v>
      </c>
      <c r="D40" s="3" t="s">
        <v>13</v>
      </c>
      <c r="E40">
        <v>150</v>
      </c>
      <c r="F40" t="s">
        <v>24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Furukawa</dc:creator>
  <cp:lastModifiedBy>Shane Furukawa</cp:lastModifiedBy>
  <dcterms:created xsi:type="dcterms:W3CDTF">2021-03-31T21:42:24Z</dcterms:created>
  <dcterms:modified xsi:type="dcterms:W3CDTF">2021-04-10T21:00:54Z</dcterms:modified>
</cp:coreProperties>
</file>