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5315" windowHeight="9300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<sst xmlns="http://schemas.openxmlformats.org/spreadsheetml/2006/main" count="84" uniqueCount="68">
  <si>
    <t>Part</t>
  </si>
  <si>
    <t>References</t>
  </si>
  <si>
    <t>Value</t>
  </si>
  <si>
    <t>Footprint</t>
  </si>
  <si>
    <t>0.1uF</t>
  </si>
  <si>
    <t>C1</t>
  </si>
  <si>
    <t>100uF</t>
  </si>
  <si>
    <t>C3 C9</t>
  </si>
  <si>
    <t>1uF</t>
  </si>
  <si>
    <t>C2</t>
  </si>
  <si>
    <t>22uF</t>
  </si>
  <si>
    <t>Diode</t>
  </si>
  <si>
    <t>CD0603-B0340R</t>
  </si>
  <si>
    <t>D_SOD-323F</t>
  </si>
  <si>
    <t>LED</t>
  </si>
  <si>
    <t>D5</t>
  </si>
  <si>
    <t>ID1</t>
  </si>
  <si>
    <t>CONN_02X05</t>
  </si>
  <si>
    <t>J5</t>
  </si>
  <si>
    <t>JTAG</t>
  </si>
  <si>
    <t>CONN_01X02</t>
  </si>
  <si>
    <t>J2 J3</t>
  </si>
  <si>
    <t>RS485</t>
  </si>
  <si>
    <t>L</t>
  </si>
  <si>
    <t>L1</t>
  </si>
  <si>
    <t>22uH</t>
  </si>
  <si>
    <t>Q1 Q2 Q3 Q4 Q5 Q6</t>
  </si>
  <si>
    <t>PSMN3R3-40YS</t>
  </si>
  <si>
    <t>R</t>
  </si>
  <si>
    <t>R3 R4 R5 R6 R7 R8</t>
  </si>
  <si>
    <t>R10</t>
  </si>
  <si>
    <t>10k</t>
  </si>
  <si>
    <t>R2</t>
  </si>
  <si>
    <t>LTC2876</t>
  </si>
  <si>
    <t>U2</t>
  </si>
  <si>
    <t>MA700</t>
  </si>
  <si>
    <t>U3</t>
  </si>
  <si>
    <t>STSPIN32F0</t>
  </si>
  <si>
    <t>U1</t>
  </si>
  <si>
    <t>Y1</t>
  </si>
  <si>
    <t>8Mhz</t>
  </si>
  <si>
    <t>Cap</t>
  </si>
  <si>
    <t>Resonator</t>
  </si>
  <si>
    <t>Voltage</t>
  </si>
  <si>
    <t>0603</t>
  </si>
  <si>
    <t>0604</t>
  </si>
  <si>
    <t>0605</t>
  </si>
  <si>
    <t>MOSFET</t>
  </si>
  <si>
    <t>1210</t>
  </si>
  <si>
    <t>10 Ohm</t>
  </si>
  <si>
    <t>390 Ohm</t>
  </si>
  <si>
    <t>BUTTON</t>
  </si>
  <si>
    <t>1206</t>
  </si>
  <si>
    <t>0805</t>
  </si>
  <si>
    <t>2uF</t>
  </si>
  <si>
    <t>C7 C8</t>
  </si>
  <si>
    <t>C4 C5 C6</t>
  </si>
  <si>
    <t>6.3V</t>
  </si>
  <si>
    <t>50V</t>
  </si>
  <si>
    <t>25V</t>
  </si>
  <si>
    <t>D1 D4</t>
  </si>
  <si>
    <t>100V</t>
  </si>
  <si>
    <t>Per PCB</t>
  </si>
  <si>
    <t>In Stock</t>
  </si>
  <si>
    <t>4V</t>
  </si>
  <si>
    <t>Can Make</t>
  </si>
  <si>
    <t>Req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</si>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</sst>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0" xfId="0" quotePrefix="1" applyFont="1"/>
    <xf numFmtId="0" fontId="20" fillId="0" borderId="0" xfId="0" applyFont="1"/>
    <xf numFmtId="0" fontId="20" fillId="0" borderId="0" xfId="0" quotePrefix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19" sqref="C19"/>
    </sheetView>
  </sheetViews>
  <sheetFormatPr defaultRowHeight="18.75" x14ac:dyDescent="0.3"/>
  <cols>
    <col min="1" max="1" width="18.42578125" style="2" customWidth="1"/>
    <col min="2" max="2" width="20.85546875" style="2" customWidth="1"/>
    <col min="3" max="3" width="20.7109375" style="2" customWidth="1"/>
    <col min="4" max="4" width="14.5703125" style="2" customWidth="1"/>
    <col min="5" max="5" width="19.140625" style="2" customWidth="1"/>
    <col min="6" max="6" width="9.85546875" style="2" customWidth="1"/>
    <col min="7" max="16384" width="9.140625" style="2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43</v>
      </c>
      <c r="E1" s="1" t="s">
        <v>3</v>
      </c>
      <c r="F1" s="1" t="s">
        <v>62</v>
      </c>
      <c r="G1" s="1" t="s">
        <v>63</v>
      </c>
      <c r="H1" s="1" t="s">
        <v>65</v>
      </c>
      <c r="I1" s="1" t="s">
        <v>67</v>
      </c>
    </row>
    <row r="2" spans="1:9" x14ac:dyDescent="0.3">
      <c r="A2" s="2" t="s">
        <v>41</v>
      </c>
      <c r="B2" s="2" t="s">
        <v>55</v>
      </c>
      <c r="C2" s="2" t="s">
        <v>4</v>
      </c>
      <c r="D2" s="2" t="s">
        <v>57</v>
      </c>
      <c r="E2" s="3" t="s">
        <v>44</v>
      </c>
      <c r="F2" s="2">
        <v>2</v>
      </c>
      <c r="G2" s="2">
        <v>60</v>
      </c>
      <c r="H2" s="2">
        <f>G2/F2</f>
        <v>30</v>
      </c>
      <c r="I2" s="2">
        <f>MAX($F$23*F2-G2, 0)</f>
        <v>0</v>
      </c>
    </row>
    <row r="3" spans="1:9" x14ac:dyDescent="0.3">
      <c r="A3" s="2" t="s">
        <v>41</v>
      </c>
      <c r="B3" s="2" t="s">
        <v>5</v>
      </c>
      <c r="C3" s="2" t="s">
        <v>6</v>
      </c>
      <c r="D3" s="2" t="s">
        <v>64</v>
      </c>
      <c r="E3" s="3" t="s">
        <v>53</v>
      </c>
      <c r="F3" s="2">
        <v>1</v>
      </c>
      <c r="G3" s="2">
        <v>10</v>
      </c>
      <c r="H3" s="2">
        <f t="shared" ref="H3:H20" si="0">G3/F3</f>
        <v>10</v>
      </c>
      <c r="I3" s="2">
        <f t="shared" ref="I3:I20" si="1">MAX($F$23*F3-G3, 0)</f>
        <v>10</v>
      </c>
    </row>
    <row r="4" spans="1:9" x14ac:dyDescent="0.3">
      <c r="A4" s="2" t="s">
        <v>41</v>
      </c>
      <c r="B4" s="2" t="s">
        <v>7</v>
      </c>
      <c r="C4" s="2" t="s">
        <v>54</v>
      </c>
      <c r="D4" s="2" t="s">
        <v>58</v>
      </c>
      <c r="E4" s="3" t="s">
        <v>52</v>
      </c>
      <c r="F4" s="2">
        <v>2</v>
      </c>
      <c r="G4" s="2">
        <v>24</v>
      </c>
      <c r="H4" s="2">
        <f t="shared" si="0"/>
        <v>12</v>
      </c>
      <c r="I4" s="2">
        <f t="shared" si="1"/>
        <v>16</v>
      </c>
    </row>
    <row r="5" spans="1:9" x14ac:dyDescent="0.3">
      <c r="A5" s="2" t="s">
        <v>41</v>
      </c>
      <c r="B5" s="2" t="s">
        <v>56</v>
      </c>
      <c r="C5" s="2" t="s">
        <v>8</v>
      </c>
      <c r="D5" s="2" t="s">
        <v>59</v>
      </c>
      <c r="E5" s="3" t="s">
        <v>44</v>
      </c>
      <c r="F5" s="2">
        <v>3</v>
      </c>
      <c r="G5" s="2">
        <v>40</v>
      </c>
      <c r="H5" s="2">
        <f t="shared" si="0"/>
        <v>13.333333333333334</v>
      </c>
      <c r="I5" s="2">
        <f t="shared" si="1"/>
        <v>20</v>
      </c>
    </row>
    <row r="6" spans="1:9" x14ac:dyDescent="0.3">
      <c r="A6" s="2" t="s">
        <v>41</v>
      </c>
      <c r="B6" s="2" t="s">
        <v>9</v>
      </c>
      <c r="C6" s="2" t="s">
        <v>10</v>
      </c>
      <c r="D6" s="2" t="s">
        <v>59</v>
      </c>
      <c r="E6" s="3" t="s">
        <v>53</v>
      </c>
      <c r="F6" s="2">
        <v>1</v>
      </c>
      <c r="G6" s="2">
        <v>12</v>
      </c>
      <c r="H6" s="2">
        <f t="shared" si="0"/>
        <v>12</v>
      </c>
      <c r="I6" s="2">
        <f t="shared" si="1"/>
        <v>8</v>
      </c>
    </row>
    <row r="7" spans="1:9" x14ac:dyDescent="0.3">
      <c r="A7" s="2" t="s">
        <v>11</v>
      </c>
      <c r="B7" s="2" t="s">
        <v>60</v>
      </c>
      <c r="C7" s="2" t="s">
        <v>12</v>
      </c>
      <c r="D7" s="2" t="s">
        <v>61</v>
      </c>
      <c r="E7" s="2" t="s">
        <v>13</v>
      </c>
      <c r="F7" s="2">
        <v>1</v>
      </c>
      <c r="G7" s="2">
        <v>80</v>
      </c>
      <c r="H7" s="2">
        <f t="shared" si="0"/>
        <v>80</v>
      </c>
      <c r="I7" s="2">
        <f t="shared" si="1"/>
        <v>0</v>
      </c>
    </row>
    <row r="8" spans="1:9" x14ac:dyDescent="0.3">
      <c r="A8" s="2" t="s">
        <v>14</v>
      </c>
      <c r="B8" s="2" t="s">
        <v>15</v>
      </c>
      <c r="E8" s="3" t="s">
        <v>53</v>
      </c>
      <c r="F8" s="2">
        <v>1</v>
      </c>
      <c r="G8" s="2">
        <v>0</v>
      </c>
      <c r="H8" s="2">
        <f t="shared" si="0"/>
        <v>0</v>
      </c>
      <c r="I8" s="2">
        <f t="shared" si="1"/>
        <v>20</v>
      </c>
    </row>
    <row r="9" spans="1:9" x14ac:dyDescent="0.3">
      <c r="A9" s="4" t="s">
        <v>51</v>
      </c>
      <c r="B9" s="4" t="s">
        <v>16</v>
      </c>
      <c r="C9" s="4"/>
      <c r="D9" s="4"/>
      <c r="E9" s="5" t="s">
        <v>52</v>
      </c>
      <c r="F9" s="4">
        <v>1</v>
      </c>
      <c r="G9" s="4">
        <v>0</v>
      </c>
      <c r="H9" s="4">
        <f t="shared" si="0"/>
        <v>0</v>
      </c>
      <c r="I9" s="4">
        <f t="shared" si="1"/>
        <v>20</v>
      </c>
    </row>
    <row r="10" spans="1:9" x14ac:dyDescent="0.3">
      <c r="A10" s="2" t="s">
        <v>17</v>
      </c>
      <c r="B10" s="2" t="s">
        <v>18</v>
      </c>
      <c r="C10" s="2" t="s">
        <v>19</v>
      </c>
      <c r="F10" s="2">
        <v>1</v>
      </c>
      <c r="G10" s="2">
        <v>5</v>
      </c>
      <c r="H10" s="2">
        <f t="shared" si="0"/>
        <v>5</v>
      </c>
      <c r="I10" s="2">
        <f t="shared" si="1"/>
        <v>15</v>
      </c>
    </row>
    <row r="11" spans="1:9" x14ac:dyDescent="0.3">
      <c r="A11" s="2" t="s">
        <v>20</v>
      </c>
      <c r="B11" s="2" t="s">
        <v>21</v>
      </c>
      <c r="C11" s="2" t="s">
        <v>22</v>
      </c>
      <c r="F11" s="2">
        <v>2</v>
      </c>
      <c r="G11" s="2">
        <v>7</v>
      </c>
      <c r="H11" s="2">
        <f t="shared" si="0"/>
        <v>3.5</v>
      </c>
      <c r="I11" s="2">
        <f t="shared" si="1"/>
        <v>33</v>
      </c>
    </row>
    <row r="12" spans="1:9" x14ac:dyDescent="0.3">
      <c r="A12" s="2" t="s">
        <v>23</v>
      </c>
      <c r="B12" s="2" t="s">
        <v>24</v>
      </c>
      <c r="C12" s="2" t="s">
        <v>25</v>
      </c>
      <c r="E12" s="3" t="s">
        <v>48</v>
      </c>
      <c r="F12" s="2">
        <v>1</v>
      </c>
      <c r="G12" s="2">
        <v>10</v>
      </c>
      <c r="H12" s="2">
        <f t="shared" si="0"/>
        <v>10</v>
      </c>
      <c r="I12" s="2">
        <f t="shared" si="1"/>
        <v>10</v>
      </c>
    </row>
    <row r="13" spans="1:9" x14ac:dyDescent="0.3">
      <c r="A13" s="2" t="s">
        <v>47</v>
      </c>
      <c r="B13" s="2" t="s">
        <v>26</v>
      </c>
      <c r="C13" s="2" t="s">
        <v>27</v>
      </c>
      <c r="E13" s="2" t="s">
        <v>27</v>
      </c>
      <c r="F13" s="2">
        <v>6</v>
      </c>
      <c r="G13" s="2">
        <v>58</v>
      </c>
      <c r="H13" s="2">
        <f t="shared" si="0"/>
        <v>9.6666666666666661</v>
      </c>
      <c r="I13" s="2">
        <f t="shared" si="1"/>
        <v>62</v>
      </c>
    </row>
    <row r="14" spans="1:9" x14ac:dyDescent="0.3">
      <c r="A14" s="2" t="s">
        <v>28</v>
      </c>
      <c r="B14" s="2" t="s">
        <v>29</v>
      </c>
      <c r="C14" s="2" t="s">
        <v>49</v>
      </c>
      <c r="E14" s="3" t="s">
        <v>44</v>
      </c>
      <c r="F14" s="2">
        <v>6</v>
      </c>
      <c r="G14" s="2">
        <v>70</v>
      </c>
      <c r="H14" s="2">
        <f t="shared" si="0"/>
        <v>11.666666666666666</v>
      </c>
      <c r="I14" s="2">
        <f t="shared" si="1"/>
        <v>50</v>
      </c>
    </row>
    <row r="15" spans="1:9" x14ac:dyDescent="0.3">
      <c r="A15" s="2" t="s">
        <v>28</v>
      </c>
      <c r="B15" s="2" t="s">
        <v>30</v>
      </c>
      <c r="C15" s="2" t="s">
        <v>31</v>
      </c>
      <c r="E15" s="3" t="s">
        <v>45</v>
      </c>
      <c r="F15" s="2">
        <v>1</v>
      </c>
      <c r="G15" s="2">
        <v>70</v>
      </c>
      <c r="H15" s="2">
        <f t="shared" si="0"/>
        <v>70</v>
      </c>
      <c r="I15" s="2">
        <f t="shared" si="1"/>
        <v>0</v>
      </c>
    </row>
    <row r="16" spans="1:9" x14ac:dyDescent="0.3">
      <c r="A16" s="2" t="s">
        <v>28</v>
      </c>
      <c r="B16" s="2" t="s">
        <v>32</v>
      </c>
      <c r="C16" s="2" t="s">
        <v>50</v>
      </c>
      <c r="E16" s="3" t="s">
        <v>46</v>
      </c>
      <c r="F16" s="2">
        <v>1</v>
      </c>
      <c r="G16" s="2">
        <v>25</v>
      </c>
      <c r="H16" s="2">
        <f t="shared" si="0"/>
        <v>25</v>
      </c>
      <c r="I16" s="2">
        <f t="shared" si="1"/>
        <v>0</v>
      </c>
    </row>
    <row r="17" spans="1:9" x14ac:dyDescent="0.3">
      <c r="A17" s="2" t="s">
        <v>33</v>
      </c>
      <c r="B17" s="2" t="s">
        <v>34</v>
      </c>
      <c r="C17" s="2" t="s">
        <v>33</v>
      </c>
      <c r="F17" s="2">
        <v>1</v>
      </c>
      <c r="G17" s="2">
        <v>4</v>
      </c>
      <c r="H17" s="2">
        <f t="shared" si="0"/>
        <v>4</v>
      </c>
      <c r="I17" s="2">
        <f t="shared" si="1"/>
        <v>16</v>
      </c>
    </row>
    <row r="18" spans="1:9" x14ac:dyDescent="0.3">
      <c r="A18" s="2" t="s">
        <v>35</v>
      </c>
      <c r="B18" s="2" t="s">
        <v>36</v>
      </c>
      <c r="C18" s="2" t="s">
        <v>35</v>
      </c>
      <c r="F18" s="2">
        <v>2</v>
      </c>
      <c r="G18" s="2">
        <v>6</v>
      </c>
      <c r="H18" s="2">
        <f t="shared" si="0"/>
        <v>3</v>
      </c>
      <c r="I18" s="2">
        <f t="shared" si="1"/>
        <v>34</v>
      </c>
    </row>
    <row r="19" spans="1:9" x14ac:dyDescent="0.3">
      <c r="A19" s="2" t="s">
        <v>37</v>
      </c>
      <c r="B19" s="2" t="s">
        <v>38</v>
      </c>
      <c r="C19" s="2" t="s">
        <v>37</v>
      </c>
      <c r="F19" s="2">
        <v>1</v>
      </c>
      <c r="G19" s="2">
        <v>8</v>
      </c>
      <c r="H19" s="2">
        <f t="shared" si="0"/>
        <v>8</v>
      </c>
      <c r="I19" s="2">
        <f t="shared" si="1"/>
        <v>12</v>
      </c>
    </row>
    <row r="20" spans="1:9" x14ac:dyDescent="0.3">
      <c r="A20" s="2" t="s">
        <v>42</v>
      </c>
      <c r="B20" s="2" t="s">
        <v>39</v>
      </c>
      <c r="C20" s="2" t="s">
        <v>40</v>
      </c>
      <c r="F20" s="2">
        <v>1</v>
      </c>
      <c r="G20" s="2">
        <v>7</v>
      </c>
      <c r="H20" s="2">
        <f t="shared" si="0"/>
        <v>7</v>
      </c>
      <c r="I20" s="2">
        <f t="shared" si="1"/>
        <v>13</v>
      </c>
    </row>
    <row r="23" spans="1:9" x14ac:dyDescent="0.3">
      <c r="E23" s="1" t="s">
        <v>66</v>
      </c>
      <c r="F23" s="1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Kramarenko</dc:creator>
  <cp:lastModifiedBy>Mike Kramarenko</cp:lastModifiedBy>
  <dcterms:created xsi:type="dcterms:W3CDTF">2018-12-27T09:32:15Z</dcterms:created>
  <dcterms:modified xsi:type="dcterms:W3CDTF">2018-12-29T00:43:59Z</dcterms:modified>
</cp:coreProperties>
</file>