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035" windowHeight="7245"/>
  </bookViews>
  <sheets>
    <sheet name="Motor" sheetId="1" r:id="rId1"/>
    <sheet name="Mainboard" sheetId="2" r:id="rId2"/>
  </sheets>
  <calcPr calcId="145621"/>
  <fileRecoveryPr repairLoad="1"/>
</workbook>
</file>

<file path=xl/calcChain.xml><?xml version="1.0" encoding="utf-8"?>
<calcChain xmlns="http://schemas.openxmlformats.org/spreadsheetml/2006/main">
  <c r="I20" i="1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<sst xmlns="http://schemas.openxmlformats.org/spreadsheetml/2006/main" count="345" uniqueCount="198">
  <si>
    <t>Description</t>
  </si>
  <si>
    <t>Part</t>
  </si>
  <si>
    <t>References</t>
  </si>
  <si>
    <t>Value</t>
  </si>
  <si>
    <t>Footprint</t>
  </si>
  <si>
    <t>Quantity Per PCB</t>
  </si>
  <si>
    <t>C_Small</t>
  </si>
  <si>
    <t>C10</t>
  </si>
  <si>
    <t>0.01uF</t>
  </si>
  <si>
    <t>C_0603</t>
  </si>
  <si>
    <t>C1 C6 C7 C12 C14</t>
  </si>
  <si>
    <t>0.1uF</t>
  </si>
  <si>
    <t>C2 C4 C5 C8 C9</t>
  </si>
  <si>
    <t>1uF</t>
  </si>
  <si>
    <t>C3</t>
  </si>
  <si>
    <t>C_1206</t>
  </si>
  <si>
    <t>C11</t>
  </si>
  <si>
    <t>4.7uF</t>
  </si>
  <si>
    <t>D</t>
  </si>
  <si>
    <t>D_SOD-323F</t>
  </si>
  <si>
    <t>D_Small</t>
  </si>
  <si>
    <t>LED_Small</t>
  </si>
  <si>
    <t>D1 D2 D7</t>
  </si>
  <si>
    <t>LED_0603</t>
  </si>
  <si>
    <t>J6</t>
  </si>
  <si>
    <t>CONN_02X05</t>
  </si>
  <si>
    <t>J1</t>
  </si>
  <si>
    <t>Pin_Header_Straight_2x05_Pitch1.27mm_SMD</t>
  </si>
  <si>
    <t>CONN_01X02</t>
  </si>
  <si>
    <t>J2 J3</t>
  </si>
  <si>
    <t>RS485</t>
  </si>
  <si>
    <t>Pin_Header_Straight_1x02_Pitch2.54mm</t>
  </si>
  <si>
    <t>L_Small</t>
  </si>
  <si>
    <t>L2</t>
  </si>
  <si>
    <t>220uH</t>
  </si>
  <si>
    <t>L_1210</t>
  </si>
  <si>
    <t>R_Small</t>
  </si>
  <si>
    <t>10K</t>
  </si>
  <si>
    <t>R14</t>
  </si>
  <si>
    <t>1Ohm</t>
  </si>
  <si>
    <t>R10</t>
  </si>
  <si>
    <t>237K</t>
  </si>
  <si>
    <t>R_0603</t>
  </si>
  <si>
    <t>R12</t>
  </si>
  <si>
    <t>30k 1%</t>
  </si>
  <si>
    <t>R1 R2</t>
  </si>
  <si>
    <t>R15</t>
  </si>
  <si>
    <t>B3U-1000P</t>
  </si>
  <si>
    <t>SW1 SW2</t>
  </si>
  <si>
    <t>R_1206</t>
  </si>
  <si>
    <t>U6</t>
  </si>
  <si>
    <t>IRSM005</t>
  </si>
  <si>
    <t>LM5019</t>
  </si>
  <si>
    <t>U4</t>
  </si>
  <si>
    <t>DFN-8-1EP_4x4mm_Pitch0.8mm</t>
  </si>
  <si>
    <t>LTC2876</t>
  </si>
  <si>
    <t>U2</t>
  </si>
  <si>
    <t>STM32F031G6U6</t>
  </si>
  <si>
    <t>U5</t>
  </si>
  <si>
    <t>STM32F031K6U6</t>
  </si>
  <si>
    <t>UFQFPN32-small-pad</t>
  </si>
  <si>
    <t>TPS73433DRV</t>
  </si>
  <si>
    <t>U1</t>
  </si>
  <si>
    <t>DFN-6-1EP_2x2mm_Pitch0.65mm</t>
  </si>
  <si>
    <t>MCP1703A-1502/MB</t>
  </si>
  <si>
    <t>U3</t>
  </si>
  <si>
    <t>ZXTR2012Z</t>
  </si>
  <si>
    <t>SOT-89-3</t>
  </si>
  <si>
    <t>Three pin ceramic resonator</t>
  </si>
  <si>
    <t>Resonator</t>
  </si>
  <si>
    <t>Y1</t>
  </si>
  <si>
    <t>8MhZ</t>
  </si>
  <si>
    <t>Oscillator</t>
  </si>
  <si>
    <t>Avail</t>
  </si>
  <si>
    <t>C7 C8</t>
  </si>
  <si>
    <t>C6</t>
  </si>
  <si>
    <t>0.022uF</t>
  </si>
  <si>
    <t>C15</t>
  </si>
  <si>
    <t>C_0805</t>
  </si>
  <si>
    <t>C19 C20 C21 C23 C24 C25 C26</t>
  </si>
  <si>
    <t>C27</t>
  </si>
  <si>
    <t>0.33uF</t>
  </si>
  <si>
    <t>C</t>
  </si>
  <si>
    <t>C4 C14</t>
  </si>
  <si>
    <t>C12 C13 C28 C29</t>
  </si>
  <si>
    <t>100uF</t>
  </si>
  <si>
    <t>C_1210</t>
  </si>
  <si>
    <t>C1</t>
  </si>
  <si>
    <t>2.2uF</t>
  </si>
  <si>
    <t>C2 C3 C9 C10</t>
  </si>
  <si>
    <t>20uF</t>
  </si>
  <si>
    <t>C17 C18</t>
  </si>
  <si>
    <t>3.3uF</t>
  </si>
  <si>
    <t>C_1812</t>
  </si>
  <si>
    <t>C22</t>
  </si>
  <si>
    <t>D1 D2 D3 D4 D8</t>
  </si>
  <si>
    <t>D_SMA</t>
  </si>
  <si>
    <t>D5</t>
  </si>
  <si>
    <t>D_SOD-323</t>
  </si>
  <si>
    <t>D6 D7</t>
  </si>
  <si>
    <t>J3</t>
  </si>
  <si>
    <t>XT60</t>
  </si>
  <si>
    <t>J4 J5</t>
  </si>
  <si>
    <t>xt30</t>
  </si>
  <si>
    <t>CONN_01X04</t>
  </si>
  <si>
    <t>J10</t>
  </si>
  <si>
    <t>Pin_Header_Straight_1x04_Pitch2.54mm</t>
  </si>
  <si>
    <t>CONN_02X20</t>
  </si>
  <si>
    <t>J7</t>
  </si>
  <si>
    <t>Pin_Header_Straight_2x20_Pitch2.54mm</t>
  </si>
  <si>
    <t>L1</t>
  </si>
  <si>
    <t>15uH</t>
  </si>
  <si>
    <t>L_10.4x10.4_H4.8</t>
  </si>
  <si>
    <t>22uH</t>
  </si>
  <si>
    <t>L_Core_Ferrite</t>
  </si>
  <si>
    <t>L3</t>
  </si>
  <si>
    <t>PSMN014-40YS</t>
  </si>
  <si>
    <t>Q1 Q2 Q3 Q4</t>
  </si>
  <si>
    <t>PSMN3R3-40YS</t>
  </si>
  <si>
    <t>R7</t>
  </si>
  <si>
    <t>1.5mOhm</t>
  </si>
  <si>
    <t>R_2512</t>
  </si>
  <si>
    <t>R2 R3</t>
  </si>
  <si>
    <t>10Ohm</t>
  </si>
  <si>
    <t>R4 R15 R16 R21</t>
  </si>
  <si>
    <t>10k</t>
  </si>
  <si>
    <t>R6</t>
  </si>
  <si>
    <t>18K</t>
  </si>
  <si>
    <t>1k 1%</t>
  </si>
  <si>
    <t>R1</t>
  </si>
  <si>
    <t>R9</t>
  </si>
  <si>
    <t>30k</t>
  </si>
  <si>
    <t>R5 R19 R20</t>
  </si>
  <si>
    <t>R17</t>
  </si>
  <si>
    <t>4k</t>
  </si>
  <si>
    <t>R8</t>
  </si>
  <si>
    <t>68K</t>
  </si>
  <si>
    <t>R18</t>
  </si>
  <si>
    <t>6k</t>
  </si>
  <si>
    <t>75k (67, 58)</t>
  </si>
  <si>
    <t>ACS781</t>
  </si>
  <si>
    <t>LM2678</t>
  </si>
  <si>
    <t>LM2678-3.3V</t>
  </si>
  <si>
    <t>14-VSON</t>
  </si>
  <si>
    <t>LM2678-5V</t>
  </si>
  <si>
    <t>LM5121</t>
  </si>
  <si>
    <t>HTSSOP-20-1EP_4.4x6.5mm_Pitch0.65mm_ThermalPad</t>
  </si>
  <si>
    <t>LSM6DS33</t>
  </si>
  <si>
    <t>U7</t>
  </si>
  <si>
    <t>LGA16R50P3X5_300X300X100</t>
  </si>
  <si>
    <t>U9</t>
  </si>
  <si>
    <t>LTC2954</t>
  </si>
  <si>
    <t>U10</t>
  </si>
  <si>
    <t>8-DFN-DDB</t>
  </si>
  <si>
    <t>U8</t>
  </si>
  <si>
    <t>Resonator_Small</t>
  </si>
  <si>
    <t>3.3V buck</t>
  </si>
  <si>
    <t>100V boost</t>
  </si>
  <si>
    <t>12V linear regulator</t>
  </si>
  <si>
    <t>D3 D4 D5 D6 D8</t>
  </si>
  <si>
    <t>Diode 100V</t>
  </si>
  <si>
    <t>MOSFET 100V</t>
  </si>
  <si>
    <t>Accelerometer</t>
  </si>
  <si>
    <t>Microcontroller</t>
  </si>
  <si>
    <t>R11 R13</t>
  </si>
  <si>
    <t>Voltage</t>
  </si>
  <si>
    <t>25V</t>
  </si>
  <si>
    <t>100V buck</t>
  </si>
  <si>
    <t>3.3Ohm</t>
  </si>
  <si>
    <t>390Ohm</t>
  </si>
  <si>
    <t>Current sense resistor</t>
  </si>
  <si>
    <t>6.3V</t>
  </si>
  <si>
    <t>D8</t>
  </si>
  <si>
    <t>200V</t>
  </si>
  <si>
    <t>50V</t>
  </si>
  <si>
    <t>Button</t>
  </si>
  <si>
    <t>100V</t>
  </si>
  <si>
    <t>600 Ohm</t>
  </si>
  <si>
    <t>390 Ohm</t>
  </si>
  <si>
    <t>Boost RC</t>
  </si>
  <si>
    <t>V-ADC</t>
  </si>
  <si>
    <t>I-ADC</t>
  </si>
  <si>
    <t>62k</t>
  </si>
  <si>
    <t>Boost</t>
  </si>
  <si>
    <t>Bushbutton</t>
  </si>
  <si>
    <t>3.3V linear regulator</t>
  </si>
  <si>
    <t>J8 J9</t>
  </si>
  <si>
    <t>J1 J2</t>
  </si>
  <si>
    <t>RS485 connector</t>
  </si>
  <si>
    <t>voltage connector</t>
  </si>
  <si>
    <t>Pushbutton connector</t>
  </si>
  <si>
    <t>SWD</t>
  </si>
  <si>
    <t>Rpi connector</t>
  </si>
  <si>
    <t>Current sensor</t>
  </si>
  <si>
    <t>Angle sensor</t>
  </si>
  <si>
    <t>Bushbutton timer</t>
  </si>
  <si>
    <t>MA700</t>
  </si>
  <si>
    <t>half-bridge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</si>
</sst>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9" fontId="0" fillId="0" borderId="0" xfId="0" applyNumberFormat="1"/>
    <xf numFmtId="9" fontId="0" fillId="34" borderId="0" xfId="0" applyNumberForma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A20" sqref="A20:XFD20"/>
    </sheetView>
  </sheetViews>
  <sheetFormatPr defaultRowHeight="15" x14ac:dyDescent="0.25"/>
  <cols>
    <col min="1" max="1" width="23" customWidth="1"/>
    <col min="2" max="2" width="19" bestFit="1" customWidth="1"/>
    <col min="3" max="3" width="15.5703125" bestFit="1" customWidth="1"/>
    <col min="4" max="4" width="15.28515625" bestFit="1" customWidth="1"/>
    <col min="5" max="5" width="15.28515625" customWidth="1"/>
    <col min="6" max="6" width="42.7109375" bestFit="1" customWidth="1"/>
    <col min="7" max="7" width="16.140625" bestFit="1" customWidth="1"/>
    <col min="8" max="8" width="8.140625" customWidth="1"/>
  </cols>
  <sheetData>
    <row r="1" spans="1:2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165</v>
      </c>
      <c r="F1" s="2" t="s">
        <v>4</v>
      </c>
      <c r="G1" s="2" t="s">
        <v>5</v>
      </c>
      <c r="H1" s="2" t="s">
        <v>73</v>
      </c>
    </row>
    <row r="2" spans="1:23" s="4" customFormat="1" x14ac:dyDescent="0.25">
      <c r="B2" s="4" t="s">
        <v>6</v>
      </c>
      <c r="C2" s="4" t="s">
        <v>7</v>
      </c>
      <c r="D2" s="4" t="s">
        <v>8</v>
      </c>
      <c r="E2" s="4" t="s">
        <v>174</v>
      </c>
      <c r="F2" s="4" t="s">
        <v>9</v>
      </c>
      <c r="G2" s="4">
        <v>1</v>
      </c>
      <c r="H2" s="4">
        <v>11</v>
      </c>
      <c r="I2" s="7">
        <f>H2/G2</f>
        <v>11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s="4" customFormat="1" x14ac:dyDescent="0.25">
      <c r="B3" s="4" t="s">
        <v>6</v>
      </c>
      <c r="C3" s="4" t="s">
        <v>10</v>
      </c>
      <c r="D3" s="4" t="s">
        <v>11</v>
      </c>
      <c r="E3" s="4" t="s">
        <v>171</v>
      </c>
      <c r="F3" s="4" t="s">
        <v>9</v>
      </c>
      <c r="G3" s="4">
        <v>5</v>
      </c>
      <c r="H3" s="4">
        <v>5</v>
      </c>
      <c r="I3" s="7">
        <f t="shared" ref="I3:I26" si="0">H3/G3</f>
        <v>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s="4" customFormat="1" x14ac:dyDescent="0.25">
      <c r="B4" s="4" t="s">
        <v>6</v>
      </c>
      <c r="C4" s="4" t="s">
        <v>12</v>
      </c>
      <c r="D4" s="4" t="s">
        <v>13</v>
      </c>
      <c r="E4" s="4" t="s">
        <v>166</v>
      </c>
      <c r="F4" s="4" t="s">
        <v>9</v>
      </c>
      <c r="G4" s="4">
        <v>5</v>
      </c>
      <c r="H4" s="4">
        <v>80</v>
      </c>
      <c r="I4" s="7">
        <f t="shared" si="0"/>
        <v>16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B5" t="s">
        <v>6</v>
      </c>
      <c r="C5" t="s">
        <v>14</v>
      </c>
      <c r="D5" t="s">
        <v>88</v>
      </c>
      <c r="E5" t="s">
        <v>176</v>
      </c>
      <c r="F5" t="s">
        <v>15</v>
      </c>
      <c r="G5">
        <v>2</v>
      </c>
      <c r="H5">
        <v>2</v>
      </c>
      <c r="I5" s="7">
        <f t="shared" si="0"/>
        <v>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B6" t="s">
        <v>6</v>
      </c>
      <c r="C6" t="s">
        <v>16</v>
      </c>
      <c r="D6" t="s">
        <v>17</v>
      </c>
      <c r="F6" t="s">
        <v>15</v>
      </c>
      <c r="G6">
        <v>1</v>
      </c>
      <c r="H6">
        <v>0</v>
      </c>
      <c r="I6" s="7">
        <f t="shared" si="0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t="s">
        <v>160</v>
      </c>
      <c r="B7" t="s">
        <v>20</v>
      </c>
      <c r="C7" t="s">
        <v>159</v>
      </c>
      <c r="D7" t="s">
        <v>18</v>
      </c>
      <c r="F7" t="s">
        <v>19</v>
      </c>
      <c r="G7">
        <v>5</v>
      </c>
      <c r="H7">
        <v>12</v>
      </c>
      <c r="I7" s="7">
        <f t="shared" si="0"/>
        <v>2.4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5">
      <c r="B8" t="s">
        <v>21</v>
      </c>
      <c r="C8" t="s">
        <v>22</v>
      </c>
      <c r="D8" t="s">
        <v>21</v>
      </c>
      <c r="F8" t="s">
        <v>23</v>
      </c>
      <c r="G8">
        <v>3</v>
      </c>
      <c r="H8">
        <v>0</v>
      </c>
      <c r="I8" s="7">
        <f t="shared" si="0"/>
        <v>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s="4" customFormat="1" x14ac:dyDescent="0.25">
      <c r="A9" s="4" t="s">
        <v>191</v>
      </c>
      <c r="B9" s="4" t="s">
        <v>25</v>
      </c>
      <c r="C9" s="4" t="s">
        <v>26</v>
      </c>
      <c r="D9" s="4" t="s">
        <v>25</v>
      </c>
      <c r="F9" s="4" t="s">
        <v>27</v>
      </c>
      <c r="G9" s="4">
        <v>1</v>
      </c>
      <c r="H9" s="4">
        <v>3</v>
      </c>
      <c r="I9" s="7">
        <f t="shared" si="0"/>
        <v>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B10" t="s">
        <v>28</v>
      </c>
      <c r="C10" t="s">
        <v>29</v>
      </c>
      <c r="D10" t="s">
        <v>30</v>
      </c>
      <c r="F10" t="s">
        <v>31</v>
      </c>
      <c r="G10">
        <v>2</v>
      </c>
      <c r="I10" s="7">
        <f t="shared" si="0"/>
        <v>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5">
      <c r="B11" t="s">
        <v>32</v>
      </c>
      <c r="C11" t="s">
        <v>33</v>
      </c>
      <c r="D11" t="s">
        <v>34</v>
      </c>
      <c r="F11" t="s">
        <v>35</v>
      </c>
      <c r="G11">
        <v>1</v>
      </c>
      <c r="H11">
        <v>3</v>
      </c>
      <c r="I11" s="7">
        <f t="shared" si="0"/>
        <v>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s="4" customFormat="1" x14ac:dyDescent="0.25">
      <c r="B12" s="4" t="s">
        <v>36</v>
      </c>
      <c r="C12" s="4" t="s">
        <v>164</v>
      </c>
      <c r="D12" s="4" t="s">
        <v>37</v>
      </c>
      <c r="E12" s="6">
        <v>0.01</v>
      </c>
      <c r="F12" s="4" t="s">
        <v>9</v>
      </c>
      <c r="G12" s="4">
        <v>2</v>
      </c>
      <c r="H12" s="4">
        <v>17</v>
      </c>
      <c r="I12" s="7">
        <f t="shared" si="0"/>
        <v>8.5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B13" t="s">
        <v>36</v>
      </c>
      <c r="C13" t="s">
        <v>38</v>
      </c>
      <c r="D13" t="s">
        <v>39</v>
      </c>
      <c r="F13" t="s">
        <v>9</v>
      </c>
      <c r="G13">
        <v>1</v>
      </c>
      <c r="H13">
        <v>50</v>
      </c>
      <c r="I13" s="7">
        <f t="shared" si="0"/>
        <v>50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B14" t="s">
        <v>36</v>
      </c>
      <c r="C14" t="s">
        <v>40</v>
      </c>
      <c r="D14" t="s">
        <v>41</v>
      </c>
      <c r="F14" t="s">
        <v>42</v>
      </c>
      <c r="G14">
        <v>1</v>
      </c>
      <c r="H14">
        <v>0</v>
      </c>
      <c r="I14" s="7">
        <f t="shared" si="0"/>
        <v>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s="4" customFormat="1" x14ac:dyDescent="0.25">
      <c r="B15" s="4" t="s">
        <v>36</v>
      </c>
      <c r="C15" s="4" t="s">
        <v>43</v>
      </c>
      <c r="D15" s="4" t="s">
        <v>44</v>
      </c>
      <c r="F15" s="4" t="s">
        <v>9</v>
      </c>
      <c r="G15" s="4">
        <v>1</v>
      </c>
      <c r="H15" s="4">
        <v>16</v>
      </c>
      <c r="I15" s="7">
        <f t="shared" si="0"/>
        <v>16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B16" t="s">
        <v>36</v>
      </c>
      <c r="C16" t="s">
        <v>45</v>
      </c>
      <c r="D16" t="s">
        <v>178</v>
      </c>
      <c r="F16" t="s">
        <v>42</v>
      </c>
      <c r="G16">
        <v>2</v>
      </c>
      <c r="H16">
        <v>50</v>
      </c>
      <c r="I16" s="7">
        <f t="shared" si="0"/>
        <v>25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9" x14ac:dyDescent="0.25">
      <c r="B17" t="s">
        <v>36</v>
      </c>
      <c r="C17" t="s">
        <v>46</v>
      </c>
      <c r="D17" t="s">
        <v>177</v>
      </c>
      <c r="F17" t="s">
        <v>42</v>
      </c>
      <c r="G17">
        <v>1</v>
      </c>
      <c r="H17">
        <v>50</v>
      </c>
      <c r="I17" s="7">
        <f t="shared" si="0"/>
        <v>50</v>
      </c>
    </row>
    <row r="18" spans="1:9" x14ac:dyDescent="0.25">
      <c r="A18" t="s">
        <v>175</v>
      </c>
      <c r="B18" t="s">
        <v>47</v>
      </c>
      <c r="C18" t="s">
        <v>48</v>
      </c>
      <c r="D18" t="s">
        <v>47</v>
      </c>
      <c r="F18" t="s">
        <v>49</v>
      </c>
      <c r="G18">
        <v>2</v>
      </c>
      <c r="H18">
        <v>0</v>
      </c>
      <c r="I18" s="7">
        <f t="shared" si="0"/>
        <v>0</v>
      </c>
    </row>
    <row r="19" spans="1:9" x14ac:dyDescent="0.25">
      <c r="A19" t="s">
        <v>194</v>
      </c>
      <c r="B19" t="s">
        <v>196</v>
      </c>
      <c r="C19" t="s">
        <v>50</v>
      </c>
      <c r="D19" t="s">
        <v>196</v>
      </c>
      <c r="G19">
        <v>1</v>
      </c>
      <c r="H19">
        <v>4</v>
      </c>
      <c r="I19" s="7">
        <f t="shared" si="0"/>
        <v>4</v>
      </c>
    </row>
    <row r="20" spans="1:9" x14ac:dyDescent="0.25">
      <c r="A20" t="s">
        <v>197</v>
      </c>
      <c r="D20" t="s">
        <v>51</v>
      </c>
      <c r="G20">
        <v>3</v>
      </c>
      <c r="H20">
        <v>0</v>
      </c>
      <c r="I20" s="7">
        <f t="shared" si="0"/>
        <v>0</v>
      </c>
    </row>
    <row r="21" spans="1:9" x14ac:dyDescent="0.25">
      <c r="A21" t="s">
        <v>167</v>
      </c>
      <c r="B21" t="s">
        <v>52</v>
      </c>
      <c r="C21" t="s">
        <v>53</v>
      </c>
      <c r="D21" t="s">
        <v>52</v>
      </c>
      <c r="F21" t="s">
        <v>54</v>
      </c>
      <c r="G21">
        <v>1</v>
      </c>
      <c r="H21">
        <v>0</v>
      </c>
      <c r="I21" s="7">
        <f t="shared" si="0"/>
        <v>0</v>
      </c>
    </row>
    <row r="22" spans="1:9" x14ac:dyDescent="0.25">
      <c r="A22" s="4" t="s">
        <v>30</v>
      </c>
      <c r="B22" s="4" t="s">
        <v>55</v>
      </c>
      <c r="C22" s="4" t="s">
        <v>56</v>
      </c>
      <c r="D22" s="4" t="s">
        <v>55</v>
      </c>
      <c r="E22" s="4"/>
      <c r="F22" s="4" t="s">
        <v>55</v>
      </c>
      <c r="G22" s="4">
        <v>1</v>
      </c>
      <c r="H22" s="4">
        <v>1</v>
      </c>
      <c r="I22" s="7">
        <f t="shared" si="0"/>
        <v>1</v>
      </c>
    </row>
    <row r="23" spans="1:9" x14ac:dyDescent="0.25">
      <c r="A23" s="4" t="s">
        <v>163</v>
      </c>
      <c r="B23" s="4" t="s">
        <v>57</v>
      </c>
      <c r="C23" s="4" t="s">
        <v>58</v>
      </c>
      <c r="D23" s="4" t="s">
        <v>59</v>
      </c>
      <c r="E23" s="4"/>
      <c r="F23" s="4" t="s">
        <v>60</v>
      </c>
      <c r="G23" s="4">
        <v>1</v>
      </c>
      <c r="H23" s="4">
        <v>1</v>
      </c>
      <c r="I23" s="7">
        <f t="shared" si="0"/>
        <v>1</v>
      </c>
    </row>
    <row r="24" spans="1:9" x14ac:dyDescent="0.25">
      <c r="A24" t="s">
        <v>185</v>
      </c>
      <c r="B24" t="s">
        <v>61</v>
      </c>
      <c r="C24" t="s">
        <v>62</v>
      </c>
      <c r="D24" t="s">
        <v>61</v>
      </c>
      <c r="F24" t="s">
        <v>63</v>
      </c>
      <c r="G24">
        <v>1</v>
      </c>
      <c r="H24">
        <v>2</v>
      </c>
      <c r="I24" s="7">
        <f t="shared" si="0"/>
        <v>2</v>
      </c>
    </row>
    <row r="25" spans="1:9" x14ac:dyDescent="0.25">
      <c r="A25" t="s">
        <v>158</v>
      </c>
      <c r="B25" t="s">
        <v>64</v>
      </c>
      <c r="C25" t="s">
        <v>65</v>
      </c>
      <c r="D25" t="s">
        <v>66</v>
      </c>
      <c r="F25" t="s">
        <v>67</v>
      </c>
      <c r="G25">
        <v>1</v>
      </c>
      <c r="H25">
        <v>2</v>
      </c>
      <c r="I25" s="7">
        <f t="shared" si="0"/>
        <v>2</v>
      </c>
    </row>
    <row r="26" spans="1:9" x14ac:dyDescent="0.25">
      <c r="A26" s="10"/>
      <c r="B26" s="10" t="s">
        <v>69</v>
      </c>
      <c r="C26" s="10" t="s">
        <v>70</v>
      </c>
      <c r="D26" s="10" t="s">
        <v>71</v>
      </c>
      <c r="E26" s="10"/>
      <c r="F26" s="10" t="s">
        <v>72</v>
      </c>
      <c r="G26" s="10">
        <v>1</v>
      </c>
      <c r="H26" s="10">
        <v>8</v>
      </c>
      <c r="I26" s="7">
        <f t="shared" si="0"/>
        <v>8</v>
      </c>
    </row>
    <row r="39" spans="1:1" x14ac:dyDescent="0.2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25" workbookViewId="0">
      <selection activeCell="H29" sqref="H29"/>
    </sheetView>
  </sheetViews>
  <sheetFormatPr defaultRowHeight="15" x14ac:dyDescent="0.25"/>
  <cols>
    <col min="1" max="1" width="20.7109375" customWidth="1"/>
    <col min="2" max="2" width="16" bestFit="1" customWidth="1"/>
    <col min="3" max="3" width="26.140625" bestFit="1" customWidth="1"/>
    <col min="4" max="4" width="16" bestFit="1" customWidth="1"/>
    <col min="5" max="5" width="16" customWidth="1"/>
    <col min="6" max="6" width="50.42578125" bestFit="1" customWidth="1"/>
    <col min="7" max="7" width="16.140625" bestFit="1" customWidth="1"/>
    <col min="8" max="8" width="10" bestFit="1" customWidth="1"/>
    <col min="9" max="9" width="8.140625" style="7" bestFit="1" customWidth="1"/>
    <col min="10" max="18" width="9.140625" style="7"/>
  </cols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165</v>
      </c>
      <c r="F1" s="2" t="s">
        <v>4</v>
      </c>
      <c r="G1" s="2" t="s">
        <v>5</v>
      </c>
      <c r="H1" s="2" t="s">
        <v>73</v>
      </c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s="9" customFormat="1" x14ac:dyDescent="0.25">
      <c r="B2" s="9" t="s">
        <v>6</v>
      </c>
      <c r="C2" s="9" t="s">
        <v>74</v>
      </c>
      <c r="D2" s="9" t="s">
        <v>8</v>
      </c>
      <c r="E2" s="9" t="s">
        <v>174</v>
      </c>
      <c r="F2" s="9" t="s">
        <v>9</v>
      </c>
      <c r="G2" s="9">
        <v>2</v>
      </c>
      <c r="I2" s="9">
        <f>H2/G2</f>
        <v>0</v>
      </c>
    </row>
    <row r="3" spans="1:18" x14ac:dyDescent="0.25">
      <c r="A3" t="s">
        <v>179</v>
      </c>
      <c r="B3" t="s">
        <v>6</v>
      </c>
      <c r="C3" t="s">
        <v>75</v>
      </c>
      <c r="D3" t="s">
        <v>76</v>
      </c>
      <c r="E3" t="s">
        <v>166</v>
      </c>
      <c r="F3" t="s">
        <v>9</v>
      </c>
      <c r="G3">
        <v>1</v>
      </c>
      <c r="H3">
        <v>5</v>
      </c>
      <c r="I3" s="7">
        <f t="shared" ref="I3:I49" si="0">H3/G3</f>
        <v>5</v>
      </c>
    </row>
    <row r="4" spans="1:18" x14ac:dyDescent="0.25">
      <c r="B4" t="s">
        <v>6</v>
      </c>
      <c r="C4" t="s">
        <v>77</v>
      </c>
      <c r="D4" t="s">
        <v>11</v>
      </c>
      <c r="E4" t="s">
        <v>166</v>
      </c>
      <c r="F4" t="s">
        <v>78</v>
      </c>
      <c r="G4">
        <v>1</v>
      </c>
      <c r="H4">
        <v>8</v>
      </c>
      <c r="I4" s="7">
        <f t="shared" si="0"/>
        <v>8</v>
      </c>
    </row>
    <row r="5" spans="1:18" s="9" customFormat="1" x14ac:dyDescent="0.25">
      <c r="B5" s="9" t="s">
        <v>6</v>
      </c>
      <c r="C5" s="9" t="s">
        <v>79</v>
      </c>
      <c r="D5" s="9" t="s">
        <v>11</v>
      </c>
      <c r="E5" s="9" t="s">
        <v>171</v>
      </c>
      <c r="F5" s="9" t="s">
        <v>9</v>
      </c>
      <c r="G5" s="9">
        <v>7</v>
      </c>
      <c r="I5" s="9">
        <f t="shared" si="0"/>
        <v>0</v>
      </c>
    </row>
    <row r="6" spans="1:18" x14ac:dyDescent="0.25">
      <c r="A6" t="s">
        <v>195</v>
      </c>
      <c r="B6" t="s">
        <v>6</v>
      </c>
      <c r="C6" t="s">
        <v>80</v>
      </c>
      <c r="D6" t="s">
        <v>81</v>
      </c>
      <c r="E6" t="s">
        <v>166</v>
      </c>
      <c r="F6" t="s">
        <v>9</v>
      </c>
      <c r="G6">
        <v>1</v>
      </c>
      <c r="H6">
        <v>0</v>
      </c>
      <c r="I6" s="7">
        <f t="shared" si="0"/>
        <v>0</v>
      </c>
    </row>
    <row r="7" spans="1:18" s="9" customFormat="1" x14ac:dyDescent="0.25">
      <c r="B7" s="9" t="s">
        <v>82</v>
      </c>
      <c r="C7" s="9" t="s">
        <v>83</v>
      </c>
      <c r="D7" s="9" t="s">
        <v>13</v>
      </c>
      <c r="E7" s="9" t="s">
        <v>166</v>
      </c>
      <c r="F7" s="9" t="s">
        <v>9</v>
      </c>
      <c r="G7" s="9">
        <v>2</v>
      </c>
      <c r="I7" s="9">
        <f t="shared" si="0"/>
        <v>0</v>
      </c>
    </row>
    <row r="8" spans="1:18" x14ac:dyDescent="0.25">
      <c r="B8" t="s">
        <v>6</v>
      </c>
      <c r="C8" t="s">
        <v>84</v>
      </c>
      <c r="D8" t="s">
        <v>85</v>
      </c>
      <c r="E8" t="s">
        <v>171</v>
      </c>
      <c r="F8" t="s">
        <v>86</v>
      </c>
      <c r="G8">
        <v>4</v>
      </c>
      <c r="H8">
        <v>7</v>
      </c>
      <c r="I8" s="7">
        <f t="shared" si="0"/>
        <v>1.75</v>
      </c>
    </row>
    <row r="9" spans="1:18" x14ac:dyDescent="0.25">
      <c r="B9" t="s">
        <v>82</v>
      </c>
      <c r="C9" t="s">
        <v>87</v>
      </c>
      <c r="D9" t="s">
        <v>88</v>
      </c>
      <c r="E9" t="s">
        <v>166</v>
      </c>
      <c r="F9" t="s">
        <v>9</v>
      </c>
      <c r="G9">
        <v>1</v>
      </c>
      <c r="H9">
        <v>0</v>
      </c>
      <c r="I9" s="7">
        <f t="shared" si="0"/>
        <v>0</v>
      </c>
    </row>
    <row r="10" spans="1:18" x14ac:dyDescent="0.25">
      <c r="B10" t="s">
        <v>6</v>
      </c>
      <c r="C10" t="s">
        <v>89</v>
      </c>
      <c r="D10" t="s">
        <v>90</v>
      </c>
      <c r="F10" t="s">
        <v>86</v>
      </c>
      <c r="G10" s="3">
        <v>4</v>
      </c>
      <c r="H10">
        <v>6</v>
      </c>
      <c r="I10" s="7">
        <f t="shared" si="0"/>
        <v>1.5</v>
      </c>
    </row>
    <row r="11" spans="1:18" x14ac:dyDescent="0.25">
      <c r="B11" t="s">
        <v>82</v>
      </c>
      <c r="C11" t="s">
        <v>91</v>
      </c>
      <c r="D11" t="s">
        <v>92</v>
      </c>
      <c r="E11" t="s">
        <v>176</v>
      </c>
      <c r="F11" t="s">
        <v>93</v>
      </c>
      <c r="G11">
        <v>2</v>
      </c>
      <c r="H11">
        <v>0</v>
      </c>
      <c r="I11" s="7">
        <f t="shared" si="0"/>
        <v>0</v>
      </c>
    </row>
    <row r="12" spans="1:18" x14ac:dyDescent="0.25">
      <c r="B12" t="s">
        <v>6</v>
      </c>
      <c r="C12" t="s">
        <v>94</v>
      </c>
      <c r="D12" t="s">
        <v>17</v>
      </c>
      <c r="E12" t="s">
        <v>166</v>
      </c>
      <c r="F12" t="s">
        <v>93</v>
      </c>
      <c r="G12">
        <v>1</v>
      </c>
      <c r="H12">
        <v>0</v>
      </c>
      <c r="I12" s="7">
        <f t="shared" si="0"/>
        <v>0</v>
      </c>
    </row>
    <row r="13" spans="1:18" x14ac:dyDescent="0.25">
      <c r="B13" t="s">
        <v>20</v>
      </c>
      <c r="C13" t="s">
        <v>172</v>
      </c>
      <c r="D13" t="s">
        <v>20</v>
      </c>
      <c r="E13" t="s">
        <v>173</v>
      </c>
      <c r="F13" t="s">
        <v>96</v>
      </c>
      <c r="G13">
        <v>1</v>
      </c>
      <c r="H13">
        <v>3</v>
      </c>
      <c r="I13" s="7">
        <f t="shared" si="0"/>
        <v>3</v>
      </c>
    </row>
    <row r="14" spans="1:18" x14ac:dyDescent="0.25">
      <c r="B14" t="s">
        <v>20</v>
      </c>
      <c r="C14" t="s">
        <v>95</v>
      </c>
      <c r="D14" t="s">
        <v>20</v>
      </c>
      <c r="E14" t="s">
        <v>174</v>
      </c>
      <c r="F14" t="s">
        <v>96</v>
      </c>
      <c r="G14" s="3">
        <v>4</v>
      </c>
      <c r="H14">
        <v>10</v>
      </c>
      <c r="I14" s="7">
        <f t="shared" si="0"/>
        <v>2.5</v>
      </c>
    </row>
    <row r="15" spans="1:18" s="9" customFormat="1" x14ac:dyDescent="0.25">
      <c r="B15" s="9" t="s">
        <v>20</v>
      </c>
      <c r="C15" s="9" t="s">
        <v>97</v>
      </c>
      <c r="D15" s="9" t="s">
        <v>20</v>
      </c>
      <c r="F15" s="9" t="s">
        <v>98</v>
      </c>
      <c r="G15" s="9">
        <v>1</v>
      </c>
      <c r="I15" s="9">
        <f t="shared" si="0"/>
        <v>0</v>
      </c>
    </row>
    <row r="16" spans="1:18" s="9" customFormat="1" x14ac:dyDescent="0.25">
      <c r="B16" s="9" t="s">
        <v>21</v>
      </c>
      <c r="C16" s="9" t="s">
        <v>99</v>
      </c>
      <c r="D16" s="9" t="s">
        <v>21</v>
      </c>
      <c r="F16" s="9" t="s">
        <v>23</v>
      </c>
      <c r="G16" s="9">
        <v>2</v>
      </c>
      <c r="I16" s="9">
        <f t="shared" si="0"/>
        <v>0</v>
      </c>
    </row>
    <row r="17" spans="1:18" x14ac:dyDescent="0.25">
      <c r="A17" t="s">
        <v>188</v>
      </c>
      <c r="B17" t="s">
        <v>28</v>
      </c>
      <c r="C17" t="s">
        <v>187</v>
      </c>
      <c r="D17" t="s">
        <v>28</v>
      </c>
      <c r="F17" t="s">
        <v>31</v>
      </c>
      <c r="G17">
        <v>2</v>
      </c>
      <c r="H17">
        <v>8</v>
      </c>
      <c r="I17" s="7">
        <f t="shared" si="0"/>
        <v>4</v>
      </c>
    </row>
    <row r="18" spans="1:18" s="3" customFormat="1" x14ac:dyDescent="0.25">
      <c r="A18" s="3" t="s">
        <v>189</v>
      </c>
      <c r="C18" s="3" t="s">
        <v>186</v>
      </c>
      <c r="G18" s="3">
        <v>2</v>
      </c>
      <c r="I18" s="7">
        <f t="shared" si="0"/>
        <v>0</v>
      </c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B19" t="s">
        <v>28</v>
      </c>
      <c r="C19" t="s">
        <v>100</v>
      </c>
      <c r="D19" t="s">
        <v>28</v>
      </c>
      <c r="F19" t="s">
        <v>101</v>
      </c>
      <c r="G19">
        <v>1</v>
      </c>
      <c r="I19" s="7">
        <f t="shared" si="0"/>
        <v>0</v>
      </c>
    </row>
    <row r="20" spans="1:18" x14ac:dyDescent="0.25">
      <c r="B20" t="s">
        <v>28</v>
      </c>
      <c r="C20" t="s">
        <v>102</v>
      </c>
      <c r="D20" t="s">
        <v>28</v>
      </c>
      <c r="F20" t="s">
        <v>103</v>
      </c>
      <c r="G20">
        <v>2</v>
      </c>
      <c r="I20" s="7">
        <f t="shared" si="0"/>
        <v>0</v>
      </c>
    </row>
    <row r="21" spans="1:18" x14ac:dyDescent="0.25">
      <c r="A21" t="s">
        <v>190</v>
      </c>
      <c r="B21" t="s">
        <v>104</v>
      </c>
      <c r="C21" t="s">
        <v>105</v>
      </c>
      <c r="D21" t="s">
        <v>104</v>
      </c>
      <c r="F21" t="s">
        <v>106</v>
      </c>
      <c r="G21">
        <v>1</v>
      </c>
      <c r="H21">
        <v>1</v>
      </c>
      <c r="I21" s="7">
        <f t="shared" si="0"/>
        <v>1</v>
      </c>
    </row>
    <row r="22" spans="1:18" s="9" customFormat="1" x14ac:dyDescent="0.25">
      <c r="A22" s="9" t="s">
        <v>191</v>
      </c>
      <c r="B22" s="9" t="s">
        <v>25</v>
      </c>
      <c r="C22" s="9" t="s">
        <v>24</v>
      </c>
      <c r="D22" s="9" t="s">
        <v>25</v>
      </c>
      <c r="F22" s="9" t="s">
        <v>27</v>
      </c>
      <c r="G22" s="9">
        <v>1</v>
      </c>
      <c r="I22" s="9">
        <f t="shared" si="0"/>
        <v>0</v>
      </c>
    </row>
    <row r="23" spans="1:18" x14ac:dyDescent="0.25">
      <c r="A23" t="s">
        <v>192</v>
      </c>
      <c r="B23" t="s">
        <v>107</v>
      </c>
      <c r="C23" t="s">
        <v>108</v>
      </c>
      <c r="D23" t="s">
        <v>107</v>
      </c>
      <c r="F23" t="s">
        <v>109</v>
      </c>
      <c r="G23">
        <v>1</v>
      </c>
      <c r="H23">
        <v>1</v>
      </c>
      <c r="I23" s="7">
        <f t="shared" si="0"/>
        <v>1</v>
      </c>
    </row>
    <row r="24" spans="1:18" x14ac:dyDescent="0.25">
      <c r="B24" t="s">
        <v>32</v>
      </c>
      <c r="C24" t="s">
        <v>110</v>
      </c>
      <c r="D24" t="s">
        <v>111</v>
      </c>
      <c r="F24" t="s">
        <v>112</v>
      </c>
      <c r="G24">
        <v>1</v>
      </c>
      <c r="H24">
        <v>1</v>
      </c>
      <c r="I24" s="7">
        <f t="shared" si="0"/>
        <v>1</v>
      </c>
    </row>
    <row r="25" spans="1:18" s="3" customFormat="1" x14ac:dyDescent="0.25">
      <c r="B25" s="3" t="s">
        <v>32</v>
      </c>
      <c r="C25" s="3" t="s">
        <v>33</v>
      </c>
      <c r="D25" s="3" t="s">
        <v>113</v>
      </c>
      <c r="F25" s="3" t="s">
        <v>112</v>
      </c>
      <c r="G25" s="3">
        <v>1</v>
      </c>
      <c r="I25" s="7">
        <f t="shared" si="0"/>
        <v>0</v>
      </c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B26" t="s">
        <v>114</v>
      </c>
      <c r="C26" t="s">
        <v>115</v>
      </c>
      <c r="D26" t="s">
        <v>114</v>
      </c>
      <c r="G26">
        <v>1</v>
      </c>
      <c r="H26">
        <v>1</v>
      </c>
      <c r="I26" s="7">
        <f t="shared" si="0"/>
        <v>1</v>
      </c>
    </row>
    <row r="27" spans="1:18" x14ac:dyDescent="0.25">
      <c r="A27" t="s">
        <v>161</v>
      </c>
      <c r="B27" t="s">
        <v>116</v>
      </c>
      <c r="C27" t="s">
        <v>117</v>
      </c>
      <c r="D27" t="s">
        <v>116</v>
      </c>
      <c r="F27" t="s">
        <v>118</v>
      </c>
      <c r="G27">
        <v>4</v>
      </c>
      <c r="H27">
        <v>15</v>
      </c>
      <c r="I27" s="7">
        <f t="shared" si="0"/>
        <v>3.75</v>
      </c>
    </row>
    <row r="28" spans="1:18" x14ac:dyDescent="0.25">
      <c r="A28" t="s">
        <v>170</v>
      </c>
      <c r="B28" t="s">
        <v>36</v>
      </c>
      <c r="C28" t="s">
        <v>119</v>
      </c>
      <c r="D28" t="s">
        <v>120</v>
      </c>
      <c r="F28" t="s">
        <v>121</v>
      </c>
      <c r="G28">
        <v>1</v>
      </c>
      <c r="H28">
        <v>2</v>
      </c>
      <c r="I28" s="7">
        <f t="shared" si="0"/>
        <v>2</v>
      </c>
    </row>
    <row r="29" spans="1:18" x14ac:dyDescent="0.25">
      <c r="B29" t="s">
        <v>36</v>
      </c>
      <c r="C29" t="s">
        <v>122</v>
      </c>
      <c r="D29" t="s">
        <v>123</v>
      </c>
      <c r="F29" t="s">
        <v>42</v>
      </c>
      <c r="G29">
        <v>2</v>
      </c>
      <c r="H29">
        <v>50</v>
      </c>
      <c r="I29" s="7">
        <f t="shared" si="0"/>
        <v>25</v>
      </c>
    </row>
    <row r="30" spans="1:18" s="9" customFormat="1" x14ac:dyDescent="0.25">
      <c r="B30" s="9" t="s">
        <v>36</v>
      </c>
      <c r="C30" s="9" t="s">
        <v>124</v>
      </c>
      <c r="D30" s="9" t="s">
        <v>125</v>
      </c>
      <c r="F30" s="9" t="s">
        <v>42</v>
      </c>
      <c r="G30" s="9">
        <v>4</v>
      </c>
      <c r="I30" s="9">
        <f t="shared" si="0"/>
        <v>0</v>
      </c>
    </row>
    <row r="31" spans="1:18" x14ac:dyDescent="0.25">
      <c r="A31" t="s">
        <v>183</v>
      </c>
      <c r="B31" t="s">
        <v>36</v>
      </c>
      <c r="C31" t="s">
        <v>126</v>
      </c>
      <c r="D31" t="s">
        <v>127</v>
      </c>
      <c r="F31" t="s">
        <v>42</v>
      </c>
      <c r="G31">
        <v>1</v>
      </c>
      <c r="H31">
        <v>12</v>
      </c>
      <c r="I31" s="7">
        <f t="shared" si="0"/>
        <v>12</v>
      </c>
    </row>
    <row r="32" spans="1:18" x14ac:dyDescent="0.25">
      <c r="B32" t="s">
        <v>36</v>
      </c>
      <c r="C32" t="s">
        <v>164</v>
      </c>
      <c r="D32" t="s">
        <v>128</v>
      </c>
      <c r="F32" t="s">
        <v>42</v>
      </c>
      <c r="G32">
        <v>2</v>
      </c>
      <c r="H32">
        <v>90</v>
      </c>
      <c r="I32" s="7">
        <f t="shared" si="0"/>
        <v>45</v>
      </c>
    </row>
    <row r="33" spans="1:18" x14ac:dyDescent="0.25">
      <c r="B33" t="s">
        <v>36</v>
      </c>
      <c r="C33" t="s">
        <v>129</v>
      </c>
      <c r="D33" t="s">
        <v>168</v>
      </c>
      <c r="F33" t="s">
        <v>42</v>
      </c>
      <c r="G33">
        <v>1</v>
      </c>
      <c r="H33">
        <v>0</v>
      </c>
      <c r="I33" s="7">
        <f t="shared" si="0"/>
        <v>0</v>
      </c>
    </row>
    <row r="34" spans="1:18" s="9" customFormat="1" x14ac:dyDescent="0.25">
      <c r="B34" s="9" t="s">
        <v>36</v>
      </c>
      <c r="C34" s="9" t="s">
        <v>130</v>
      </c>
      <c r="D34" s="9" t="s">
        <v>131</v>
      </c>
      <c r="F34" s="9" t="s">
        <v>42</v>
      </c>
      <c r="G34" s="9">
        <v>1</v>
      </c>
      <c r="I34" s="9">
        <f t="shared" si="0"/>
        <v>0</v>
      </c>
    </row>
    <row r="35" spans="1:18" s="9" customFormat="1" x14ac:dyDescent="0.25">
      <c r="B35" s="9" t="s">
        <v>36</v>
      </c>
      <c r="C35" s="9" t="s">
        <v>132</v>
      </c>
      <c r="D35" s="9" t="s">
        <v>169</v>
      </c>
      <c r="F35" s="9" t="s">
        <v>42</v>
      </c>
      <c r="G35" s="9">
        <v>3</v>
      </c>
      <c r="I35" s="9">
        <f t="shared" si="0"/>
        <v>0</v>
      </c>
    </row>
    <row r="36" spans="1:18" x14ac:dyDescent="0.25">
      <c r="A36" t="s">
        <v>181</v>
      </c>
      <c r="B36" t="s">
        <v>36</v>
      </c>
      <c r="C36" t="s">
        <v>133</v>
      </c>
      <c r="D36" t="s">
        <v>134</v>
      </c>
      <c r="E36" s="5">
        <v>0.01</v>
      </c>
      <c r="F36" t="s">
        <v>42</v>
      </c>
      <c r="G36">
        <v>1</v>
      </c>
      <c r="H36">
        <v>7</v>
      </c>
      <c r="I36" s="7">
        <f t="shared" si="0"/>
        <v>7</v>
      </c>
    </row>
    <row r="37" spans="1:18" x14ac:dyDescent="0.25">
      <c r="A37" t="s">
        <v>180</v>
      </c>
      <c r="B37" t="s">
        <v>36</v>
      </c>
      <c r="C37" t="s">
        <v>38</v>
      </c>
      <c r="D37" t="s">
        <v>182</v>
      </c>
      <c r="E37" s="5">
        <v>0.01</v>
      </c>
      <c r="F37" t="s">
        <v>42</v>
      </c>
      <c r="G37">
        <v>1</v>
      </c>
      <c r="H37">
        <v>7</v>
      </c>
      <c r="I37" s="7">
        <f t="shared" si="0"/>
        <v>7</v>
      </c>
    </row>
    <row r="38" spans="1:18" x14ac:dyDescent="0.25">
      <c r="B38" t="s">
        <v>36</v>
      </c>
      <c r="C38" t="s">
        <v>135</v>
      </c>
      <c r="D38" t="s">
        <v>136</v>
      </c>
      <c r="F38" t="s">
        <v>42</v>
      </c>
      <c r="G38">
        <v>1</v>
      </c>
      <c r="H38">
        <v>7</v>
      </c>
      <c r="I38" s="7">
        <f t="shared" si="0"/>
        <v>7</v>
      </c>
    </row>
    <row r="39" spans="1:18" x14ac:dyDescent="0.25">
      <c r="A39" t="s">
        <v>181</v>
      </c>
      <c r="B39" t="s">
        <v>36</v>
      </c>
      <c r="C39" t="s">
        <v>137</v>
      </c>
      <c r="D39" t="s">
        <v>138</v>
      </c>
      <c r="E39" s="5">
        <v>0.01</v>
      </c>
      <c r="F39" t="s">
        <v>42</v>
      </c>
      <c r="G39">
        <v>1</v>
      </c>
      <c r="H39">
        <v>15</v>
      </c>
      <c r="I39" s="7">
        <f t="shared" si="0"/>
        <v>15</v>
      </c>
    </row>
    <row r="40" spans="1:18" x14ac:dyDescent="0.25">
      <c r="B40" t="s">
        <v>36</v>
      </c>
      <c r="C40" t="s">
        <v>40</v>
      </c>
      <c r="D40" t="s">
        <v>139</v>
      </c>
      <c r="F40" t="s">
        <v>42</v>
      </c>
      <c r="G40">
        <v>1</v>
      </c>
      <c r="H40">
        <v>7</v>
      </c>
      <c r="I40" s="7">
        <f t="shared" si="0"/>
        <v>7</v>
      </c>
    </row>
    <row r="41" spans="1:18" x14ac:dyDescent="0.25">
      <c r="A41" t="s">
        <v>193</v>
      </c>
      <c r="B41" t="s">
        <v>140</v>
      </c>
      <c r="C41" t="s">
        <v>50</v>
      </c>
      <c r="D41" t="s">
        <v>140</v>
      </c>
      <c r="F41" t="s">
        <v>140</v>
      </c>
      <c r="G41">
        <v>1</v>
      </c>
      <c r="H41">
        <v>0</v>
      </c>
      <c r="I41" s="7">
        <f t="shared" si="0"/>
        <v>0</v>
      </c>
    </row>
    <row r="42" spans="1:18" x14ac:dyDescent="0.25">
      <c r="A42" t="s">
        <v>156</v>
      </c>
      <c r="B42" t="s">
        <v>141</v>
      </c>
      <c r="C42" t="s">
        <v>62</v>
      </c>
      <c r="D42" t="s">
        <v>142</v>
      </c>
      <c r="F42" t="s">
        <v>143</v>
      </c>
      <c r="G42">
        <v>1</v>
      </c>
      <c r="H42">
        <v>1</v>
      </c>
      <c r="I42" s="7">
        <f t="shared" si="0"/>
        <v>1</v>
      </c>
    </row>
    <row r="43" spans="1:18" s="3" customFormat="1" x14ac:dyDescent="0.25">
      <c r="B43" s="3" t="s">
        <v>141</v>
      </c>
      <c r="C43" s="3" t="s">
        <v>56</v>
      </c>
      <c r="D43" s="3" t="s">
        <v>144</v>
      </c>
      <c r="F43" s="3" t="s">
        <v>143</v>
      </c>
      <c r="G43" s="3">
        <v>1</v>
      </c>
      <c r="I43" s="7">
        <f t="shared" si="0"/>
        <v>0</v>
      </c>
      <c r="J43" s="7"/>
      <c r="K43" s="7"/>
      <c r="L43" s="7"/>
      <c r="M43" s="7"/>
      <c r="N43" s="7"/>
      <c r="O43" s="7"/>
      <c r="P43" s="7"/>
      <c r="Q43" s="7"/>
      <c r="R43" s="7"/>
    </row>
    <row r="44" spans="1:18" x14ac:dyDescent="0.25">
      <c r="A44" t="s">
        <v>157</v>
      </c>
      <c r="B44" t="s">
        <v>145</v>
      </c>
      <c r="C44" t="s">
        <v>53</v>
      </c>
      <c r="D44" t="s">
        <v>145</v>
      </c>
      <c r="F44" t="s">
        <v>146</v>
      </c>
      <c r="G44">
        <v>1</v>
      </c>
      <c r="H44">
        <v>2</v>
      </c>
      <c r="I44" s="7">
        <f t="shared" si="0"/>
        <v>2</v>
      </c>
    </row>
    <row r="45" spans="1:18" x14ac:dyDescent="0.25">
      <c r="A45" t="s">
        <v>162</v>
      </c>
      <c r="B45" t="s">
        <v>147</v>
      </c>
      <c r="C45" t="s">
        <v>148</v>
      </c>
      <c r="D45" t="s">
        <v>147</v>
      </c>
      <c r="F45" t="s">
        <v>149</v>
      </c>
      <c r="G45">
        <v>1</v>
      </c>
      <c r="H45">
        <v>2</v>
      </c>
      <c r="I45" s="7">
        <f t="shared" si="0"/>
        <v>2</v>
      </c>
    </row>
    <row r="46" spans="1:18" s="9" customFormat="1" x14ac:dyDescent="0.25">
      <c r="B46" s="9" t="s">
        <v>55</v>
      </c>
      <c r="C46" s="9" t="s">
        <v>150</v>
      </c>
      <c r="D46" s="9" t="s">
        <v>55</v>
      </c>
      <c r="F46" s="9" t="s">
        <v>55</v>
      </c>
      <c r="G46" s="9">
        <v>1</v>
      </c>
      <c r="I46" s="9">
        <f t="shared" si="0"/>
        <v>0</v>
      </c>
    </row>
    <row r="47" spans="1:18" x14ac:dyDescent="0.25">
      <c r="A47" t="s">
        <v>184</v>
      </c>
      <c r="B47" t="s">
        <v>151</v>
      </c>
      <c r="C47" t="s">
        <v>152</v>
      </c>
      <c r="D47" t="s">
        <v>151</v>
      </c>
      <c r="F47" t="s">
        <v>153</v>
      </c>
      <c r="G47">
        <v>1</v>
      </c>
      <c r="H47">
        <v>1</v>
      </c>
      <c r="I47" s="7">
        <f t="shared" si="0"/>
        <v>1</v>
      </c>
    </row>
    <row r="48" spans="1:18" s="9" customFormat="1" x14ac:dyDescent="0.25">
      <c r="B48" s="9" t="s">
        <v>57</v>
      </c>
      <c r="C48" s="9" t="s">
        <v>154</v>
      </c>
      <c r="D48" s="9" t="s">
        <v>57</v>
      </c>
      <c r="F48" s="9" t="s">
        <v>60</v>
      </c>
      <c r="G48" s="9">
        <v>1</v>
      </c>
      <c r="I48" s="9">
        <f t="shared" si="0"/>
        <v>0</v>
      </c>
    </row>
    <row r="49" spans="1:9" s="9" customFormat="1" x14ac:dyDescent="0.25">
      <c r="A49" s="9" t="s">
        <v>68</v>
      </c>
      <c r="B49" s="9" t="s">
        <v>155</v>
      </c>
      <c r="C49" s="9" t="s">
        <v>70</v>
      </c>
      <c r="D49" s="9" t="s">
        <v>155</v>
      </c>
      <c r="F49" s="9" t="s">
        <v>72</v>
      </c>
      <c r="G49" s="9">
        <v>1</v>
      </c>
      <c r="I49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Mainboard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Kramarenko</dc:creator>
  <cp:lastModifiedBy>Mike Kramarenko</cp:lastModifiedBy>
  <dcterms:created xsi:type="dcterms:W3CDTF">2018-08-01T11:00:43Z</dcterms:created>
  <dcterms:modified xsi:type="dcterms:W3CDTF">2018-09-17T11:01:24Z</dcterms:modified>
</cp:coreProperties>
</file>