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Capacidad Institucional" sheetId="1" state="visible" r:id="rId3"/>
    <sheet name="Procesos y procedimientos" sheetId="2" state="visible" r:id="rId4"/>
    <sheet name="Entidades participantes" sheetId="3" state="visible" r:id="rId5"/>
    <sheet name="Estados de la innovación 2021" sheetId="4" state="visible" r:id="rId6"/>
    <sheet name="Resultados" sheetId="5" state="visible" r:id="rId7"/>
    <sheet name="Gestión de conocimiento" sheetId="6" state="visible" r:id="rId8"/>
    <sheet name="Analisis de resultados" sheetId="7" state="visible" r:id="rId9"/>
    <sheet name="Hoja2" sheetId="8" state="visible" r:id="rId10"/>
    <sheet name="Resultados IIP" sheetId="9" state="visible" r:id="rId11"/>
    <sheet name="Alcaldias resultados" sheetId="10" state="visible" r:id="rId12"/>
    <sheet name="Sector Entidades participantes" sheetId="11" state="visible" r:id="rId13"/>
    <sheet name="Analisis de datos" sheetId="12"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<sst xmlns="http://schemas.openxmlformats.org/spreadsheetml/2006/main" count="2585" uniqueCount="768">
  <si>
    <t xml:space="preserve">Peso Comp</t>
  </si>
  <si>
    <t xml:space="preserve">Variable</t>
  </si>
  <si>
    <t xml:space="preserve">Peso Variable</t>
  </si>
  <si>
    <t xml:space="preserve">Indicador</t>
  </si>
  <si>
    <t xml:space="preserve">Pregunta</t>
  </si>
  <si>
    <t xml:space="preserve">Peso Indicador</t>
  </si>
  <si>
    <t xml:space="preserve">Respuesta</t>
  </si>
  <si>
    <t xml:space="preserve">Peso respuesta ind</t>
  </si>
  <si>
    <t xml:space="preserve">1. Planeación</t>
  </si>
  <si>
    <t xml:space="preserve">1. Creación y Organización: Existencia dentro de los soportes normativos de creación y organización de la institución de un discurso relacionado con la definición de innovación pública (Sin Calificación)</t>
  </si>
  <si>
    <t xml:space="preserve">1. Desde su creación hasta el 31 de diciembre de 2020, ¿existen acuerdos y/o actos administrativos de su entidad relacionados con el concepto de innovación pública?</t>
  </si>
  <si>
    <t xml:space="preserve">2. Planeación Estratégica: Existencia dentro de la planeación estratégica de la institución de una relación con el concepto de innovación pública</t>
  </si>
  <si>
    <t xml:space="preserve">2. ¿Existen dentro de la planeación estratégica de la entidad enfoques / líneas / componentes / proyectos / programas o planes en 2020 relacionados con el concepto de innovación pública? </t>
  </si>
  <si>
    <t xml:space="preserve">2. Recursos Presupuestales</t>
  </si>
  <si>
    <t xml:space="preserve">3. Recursos Anuales de Funcionamiento: Porcentaje de recursos anuales de funcionamiento ejecutados en temas de innovación pública</t>
  </si>
  <si>
    <t xml:space="preserve">3. ¿Cuál fue el valor del presupuesto de funcionamiento ejecutado a 31 de diciembre de 2020?</t>
  </si>
  <si>
    <t xml:space="preserve">4. ¿Cuál fue el valor del presupuesto de funcionamiento ejecutado en temas de innovación pública a 31 de diciembre de 2020?</t>
  </si>
  <si>
    <t xml:space="preserve">4. Porcentaje de recursos anuales de inversión ejecutados en temas de innovación pública</t>
  </si>
  <si>
    <t xml:space="preserve">5. ¿Cuál fue el valor del presupuesto de inversión ejecutado a 31 de diciembre de 2020?</t>
  </si>
  <si>
    <t xml:space="preserve">3.7%</t>
  </si>
  <si>
    <t xml:space="preserve">6. ¿Cuál fue el valor del presupuesto de inversión ejecutado en temas de innovación pública a 31 de diciembre de 2020?</t>
  </si>
  <si>
    <t xml:space="preserve">3. Recursos Humanos</t>
  </si>
  <si>
    <t xml:space="preserve">8.7%</t>
  </si>
  <si>
    <t xml:space="preserve">5. Porcentaje de funcionarios relacionados con temas de innovación pública. </t>
  </si>
  <si>
    <t xml:space="preserve">7. ¿Cuál fue el número total de funcionarios que trabajaron en su entidad en 2020?</t>
  </si>
  <si>
    <t xml:space="preserve">4.7%</t>
  </si>
  <si>
    <t xml:space="preserve">8. ¿Cuál fue el número total de funcionarios que trabajaron en su entidad en 2020 relacionados con temas de innovación pública?</t>
  </si>
  <si>
    <t xml:space="preserve">6. Porcentaje de contratistas dedicados a temas de innovación pública. </t>
  </si>
  <si>
    <t xml:space="preserve">9. ¿Cuál fue el número total de contratistas que trabajaron en su entidad en 2020?</t>
  </si>
  <si>
    <t xml:space="preserve">10. ¿Cuál fue el número total de contratistas que trabajaron en su entidad en 2020 dedicados a temas de innovación pública?</t>
  </si>
  <si>
    <t xml:space="preserve">4. Recursos digitales</t>
  </si>
  <si>
    <t xml:space="preserve">4.6%</t>
  </si>
  <si>
    <t xml:space="preserve">7.  Recursos digitales para la innovación</t>
  </si>
  <si>
    <t xml:space="preserve">11. Entre el año 2019 y 2020, ¿Su entidad adquirió recursos digitales como habilitantes de la innovación?</t>
  </si>
  <si>
    <t xml:space="preserve">2.1%</t>
  </si>
  <si>
    <t xml:space="preserve">12. ¿Cuál fue el valor de la inversión realizada por su entidad para la adquisión de recursos digitales para el fortalecimiento de la  innovación entre 2019 y 31 de diciembre de 2020?</t>
  </si>
  <si>
    <t xml:space="preserve">13. ¿Cuáles recursos digitales se incorporaron entre 2019 y 2020 como habilitantes  para la innovación  en su entidad?</t>
  </si>
  <si>
    <t xml:space="preserve">1.5%</t>
  </si>
  <si>
    <t xml:space="preserve">Peso</t>
  </si>
  <si>
    <t xml:space="preserve">Sub</t>
  </si>
  <si>
    <t xml:space="preserve">Comp</t>
  </si>
  <si>
    <t xml:space="preserve">respuesta</t>
  </si>
  <si>
    <t xml:space="preserve">pregunta</t>
  </si>
  <si>
    <t xml:space="preserve">sub</t>
  </si>
  <si>
    <t xml:space="preserve">Ind</t>
  </si>
  <si>
    <t xml:space="preserve">preg</t>
  </si>
  <si>
    <t xml:space="preserve">5. Proceso de identificación y uso de retos o áreas de oportunidad</t>
  </si>
  <si>
    <t xml:space="preserve">8. Uso de información recolectada a partir del SDQS</t>
  </si>
  <si>
    <t xml:space="preserve">14. A partir de la información recolectada a través de "Bogotá te Escucha" en 2020 relacionada con su entidad, ¿su entidad realizó en 2020 alguna de las siguientes actividades? Seleccione las que apliquen. </t>
  </si>
  <si>
    <t xml:space="preserve">2.8%</t>
  </si>
  <si>
    <t xml:space="preserve">A. La utilizó esta información para la planificación de las acciones de la Entidad (Comités directivos, reuniones de planeación, entre otros)</t>
  </si>
  <si>
    <t xml:space="preserve">B. La utilizó esta información para desarrollar alguna actividad de socialización de cara a la ciudadanía (Talleres o reuniones en las cuales se utiliza esta información como insumo)</t>
  </si>
  <si>
    <t xml:space="preserve">C. No hizo ninguno de estos usos de dicha información.</t>
  </si>
  <si>
    <t xml:space="preserve">D. Otro, ¿cuál?</t>
  </si>
  <si>
    <t xml:space="preserve">9. Canales complementarios para la ciudadanía para la identificación de retos o áreas de oportunidad de la entidad. </t>
  </si>
  <si>
    <t xml:space="preserve">15. En 2020, ¿su entidad contó con canales complementarios a "Bogotá te escucha" para que la ciudadanía pudiera identificar retos o áreas de oportunidad de su entidad?</t>
  </si>
  <si>
    <t xml:space="preserve">A. Si</t>
  </si>
  <si>
    <t xml:space="preserve">B. No</t>
  </si>
  <si>
    <t xml:space="preserve">10. Canales para los funcionarios y/o contratistas para la identificación de retos o áreas de oportunidad. </t>
  </si>
  <si>
    <t xml:space="preserve">16. Entre 2019 y 2020, ¿su entidad utilizó algún canal para que los funcionarios y/o contratistas pudieran identificar retos o áreas de oportunidad de la entidad? </t>
  </si>
  <si>
    <t xml:space="preserve">16.1 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</si>
  <si>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1.4%</t>
  </si>
  <si>
    <t xml:space="preserve">A. Elaboró algún documento sobre la información recopilada.</t>
  </si>
  <si>
    <t xml:space="preserve">B. Utilizó esta información para la planificación de las acciones de la Entidad (Comités directivos, reuniones de planeación, entre otros)</t>
  </si>
  <si>
    <t xml:space="preserve">C. Utilizó esta información para desarrollar alguna actividad de socialización de cara a los funcionarios y/o contratistas de la entidad (Talleres o reuniones en las cuales se utiliza esta información como insumo)</t>
  </si>
  <si>
    <t xml:space="preserve">D. No hizo ninguno de estos usos de dicha información.</t>
  </si>
  <si>
    <t xml:space="preserve">E. Otra, ¿cuál?</t>
  </si>
  <si>
    <t xml:space="preserve">11. Actividades para la identificación de retos o áreas de oportunidad. </t>
  </si>
  <si>
    <t xml:space="preserve">17. Entre 2019 y 2020, ¿se llevó a cabo algún(os) tipo(s) de actividad(es) para la identificación de retos o áreas de oportunidad de la entidad que usted representa? Seleccione todas las que apliquen. </t>
  </si>
  <si>
    <t xml:space="preserve">A. Si, solamente con funcionarios y/o contratistas.</t>
  </si>
  <si>
    <t xml:space="preserve">B.Si, solamente con ciudadanía.</t>
  </si>
  <si>
    <t xml:space="preserve">C. Si, actividades conjuntas entre funcionarios y/o contratistas y ciudadanía.</t>
  </si>
  <si>
    <t xml:space="preserve">1.6%</t>
  </si>
  <si>
    <t xml:space="preserve">D. No se hizo este tipo de actividades.</t>
  </si>
  <si>
    <t xml:space="preserve">6. Generación de ideas</t>
  </si>
  <si>
    <t xml:space="preserve">12. Canales para la ciudadanía para la generación de ideas. </t>
  </si>
  <si>
    <t xml:space="preserve">18. Entre 2019 y 2020, ¿su entidad utilizó algún canal para la recepción de ideas de la ciudadanía, encaminadas al mejoramiento de su entidad?</t>
  </si>
  <si>
    <t xml:space="preserve">18.1 A partir de la información recolectada mediante los canales ciudadanos para la recepción de ideas relacionadas con el mejoramiento de su entidad, ¿su entidad realizó entre 2019 y 2020 alguna de las siguientes actividades? Seleccione las que apliquen.</t>
  </si>
  <si>
    <t xml:space="preserve">B. Utilizó dicha información para mejorar las acciones de la entidad.</t>
  </si>
  <si>
    <t xml:space="preserve">13. Canales para los funcionarios y/o contratistas para la generación de ideas. </t>
  </si>
  <si>
    <t xml:space="preserve">19. Entre 2019 y 2020, ¿su entidad utilizó algún canal para la recepción de ideas de funcionarios y/o contratistas relacionadas con el mejoramiento de su entidad? </t>
  </si>
  <si>
    <t xml:space="preserve">19.1 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</si>
  <si>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0.75%</t>
  </si>
  <si>
    <t xml:space="preserve">14. Espacios para la generación de ideas. </t>
  </si>
  <si>
    <t xml:space="preserve">20. Entre 2019 y 2020, ¿su entidad realizó alguna actividad para la generación de ideas encaminadas al mejoramiento de su entidad? Seleccione las que apliquen. </t>
  </si>
  <si>
    <t xml:space="preserve">7. Diseño de Innovaciones</t>
  </si>
  <si>
    <t xml:space="preserve">15. Innovaciones diseñadas. </t>
  </si>
  <si>
    <t xml:space="preserve">21. En 2019 y 2020, ¿su entidad diseñó innovaciones encaminadas al cumplimiento de los objetivos y metas de su entidad?</t>
  </si>
  <si>
    <t xml:space="preserve">23.1 ¿Cuántas innovaciones diseñó su entidad entre 2019-2020?</t>
  </si>
  <si>
    <t xml:space="preserve">A.0 (Pasa a la pregunta 24)    B.1     C. 2     D.3     E. 4     F.5       G. 6.    H.7      I.  8     J. 9      K.10   Nombrelas</t>
  </si>
  <si>
    <t xml:space="preserve">23.2 ¿De dónde surgieron las innovaciones diseñadas por su entidad en 2019-2020?</t>
  </si>
  <si>
    <t xml:space="preserve">A. Ciudadanía</t>
  </si>
  <si>
    <t xml:space="preserve">B. Funcionarios y/o contratistas.</t>
  </si>
  <si>
    <t xml:space="preserve">C. Exclusivamente del nivel directivo de la entidad.</t>
  </si>
  <si>
    <t xml:space="preserve">D. Ejercicios de co-creación entre ciudadanía y servidores públicos y contratistas</t>
  </si>
  <si>
    <t xml:space="preserve">23.3 Durante 2019 y 2020, ¿se desarrolló algún prototipo de las innovaciones diseñadas?</t>
  </si>
  <si>
    <t xml:space="preserve">23.4. Durante 2019 y 2020, ¿cuántas de las innovaciones diseñadas contaron o cuentan con un prototipo?</t>
  </si>
  <si>
    <t xml:space="preserve">23.5 Teniendo en cuenta los prototipos de las innovaciones diseñadas, ¿con quién se validaron el (los) prototipo(s)? </t>
  </si>
  <si>
    <t xml:space="preserve">A. Con los usuarios de la innovación. </t>
  </si>
  <si>
    <t xml:space="preserve">B. Sin los usuarios de la innovación. </t>
  </si>
  <si>
    <t xml:space="preserve">C. El prototipo no se validó. </t>
  </si>
  <si>
    <t xml:space="preserve">8. Generación de capacidades</t>
  </si>
  <si>
    <t xml:space="preserve">16. Actividades de generación de capacidades de innovación. </t>
  </si>
  <si>
    <t xml:space="preserve">22. Entre 2019 y 2020, ¿qué actividades relacionadas con la generación de capacidades de innovación desarrolló su entidad con funcionarios y/o contratistas? Seleccione las que apliquen. </t>
  </si>
  <si>
    <t xml:space="preserve">A. Eventos, conferencias y/o charlas auspiciadas y/o financiadas directamente por la entidad.</t>
  </si>
  <si>
    <t xml:space="preserve">B. Eventos, conferencias y/o charlas auspiciadas y/o financiadas por otra entidad.</t>
  </si>
  <si>
    <t xml:space="preserve">C. Formación o capacitación directa en temas de innovación auspiciadas y/o financiadas por la entidad.</t>
  </si>
  <si>
    <t xml:space="preserve">D. Formación o capacitación directa en temas de innovación auspiciadas y/o financiadas por otra entidad.</t>
  </si>
  <si>
    <t xml:space="preserve">E. Otro, ¿cuál?</t>
  </si>
  <si>
    <t xml:space="preserve">9.  Cultura y liderazgo para la innovación pública</t>
  </si>
  <si>
    <t xml:space="preserve">18.Generación  y promoción de cultura para la innovación Pública</t>
  </si>
  <si>
    <t xml:space="preserve">23. Entre 2019 y 2020, ¿En su entidad se ha promovido o generado una cultura de innovación para funcionarios y contratistas?</t>
  </si>
  <si>
    <t xml:space="preserve">19. Gestión de cultura de la innovación</t>
  </si>
  <si>
    <t xml:space="preserve">24. Entre 2019 y 2020, ¿ Su entidad generó espacios de experimentación, co-creación e incentivos dentro de sus funcionarios y contratista enfocados a la innovación?</t>
  </si>
  <si>
    <t xml:space="preserve">1.1%</t>
  </si>
  <si>
    <t xml:space="preserve">20. Identificación de liderazgos/facilitadores/ habilidades en funcionarios y contratistas relacionados con innovación pública</t>
  </si>
  <si>
    <t xml:space="preserve">25  Entre 2019 y 2020, ¿ Se han identificado liderazgos, facilitadores o habilidades dentro de sus funcionarios o contratristas que promuevan temas de  innovación en su entidad?</t>
  </si>
  <si>
    <t xml:space="preserve">Entidad</t>
  </si>
  <si>
    <t xml:space="preserve">Índice de Innovación Pública (IIP)</t>
  </si>
  <si>
    <t xml:space="preserve">Componente 1. Capacidad Institucional</t>
  </si>
  <si>
    <t xml:space="preserve">Componente 2. Procesos y Prácticas</t>
  </si>
  <si>
    <t xml:space="preserve">Componente 3. Resultados</t>
  </si>
  <si>
    <t xml:space="preserve">Componente 4. Gestión del conocimiento</t>
  </si>
  <si>
    <t xml:space="preserve">Estado de la innovación</t>
  </si>
  <si>
    <t xml:space="preserve">ID</t>
  </si>
  <si>
    <t xml:space="preserve">Entidades</t>
  </si>
  <si>
    <t xml:space="preserve">C1. Capacidad Institucional</t>
  </si>
  <si>
    <t xml:space="preserve">C2. Prácticas y Procesos</t>
  </si>
  <si>
    <t xml:space="preserve">C3. Resultados</t>
  </si>
  <si>
    <t xml:space="preserve">C4. Gestión del conocimiento</t>
  </si>
  <si>
    <t xml:space="preserve">IIP2021</t>
  </si>
  <si>
    <t xml:space="preserve">Categorización</t>
  </si>
  <si>
    <t xml:space="preserve">Categorización IIP 2019</t>
  </si>
  <si>
    <t xml:space="preserve">Secretaría de Educación del Distrito</t>
  </si>
  <si>
    <t xml:space="preserve">Cumbre</t>
  </si>
  <si>
    <t xml:space="preserve">Secretaría General de la Alcaldía Mayor de Bogotá</t>
  </si>
  <si>
    <t xml:space="preserve">77.60</t>
  </si>
  <si>
    <t xml:space="preserve">72.29</t>
  </si>
  <si>
    <t xml:space="preserve">68.8</t>
  </si>
  <si>
    <t xml:space="preserve">66.53</t>
  </si>
  <si>
    <t xml:space="preserve">CUMBRE</t>
  </si>
  <si>
    <t xml:space="preserve">Subred Integrada de Servicios de Salud Sur Occidente E.S.E (informacion manual subida por lisa en carpeta aparte)</t>
  </si>
  <si>
    <t xml:space="preserve">74.40</t>
  </si>
  <si>
    <t xml:space="preserve">66.91</t>
  </si>
  <si>
    <t xml:space="preserve">49.69</t>
  </si>
  <si>
    <t xml:space="preserve">Secretaria de Hacienda  Distrital</t>
  </si>
  <si>
    <t xml:space="preserve">Secretaría Distrital de Movilidad</t>
  </si>
  <si>
    <t xml:space="preserve">64.60</t>
  </si>
  <si>
    <t xml:space="preserve">69.86</t>
  </si>
  <si>
    <t xml:space="preserve">62.4</t>
  </si>
  <si>
    <t xml:space="preserve">63.27</t>
  </si>
  <si>
    <t xml:space="preserve">Secretaría Distrital de Salud</t>
  </si>
  <si>
    <t xml:space="preserve">Subred Integrada de Servicios de Salud Sur Occidente E.S.E</t>
  </si>
  <si>
    <t xml:space="preserve">57.60</t>
  </si>
  <si>
    <t xml:space="preserve">70.63</t>
  </si>
  <si>
    <t xml:space="preserve">65.53</t>
  </si>
  <si>
    <t xml:space="preserve">Instituto Distrital de las Artes</t>
  </si>
  <si>
    <t xml:space="preserve">Veeduría Distrital</t>
  </si>
  <si>
    <t xml:space="preserve">77.20</t>
  </si>
  <si>
    <t xml:space="preserve">61.00</t>
  </si>
  <si>
    <t xml:space="preserve">59.47</t>
  </si>
  <si>
    <t xml:space="preserve">Unidad Administrativa Especial de Catastro</t>
  </si>
  <si>
    <t xml:space="preserve">57.20</t>
  </si>
  <si>
    <t xml:space="preserve">75.00</t>
  </si>
  <si>
    <t xml:space="preserve">51.91</t>
  </si>
  <si>
    <t xml:space="preserve">74.80</t>
  </si>
  <si>
    <t xml:space="preserve">62.14</t>
  </si>
  <si>
    <t xml:space="preserve">59.2</t>
  </si>
  <si>
    <t xml:space="preserve">56.13</t>
  </si>
  <si>
    <t xml:space="preserve">Secretaría Distrital de Gobierno</t>
  </si>
  <si>
    <t xml:space="preserve">Cima</t>
  </si>
  <si>
    <t xml:space="preserve">Secretaria de Hacienda Distrital</t>
  </si>
  <si>
    <t xml:space="preserve">66.40</t>
  </si>
  <si>
    <t xml:space="preserve">64.00</t>
  </si>
  <si>
    <t xml:space="preserve">40.67</t>
  </si>
  <si>
    <t xml:space="preserve">Secretaría Distrital de Cultura, Recreación y Deporte</t>
  </si>
  <si>
    <t xml:space="preserve">58.80</t>
  </si>
  <si>
    <t xml:space="preserve">63.26</t>
  </si>
  <si>
    <t xml:space="preserve">60.6</t>
  </si>
  <si>
    <t xml:space="preserve">64.40</t>
  </si>
  <si>
    <t xml:space="preserve">Jardín Botánico José Celestino Mutis</t>
  </si>
  <si>
    <t xml:space="preserve">Departamento Administrativo del Servicio Civil Distrital</t>
  </si>
  <si>
    <t xml:space="preserve">78.20</t>
  </si>
  <si>
    <t xml:space="preserve">54.86</t>
  </si>
  <si>
    <t xml:space="preserve">62.6</t>
  </si>
  <si>
    <t xml:space="preserve">42.80</t>
  </si>
  <si>
    <t xml:space="preserve">Instituto Distrital de Recreación y Deporte</t>
  </si>
  <si>
    <t xml:space="preserve">60.80</t>
  </si>
  <si>
    <t xml:space="preserve">44.63</t>
  </si>
  <si>
    <t xml:space="preserve">74.6</t>
  </si>
  <si>
    <t xml:space="preserve">68.69</t>
  </si>
  <si>
    <t xml:space="preserve">CIMA</t>
  </si>
  <si>
    <t xml:space="preserve">Instituto Distrital para la Investigación Educativa y el Desarrollo Pedagógico</t>
  </si>
  <si>
    <t xml:space="preserve">58.70</t>
  </si>
  <si>
    <t xml:space="preserve">56.57</t>
  </si>
  <si>
    <t xml:space="preserve">46.6</t>
  </si>
  <si>
    <t xml:space="preserve">68.60</t>
  </si>
  <si>
    <t xml:space="preserve">59.20</t>
  </si>
  <si>
    <t xml:space="preserve">60.00</t>
  </si>
  <si>
    <t xml:space="preserve">57.4</t>
  </si>
  <si>
    <t xml:space="preserve">35.20</t>
  </si>
  <si>
    <t xml:space="preserve">Secretaría Distrital de Planeación</t>
  </si>
  <si>
    <t xml:space="preserve">60.40</t>
  </si>
  <si>
    <t xml:space="preserve">60.71</t>
  </si>
  <si>
    <t xml:space="preserve">39.64</t>
  </si>
  <si>
    <t xml:space="preserve">Caja de la Vivienda Popular</t>
  </si>
  <si>
    <t xml:space="preserve">68.80</t>
  </si>
  <si>
    <t xml:space="preserve">45.00</t>
  </si>
  <si>
    <t xml:space="preserve">Secretaría Distrital de Seguridad, Convivencia y Justicia</t>
  </si>
  <si>
    <t xml:space="preserve">Peñón</t>
  </si>
  <si>
    <t xml:space="preserve">45.29</t>
  </si>
  <si>
    <t xml:space="preserve">Instituto Distrital de la Participación y Acción Comunal - IDPAC</t>
  </si>
  <si>
    <t xml:space="preserve">50.14</t>
  </si>
  <si>
    <t xml:space="preserve">34.4</t>
  </si>
  <si>
    <t xml:space="preserve">31.47</t>
  </si>
  <si>
    <t xml:space="preserve">PEÑON</t>
  </si>
  <si>
    <t xml:space="preserve">Secretaría Distrital de Hábitat</t>
  </si>
  <si>
    <t xml:space="preserve">Fundación Gilberto Alzate Avendaño - FUGA</t>
  </si>
  <si>
    <t xml:space="preserve">56.20</t>
  </si>
  <si>
    <t xml:space="preserve">47.14</t>
  </si>
  <si>
    <t xml:space="preserve">44.4</t>
  </si>
  <si>
    <t xml:space="preserve">45.73</t>
  </si>
  <si>
    <t xml:space="preserve">Unidad Administrativa Especial de Servicios Públicos</t>
  </si>
  <si>
    <t xml:space="preserve">Secretaría Distrital de la Mujer</t>
  </si>
  <si>
    <t xml:space="preserve">46.80</t>
  </si>
  <si>
    <t xml:space="preserve">46.57</t>
  </si>
  <si>
    <t xml:space="preserve">46.8</t>
  </si>
  <si>
    <t xml:space="preserve">57.47</t>
  </si>
  <si>
    <t xml:space="preserve">Contraloría de Bogotá</t>
  </si>
  <si>
    <t xml:space="preserve">47.80</t>
  </si>
  <si>
    <t xml:space="preserve">47.43</t>
  </si>
  <si>
    <t xml:space="preserve">60.2</t>
  </si>
  <si>
    <t xml:space="preserve">30.13</t>
  </si>
  <si>
    <t xml:space="preserve">Instituto Distrital de Patrimonio Cultural</t>
  </si>
  <si>
    <t xml:space="preserve">Empresa de Transporte del Tercer Milenio - Transmilenio S.A.</t>
  </si>
  <si>
    <t xml:space="preserve">54.80</t>
  </si>
  <si>
    <t xml:space="preserve">44.57</t>
  </si>
  <si>
    <t xml:space="preserve">54.8</t>
  </si>
  <si>
    <t xml:space="preserve">30.67</t>
  </si>
  <si>
    <t xml:space="preserve">Alcaldía Local de Suba</t>
  </si>
  <si>
    <t xml:space="preserve">47.20</t>
  </si>
  <si>
    <t xml:space="preserve">50.91</t>
  </si>
  <si>
    <t xml:space="preserve">41.93</t>
  </si>
  <si>
    <t xml:space="preserve">Instituto para la Economía Social</t>
  </si>
  <si>
    <t xml:space="preserve">53.20</t>
  </si>
  <si>
    <t xml:space="preserve">40.97</t>
  </si>
  <si>
    <t xml:space="preserve">56.8</t>
  </si>
  <si>
    <t xml:space="preserve">25.67</t>
  </si>
  <si>
    <t xml:space="preserve">Secretaría Distrital de Ambiente</t>
  </si>
  <si>
    <t xml:space="preserve">38.80</t>
  </si>
  <si>
    <t xml:space="preserve">47.34</t>
  </si>
  <si>
    <t xml:space="preserve">51.8</t>
  </si>
  <si>
    <t xml:space="preserve">Instituto Distrital para la Protección de la Niñez y la juventud</t>
  </si>
  <si>
    <t xml:space="preserve">Instituto de Desarrollo Urbano</t>
  </si>
  <si>
    <t xml:space="preserve">55.60</t>
  </si>
  <si>
    <t xml:space="preserve">49.86</t>
  </si>
  <si>
    <t xml:space="preserve">17.67</t>
  </si>
  <si>
    <t xml:space="preserve">Ladera</t>
  </si>
  <si>
    <t xml:space="preserve">39.20</t>
  </si>
  <si>
    <t xml:space="preserve">34.43</t>
  </si>
  <si>
    <t xml:space="preserve">45.47</t>
  </si>
  <si>
    <t xml:space="preserve">LADERA</t>
  </si>
  <si>
    <t xml:space="preserve">Alcaldía Local de Tunjuelito</t>
  </si>
  <si>
    <t xml:space="preserve">44.20</t>
  </si>
  <si>
    <t xml:space="preserve">45.86</t>
  </si>
  <si>
    <t xml:space="preserve">34.8</t>
  </si>
  <si>
    <t xml:space="preserve">36.93</t>
  </si>
  <si>
    <t xml:space="preserve">Instituto Distrital de Gestión de Riesgos y Cambio Climático</t>
  </si>
  <si>
    <t xml:space="preserve">43.40</t>
  </si>
  <si>
    <t xml:space="preserve">32.86</t>
  </si>
  <si>
    <t xml:space="preserve">37.07</t>
  </si>
  <si>
    <t xml:space="preserve">Instituto Distrital de Turismo</t>
  </si>
  <si>
    <t xml:space="preserve">Fondo de Prestaciones Económicas, Cesantías y Pensiones - FONCEP</t>
  </si>
  <si>
    <t xml:space="preserve">48.20</t>
  </si>
  <si>
    <t xml:space="preserve">41.86</t>
  </si>
  <si>
    <t xml:space="preserve">39.87</t>
  </si>
  <si>
    <t xml:space="preserve">Personería de Bogotá</t>
  </si>
  <si>
    <t xml:space="preserve">41.60</t>
  </si>
  <si>
    <t xml:space="preserve">39.71</t>
  </si>
  <si>
    <t xml:space="preserve">74.4</t>
  </si>
  <si>
    <t xml:space="preserve">30.00</t>
  </si>
  <si>
    <t xml:space="preserve">Subred Integrada de Servicios de Salud Centro Oriente E.S.E. (USS: Centro Oriente, La Victoria, Rafael Uribe Uribe, San Blas, San Cristóbal, Santa Clara)</t>
  </si>
  <si>
    <t xml:space="preserve">38.00</t>
  </si>
  <si>
    <t xml:space="preserve">40.29</t>
  </si>
  <si>
    <t xml:space="preserve">10.67</t>
  </si>
  <si>
    <t xml:space="preserve">Secretaría Distrital de Desarrollo Económico</t>
  </si>
  <si>
    <t xml:space="preserve">32.49</t>
  </si>
  <si>
    <t xml:space="preserve">50.07</t>
  </si>
  <si>
    <t xml:space="preserve">Secretaría Distrital de Integración Social</t>
  </si>
  <si>
    <t xml:space="preserve">Secretaría Jurídica Distrital</t>
  </si>
  <si>
    <t xml:space="preserve">38.88</t>
  </si>
  <si>
    <t xml:space="preserve">54.43</t>
  </si>
  <si>
    <t xml:space="preserve">28.80</t>
  </si>
  <si>
    <t xml:space="preserve">Subred Integrada de Servicios de Salud Sur E.S.E. (USS:Vista Hermosa, Nazareth, Tunjuelito, Usme, Meissen, Tunal)</t>
  </si>
  <si>
    <t xml:space="preserve">Pie de montaña</t>
  </si>
  <si>
    <t xml:space="preserve">Alcaldía Local de Teusaquillo</t>
  </si>
  <si>
    <t xml:space="preserve">42.00</t>
  </si>
  <si>
    <t xml:space="preserve">32.13</t>
  </si>
  <si>
    <t xml:space="preserve">Subred Integrada de Servicios de Salud Norte  E.S.E. (USS: Simón Bolívar, Usaquén, Chapinero, Engativa)</t>
  </si>
  <si>
    <t xml:space="preserve">Alcaldía Local de Kennedy</t>
  </si>
  <si>
    <t xml:space="preserve">28.40</t>
  </si>
  <si>
    <t xml:space="preserve">45.97</t>
  </si>
  <si>
    <t xml:space="preserve">33.6</t>
  </si>
  <si>
    <t xml:space="preserve">46.49</t>
  </si>
  <si>
    <t xml:space="preserve">Departamento Administrativo de la Defensoría del Espacio Público - DADEP</t>
  </si>
  <si>
    <t xml:space="preserve">Lotería de Bogotá</t>
  </si>
  <si>
    <t xml:space="preserve">63.00</t>
  </si>
  <si>
    <t xml:space="preserve">37.71</t>
  </si>
  <si>
    <t xml:space="preserve">19.87</t>
  </si>
  <si>
    <t xml:space="preserve">Unidad Administrativa Especial de Rehabilitación y Mantenimiento Vial</t>
  </si>
  <si>
    <t xml:space="preserve">Alcaldía Local de Puente Aranda</t>
  </si>
  <si>
    <t xml:space="preserve">36.80</t>
  </si>
  <si>
    <t xml:space="preserve">32.4</t>
  </si>
  <si>
    <t xml:space="preserve">32.00</t>
  </si>
  <si>
    <t xml:space="preserve">Orquesta Filarmónica de Bogotá</t>
  </si>
  <si>
    <t xml:space="preserve">Alcaldía Local de La Candelaria</t>
  </si>
  <si>
    <t xml:space="preserve">32.60</t>
  </si>
  <si>
    <t xml:space="preserve">36.2</t>
  </si>
  <si>
    <t xml:space="preserve">35.60</t>
  </si>
  <si>
    <t xml:space="preserve">Alcaldía Local de Santa Fe</t>
  </si>
  <si>
    <t xml:space="preserve">34.00</t>
  </si>
  <si>
    <t xml:space="preserve">43.00</t>
  </si>
  <si>
    <t xml:space="preserve">40.4</t>
  </si>
  <si>
    <t xml:space="preserve">26.62</t>
  </si>
  <si>
    <t xml:space="preserve">Nuevas entidades IIP 2021</t>
  </si>
  <si>
    <t xml:space="preserve">46.40</t>
  </si>
  <si>
    <t xml:space="preserve">37.11</t>
  </si>
  <si>
    <t xml:space="preserve">32.18</t>
  </si>
  <si>
    <t xml:space="preserve">Alcaldía Local de Antonio Nariño</t>
  </si>
  <si>
    <t xml:space="preserve">26.00</t>
  </si>
  <si>
    <t xml:space="preserve">44.00</t>
  </si>
  <si>
    <t xml:space="preserve">39.6</t>
  </si>
  <si>
    <t xml:space="preserve">Alcaldía Local de Barrios Unidos</t>
  </si>
  <si>
    <t xml:space="preserve">Alcaldía Local de Usaquén</t>
  </si>
  <si>
    <t xml:space="preserve">41.20</t>
  </si>
  <si>
    <t xml:space="preserve">42.49</t>
  </si>
  <si>
    <t xml:space="preserve">33.60</t>
  </si>
  <si>
    <t xml:space="preserve">Alcaldía Local de Bosa</t>
  </si>
  <si>
    <t xml:space="preserve">43.20</t>
  </si>
  <si>
    <t xml:space="preserve">34.77</t>
  </si>
  <si>
    <t xml:space="preserve">14.67</t>
  </si>
  <si>
    <t xml:space="preserve">Alcaldía Local de Chapinero</t>
  </si>
  <si>
    <t xml:space="preserve">Alcaldía Local de Sumapaz</t>
  </si>
  <si>
    <t xml:space="preserve">33.20</t>
  </si>
  <si>
    <t xml:space="preserve">40.91</t>
  </si>
  <si>
    <t xml:space="preserve">38.4</t>
  </si>
  <si>
    <t xml:space="preserve">27.55</t>
  </si>
  <si>
    <t xml:space="preserve">Alcaldía Local de Ciudad Bolívar</t>
  </si>
  <si>
    <t xml:space="preserve">Alcaldía Local de Fontibón</t>
  </si>
  <si>
    <t xml:space="preserve">37.80</t>
  </si>
  <si>
    <t xml:space="preserve">36.69</t>
  </si>
  <si>
    <t xml:space="preserve">Alcaldía Local de Engativá</t>
  </si>
  <si>
    <t xml:space="preserve">46.88</t>
  </si>
  <si>
    <t xml:space="preserve">36.11</t>
  </si>
  <si>
    <t xml:space="preserve">29.27</t>
  </si>
  <si>
    <t xml:space="preserve">Subred Integrada de Servicios de Salud Sur E.S.E.</t>
  </si>
  <si>
    <t xml:space="preserve">24.80</t>
  </si>
  <si>
    <t xml:space="preserve">47.57</t>
  </si>
  <si>
    <t xml:space="preserve">42.33</t>
  </si>
  <si>
    <t xml:space="preserve">25.20</t>
  </si>
  <si>
    <t xml:space="preserve">40.77</t>
  </si>
  <si>
    <t xml:space="preserve">22.47</t>
  </si>
  <si>
    <t xml:space="preserve">Instituto Distrital de Protección y Bienestar Animal - IDPYBA</t>
  </si>
  <si>
    <t xml:space="preserve">50.60</t>
  </si>
  <si>
    <t xml:space="preserve">31.29</t>
  </si>
  <si>
    <t xml:space="preserve">36.00</t>
  </si>
  <si>
    <t xml:space="preserve">Alcaldía Local de Mártires</t>
  </si>
  <si>
    <t xml:space="preserve">Subred Integrada de Servicios de Salud Centro Oriente E.S.E.</t>
  </si>
  <si>
    <t xml:space="preserve">28.20</t>
  </si>
  <si>
    <t xml:space="preserve">25.97</t>
  </si>
  <si>
    <t xml:space="preserve">48.8</t>
  </si>
  <si>
    <t xml:space="preserve">38.52</t>
  </si>
  <si>
    <t xml:space="preserve">Canal Capital</t>
  </si>
  <si>
    <t xml:space="preserve">40.40</t>
  </si>
  <si>
    <t xml:space="preserve">44.29</t>
  </si>
  <si>
    <t xml:space="preserve">29.2</t>
  </si>
  <si>
    <t xml:space="preserve">3.20</t>
  </si>
  <si>
    <t xml:space="preserve">Alcaldía Local de Rafael Uribe</t>
  </si>
  <si>
    <t xml:space="preserve">30.71</t>
  </si>
  <si>
    <t xml:space="preserve">20.93</t>
  </si>
  <si>
    <t xml:space="preserve">Alcaldía Local de San Cristóbal</t>
  </si>
  <si>
    <t xml:space="preserve">39.88</t>
  </si>
  <si>
    <t xml:space="preserve">39.29</t>
  </si>
  <si>
    <t xml:space="preserve">27.15</t>
  </si>
  <si>
    <t xml:space="preserve">42.40</t>
  </si>
  <si>
    <t xml:space="preserve">32.14</t>
  </si>
  <si>
    <t xml:space="preserve">34.82</t>
  </si>
  <si>
    <t xml:space="preserve">Alcaldía Local de Usme</t>
  </si>
  <si>
    <t xml:space="preserve">41.14</t>
  </si>
  <si>
    <t xml:space="preserve">33.16</t>
  </si>
  <si>
    <t xml:space="preserve">29.00</t>
  </si>
  <si>
    <t xml:space="preserve">33.53</t>
  </si>
  <si>
    <t xml:space="preserve">30.40</t>
  </si>
  <si>
    <t xml:space="preserve">30.57</t>
  </si>
  <si>
    <t xml:space="preserve">22.93</t>
  </si>
  <si>
    <t xml:space="preserve">PIE DE MONTAÑA</t>
  </si>
  <si>
    <t xml:space="preserve">Empresa Metro de Bogotá S.A.</t>
  </si>
  <si>
    <t xml:space="preserve">16.00</t>
  </si>
  <si>
    <t xml:space="preserve">31.71</t>
  </si>
  <si>
    <t xml:space="preserve">38.13</t>
  </si>
  <si>
    <t xml:space="preserve">Subred Integrada de Servicios de Salud Norte E.S.E.</t>
  </si>
  <si>
    <t xml:space="preserve">20.80</t>
  </si>
  <si>
    <t xml:space="preserve">29.86</t>
  </si>
  <si>
    <t xml:space="preserve">56.09</t>
  </si>
  <si>
    <t xml:space="preserve">Unidad Administrativa Especial Cuerpo Oficial de Bomberos de Bogotá - UAECOB</t>
  </si>
  <si>
    <t xml:space="preserve">26.80</t>
  </si>
  <si>
    <t xml:space="preserve">30.34</t>
  </si>
  <si>
    <t xml:space="preserve">Alta Consejería Distrital de Tecnologías de la Información y Comunicaciones</t>
  </si>
  <si>
    <t xml:space="preserve">Empresa de Renovación Urbana y Desarrollo Urbano de Bogotá - ERU</t>
  </si>
  <si>
    <t xml:space="preserve">36.40</t>
  </si>
  <si>
    <t xml:space="preserve">29.71</t>
  </si>
  <si>
    <t xml:space="preserve">16.40</t>
  </si>
  <si>
    <t xml:space="preserve">Alta Consejería para los Derechos de las Víctimas, la Paz y la Reconciliación</t>
  </si>
  <si>
    <t xml:space="preserve">23.20</t>
  </si>
  <si>
    <t xml:space="preserve">41.21</t>
  </si>
  <si>
    <t xml:space="preserve">26.40</t>
  </si>
  <si>
    <t xml:space="preserve">25.57</t>
  </si>
  <si>
    <t xml:space="preserve">14.00</t>
  </si>
  <si>
    <t xml:space="preserve">Universidad Distrital Francisco José de Caldas</t>
  </si>
  <si>
    <t xml:space="preserve">18.29</t>
  </si>
  <si>
    <t xml:space="preserve">17.33</t>
  </si>
  <si>
    <t xml:space="preserve">24.20</t>
  </si>
  <si>
    <t xml:space="preserve">21.63</t>
  </si>
  <si>
    <t xml:space="preserve">21.20</t>
  </si>
  <si>
    <t xml:space="preserve">13.00</t>
  </si>
  <si>
    <t xml:space="preserve">17.14</t>
  </si>
  <si>
    <t xml:space="preserve">0.00</t>
  </si>
  <si>
    <t xml:space="preserve">14.86</t>
  </si>
  <si>
    <t xml:space="preserve">12.53</t>
  </si>
  <si>
    <t xml:space="preserve">4.00</t>
  </si>
  <si>
    <t xml:space="preserve">Terminal de Transportes S.A.</t>
  </si>
  <si>
    <t xml:space="preserve">TOTAL</t>
  </si>
  <si>
    <t xml:space="preserve">Peso comp</t>
  </si>
  <si>
    <t xml:space="preserve">Respuesta </t>
  </si>
  <si>
    <t xml:space="preserve">pregunta  </t>
  </si>
  <si>
    <t xml:space="preserve">10. Innovaciones Implementadas</t>
  </si>
  <si>
    <t xml:space="preserve">21. Implementación de innovaciones diseñadas.</t>
  </si>
  <si>
    <t xml:space="preserve">26. ¿Alguna de las innovaciones diseñadas entre 2019 y 2020 fue implementada, o está en proceso de implementación actualmente?</t>
  </si>
  <si>
    <t xml:space="preserve">27.1 ¿Cuántas innovaciones fueron implementadas o están en proceso de implementación?</t>
  </si>
  <si>
    <t xml:space="preserve">27.2 De las innovaciones implementadas o en proceso de implementación, ¿cuántas fueron validadas con los usuarios?</t>
  </si>
  <si>
    <t xml:space="preserve">11.  Impacto en ciudadanos/usuarios por innovaciones implementadas</t>
  </si>
  <si>
    <t xml:space="preserve">22.Impacto ciudadano/usuarios beneficiados por innovaciones implementadas</t>
  </si>
  <si>
    <t xml:space="preserve">27. Entre 2019 y 2020, ¿ Las innovaciones implementadas o en proceso de implementación de su entidad estuvieron orientadas a impactar y/o beneficiar directamente a los ciudadanos/usuarios?</t>
  </si>
  <si>
    <t xml:space="preserve">23. Numero de ciudadanos/usuarios beneficiados por implementación de innovaciones</t>
  </si>
  <si>
    <t xml:space="preserve">28. Entre 2019 y 2020, ¿ Cuántos ciudadanos/usuarios fueron beneficiados o potencialmente beneficiarios por implementación de innovación(es)?</t>
  </si>
  <si>
    <t xml:space="preserve">12. Ahorro de recursos por innovaciones implementadas</t>
  </si>
  <si>
    <t xml:space="preserve">24. Ahorro de recursos  por implementación  de innovación</t>
  </si>
  <si>
    <t xml:space="preserve">29.   Entre el 2019 y 2020, ¿La entidad tuvo un ahorro de recursos derivado de las innovaciones implementadas?
</t>
  </si>
  <si>
    <t xml:space="preserve">13. Generación de capacidades en innovación para funcionarios y/o contratistas</t>
  </si>
  <si>
    <t xml:space="preserve">4.5%</t>
  </si>
  <si>
    <t xml:space="preserve">25 Porcentaje de funcionarios formados a partir de procesos de generación de capacidades en innovación.</t>
  </si>
  <si>
    <t xml:space="preserve">30. Entre 2019 y  20202, ¿cuántos funcionarios recibieron formación en temas de innovación? </t>
  </si>
  <si>
    <t xml:space="preserve">26. Porcentaje de contratistas formados a partir de procesos de generación de capacidades en innovación.</t>
  </si>
  <si>
    <t xml:space="preserve">31. Entre  2019 y 2020, ¿cuántos contratistas recibieron formación en temas de innovación?</t>
  </si>
  <si>
    <t xml:space="preserve">Var</t>
  </si>
  <si>
    <t xml:space="preserve">indicador</t>
  </si>
  <si>
    <t xml:space="preserve">pregunta </t>
  </si>
  <si>
    <t xml:space="preserve">14. Gestión del conocimiento en la Capacidad Institucional</t>
  </si>
  <si>
    <t xml:space="preserve">27.. Creación y Organización: Existencia dentro de los soportes normativos de creación y organización de la instituciónde acciones de gestión del conocimiento (Sin Calificación)</t>
  </si>
  <si>
    <t xml:space="preserve">32. Desde su creación hasta el 31 de diciembre de 2020, ¿existen acuerdos y/o actos administrativos de su entidad relacionados con la gestión del conocimiento?</t>
  </si>
  <si>
    <t xml:space="preserve">Si</t>
  </si>
  <si>
    <t xml:space="preserve">No</t>
  </si>
  <si>
    <t xml:space="preserve">28. Planeación Estratégica: Existencia dentro de la planeación estratégica de la institución de acciones de gestión del conocimiento. </t>
  </si>
  <si>
    <t xml:space="preserve">33. ¿Existen dentro de la planeación estratégica de la entidad enfoques / líneas / componentes / proyectos / programas o planes a 2020 relacionados con la gestión del conocimiento? </t>
  </si>
  <si>
    <t xml:space="preserve">15. Gestión del conocimiento en los Procesos y Procedimientos</t>
  </si>
  <si>
    <t xml:space="preserve">29. Publicación de la sistematización de información sobre procesos de identificación de problemas con ciudadanos</t>
  </si>
  <si>
    <t xml:space="preserve">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</si>
  <si>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 xml:space="preserve">1.2%</t>
  </si>
  <si>
    <t xml:space="preserve">1.3%</t>
  </si>
  <si>
    <t xml:space="preserve">30. Publicación de la sistematización de información sobre procesos de identificación de problemas con servidores públicos</t>
  </si>
  <si>
    <t xml:space="preserve">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</si>
  <si>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31. Publicación de la sistematización de información sobre procesos de generación de ideas con ciudadanos</t>
  </si>
  <si>
    <t xml:space="preserve">36. Entre 2019 y 2020, ¿su entidad hizo público algún documento relacionado con el proceso, o los resultados del proceso, de la recepción y generación de ideas con la ciudadanía provenientes de los canales y/o actividades mencionados en las preguntas 20 y 22?</t>
  </si>
  <si>
    <t xml:space="preserve">32. Publicación de la sistematización de información sobre procesos de generación de ideas con servidores públicos</t>
  </si>
  <si>
    <t xml:space="preserve">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21y 22?</t>
  </si>
  <si>
    <t xml:space="preserve">33. Documentación de buenas prácticas y lecciones aprendidas identificadas en los procesos de innovación.</t>
  </si>
  <si>
    <t xml:space="preserve">38. Entre 2019 y 2020, ¿su entidad desarrolló algún tipo de documento encaminado a identificar y sistematizar lecciones aprendidas y buenas prácticas sobre las acciones de innovación desarrolladas por su entidad?</t>
  </si>
  <si>
    <t xml:space="preserve">38.1 ¿Qué hace su entidad con el documento de lecciones aprendidas y buenas prácticas de innovación? </t>
  </si>
  <si>
    <t xml:space="preserve">A. Se socializa exclusivamente con directivos de la entidad. </t>
  </si>
  <si>
    <t xml:space="preserve">B. Se socializa exclusivamente con el equipo de trabajo del proyecto.</t>
  </si>
  <si>
    <t xml:space="preserve">C. Se socializa con los funcionarios y/o contratistas de la entidad.</t>
  </si>
  <si>
    <t xml:space="preserve">D. Se publica en la página web de la entidad o por medio de una publicación física (libro, revista, folleto, entre otros) entregada a la ciudadanía.</t>
  </si>
  <si>
    <t xml:space="preserve">E. No se hizo ninguna de las anteriores.</t>
  </si>
  <si>
    <t xml:space="preserve">F. Otra, ¿cuàl?</t>
  </si>
  <si>
    <t xml:space="preserve">34. Documentación de buenas prácticas y lecciones aprendidas de las acciones de la entidad.</t>
  </si>
  <si>
    <t xml:space="preserve">39  Entre 2019 y 2020, ¿su entidad desarrolló algún tipo de documento encaminado a identificar y sistematizar lecciones aprendidas y buenas prácticas sobre las acciones de su entidad?</t>
  </si>
  <si>
    <t xml:space="preserve">SI</t>
  </si>
  <si>
    <t xml:space="preserve">39.1 ¿Qué hace con el documento de lecciones aprendidas y buenas prácticas de su entidad? </t>
  </si>
  <si>
    <t xml:space="preserve">A. Se socializa exclusivamente con directivos de la entidad.. </t>
  </si>
  <si>
    <t xml:space="preserve">B. Se socializa con los funcionarios y/o contratistas de la entidad.</t>
  </si>
  <si>
    <t xml:space="preserve">C. Se publica en la página web de la entidad o por medio de una publicación física (libro, revista, folleto, entre otros) entregada a la ciudadanía.</t>
  </si>
  <si>
    <t xml:space="preserve">D. No se hizo ninguna de las anteriores.</t>
  </si>
  <si>
    <t xml:space="preserve">E. Otra, ¿cuàl?</t>
  </si>
  <si>
    <t xml:space="preserve">16. Gestión del conocimiento en los Resultados</t>
  </si>
  <si>
    <t xml:space="preserve">35. Monitoreo y seguimiento de innovaciones implementadas</t>
  </si>
  <si>
    <t xml:space="preserve">40. En 2017, ¿su entidad desarrolló algún documento o matriz para hacer monitoreo y seguimiento a las innovaciones implementadas? </t>
  </si>
  <si>
    <t xml:space="preserve">Componente</t>
  </si>
  <si>
    <t xml:space="preserve">Componente 1. Capacidad Institucional 25%</t>
  </si>
  <si>
    <t xml:space="preserve">Resultado por componente</t>
  </si>
  <si>
    <t xml:space="preserve">Componente 2. Practicas y procesos 35%</t>
  </si>
  <si>
    <t xml:space="preserve">Componente 3. Resultados 25%</t>
  </si>
  <si>
    <t xml:space="preserve">Componente 4. Gestión del conocimiento 15%</t>
  </si>
  <si>
    <t xml:space="preserve">Preguntas</t>
  </si>
  <si>
    <t xml:space="preserve">16.1</t>
  </si>
  <si>
    <t xml:space="preserve">18.1</t>
  </si>
  <si>
    <t xml:space="preserve">19.1</t>
  </si>
  <si>
    <t xml:space="preserve">21.1</t>
  </si>
  <si>
    <t xml:space="preserve">21.2</t>
  </si>
  <si>
    <t xml:space="preserve">21.3</t>
  </si>
  <si>
    <t xml:space="preserve">21.4</t>
  </si>
  <si>
    <t xml:space="preserve">21.5</t>
  </si>
  <si>
    <t xml:space="preserve">26.1</t>
  </si>
  <si>
    <t xml:space="preserve">26.2</t>
  </si>
  <si>
    <t xml:space="preserve">38.1</t>
  </si>
  <si>
    <t xml:space="preserve">39.1</t>
  </si>
  <si>
    <t xml:space="preserve">RESULTADOS TOTAL</t>
  </si>
  <si>
    <t xml:space="preserve">Valor maximo por pregunta</t>
  </si>
  <si>
    <t xml:space="preserve">2.7</t>
  </si>
  <si>
    <t xml:space="preserve">1.5</t>
  </si>
  <si>
    <t xml:space="preserve">2.5</t>
  </si>
  <si>
    <t xml:space="preserve">2.1</t>
  </si>
  <si>
    <t xml:space="preserve">2.8</t>
  </si>
  <si>
    <t xml:space="preserve">1.4</t>
  </si>
  <si>
    <t xml:space="preserve">2.4</t>
  </si>
  <si>
    <t xml:space="preserve">0.8</t>
  </si>
  <si>
    <t xml:space="preserve">1.1</t>
  </si>
  <si>
    <t xml:space="preserve">2.2</t>
  </si>
  <si>
    <t xml:space="preserve">2.3</t>
  </si>
  <si>
    <t xml:space="preserve">1.2</t>
  </si>
  <si>
    <t xml:space="preserve">0.96</t>
  </si>
  <si>
    <t xml:space="preserve">0.48</t>
  </si>
  <si>
    <t xml:space="preserve">iiP 2019</t>
  </si>
  <si>
    <t xml:space="preserve">COM1</t>
  </si>
  <si>
    <t xml:space="preserve">COM2</t>
  </si>
  <si>
    <t xml:space="preserve">COM3</t>
  </si>
  <si>
    <t xml:space="preserve">COM4</t>
  </si>
  <si>
    <t xml:space="preserve">RESULTADO IIP2021</t>
  </si>
  <si>
    <t xml:space="preserve">La solución al reto realizado con la Secretaría Distrital de Ambiente, Estrategia “Bogotá RIE en Cuatro Segundos – Nueva Cadena de Valor para los Plásticos de un Solo Uso” </t>
  </si>
  <si>
    <t xml:space="preserve">71.88</t>
  </si>
  <si>
    <t xml:space="preserve">65.69</t>
  </si>
  <si>
    <t xml:space="preserve">65.45</t>
  </si>
  <si>
    <t xml:space="preserve">65.17</t>
  </si>
  <si>
    <t xml:space="preserve">63.67</t>
  </si>
  <si>
    <t xml:space="preserve">62.3</t>
  </si>
  <si>
    <t xml:space="preserve">61.65</t>
  </si>
  <si>
    <t xml:space="preserve">60.82</t>
  </si>
  <si>
    <t xml:space="preserve">55.87</t>
  </si>
  <si>
    <t xml:space="preserve">55.43</t>
  </si>
  <si>
    <t xml:space="preserve">54.45</t>
  </si>
  <si>
    <t xml:space="preserve">49.57</t>
  </si>
  <si>
    <t xml:space="preserve">48.51</t>
  </si>
  <si>
    <t xml:space="preserve">48.32</t>
  </si>
  <si>
    <t xml:space="preserve">48.12</t>
  </si>
  <si>
    <t xml:space="preserve">47.6</t>
  </si>
  <si>
    <t xml:space="preserve">47.4</t>
  </si>
  <si>
    <t xml:space="preserve">46.91</t>
  </si>
  <si>
    <t xml:space="preserve">45.69</t>
  </si>
  <si>
    <t xml:space="preserve">43.82</t>
  </si>
  <si>
    <t xml:space="preserve">42.5</t>
  </si>
  <si>
    <t xml:space="preserve">41.67</t>
  </si>
  <si>
    <t xml:space="preserve">41.34</t>
  </si>
  <si>
    <t xml:space="preserve">40.86</t>
  </si>
  <si>
    <t xml:space="preserve">40.68</t>
  </si>
  <si>
    <t xml:space="preserve">39.2</t>
  </si>
  <si>
    <t xml:space="preserve">38.94</t>
  </si>
  <si>
    <t xml:space="preserve">38.89</t>
  </si>
  <si>
    <t xml:space="preserve">38.23</t>
  </si>
  <si>
    <t xml:space="preserve">38.15</t>
  </si>
  <si>
    <t xml:space="preserve">38.14</t>
  </si>
  <si>
    <t xml:space="preserve">37.32</t>
  </si>
  <si>
    <t xml:space="preserve">37.21</t>
  </si>
  <si>
    <t xml:space="preserve">36.87</t>
  </si>
  <si>
    <t xml:space="preserve">35.3</t>
  </si>
  <si>
    <t xml:space="preserve">34.94</t>
  </si>
  <si>
    <t xml:space="preserve">33.38</t>
  </si>
  <si>
    <t xml:space="preserve">32.89</t>
  </si>
  <si>
    <t xml:space="preserve">30.68</t>
  </si>
  <si>
    <t xml:space="preserve">30.62</t>
  </si>
  <si>
    <t xml:space="preserve">28.59</t>
  </si>
  <si>
    <t xml:space="preserve">28.42</t>
  </si>
  <si>
    <t xml:space="preserve">26.66</t>
  </si>
  <si>
    <t xml:space="preserve">26.26</t>
  </si>
  <si>
    <t xml:space="preserve">11.58</t>
  </si>
  <si>
    <t xml:space="preserve">Ranking Alcaldias locales </t>
  </si>
  <si>
    <t xml:space="preserve">Comp 1</t>
  </si>
  <si>
    <t xml:space="preserve">Comp2</t>
  </si>
  <si>
    <t xml:space="preserve">Comp 3</t>
  </si>
  <si>
    <t xml:space="preserve">Comp 4</t>
  </si>
  <si>
    <t xml:space="preserve">Resultados</t>
  </si>
  <si>
    <t xml:space="preserve">RESULTADOS</t>
  </si>
  <si>
    <t xml:space="preserve">Valor porcentual toral por componente</t>
  </si>
  <si>
    <t xml:space="preserve">#</t>
  </si>
  <si>
    <t xml:space="preserve">Sectores adminitrativos de Coordinación</t>
  </si>
  <si>
    <t xml:space="preserve">Sector Central</t>
  </si>
  <si>
    <t xml:space="preserve">Sector desentralizado adscritas</t>
  </si>
  <si>
    <t xml:space="preserve">Sector desentralizado vinculadas</t>
  </si>
  <si>
    <t xml:space="preserve">Gestión Pública</t>
  </si>
  <si>
    <t xml:space="preserve">Secretaría General</t>
  </si>
  <si>
    <t xml:space="preserve">Gobierno</t>
  </si>
  <si>
    <t xml:space="preserve">Departamento Administrativo de la Defensoría del Espacio Público</t>
  </si>
  <si>
    <t xml:space="preserve">Instituto Distrital de la Participación y Acción Comunal</t>
  </si>
  <si>
    <t xml:space="preserve">Hacienda</t>
  </si>
  <si>
    <t xml:space="preserve">Secretaría Distrital de Hacienda</t>
  </si>
  <si>
    <t xml:space="preserve">Unidad Administrativa Especial de Catastro Distrital</t>
  </si>
  <si>
    <t xml:space="preserve">Loteria de Bogotá</t>
  </si>
  <si>
    <t xml:space="preserve">Planeación</t>
  </si>
  <si>
    <t xml:space="preserve">Desarrollo económico, industria y turismo</t>
  </si>
  <si>
    <t xml:space="preserve">Instituto Para la Economía Social - IPES</t>
  </si>
  <si>
    <t xml:space="preserve">Educación</t>
  </si>
  <si>
    <t xml:space="preserve">Secretaría Distrital de Educación</t>
  </si>
  <si>
    <t xml:space="preserve">Instituto para la Investigación Educativa y el Desarrollo Pedagógico - IDEP</t>
  </si>
  <si>
    <t xml:space="preserve">Universidad Distrital Francisco Jose de Caldas</t>
  </si>
  <si>
    <t xml:space="preserve">Salud</t>
  </si>
  <si>
    <t xml:space="preserve">Subred Integrada de Servicios de Salud Sur Occidente E.S.E.</t>
  </si>
  <si>
    <t xml:space="preserve">Integración Social</t>
  </si>
  <si>
    <t xml:space="preserve">Instituto Distrital para la Protección de la Niñez y de la Juventud</t>
  </si>
  <si>
    <t xml:space="preserve">Cultura, Recreación y Deporte</t>
  </si>
  <si>
    <t xml:space="preserve">Instituto Distrital para la Recreación y el Deporte, IDRD
 </t>
  </si>
  <si>
    <t xml:space="preserve">Orquesta Filarmónica de Bogotá - OFB</t>
  </si>
  <si>
    <t xml:space="preserve">Fundación Gilberto Alzate Aveldaño</t>
  </si>
  <si>
    <t xml:space="preserve">Instituto Distrital de las Artes, IDARTES</t>
  </si>
  <si>
    <t xml:space="preserve">Ambiente</t>
  </si>
  <si>
    <t xml:space="preserve">Jardin Botanico Jose Celestino Mutis</t>
  </si>
  <si>
    <t xml:space="preserve">Instituto Distrital de Gestión de Riesgos y Cambio Climático - IDIGER</t>
  </si>
  <si>
    <t xml:space="preserve">Movilidad</t>
  </si>
  <si>
    <t xml:space="preserve">Instituto de Desarrollo Urbano - IDU</t>
  </si>
  <si>
    <t xml:space="preserve">Empresa de Transporte del Tercer Milenio - Transmilenio S.A</t>
  </si>
  <si>
    <t xml:space="preserve">Terminal de Transporte S.A.</t>
  </si>
  <si>
    <t xml:space="preserve">Hábitat</t>
  </si>
  <si>
    <t xml:space="preserve">Secretaría Distrital del Hábitat</t>
  </si>
  <si>
    <t xml:space="preserve">Caja de Vivienda Popular - CVP</t>
  </si>
  <si>
    <t xml:space="preserve">Empresa de Renovación y Desarrollo Urbano de Bogotá D.C</t>
  </si>
  <si>
    <t xml:space="preserve">Mujeres</t>
  </si>
  <si>
    <t xml:space="preserve">Seguridad, Convivencia y Justicia</t>
  </si>
  <si>
    <t xml:space="preserve">UAE Cuerpo Oficial de Bomberos de Bogota</t>
  </si>
  <si>
    <t xml:space="preserve">Gestión Jurídica</t>
  </si>
  <si>
    <t xml:space="preserve">Sector desentralizado territorialmente</t>
  </si>
  <si>
    <t xml:space="preserve">Organos de control</t>
  </si>
  <si>
    <t xml:space="preserve">Personería de Bogotá </t>
  </si>
  <si>
    <t xml:space="preserve">Seleccione su entidad</t>
  </si>
  <si>
    <t xml:space="preserve">2. ¿Existen dentro de la planeación estratégica de su entidad enfoques / líneas / componentes / proyectos / programas o planes entre los años 2019 y 2020 relacionados con el concepto de innovación pública?</t>
  </si>
  <si>
    <t xml:space="preserve">4. ¿Cuál fue el valor del presupuesto de funcionamiento ejecutado en temas de innovación pública entre los años 2019 y 2020?</t>
  </si>
  <si>
    <t xml:space="preserve">6. ¿Cuál fue el valor del presupuesto de inversión ejecutado en temas de innovación pública entre 2019 y 2020?</t>
  </si>
  <si>
    <t xml:space="preserve">8. ¿Cuál fue el número total de funcionarios que trabajaron en su entidad entre 2019 y 2020 relacionados con temas de innovación pública?</t>
  </si>
  <si>
    <t xml:space="preserve">10. ¿Cuál fue el número total de contratistas que trabajaron en su entidad entre 2019 y 2020 dedicados a temas de innovación pública?</t>
  </si>
  <si>
    <t xml:space="preserve">11. Entre los años 2019 y 2020, ¿Su entidad adquirió recursos digitales como habilitantes de la innovación?</t>
  </si>
  <si>
    <t xml:space="preserve">12. ¿Cuál fue el valor de la inversión realizada por su entidad para la adquisición de recursos digitales para el fortalecimiento de la innovación entre 2019 y 31 de diciembre de 2020?</t>
  </si>
  <si>
    <t xml:space="preserve">14. A partir de la información recolectada a través de "Bogotá te Escucha" entre 2019 y 2020, ¿su entidad realizó en este periodo de tiempo (2019-2020) alguna de las siguientes actividades? Seleccione las que apliquen. </t>
  </si>
  <si>
    <t xml:space="preserve">15. Entre 2019 y 2020, ¿su entidad contó con canales complementarios a "Bogotá te escucha" para que la ciudadanía pudiera identificar retos o áreas de oportunidad de su entidad?</t>
  </si>
  <si>
    <t xml:space="preserve">16. Entre 2019 y 2020, ¿su entidad utilizó algún canal para que los funcionarios y/o contratistas pudieran identificar retos o áreas de oportunidad de la entidad?</t>
  </si>
  <si>
    <t xml:space="preserve">21.1 ¿Cuántas innovaciones diseñó su entidad entre 2019-2020?</t>
  </si>
  <si>
    <t xml:space="preserve">21.4. Durante 2019 y 2020, ¿cuántas de las innovaciones diseñadas contaron o cuentan con un prototipo?</t>
  </si>
  <si>
    <t xml:space="preserve">24. Entre 2019 y 2020, ¿ Su entidad generó espacios de experimentación, co-creación e/o incentivos dentro de sus funcionarios y contratista enfocados a la innovación?</t>
  </si>
  <si>
    <t xml:space="preserve">25 Entre 2019 y 2020, ¿ Se han identificado liderazgos, facilitadores o habilidades dentro de sus funcionarios o contratistas que promuevan temas de innovación en su entidad?</t>
  </si>
  <si>
    <t xml:space="preserve">26.1 ¿Cuántas innovaciones fueron implementadas o están en proceso de implementación?</t>
  </si>
  <si>
    <t xml:space="preserve">26.2 De las innovaciones implementadas o en proceso de implementación, ¿cuántas fueron validadas con los usuarios?</t>
  </si>
  <si>
    <t xml:space="preserve">29. Monto de recursos ahorrados por innovaciones implementadas en los periodos 2019-2020</t>
  </si>
  <si>
    <t xml:space="preserve">30. Entre 2019 y 2020, ¿cuántos funcionarios recibieron formación en temas de innovación?</t>
  </si>
  <si>
    <t xml:space="preserve">31. Entre 2019 y 2020, ¿cuántos contratistas recibieron formación en temas de innovación?</t>
  </si>
  <si>
    <t xml:space="preserve">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</si>
  <si>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 xml:space="preserve">40. Entre 2019 y 2020, ¿su entidad desarrolló algún documento o matriz para hacer monitoreo y seguimiento a las innovaciones implementadas?</t>
  </si>
  <si>
    <t xml:space="preserve">Empresa Metro De Bogotá</t>
  </si>
  <si>
    <t xml:space="preserve">Sí</t>
  </si>
  <si>
    <t xml:space="preserve">Instituto Distrital De Participación Y Acción Comunal</t>
  </si>
  <si>
    <t xml:space="preserve">Subred Integrada De Servicios De Salud Sur Occidente</t>
  </si>
  <si>
    <t xml:space="preserve">Alcaldía Local De Los Mártires</t>
  </si>
  <si>
    <t xml:space="preserve">Alcaldía Local De Rafael Uribe Uribe</t>
  </si>
  <si>
    <t xml:space="preserve">Secretaría General De La Alcaldía Mayor De Bogotá</t>
  </si>
  <si>
    <t xml:space="preserve">Orquesta Filarmónica De Bogotá</t>
  </si>
  <si>
    <t xml:space="preserve">Secretaría Distrital De Movilidad</t>
  </si>
  <si>
    <t xml:space="preserve">Ver archivo soporte y/o enviado al correo de labcapital.</t>
  </si>
  <si>
    <t xml:space="preserve">Instituto De Desarrollo Urbano</t>
  </si>
  <si>
    <t xml:space="preserve">Secretaría Distrital De La Mujer</t>
  </si>
  <si>
    <t xml:space="preserve">Secretaría Distrital De Gobierno</t>
  </si>
  <si>
    <t xml:space="preserve">Se enviara anexos al correo de la Veeduría</t>
  </si>
  <si>
    <t xml:space="preserve">Instituto Distrital De Recreación Y Deporte</t>
  </si>
  <si>
    <t xml:space="preserve">ver adjunto</t>
  </si>
  <si>
    <t xml:space="preserve">Justificación anexa en word</t>
  </si>
  <si>
    <t xml:space="preserve">Instituto Distrital De Turismo</t>
  </si>
  <si>
    <t xml:space="preserve">Subred Integrada De Servicios De Salud Sur</t>
  </si>
  <si>
    <t xml:space="preserve">Secretaría Distrital De Salud</t>
  </si>
  <si>
    <t xml:space="preserve">Fundación Gilberto Alzate Avendaño</t>
  </si>
  <si>
    <t xml:space="preserve">Unidad Administrativa Especial De Servicios Públicos</t>
  </si>
  <si>
    <t xml:space="preserve">Departamento Administrativo De La Defensoría Del Espacio Público</t>
  </si>
  <si>
    <t xml:space="preserve">38
</t>
  </si>
  <si>
    <t xml:space="preserve">Caja De Vivienda Popular</t>
  </si>
  <si>
    <t xml:space="preserve">Alcaldía Local De San Cristóbal</t>
  </si>
  <si>
    <t xml:space="preserve">Alcaldía Local De Santa Fe</t>
  </si>
  <si>
    <t xml:space="preserve">Alcaldía Local De Barrios Unidos</t>
  </si>
  <si>
    <t xml:space="preserve">Empresa De Renovación Y Desarrollo Urbano De Bogotá</t>
  </si>
  <si>
    <t xml:space="preserve">Unidad Administrativa Especial Cuerpo Oficial De Bomberos De Bogotá</t>
  </si>
  <si>
    <t xml:space="preserve">2019: 7.161.287.000, 2020: 4.687.212.000</t>
  </si>
  <si>
    <t xml:space="preserve">Subred Integrada De Servicios De Salud Norte</t>
  </si>
  <si>
    <t xml:space="preserve">No se realizo inversion debido a que no se adquirieron recursos digitales para el fortalecimiento de la innovación.</t>
  </si>
  <si>
    <t xml:space="preserve">Alcaldía Local De Ciudad Bolívar</t>
  </si>
  <si>
    <t xml:space="preserve">No se tuvo un valor para el 2019 ni para 2020</t>
  </si>
  <si>
    <t xml:space="preserve">Empresa De Transporte Del Tercer Milenio</t>
  </si>
  <si>
    <t xml:space="preserve">Instituto Para La Economía Social</t>
  </si>
  <si>
    <t xml:space="preserve">2020: $ 111,747,672</t>
  </si>
  <si>
    <t xml:space="preserve">Secretaría Distrital De Hábitat</t>
  </si>
  <si>
    <t xml:space="preserve">2019: $0 2020: $0</t>
  </si>
  <si>
    <t xml:space="preserve">Secretaría Distrital De Hacienda</t>
  </si>
  <si>
    <t xml:space="preserve">2019: 28.482.356.368 2020: 24.180.389.943</t>
  </si>
  <si>
    <t xml:space="preserve">Secretaría Distrital De Integración Social</t>
  </si>
  <si>
    <t xml:space="preserve">Instituto Distrital De Gestión De Riesgos Y Cambio Climático</t>
  </si>
  <si>
    <t xml:space="preserve">0
</t>
  </si>
  <si>
    <t xml:space="preserve">2019 $0 2020 $0</t>
  </si>
  <si>
    <t xml:space="preserve">Instituto Distrital De Protección Y Bienestar Animal</t>
  </si>
  <si>
    <t xml:space="preserve">Alcaldía Local De Teusaquillo</t>
  </si>
  <si>
    <t xml:space="preserve">0 (cero)</t>
  </si>
  <si>
    <t xml:space="preserve">o</t>
  </si>
  <si>
    <t xml:space="preserve">Fondo De Prestaciones Económicas, Cesantías Y Pensiones</t>
  </si>
  <si>
    <t xml:space="preserve">Alcaldía Local De Engativá</t>
  </si>
  <si>
    <t xml:space="preserve">Secretaría De Educación Del Distrito</t>
  </si>
  <si>
    <t xml:space="preserve">Alcaldía Local De Chapinero</t>
  </si>
  <si>
    <t xml:space="preserve">"Valor (cifras en millones de pesos) de la inversión realizada en recursos digitales como habilitantes de innovación por cada año 2019 - $0 2020 Convenio Interadministito ETB - $16.130.836 2020 - $0"</t>
  </si>
  <si>
    <t xml:space="preserve">Alcaldía Local De Tunjuelito</t>
  </si>
  <si>
    <t xml:space="preserve">2019 Bogota Mejor para Todos - BMT $2.112 2020 Bogota Mejor para Todos - BMT $1.813 2020 Un nuevo contrato social y ambiental para la Bogotá del Siglo XXI - UNCSAB $1.135 Donde para la alcaldia Local de Tunjuelito se tiene: Valor de la inversión realizada en recursos digitales como habilitantes de innovación por cada año total de M$102</t>
  </si>
  <si>
    <t xml:space="preserve">Alcaldía Local De Usme</t>
  </si>
  <si>
    <t xml:space="preserve">Alcaldía Local De Usaquén</t>
  </si>
  <si>
    <t xml:space="preserve">2019 Bogota Mejor para Todos - BMT $2.112 2020 Bogota Mejor para Todos - BMT $1.813 2020 Un nuevo contrato social y ambiental para la Bogotá del Siglo XXI - UNCSAB $1.135</t>
  </si>
  <si>
    <t xml:space="preserve">Alcaldía Local De Fontibón</t>
  </si>
  <si>
    <t xml:space="preserve">Alcaldía Local De Kennedy</t>
  </si>
  <si>
    <t xml:space="preserve">Datos de nivel central Valor (cifras en millones de pesos) de la inversión realizada en recursos digitales como habilitantes de innovación por cada año 2019 Bogota Mejor para Todos - BMT $2.112 2020 Bogota Mejor para Todos - BMT $1.813 2020 Un nuevo contrato social y ambiental para la Bogotá del Siglo XXI - UNCSAB $1.135</t>
  </si>
  <si>
    <t xml:space="preserve">Secretaría Distrital De Seguridad, Convivencia Y Justicia</t>
  </si>
  <si>
    <t xml:space="preserve">Secretaría Distrital De Ambiente</t>
  </si>
  <si>
    <t xml:space="preserve">Entre 2019 y 2020 la inversión realizada fue de $ 4.002.491.565, aproximado</t>
  </si>
  <si>
    <t xml:space="preserve">Lotería De Bogotá</t>
  </si>
  <si>
    <t xml:space="preserve">Alcaldía Local De Suba</t>
  </si>
  <si>
    <t xml:space="preserve">Vigencia 2019: $65.839.821 Vigencia 2020: $960.057.128</t>
  </si>
  <si>
    <t xml:space="preserve">Universidad Distrital Francisco José De Caldas</t>
  </si>
  <si>
    <t xml:space="preserve">Para la vigencia 2020, a través de la necesidad 5030 se estableció como objeto la necesidad de adquirir servicios de aprovisionamiento para el almacenamiento, procesamiento y Expansión de recursos para mantener la infraestructura tecnológica de la Cuenta actual del sistema Cloud Amazon Web Services (AWS) para las plataformas de Aprendizaje como lms, edx entre otras aplicaciones de alcance institucional Administrados por Planestic-ud por un valor de $263.085.193.</t>
  </si>
  <si>
    <t xml:space="preserve">Alcaldía Local De Antonio Nariño</t>
  </si>
  <si>
    <t xml:space="preserve">Alcaldía Local De La Candelaria</t>
  </si>
  <si>
    <t xml:space="preserve">Alcaldía Local De Sumapaz</t>
  </si>
  <si>
    <t xml:space="preserve">Alcaldía Local De Puente Aranda</t>
  </si>
  <si>
    <t xml:space="preserve">Departamento Administrativo Del Servicio Civil Distrital</t>
  </si>
  <si>
    <t xml:space="preserve">Instituto Distrital Para La Protección De La Niñez Y La Juventud</t>
  </si>
  <si>
    <t xml:space="preserve">Instituto Distrital De Patrimonio Cultural</t>
  </si>
  <si>
    <t xml:space="preserve">Instituto Distrital Para La Investigación Educativa Y El Desarrollo Pedagógico</t>
  </si>
  <si>
    <t xml:space="preserve">Secretaría Distrital De Desarrollo Económico</t>
  </si>
  <si>
    <t xml:space="preserve">Secretaría Distrital De Planeación</t>
  </si>
  <si>
    <t xml:space="preserve">Secretaría Distrital De Cultura, Recreación Y Deporte</t>
  </si>
  <si>
    <t xml:space="preserve">Subred Integrada De Servicios De Salud Centro Oriente</t>
  </si>
  <si>
    <t xml:space="preserve">si</t>
  </si>
  <si>
    <t xml:space="preserve">Unidad Administrativa Especial De Catastro</t>
  </si>
  <si>
    <t xml:space="preserve">no</t>
  </si>
  <si>
    <t xml:space="preserve">Instituto Distrital De Las Artes</t>
  </si>
  <si>
    <t xml:space="preserve">Unidad Administrativa Especial De Rehabilitación Y Mantenimiento Vial</t>
  </si>
  <si>
    <t xml:space="preserve">Alcaldía Local De Bosa</t>
  </si>
  <si>
    <t xml:space="preserve">Si 91%</t>
  </si>
  <si>
    <t xml:space="preserve">74% si</t>
  </si>
  <si>
    <t xml:space="preserve">Si 81%</t>
  </si>
  <si>
    <t xml:space="preserve">Si 94%</t>
  </si>
  <si>
    <t xml:space="preserve">Si 84%</t>
  </si>
  <si>
    <t xml:space="preserve">Si 76%</t>
  </si>
  <si>
    <t xml:space="preserve">Si 72%</t>
  </si>
  <si>
    <t xml:space="preserve">Si 74%</t>
  </si>
  <si>
    <t xml:space="preserve">Si 65%</t>
  </si>
  <si>
    <t xml:space="preserve">No 9%</t>
  </si>
  <si>
    <t xml:space="preserve">26% no</t>
  </si>
  <si>
    <t xml:space="preserve">No 19%</t>
  </si>
  <si>
    <t xml:space="preserve">No 6%</t>
  </si>
  <si>
    <t xml:space="preserve">No 16%</t>
  </si>
  <si>
    <t xml:space="preserve">N0 24%</t>
  </si>
  <si>
    <t xml:space="preserve">No 28%</t>
  </si>
  <si>
    <t xml:space="preserve">No 26%</t>
  </si>
  <si>
    <t xml:space="preserve">No35%</t>
  </si>
</sst>
</file>

<file path=xl/styles.xml><?xml version="1.0" encoding="utf-8"?>
<styleSheet xmlns="http://schemas.openxmlformats.org/spreadsheetml/2006/main">
  <numFmts count="10">
    <numFmt numFmtId="164" formatCode="General"/>
    <numFmt numFmtId="165" formatCode="0.00%"/>
    <numFmt numFmtId="166" formatCode="0.00"/>
    <numFmt numFmtId="167" formatCode="d\.m"/>
    <numFmt numFmtId="168" formatCode="dd\.mm"/>
    <numFmt numFmtId="169" formatCode="0%"/>
    <numFmt numFmtId="170" formatCode="General"/>
    <numFmt numFmtId="171" formatCode="#,##0"/>
    <numFmt numFmtId="172" formatCode="_-\$* #,##0_-;&quot;-$&quot;* #,##0_-;_-\$* \-_-;_-@"/>
    <numFmt numFmtId="173" formatCode="\$#,##0;[RED]&quot;-$&quot;#,##0"/>
  </numFmts>
  <fonts count="29">
    <font>
      <sz val="12"/>
      <color theme="1"/>
      <name val="Arial"/>
      <family val="0"/>
      <charset val="1"/>
    </font>
    <font>
      <sz val="10"/>
      <name val="Arial"/>
      <family val="0"/>
    </font>
    <font>
      <sz val="10"/>
      <name val="Arial"/>
      <family val="0"/>
    </font>
    <font>
      <sz val="10"/>
      <name val="Arial"/>
      <family val="0"/>
    </font>
    <font>
      <i val="true"/>
      <sz val="9"/>
      <color rgb="FF000000"/>
      <name val="Times New Roman"/>
      <family val="1"/>
      <charset val="1"/>
    </font>
    <font>
      <sz val="9"/>
      <color rgb="FF000000"/>
      <name val="Times New Roman"/>
      <family val="1"/>
      <charset val="1"/>
    </font>
    <font>
      <sz val="12"/>
      <color theme="1"/>
      <name val="Calibri"/>
      <family val="2"/>
      <charset val="1"/>
    </font>
    <font>
      <sz val="12"/>
      <color theme="1"/>
      <name val="Times New Roman"/>
      <family val="1"/>
      <charset val="1"/>
    </font>
    <font>
      <sz val="9"/>
      <color theme="1"/>
      <name val="Times New Roman"/>
      <family val="1"/>
      <charset val="1"/>
    </font>
    <font>
      <b val="true"/>
      <sz val="12"/>
      <color theme="1"/>
      <name val="Calibri"/>
      <family val="2"/>
      <charset val="1"/>
    </font>
    <font>
      <sz val="11"/>
      <color theme="1"/>
      <name val="Calibri"/>
      <family val="2"/>
      <charset val="1"/>
    </font>
    <font>
      <b val="true"/>
      <i val="true"/>
      <sz val="11"/>
      <color theme="1"/>
      <name val="Calibri"/>
      <family val="2"/>
      <charset val="1"/>
    </font>
    <font>
      <b val="true"/>
      <i val="true"/>
      <sz val="11"/>
      <color rgb="FF000000"/>
      <name val="Calibri"/>
      <family val="2"/>
      <charset val="1"/>
    </font>
    <font>
      <b val="true"/>
      <sz val="8"/>
      <color rgb="FF000000"/>
      <name val="Calibri"/>
      <family val="2"/>
      <charset val="1"/>
    </font>
    <font>
      <sz val="11"/>
      <color rgb="FF000000"/>
      <name val="Calibri"/>
      <family val="2"/>
      <charset val="1"/>
    </font>
    <font>
      <sz val="8"/>
      <color rgb="FF000000"/>
      <name val="Calibri"/>
      <family val="2"/>
      <charset val="1"/>
    </font>
    <font>
      <b val="true"/>
      <sz val="11"/>
      <color theme="1"/>
      <name val="Calibri"/>
      <family val="2"/>
      <charset val="1"/>
    </font>
    <font>
      <sz val="10"/>
      <color theme="1"/>
      <name val="Arial"/>
      <family val="2"/>
      <charset val="1"/>
    </font>
    <font>
      <b val="true"/>
      <sz val="10"/>
      <color theme="1"/>
      <name val="Arial"/>
      <family val="2"/>
      <charset val="1"/>
    </font>
    <font>
      <sz val="9"/>
      <color rgb="FF000000"/>
      <name val="Arial"/>
      <family val="2"/>
      <charset val="1"/>
    </font>
    <font>
      <b val="true"/>
      <sz val="12"/>
      <color theme="1"/>
      <name val="Arial"/>
      <family val="2"/>
      <charset val="1"/>
    </font>
    <font>
      <sz val="14"/>
      <color rgb="FF202124"/>
      <name val="Arial"/>
      <family val="2"/>
      <charset val="1"/>
    </font>
    <font>
      <sz val="10"/>
      <color theme="1"/>
      <name val="Calibri"/>
      <family val="2"/>
      <charset val="1"/>
    </font>
    <font>
      <b val="true"/>
      <sz val="10"/>
      <color theme="1"/>
      <name val="Calibri"/>
      <family val="2"/>
      <charset val="1"/>
    </font>
    <font>
      <sz val="10"/>
      <color rgb="FF333333"/>
      <name val="Calibri"/>
      <family val="2"/>
      <charset val="1"/>
    </font>
    <font>
      <sz val="10"/>
      <color rgb="FF666666"/>
      <name val="Calibri"/>
      <family val="2"/>
      <charset val="1"/>
    </font>
    <font>
      <sz val="11"/>
      <color theme="1"/>
      <name val="Arial"/>
      <family val="2"/>
      <charset val="1"/>
    </font>
    <font>
      <sz val="10"/>
      <color rgb="FF000000"/>
      <name val="Miriam Mono CLM"/>
      <family val="0"/>
      <charset val="1"/>
    </font>
    <font>
      <sz val="10"/>
      <color rgb="FF000000"/>
      <name val="Arial"/>
      <family val="2"/>
      <charset val="1"/>
    </font>
  </fonts>
  <fills count="24">
    <fill>
      <patternFill patternType="none"/>
    </fill>
    <fill>
      <patternFill patternType="gray125"/>
    </fill>
    <fill>
      <patternFill patternType="solid">
        <fgColor rgb="FFFFFF00"/>
        <bgColor rgb="FFF1C232"/>
      </patternFill>
    </fill>
    <fill>
      <patternFill patternType="solid">
        <fgColor rgb="FFFFFFFF"/>
        <bgColor rgb="FFFEF2CB"/>
      </patternFill>
    </fill>
    <fill>
      <patternFill patternType="solid">
        <fgColor rgb="FF00FF00"/>
        <bgColor rgb="FF33CCCC"/>
      </patternFill>
    </fill>
    <fill>
      <patternFill patternType="solid">
        <fgColor rgb="FF6AA84F"/>
        <bgColor rgb="FF808080"/>
      </patternFill>
    </fill>
    <fill>
      <patternFill patternType="solid">
        <fgColor rgb="FFA6E3B7"/>
        <bgColor rgb="FFC5E0B3"/>
      </patternFill>
    </fill>
    <fill>
      <patternFill patternType="solid">
        <fgColor rgb="FFF1C232"/>
        <bgColor rgb="FFF4B083"/>
      </patternFill>
    </fill>
    <fill>
      <patternFill patternType="solid">
        <fgColor rgb="FFEA9999"/>
        <bgColor rgb="FFD5A6BD"/>
      </patternFill>
    </fill>
    <fill>
      <patternFill patternType="solid">
        <fgColor rgb="FFC27BA0"/>
        <bgColor rgb="FFE2676A"/>
      </patternFill>
    </fill>
    <fill>
      <patternFill patternType="solid">
        <fgColor rgb="FFD5A6BD"/>
        <bgColor rgb="FFEA9999"/>
      </patternFill>
    </fill>
    <fill>
      <patternFill patternType="solid">
        <fgColor rgb="FFFBE4D5"/>
        <bgColor rgb="FFFEF2CB"/>
      </patternFill>
    </fill>
    <fill>
      <patternFill patternType="solid">
        <fgColor rgb="FFBDD6EE"/>
        <bgColor rgb="FFB4C6E7"/>
      </patternFill>
    </fill>
    <fill>
      <patternFill patternType="solid">
        <fgColor rgb="FFF7CAAC"/>
        <bgColor rgb="FFFFE598"/>
      </patternFill>
    </fill>
    <fill>
      <patternFill patternType="solid">
        <fgColor rgb="FFFFE598"/>
        <bgColor rgb="FFFEF2CB"/>
      </patternFill>
    </fill>
    <fill>
      <patternFill patternType="solid">
        <fgColor rgb="FFF4B083"/>
        <bgColor rgb="FFEA9999"/>
      </patternFill>
    </fill>
    <fill>
      <patternFill patternType="solid">
        <fgColor rgb="FFC5E0B3"/>
        <bgColor rgb="FFA6E3B7"/>
      </patternFill>
    </fill>
    <fill>
      <patternFill patternType="solid">
        <fgColor rgb="FFB4C6E7"/>
        <bgColor rgb="FFBDD6EE"/>
      </patternFill>
    </fill>
    <fill>
      <patternFill patternType="solid">
        <fgColor rgb="FFE2EFD9"/>
        <bgColor rgb="FFDEEAF6"/>
      </patternFill>
    </fill>
    <fill>
      <patternFill patternType="solid">
        <fgColor rgb="FFFF0000"/>
        <bgColor rgb="FF993300"/>
      </patternFill>
    </fill>
    <fill>
      <patternFill patternType="solid">
        <fgColor rgb="FFFEF2CB"/>
        <bgColor rgb="FFFBE4D5"/>
      </patternFill>
    </fill>
    <fill>
      <patternFill patternType="solid">
        <fgColor rgb="FFE2676A"/>
        <bgColor rgb="FFC27BA0"/>
      </patternFill>
    </fill>
    <fill>
      <patternFill patternType="solid">
        <fgColor rgb="FFDEEAF6"/>
        <bgColor rgb="FFD9E2F3"/>
      </patternFill>
    </fill>
    <fill>
      <patternFill patternType="solid">
        <fgColor rgb="FFD9E2F3"/>
        <bgColor rgb="FFDEEAF6"/>
      </patternFill>
    </fill>
  </fills>
  <borders count="43">
    <border diagonalUp="false" diagonalDown="false">
      <left/>
      <right/>
      <top/>
      <botto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medium"/>
      <top/>
      <bottom/>
      <diagonal/>
    </border>
    <border diagonalUp="false" diagonalDown="false">
      <left/>
      <right style="medium"/>
      <top/>
      <bottom style="medium"/>
      <diagonal/>
    </border>
    <border diagonalUp="false" diagonalDown="false">
      <left/>
      <right style="medium"/>
      <top style="medium"/>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top style="medium"/>
      <bottom style="medium"/>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medium"/>
      <right style="medium"/>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medium"/>
      <right style="thin"/>
      <top style="thin"/>
      <bottom/>
      <diagonal/>
    </border>
    <border diagonalUp="false" diagonalDown="false">
      <left style="thin"/>
      <right/>
      <top style="thin"/>
      <bottom/>
      <diagonal/>
    </border>
    <border diagonalUp="false" diagonalDown="false">
      <left style="medium"/>
      <right style="medium"/>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right/>
      <top style="medium"/>
      <bottom style="medium"/>
      <diagonal/>
    </border>
    <border diagonalUp="false" diagonalDown="false">
      <left style="medium"/>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5" fontId="5" fillId="0" borderId="3"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5" fontId="5" fillId="2" borderId="3"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true" indent="0" shrinkToFit="false"/>
      <protection locked="true" hidden="false"/>
    </xf>
    <xf numFmtId="164" fontId="5" fillId="0" borderId="6" xfId="0" applyFont="true" applyBorder="true" applyAlignment="true" applyProtection="false">
      <alignment horizontal="left"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5" fontId="5" fillId="0" borderId="9"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5" fontId="5" fillId="0" borderId="8" xfId="0" applyFont="true" applyBorder="true" applyAlignment="true" applyProtection="false">
      <alignment horizontal="center" vertical="center" textRotation="0" wrapText="true" indent="0" shrinkToFit="false"/>
      <protection locked="true" hidden="false"/>
    </xf>
    <xf numFmtId="165" fontId="5" fillId="0" borderId="1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0" wrapText="true" indent="0" shrinkToFit="false"/>
      <protection locked="true" hidden="false"/>
    </xf>
    <xf numFmtId="165" fontId="5" fillId="0" borderId="1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5" fontId="5" fillId="0" borderId="10"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true" indent="0" shrinkToFit="false"/>
      <protection locked="true" hidden="false"/>
    </xf>
    <xf numFmtId="164" fontId="5" fillId="2" borderId="10" xfId="0" applyFont="true" applyBorder="true" applyAlignment="true" applyProtection="false">
      <alignment horizontal="center" vertical="center" textRotation="0" wrapText="true" indent="0" shrinkToFit="false"/>
      <protection locked="true" hidden="false"/>
    </xf>
    <xf numFmtId="165" fontId="5" fillId="2" borderId="6"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2" borderId="9" xfId="0" applyFont="true" applyBorder="true" applyAlignment="true" applyProtection="false">
      <alignment horizontal="left" vertical="center" textRotation="0" wrapText="true" indent="0" shrinkToFit="false"/>
      <protection locked="true" hidden="false"/>
    </xf>
    <xf numFmtId="164" fontId="5" fillId="2" borderId="11" xfId="0" applyFont="true" applyBorder="true" applyAlignment="true" applyProtection="false">
      <alignment horizontal="center" vertical="center" textRotation="0" wrapText="true" indent="0" shrinkToFit="false"/>
      <protection locked="true" hidden="false"/>
    </xf>
    <xf numFmtId="164" fontId="6" fillId="2" borderId="6" xfId="0" applyFont="true" applyBorder="true" applyAlignment="false" applyProtection="false">
      <alignment horizontal="general" vertical="bottom" textRotation="0" wrapText="false" indent="0" shrinkToFit="false"/>
      <protection locked="true" hidden="false"/>
    </xf>
    <xf numFmtId="164" fontId="6" fillId="2" borderId="13" xfId="0" applyFont="true" applyBorder="true" applyAlignment="false" applyProtection="false">
      <alignment horizontal="general" vertical="bottom" textRotation="0" wrapText="false" indent="0" shrinkToFit="false"/>
      <protection locked="true" hidden="false"/>
    </xf>
    <xf numFmtId="164" fontId="6" fillId="2" borderId="14" xfId="0" applyFont="true" applyBorder="true" applyAlignment="false" applyProtection="false">
      <alignment horizontal="general" vertical="bottom" textRotation="0" wrapText="fals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5" fontId="5" fillId="2" borderId="11" xfId="0" applyFont="true" applyBorder="true" applyAlignment="true" applyProtection="false">
      <alignment horizontal="center" vertical="center" textRotation="0" wrapText="true" indent="0" shrinkToFit="false"/>
      <protection locked="true" hidden="false"/>
    </xf>
    <xf numFmtId="164" fontId="6" fillId="2" borderId="16" xfId="0" applyFont="true" applyBorder="true" applyAlignment="false" applyProtection="false">
      <alignment horizontal="general" vertical="bottom" textRotation="0" wrapText="false" indent="0" shrinkToFit="false"/>
      <protection locked="true" hidden="false"/>
    </xf>
    <xf numFmtId="164" fontId="6" fillId="2" borderId="17" xfId="0" applyFont="true" applyBorder="true" applyAlignment="false" applyProtection="false">
      <alignment horizontal="general" vertical="bottom" textRotation="0" wrapText="false" indent="0" shrinkToFit="false"/>
      <protection locked="true" hidden="false"/>
    </xf>
    <xf numFmtId="164" fontId="6" fillId="2" borderId="18"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8" fillId="2" borderId="6"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5" fillId="2" borderId="11" xfId="0" applyFont="true" applyBorder="true" applyAlignment="true" applyProtection="false">
      <alignment horizontal="left" vertical="center" textRotation="0" wrapText="true" indent="0" shrinkToFit="false"/>
      <protection locked="true" hidden="false"/>
    </xf>
    <xf numFmtId="164" fontId="6" fillId="2" borderId="19" xfId="0" applyFont="tru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false" applyProtection="false">
      <alignment horizontal="general" vertical="bottom" textRotation="0" wrapText="fals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5" fillId="2" borderId="9" xfId="0" applyFont="true" applyBorder="true" applyAlignment="true" applyProtection="false">
      <alignment horizontal="center" vertical="center" textRotation="0" wrapText="true" indent="0" shrinkToFit="false"/>
      <protection locked="true" hidden="false"/>
    </xf>
    <xf numFmtId="164" fontId="10" fillId="3" borderId="3" xfId="0" applyFont="true" applyBorder="true" applyAlignment="false" applyProtection="false">
      <alignment horizontal="general" vertical="bottom" textRotation="0" wrapText="false" indent="0" shrinkToFit="false"/>
      <protection locked="true" hidden="false"/>
    </xf>
    <xf numFmtId="164" fontId="11" fillId="4" borderId="3" xfId="0" applyFont="true" applyBorder="true" applyAlignment="true" applyProtection="false">
      <alignment horizontal="center" vertical="center" textRotation="0" wrapText="false" indent="0" shrinkToFit="false"/>
      <protection locked="true" hidden="false"/>
    </xf>
    <xf numFmtId="164" fontId="11" fillId="4" borderId="3" xfId="0" applyFont="true" applyBorder="true" applyAlignment="true" applyProtection="false">
      <alignment horizontal="general" vertical="center" textRotation="0" wrapText="true" indent="0" shrinkToFit="false"/>
      <protection locked="true" hidden="false"/>
    </xf>
    <xf numFmtId="164" fontId="12" fillId="4" borderId="3"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bottom" textRotation="0" wrapText="false" indent="0" shrinkToFit="false"/>
      <protection locked="true" hidden="false"/>
    </xf>
    <xf numFmtId="164" fontId="13" fillId="0" borderId="20" xfId="0" applyFont="true" applyBorder="true" applyAlignment="true" applyProtection="false">
      <alignment horizontal="center" vertical="bottom" textRotation="0" wrapText="false" indent="0" shrinkToFit="false"/>
      <protection locked="true" hidden="false"/>
    </xf>
    <xf numFmtId="164" fontId="13" fillId="0" borderId="2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0" fillId="4" borderId="3"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6" fontId="10" fillId="0" borderId="3" xfId="0" applyFont="true" applyBorder="true" applyAlignment="true" applyProtection="false">
      <alignment horizontal="right" vertical="bottom" textRotation="0" wrapText="false" indent="0" shrinkToFit="false"/>
      <protection locked="true" hidden="false"/>
    </xf>
    <xf numFmtId="164" fontId="14" fillId="5" borderId="3" xfId="0" applyFont="true" applyBorder="true" applyAlignment="true" applyProtection="false">
      <alignment horizontal="center" vertical="center" textRotation="0" wrapText="true" indent="0" shrinkToFit="false"/>
      <protection locked="true" hidden="false"/>
    </xf>
    <xf numFmtId="164" fontId="15" fillId="6" borderId="5" xfId="0" applyFont="true" applyBorder="true" applyAlignment="true" applyProtection="false">
      <alignment horizontal="right" vertical="bottom" textRotation="0" wrapText="false" indent="0" shrinkToFit="false"/>
      <protection locked="true" hidden="false"/>
    </xf>
    <xf numFmtId="164" fontId="15" fillId="6" borderId="22" xfId="0" applyFont="true" applyBorder="true" applyAlignment="true" applyProtection="false">
      <alignment horizontal="left" vertical="bottom" textRotation="0" wrapText="false" indent="0" shrinkToFit="false"/>
      <protection locked="true" hidden="false"/>
    </xf>
    <xf numFmtId="164" fontId="15" fillId="6" borderId="22" xfId="0" applyFont="true" applyBorder="true" applyAlignment="true" applyProtection="false">
      <alignment horizontal="center" vertical="bottom" textRotation="0" wrapText="false" indent="0" shrinkToFit="false"/>
      <protection locked="true" hidden="false"/>
    </xf>
    <xf numFmtId="164" fontId="15" fillId="6" borderId="20" xfId="0" applyFont="true" applyBorder="true" applyAlignment="true" applyProtection="false">
      <alignment horizontal="left" vertical="bottom" textRotation="0" wrapText="false" indent="0" shrinkToFit="false"/>
      <protection locked="true" hidden="false"/>
    </xf>
    <xf numFmtId="164" fontId="14" fillId="7" borderId="3"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right" vertical="bottom" textRotation="0" wrapText="false" indent="0" shrinkToFit="false"/>
      <protection locked="true" hidden="false"/>
    </xf>
    <xf numFmtId="164" fontId="15" fillId="0" borderId="22" xfId="0" applyFont="true" applyBorder="true" applyAlignment="true" applyProtection="false">
      <alignment horizontal="left"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15" fillId="7" borderId="22" xfId="0" applyFont="true" applyBorder="true" applyAlignment="true" applyProtection="false">
      <alignment horizontal="left" vertical="bottom" textRotation="0" wrapText="false" indent="0" shrinkToFit="false"/>
      <protection locked="true" hidden="false"/>
    </xf>
    <xf numFmtId="164" fontId="14" fillId="8" borderId="3" xfId="0" applyFont="true" applyBorder="true" applyAlignment="true" applyProtection="false">
      <alignment horizontal="center" vertical="center" textRotation="0" wrapText="true" indent="0" shrinkToFit="false"/>
      <protection locked="true" hidden="false"/>
    </xf>
    <xf numFmtId="164" fontId="15" fillId="8" borderId="22" xfId="0" applyFont="true" applyBorder="true" applyAlignment="true" applyProtection="false">
      <alignment horizontal="left" vertical="bottom" textRotation="0" wrapText="false" indent="0" shrinkToFit="false"/>
      <protection locked="true" hidden="false"/>
    </xf>
    <xf numFmtId="164" fontId="14" fillId="2" borderId="3" xfId="0" applyFont="true" applyBorder="true" applyAlignment="true" applyProtection="false">
      <alignment horizontal="center" vertical="center" textRotation="0" wrapText="true" indent="0" shrinkToFit="false"/>
      <protection locked="true" hidden="false"/>
    </xf>
    <xf numFmtId="164" fontId="15" fillId="2" borderId="22" xfId="0" applyFont="true" applyBorder="true" applyAlignment="true" applyProtection="false">
      <alignment horizontal="left" vertical="bottom" textRotation="0" wrapText="false" indent="0" shrinkToFit="false"/>
      <protection locked="true" hidden="false"/>
    </xf>
    <xf numFmtId="167" fontId="15" fillId="0" borderId="22" xfId="0" applyFont="true" applyBorder="true" applyAlignment="true" applyProtection="false">
      <alignment horizontal="center" vertical="bottom" textRotation="0" wrapText="false" indent="0" shrinkToFit="false"/>
      <protection locked="true" hidden="false"/>
    </xf>
    <xf numFmtId="164" fontId="14" fillId="9" borderId="23" xfId="0" applyFont="true" applyBorder="true" applyAlignment="true" applyProtection="false">
      <alignment horizontal="center" vertical="center" textRotation="0" wrapText="true" indent="0" shrinkToFit="false"/>
      <protection locked="true" hidden="false"/>
    </xf>
    <xf numFmtId="164" fontId="10" fillId="4" borderId="23" xfId="0" applyFont="true" applyBorder="true" applyAlignment="false" applyProtection="false">
      <alignment horizontal="general" vertical="bottom" textRotation="0" wrapText="false" indent="0" shrinkToFit="false"/>
      <protection locked="true" hidden="false"/>
    </xf>
    <xf numFmtId="164" fontId="10" fillId="0" borderId="23" xfId="0" applyFont="true" applyBorder="true" applyAlignment="true" applyProtection="false">
      <alignment horizontal="general" vertical="bottom" textRotation="0" wrapText="true" indent="0" shrinkToFit="false"/>
      <protection locked="true" hidden="false"/>
    </xf>
    <xf numFmtId="166" fontId="10" fillId="0" borderId="23" xfId="0" applyFont="true" applyBorder="true" applyAlignment="true" applyProtection="false">
      <alignment horizontal="right" vertical="bottom" textRotation="0" wrapText="false" indent="0" shrinkToFit="false"/>
      <protection locked="true" hidden="false"/>
    </xf>
    <xf numFmtId="164" fontId="16" fillId="3" borderId="3" xfId="0" applyFont="true" applyBorder="true" applyAlignment="true" applyProtection="false">
      <alignment horizontal="center" vertical="bottom" textRotation="0" wrapText="tru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4" fontId="17"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5" fillId="10" borderId="22" xfId="0" applyFont="true" applyBorder="true" applyAlignment="true" applyProtection="false">
      <alignment horizontal="left" vertical="bottom" textRotation="0" wrapText="false" indent="0" shrinkToFit="false"/>
      <protection locked="true" hidden="false"/>
    </xf>
    <xf numFmtId="164" fontId="10" fillId="3" borderId="3" xfId="0" applyFont="true" applyBorder="true" applyAlignment="true" applyProtection="false">
      <alignment horizontal="general" vertical="bottom" textRotation="0" wrapText="true" indent="0" shrinkToFit="false"/>
      <protection locked="true" hidden="false"/>
    </xf>
    <xf numFmtId="168" fontId="15" fillId="0" borderId="22"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66" fontId="18" fillId="0" borderId="3" xfId="0" applyFont="true" applyBorder="true" applyAlignment="fals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right" vertical="bottom" textRotation="0" wrapText="false" indent="0" shrinkToFit="false"/>
      <protection locked="true" hidden="false"/>
    </xf>
    <xf numFmtId="164" fontId="15" fillId="3" borderId="22" xfId="0" applyFont="true" applyBorder="true" applyAlignment="true" applyProtection="false">
      <alignment horizontal="left" vertical="bottom" textRotation="0" wrapText="false" indent="0" shrinkToFit="false"/>
      <protection locked="true" hidden="false"/>
    </xf>
    <xf numFmtId="164" fontId="15" fillId="3" borderId="22"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5" fontId="19" fillId="0" borderId="6"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general" vertical="bottom" textRotation="0" wrapText="true" indent="0" shrinkToFit="false"/>
      <protection locked="true" hidden="false"/>
    </xf>
    <xf numFmtId="165" fontId="19" fillId="0" borderId="6" xfId="0" applyFont="true" applyBorder="true" applyAlignment="true" applyProtection="false">
      <alignment horizontal="center" vertical="bottom" textRotation="0" wrapText="true" indent="0" shrinkToFit="false"/>
      <protection locked="true" hidden="false"/>
    </xf>
    <xf numFmtId="169" fontId="5" fillId="0"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true" applyProtection="false">
      <alignment horizontal="left" vertical="center" textRotation="0" wrapText="true" indent="0" shrinkToFit="false"/>
      <protection locked="true" hidden="false"/>
    </xf>
    <xf numFmtId="169" fontId="8" fillId="2" borderId="6"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true" applyProtection="false">
      <alignment horizontal="general" vertical="bottom" textRotation="0" wrapText="true" indent="0" shrinkToFit="false"/>
      <protection locked="true" hidden="false"/>
    </xf>
    <xf numFmtId="164" fontId="19" fillId="2" borderId="6" xfId="0" applyFont="true" applyBorder="true" applyAlignment="true" applyProtection="false">
      <alignment horizontal="general" vertical="bottom" textRotation="0" wrapText="true" indent="0" shrinkToFit="false"/>
      <protection locked="true" hidden="false"/>
    </xf>
    <xf numFmtId="169" fontId="19" fillId="2" borderId="6" xfId="0" applyFont="true" applyBorder="true" applyAlignment="true" applyProtection="false">
      <alignment horizontal="center" vertical="bottom" textRotation="0" wrapText="true" indent="0" shrinkToFit="false"/>
      <protection locked="true" hidden="false"/>
    </xf>
    <xf numFmtId="164" fontId="5" fillId="2" borderId="6" xfId="0" applyFont="true" applyBorder="true" applyAlignment="true" applyProtection="false">
      <alignment horizontal="left" vertical="center" textRotation="0" wrapText="true" indent="0" shrinkToFit="false"/>
      <protection locked="true" hidden="false"/>
    </xf>
    <xf numFmtId="169" fontId="5" fillId="2" borderId="6"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false" applyProtection="false">
      <alignment horizontal="general" vertical="bottom" textRotation="0" wrapText="false" indent="0" shrinkToFit="false"/>
      <protection locked="true" hidden="false"/>
    </xf>
    <xf numFmtId="169" fontId="8" fillId="2" borderId="6"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general" vertical="center" textRotation="0" wrapText="true" indent="0" shrinkToFit="false"/>
      <protection locked="true" hidden="false"/>
    </xf>
    <xf numFmtId="165" fontId="5" fillId="0" borderId="6" xfId="0" applyFont="true" applyBorder="true" applyAlignment="true" applyProtection="false">
      <alignment horizontal="left" vertical="center" textRotation="0" wrapText="tru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20" fillId="0" borderId="25" xfId="0" applyFont="true" applyBorder="true" applyAlignment="false" applyProtection="false">
      <alignment horizontal="general" vertical="bottom" textRotation="0" wrapText="false" indent="0" shrinkToFit="false"/>
      <protection locked="true" hidden="false"/>
    </xf>
    <xf numFmtId="164" fontId="20" fillId="2" borderId="26" xfId="0" applyFont="true" applyBorder="true" applyAlignment="true" applyProtection="false">
      <alignment horizontal="center" vertical="bottom" textRotation="0" wrapText="false" indent="0" shrinkToFit="false"/>
      <protection locked="true" hidden="false"/>
    </xf>
    <xf numFmtId="164" fontId="20" fillId="11" borderId="27" xfId="0" applyFont="true" applyBorder="true" applyAlignment="true" applyProtection="false">
      <alignment horizontal="center" vertical="bottom" textRotation="0" wrapText="true" indent="0" shrinkToFit="false"/>
      <protection locked="true" hidden="false"/>
    </xf>
    <xf numFmtId="164" fontId="20" fillId="12" borderId="28" xfId="0" applyFont="true" applyBorder="true" applyAlignment="true" applyProtection="false">
      <alignment horizontal="center" vertical="bottom" textRotation="0" wrapText="false" indent="0" shrinkToFit="false"/>
      <protection locked="true" hidden="false"/>
    </xf>
    <xf numFmtId="164" fontId="20" fillId="13" borderId="27" xfId="0" applyFont="true" applyBorder="true" applyAlignment="true" applyProtection="false">
      <alignment horizontal="center" vertical="bottom" textRotation="0" wrapText="false" indent="0" shrinkToFit="false"/>
      <protection locked="true" hidden="false"/>
    </xf>
    <xf numFmtId="164" fontId="20" fillId="14" borderId="29" xfId="0" applyFont="true" applyBorder="true" applyAlignment="true" applyProtection="false">
      <alignment horizontal="center" vertical="bottom" textRotation="0" wrapText="false" indent="0" shrinkToFit="false"/>
      <protection locked="true" hidden="false"/>
    </xf>
    <xf numFmtId="164" fontId="20" fillId="15" borderId="25" xfId="0" applyFont="true" applyBorder="true" applyAlignment="true" applyProtection="false">
      <alignment horizontal="center" vertical="bottom" textRotation="0" wrapText="false" indent="0" shrinkToFit="false"/>
      <protection locked="true" hidden="false"/>
    </xf>
    <xf numFmtId="164" fontId="20" fillId="0" borderId="25" xfId="0" applyFont="true" applyBorder="true" applyAlignment="true" applyProtection="false">
      <alignment horizontal="center" vertical="bottom" textRotation="0" wrapText="false" indent="0" shrinkToFit="false"/>
      <protection locked="true" hidden="false"/>
    </xf>
    <xf numFmtId="164" fontId="0" fillId="11" borderId="25"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false" applyProtection="false">
      <alignment horizontal="general" vertical="bottom" textRotation="0" wrapText="false" indent="0" shrinkToFit="false"/>
      <protection locked="true" hidden="false"/>
    </xf>
    <xf numFmtId="164" fontId="20" fillId="2" borderId="3" xfId="0" applyFont="true" applyBorder="true" applyAlignment="false" applyProtection="false">
      <alignment horizontal="general" vertical="bottom" textRotation="0" wrapText="false" indent="0" shrinkToFit="false"/>
      <protection locked="true" hidden="false"/>
    </xf>
    <xf numFmtId="164" fontId="20" fillId="2" borderId="4" xfId="0" applyFont="true" applyBorder="true" applyAlignment="false" applyProtection="false">
      <alignment horizontal="general" vertical="bottom" textRotation="0" wrapText="false" indent="0" shrinkToFit="false"/>
      <protection locked="true" hidden="false"/>
    </xf>
    <xf numFmtId="164" fontId="20" fillId="12" borderId="20" xfId="0" applyFont="true" applyBorder="true" applyAlignment="false" applyProtection="false">
      <alignment horizontal="general" vertical="bottom" textRotation="0" wrapText="false" indent="0" shrinkToFit="false"/>
      <protection locked="true" hidden="false"/>
    </xf>
    <xf numFmtId="164" fontId="20" fillId="12" borderId="3" xfId="0" applyFont="true" applyBorder="true" applyAlignment="false" applyProtection="false">
      <alignment horizontal="general" vertical="bottom" textRotation="0" wrapText="false" indent="0" shrinkToFit="false"/>
      <protection locked="true" hidden="false"/>
    </xf>
    <xf numFmtId="164" fontId="20" fillId="12" borderId="4" xfId="0" applyFont="true" applyBorder="true" applyAlignment="false" applyProtection="false">
      <alignment horizontal="general" vertical="bottom" textRotation="0" wrapText="false" indent="0" shrinkToFit="false"/>
      <protection locked="true" hidden="false"/>
    </xf>
    <xf numFmtId="164" fontId="20" fillId="13" borderId="32" xfId="0" applyFont="true" applyBorder="true" applyAlignment="false" applyProtection="false">
      <alignment horizontal="general" vertical="bottom" textRotation="0" wrapText="false" indent="0" shrinkToFit="false"/>
      <protection locked="true" hidden="false"/>
    </xf>
    <xf numFmtId="164" fontId="20" fillId="14" borderId="20" xfId="0" applyFont="true" applyBorder="true" applyAlignment="false" applyProtection="false">
      <alignment horizontal="general" vertical="bottom" textRotation="0" wrapText="false" indent="0" shrinkToFit="false"/>
      <protection locked="true" hidden="false"/>
    </xf>
    <xf numFmtId="164" fontId="20" fillId="14" borderId="3" xfId="0" applyFont="true" applyBorder="true" applyAlignment="false" applyProtection="false">
      <alignment horizontal="general" vertical="bottom" textRotation="0" wrapText="false" indent="0" shrinkToFit="false"/>
      <protection locked="true" hidden="false"/>
    </xf>
    <xf numFmtId="164" fontId="20" fillId="15" borderId="3" xfId="0" applyFont="true" applyBorder="true" applyAlignment="false" applyProtection="false">
      <alignment horizontal="general" vertical="bottom" textRotation="0" wrapText="false" indent="0" shrinkToFit="false"/>
      <protection locked="true" hidden="false"/>
    </xf>
    <xf numFmtId="164" fontId="20" fillId="16" borderId="3"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20" fillId="0" borderId="33"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4" fontId="20" fillId="0" borderId="4" xfId="0" applyFont="true" applyBorder="true" applyAlignment="true" applyProtection="false">
      <alignment horizontal="center" vertical="bottom" textRotation="0" wrapText="false" indent="0" shrinkToFit="false"/>
      <protection locked="true" hidden="false"/>
    </xf>
    <xf numFmtId="164" fontId="20" fillId="0" borderId="20" xfId="0" applyFont="true" applyBorder="true" applyAlignment="true" applyProtection="false">
      <alignment horizontal="center" vertical="bottom" textRotation="0" wrapText="false" indent="0" shrinkToFit="false"/>
      <protection locked="true" hidden="false"/>
    </xf>
    <xf numFmtId="164" fontId="20" fillId="11" borderId="32" xfId="0" applyFont="true" applyBorder="true" applyAlignment="true" applyProtection="false">
      <alignment horizontal="center" vertical="bottom" textRotation="0" wrapText="false" indent="0" shrinkToFit="false"/>
      <protection locked="true" hidden="false"/>
    </xf>
    <xf numFmtId="164" fontId="20" fillId="15" borderId="3" xfId="0" applyFont="true" applyBorder="true" applyAlignment="true" applyProtection="false">
      <alignment horizontal="center" vertical="bottom" textRotation="0" wrapText="false" indent="0" shrinkToFit="false"/>
      <protection locked="true" hidden="false"/>
    </xf>
    <xf numFmtId="164" fontId="0" fillId="17" borderId="3" xfId="0" applyFont="true" applyBorder="true" applyAlignment="true" applyProtection="false">
      <alignment horizontal="center" vertical="bottom" textRotation="0" wrapText="false" indent="0" shrinkToFit="false"/>
      <protection locked="true" hidden="false"/>
    </xf>
    <xf numFmtId="164" fontId="0" fillId="17" borderId="3"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0" fillId="17" borderId="32" xfId="0" applyFont="true" applyBorder="true" applyAlignment="false" applyProtection="false">
      <alignment horizontal="general" vertical="bottom" textRotation="0" wrapText="false" indent="0" shrinkToFit="false"/>
      <protection locked="true" hidden="false"/>
    </xf>
    <xf numFmtId="164" fontId="0" fillId="17" borderId="20" xfId="0" applyFont="true" applyBorder="true" applyAlignment="false" applyProtection="false">
      <alignment horizontal="general" vertical="bottom" textRotation="0" wrapText="false" indent="0" shrinkToFit="false"/>
      <protection locked="true" hidden="false"/>
    </xf>
    <xf numFmtId="164" fontId="0" fillId="17" borderId="33" xfId="0" applyFont="true" applyBorder="true" applyAlignment="false" applyProtection="false">
      <alignment horizontal="general" vertical="bottom" textRotation="0" wrapText="false" indent="0" shrinkToFit="false"/>
      <protection locked="true" hidden="false"/>
    </xf>
    <xf numFmtId="164" fontId="10" fillId="18" borderId="31" xfId="0" applyFont="true" applyBorder="true" applyAlignment="false" applyProtection="false">
      <alignment horizontal="general" vertical="bottom" textRotation="0" wrapText="false" indent="0" shrinkToFit="false"/>
      <protection locked="true" hidden="false"/>
    </xf>
    <xf numFmtId="164" fontId="10" fillId="11"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70" fontId="20" fillId="11" borderId="32"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70" fontId="20" fillId="11" borderId="3"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70" fontId="20" fillId="11" borderId="0"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center"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3" borderId="20" xfId="0" applyFont="true" applyBorder="true" applyAlignment="false" applyProtection="false">
      <alignment horizontal="general" vertical="bottom" textRotation="0" wrapText="false" indent="0" shrinkToFit="false"/>
      <protection locked="true" hidden="false"/>
    </xf>
    <xf numFmtId="164" fontId="0" fillId="3" borderId="35" xfId="0" applyFont="true" applyBorder="true" applyAlignment="false" applyProtection="false">
      <alignment horizontal="general" vertical="bottom" textRotation="0" wrapText="false" indent="0" shrinkToFit="false"/>
      <protection locked="true" hidden="false"/>
    </xf>
    <xf numFmtId="170" fontId="20" fillId="3" borderId="33" xfId="0" applyFont="true" applyBorder="true" applyAlignment="false" applyProtection="false">
      <alignment horizontal="general" vertical="bottom" textRotation="0" wrapText="false" indent="0" shrinkToFit="false"/>
      <protection locked="true" hidden="false"/>
    </xf>
    <xf numFmtId="164" fontId="0" fillId="19" borderId="3" xfId="0" applyFont="true" applyBorder="true" applyAlignment="true" applyProtection="false">
      <alignment horizontal="center" vertical="bottom" textRotation="0" wrapText="false" indent="0" shrinkToFit="false"/>
      <protection locked="true" hidden="false"/>
    </xf>
    <xf numFmtId="164" fontId="0" fillId="19" borderId="3"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false" applyProtection="false">
      <alignment horizontal="general" vertical="bottom" textRotation="0" wrapText="false" indent="0" shrinkToFit="false"/>
      <protection locked="true" hidden="false"/>
    </xf>
    <xf numFmtId="164" fontId="0" fillId="19" borderId="32" xfId="0" applyFont="true" applyBorder="true" applyAlignment="false" applyProtection="false">
      <alignment horizontal="general" vertical="bottom" textRotation="0" wrapText="false" indent="0" shrinkToFit="false"/>
      <protection locked="true" hidden="false"/>
    </xf>
    <xf numFmtId="164" fontId="0" fillId="19" borderId="20" xfId="0" applyFont="true" applyBorder="true" applyAlignment="false" applyProtection="false">
      <alignment horizontal="general" vertical="bottom" textRotation="0" wrapText="false" indent="0" shrinkToFit="false"/>
      <protection locked="true" hidden="false"/>
    </xf>
    <xf numFmtId="164" fontId="0" fillId="19" borderId="33" xfId="0" applyFont="true" applyBorder="true" applyAlignment="false" applyProtection="false">
      <alignment horizontal="general" vertical="bottom" textRotation="0" wrapText="false" indent="0" shrinkToFit="false"/>
      <protection locked="true" hidden="false"/>
    </xf>
    <xf numFmtId="164" fontId="0" fillId="19" borderId="0"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20" xfId="0" applyFont="true" applyBorder="true" applyAlignment="false" applyProtection="false">
      <alignment horizontal="general" vertical="bottom" textRotation="0" wrapText="false" indent="0" shrinkToFit="false"/>
      <protection locked="true" hidden="false"/>
    </xf>
    <xf numFmtId="164" fontId="10" fillId="19" borderId="3" xfId="0" applyFont="true" applyBorder="true" applyAlignment="true" applyProtection="false">
      <alignment horizontal="general" vertical="bottom" textRotation="0" wrapText="true" indent="0" shrinkToFit="false"/>
      <protection locked="true" hidden="false"/>
    </xf>
    <xf numFmtId="170" fontId="0" fillId="11" borderId="32" xfId="0" applyFont="true" applyBorder="true" applyAlignment="false" applyProtection="false">
      <alignment horizontal="general" vertical="bottom" textRotation="0" wrapText="false" indent="0" shrinkToFit="false"/>
      <protection locked="true" hidden="false"/>
    </xf>
    <xf numFmtId="164" fontId="20" fillId="0" borderId="20" xfId="0" applyFont="true" applyBorder="true" applyAlignment="false" applyProtection="false">
      <alignment horizontal="general" vertical="bottom" textRotation="0" wrapText="false" indent="0" shrinkToFit="false"/>
      <protection locked="true" hidden="false"/>
    </xf>
    <xf numFmtId="164" fontId="10" fillId="19" borderId="31" xfId="0" applyFont="true" applyBorder="true" applyAlignment="false" applyProtection="false">
      <alignment horizontal="general" vertical="bottom" textRotation="0" wrapText="false" indent="0" shrinkToFit="false"/>
      <protection locked="true" hidden="false"/>
    </xf>
    <xf numFmtId="164" fontId="10" fillId="19" borderId="3" xfId="0" applyFont="true" applyBorder="true" applyAlignment="false" applyProtection="false">
      <alignment horizontal="general" vertical="bottom" textRotation="0" wrapText="false" indent="0" shrinkToFit="false"/>
      <protection locked="true" hidden="false"/>
    </xf>
    <xf numFmtId="164" fontId="0" fillId="19" borderId="34" xfId="0" applyFont="true" applyBorder="true" applyAlignment="false" applyProtection="false">
      <alignment horizontal="general" vertical="bottom" textRotation="0" wrapText="false" indent="0" shrinkToFit="false"/>
      <protection locked="true" hidden="false"/>
    </xf>
    <xf numFmtId="164" fontId="10" fillId="3" borderId="31" xfId="0" applyFont="true" applyBorder="true" applyAlignment="false" applyProtection="false">
      <alignment horizontal="general" vertical="bottom" textRotation="0" wrapText="false" indent="0" shrinkToFit="false"/>
      <protection locked="true" hidden="false"/>
    </xf>
    <xf numFmtId="164" fontId="10" fillId="18" borderId="36" xfId="0" applyFont="true" applyBorder="true" applyAlignment="false" applyProtection="false">
      <alignment horizontal="general" vertical="bottom" textRotation="0" wrapText="false" indent="0" shrinkToFit="false"/>
      <protection locked="true" hidden="false"/>
    </xf>
    <xf numFmtId="164" fontId="10" fillId="3" borderId="23"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center"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70" fontId="20" fillId="11"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70" fontId="20" fillId="11" borderId="23" xfId="0" applyFont="true" applyBorder="true" applyAlignment="false" applyProtection="false">
      <alignment horizontal="general" vertical="bottom" textRotation="0" wrapText="false" indent="0" shrinkToFit="false"/>
      <protection locked="true" hidden="false"/>
    </xf>
    <xf numFmtId="170" fontId="20" fillId="0" borderId="40"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70" fontId="20" fillId="0" borderId="41" xfId="0" applyFont="true" applyBorder="true" applyAlignment="false" applyProtection="false">
      <alignment horizontal="general" vertical="bottom" textRotation="0" wrapText="false" indent="0" shrinkToFit="false"/>
      <protection locked="true" hidden="false"/>
    </xf>
    <xf numFmtId="170" fontId="20" fillId="3" borderId="3"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20" fillId="0" borderId="42" xfId="0" applyFont="true" applyBorder="true" applyAlignment="false" applyProtection="false">
      <alignment horizontal="general" vertical="bottom" textRotation="0" wrapText="false" indent="0" shrinkToFit="false"/>
      <protection locked="true" hidden="false"/>
    </xf>
    <xf numFmtId="170" fontId="20" fillId="0" borderId="18"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true" indent="0" shrinkToFit="false"/>
      <protection locked="true" hidden="false"/>
    </xf>
    <xf numFmtId="164" fontId="13" fillId="0" borderId="3" xfId="0" applyFont="true" applyBorder="true" applyAlignment="true" applyProtection="false">
      <alignment horizontal="center"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center" vertical="bottom" textRotation="0" wrapText="true" indent="0" shrinkToFit="false"/>
      <protection locked="true" hidden="false"/>
    </xf>
    <xf numFmtId="171" fontId="15" fillId="0" borderId="3" xfId="0" applyFont="true" applyBorder="true" applyAlignment="true" applyProtection="false">
      <alignment horizontal="center" vertical="bottom" textRotation="0" wrapText="true" indent="0" shrinkToFit="false"/>
      <protection locked="true" hidden="false"/>
    </xf>
    <xf numFmtId="167" fontId="15" fillId="0" borderId="3" xfId="0" applyFont="true" applyBorder="true" applyAlignment="true" applyProtection="false">
      <alignment horizontal="center" vertical="bottom" textRotation="0" wrapText="true" indent="0" shrinkToFit="false"/>
      <protection locked="true" hidden="false"/>
    </xf>
    <xf numFmtId="168" fontId="15" fillId="0" borderId="3" xfId="0" applyFont="true" applyBorder="true" applyAlignment="true" applyProtection="false">
      <alignment horizontal="center" vertical="bottom" textRotation="0" wrapText="true" indent="0" shrinkToFit="false"/>
      <protection locked="true" hidden="false"/>
    </xf>
    <xf numFmtId="164" fontId="10" fillId="11" borderId="3"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35"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center" vertical="center" textRotation="0" wrapText="true" indent="0" shrinkToFit="false"/>
      <protection locked="true" hidden="false"/>
    </xf>
    <xf numFmtId="164" fontId="23" fillId="0" borderId="3" xfId="0" applyFont="true" applyBorder="true" applyAlignment="true" applyProtection="false">
      <alignment horizontal="center" vertical="center" textRotation="0" wrapText="false" indent="0" shrinkToFit="false"/>
      <protection locked="true" hidden="false"/>
    </xf>
    <xf numFmtId="164" fontId="22" fillId="20" borderId="3" xfId="0" applyFont="true" applyBorder="true" applyAlignment="true" applyProtection="false">
      <alignment horizontal="center" vertical="center" textRotation="0" wrapText="false" indent="0" shrinkToFit="false"/>
      <protection locked="true" hidden="false"/>
    </xf>
    <xf numFmtId="164" fontId="22" fillId="0" borderId="3" xfId="0" applyFont="true" applyBorder="true" applyAlignment="true" applyProtection="false">
      <alignment horizontal="general" vertical="top" textRotation="0" wrapText="false" indent="0" shrinkToFit="false"/>
      <protection locked="true" hidden="false"/>
    </xf>
    <xf numFmtId="164" fontId="22" fillId="0" borderId="3" xfId="0" applyFont="true" applyBorder="true" applyAlignment="true" applyProtection="false">
      <alignment horizontal="general" vertical="top" textRotation="0" wrapText="true" indent="0" shrinkToFit="false"/>
      <protection locked="true" hidden="false"/>
    </xf>
    <xf numFmtId="164" fontId="22" fillId="0" borderId="3" xfId="0" applyFont="true" applyBorder="true" applyAlignment="false" applyProtection="false">
      <alignment horizontal="general" vertical="bottom" textRotation="0" wrapText="false" indent="0" shrinkToFit="false"/>
      <protection locked="true" hidden="false"/>
    </xf>
    <xf numFmtId="164" fontId="24" fillId="0" borderId="3" xfId="0" applyFont="true" applyBorder="true" applyAlignment="true" applyProtection="false">
      <alignment horizontal="general" vertical="top" textRotation="0" wrapText="true" indent="0" shrinkToFit="false"/>
      <protection locked="true" hidden="false"/>
    </xf>
    <xf numFmtId="164" fontId="22" fillId="20" borderId="3" xfId="0" applyFont="true" applyBorder="true" applyAlignment="true" applyProtection="false">
      <alignment horizontal="center" vertical="center" textRotation="0" wrapText="true" indent="0" shrinkToFit="false"/>
      <protection locked="true" hidden="false"/>
    </xf>
    <xf numFmtId="164" fontId="22" fillId="0" borderId="3" xfId="0" applyFont="true" applyBorder="true" applyAlignment="true" applyProtection="false">
      <alignment horizontal="center" vertical="center" textRotation="0" wrapText="true" indent="0" shrinkToFit="false"/>
      <protection locked="true" hidden="false"/>
    </xf>
    <xf numFmtId="164" fontId="22" fillId="0" borderId="3" xfId="0" applyFont="true" applyBorder="true" applyAlignment="true" applyProtection="false">
      <alignment horizontal="general" vertical="bottom" textRotation="0" wrapText="true" indent="0" shrinkToFit="false"/>
      <protection locked="true" hidden="false"/>
    </xf>
    <xf numFmtId="164" fontId="22" fillId="0" borderId="3" xfId="0" applyFont="true" applyBorder="true" applyAlignment="true" applyProtection="false">
      <alignment horizontal="general" vertical="center" textRotation="0" wrapText="true" indent="0" shrinkToFit="false"/>
      <protection locked="true" hidden="false"/>
    </xf>
    <xf numFmtId="164" fontId="24" fillId="0" borderId="3" xfId="0" applyFont="true" applyBorder="true" applyAlignment="true" applyProtection="false">
      <alignment horizontal="general" vertical="center" textRotation="0" wrapText="true" indent="0" shrinkToFit="false"/>
      <protection locked="true" hidden="false"/>
    </xf>
    <xf numFmtId="164" fontId="25" fillId="0" borderId="3" xfId="0" applyFont="true" applyBorder="true" applyAlignment="true" applyProtection="false">
      <alignment horizontal="general" vertical="bottom" textRotation="0" wrapText="true" indent="0" shrinkToFit="false"/>
      <protection locked="true" hidden="false"/>
    </xf>
    <xf numFmtId="164" fontId="22" fillId="0" borderId="3" xfId="0" applyFont="true" applyBorder="true" applyAlignment="true" applyProtection="false">
      <alignment horizontal="center" vertical="bottom" textRotation="0" wrapText="true" indent="0" shrinkToFit="false"/>
      <protection locked="true" hidden="false"/>
    </xf>
    <xf numFmtId="164" fontId="24" fillId="0" borderId="3" xfId="0" applyFont="true" applyBorder="true" applyAlignment="true" applyProtection="false">
      <alignment horizontal="center" vertical="center" textRotation="0" wrapText="true" indent="0" shrinkToFit="false"/>
      <protection locked="true" hidden="false"/>
    </xf>
    <xf numFmtId="164" fontId="24" fillId="21" borderId="3" xfId="0" applyFont="true" applyBorder="true" applyAlignment="true" applyProtection="false">
      <alignment horizontal="general" vertical="bottom" textRotation="0" wrapText="true" indent="0" shrinkToFit="false"/>
      <protection locked="true" hidden="false"/>
    </xf>
    <xf numFmtId="164" fontId="22" fillId="20" borderId="3" xfId="0" applyFont="true" applyBorder="true" applyAlignment="true" applyProtection="false">
      <alignment horizontal="center" vertical="bottom" textRotation="0" wrapText="false" indent="0" shrinkToFit="false"/>
      <protection locked="true" hidden="false"/>
    </xf>
    <xf numFmtId="164" fontId="22" fillId="20" borderId="3" xfId="0" applyFont="true" applyBorder="true" applyAlignment="true" applyProtection="false">
      <alignment horizontal="center" vertical="bottom" textRotation="0" wrapText="true" indent="0" shrinkToFit="false"/>
      <protection locked="true" hidden="false"/>
    </xf>
    <xf numFmtId="164" fontId="22" fillId="22" borderId="3" xfId="0" applyFont="true" applyBorder="true" applyAlignment="true" applyProtection="false">
      <alignment horizontal="center" vertical="center" textRotation="0" wrapText="false" indent="0" shrinkToFit="false"/>
      <protection locked="true" hidden="false"/>
    </xf>
    <xf numFmtId="164" fontId="22" fillId="23" borderId="3" xfId="0" applyFont="true" applyBorder="true" applyAlignment="true" applyProtection="false">
      <alignment horizontal="center" vertical="center" textRotation="0" wrapText="true" indent="0" shrinkToFit="false"/>
      <protection locked="true" hidden="false"/>
    </xf>
    <xf numFmtId="164" fontId="22" fillId="18" borderId="3" xfId="0" applyFont="true" applyBorder="true" applyAlignment="false" applyProtection="false">
      <alignment horizontal="general" vertical="bottom" textRotation="0" wrapText="false" indent="0" shrinkToFit="false"/>
      <protection locked="true" hidden="false"/>
    </xf>
    <xf numFmtId="164" fontId="22" fillId="21"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true"/>
      <protection locked="true" hidden="false"/>
    </xf>
    <xf numFmtId="172" fontId="26" fillId="0" borderId="0" xfId="0" applyFont="true" applyBorder="false" applyAlignment="true" applyProtection="false">
      <alignment horizontal="general" vertical="top" textRotation="0" wrapText="true" indent="0" shrinkToFit="false"/>
      <protection locked="true" hidden="false"/>
    </xf>
    <xf numFmtId="173" fontId="17" fillId="0" borderId="0" xfId="0" applyFont="true" applyBorder="false" applyAlignment="true" applyProtection="false">
      <alignment horizontal="general" vertical="top" textRotation="0" wrapText="true" indent="0" shrinkToFit="false"/>
      <protection locked="true" hidden="false"/>
    </xf>
    <xf numFmtId="173" fontId="1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72" fontId="28" fillId="0" borderId="0" xfId="0" applyFont="true" applyBorder="false" applyAlignment="true" applyProtection="false">
      <alignment horizontal="general" vertical="top" textRotation="0" wrapText="true" indent="0" shrinkToFit="false"/>
      <protection locked="true" hidden="false"/>
    </xf>
    <xf numFmtId="172" fontId="17" fillId="0" borderId="0" xfId="0" applyFont="true" applyBorder="false" applyAlignment="true" applyProtection="false">
      <alignment horizontal="general" vertical="top" textRotation="0" wrapText="true" indent="0" shrinkToFit="false"/>
      <protection locked="true" hidden="false"/>
    </xf>
    <xf numFmtId="171" fontId="17" fillId="0" borderId="0" xfId="0" applyFont="true" applyBorder="false" applyAlignment="true" applyProtection="false">
      <alignment horizontal="general" vertical="bottom" textRotation="0" wrapText="true" indent="0" shrinkToFit="false"/>
      <protection locked="true" hidden="false"/>
    </xf>
    <xf numFmtId="171"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true"/>
      <protection locked="true" hidden="false"/>
    </xf>
    <xf numFmtId="164" fontId="17" fillId="0" borderId="0" xfId="0" applyFont="true" applyBorder="false" applyAlignment="true" applyProtection="false">
      <alignment horizontal="general" vertical="bottom" textRotation="0" wrapText="true" indent="0" shrinkToFit="true"/>
      <protection locked="true" hidden="false"/>
    </xf>
    <xf numFmtId="172" fontId="26"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2" fontId="17" fillId="0" borderId="0" xfId="0" applyFont="true" applyBorder="false" applyAlignment="true" applyProtection="false">
      <alignment horizontal="general" vertical="bottom" textRotation="0" wrapText="true" indent="0" shrinkToFit="false"/>
      <protection locked="true" hidden="false"/>
    </xf>
    <xf numFmtId="172" fontId="2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73" fontId="17" fillId="0" borderId="0" xfId="0" applyFont="true" applyBorder="false" applyAlignment="true" applyProtection="false">
      <alignment horizontal="general" vertical="bottom" textRotation="0" wrapText="true" indent="0" shrinkToFit="false"/>
      <protection locked="true" hidden="false"/>
    </xf>
    <xf numFmtId="171" fontId="17" fillId="0" borderId="0" xfId="0" applyFont="true" applyBorder="false" applyAlignment="true" applyProtection="false">
      <alignment horizontal="general" vertical="top" textRotation="0" wrapText="tru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C5E0B3"/>
      <rgbColor rgb="FF993366"/>
      <rgbColor rgb="FFFEF2CB"/>
      <rgbColor rgb="FFDEEAF6"/>
      <rgbColor rgb="FF660066"/>
      <rgbColor rgb="FFE2676A"/>
      <rgbColor rgb="FF0066CC"/>
      <rgbColor rgb="FFBDD6EE"/>
      <rgbColor rgb="FF000080"/>
      <rgbColor rgb="FFFF00FF"/>
      <rgbColor rgb="FFFBE4D5"/>
      <rgbColor rgb="FF00FFFF"/>
      <rgbColor rgb="FF800080"/>
      <rgbColor rgb="FF800000"/>
      <rgbColor rgb="FF008080"/>
      <rgbColor rgb="FF0000FF"/>
      <rgbColor rgb="FF00CCFF"/>
      <rgbColor rgb="FFD9E2F3"/>
      <rgbColor rgb="FFE2EFD9"/>
      <rgbColor rgb="FFFFE598"/>
      <rgbColor rgb="FFA6E3B7"/>
      <rgbColor rgb="FFEA9999"/>
      <rgbColor rgb="FFD5A6BD"/>
      <rgbColor rgb="FFF7CAAC"/>
      <rgbColor rgb="FF3366FF"/>
      <rgbColor rgb="FF33CCCC"/>
      <rgbColor rgb="FF99CC00"/>
      <rgbColor rgb="FFF1C232"/>
      <rgbColor rgb="FFF4B083"/>
      <rgbColor rgb="FFFF6600"/>
      <rgbColor rgb="FF666666"/>
      <rgbColor rgb="FFC27BA0"/>
      <rgbColor rgb="FF003366"/>
      <rgbColor rgb="FF6AA84F"/>
      <rgbColor rgb="FF003300"/>
      <rgbColor rgb="FF2021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17.44"/>
    <col collapsed="false" customWidth="true" hidden="false" outlineLevel="0" max="3" min="3" style="0" width="16.66"/>
    <col collapsed="false" customWidth="true" hidden="false" outlineLevel="0" max="4" min="4" style="0" width="25.11"/>
    <col collapsed="false" customWidth="true" hidden="false" outlineLevel="0" max="5" min="5" style="0" width="40.66"/>
    <col collapsed="false" customWidth="true" hidden="false" outlineLevel="0" max="6" min="6" style="0" width="26.66"/>
    <col collapsed="false" customWidth="true" hidden="false" outlineLevel="0" max="26" min="7" style="0" width="10.56"/>
  </cols>
  <sheetData>
    <row r="1" customFormat="false" ht="15.75" hidden="false" customHeight="true" outlineLevel="0" collapsed="false">
      <c r="A1" s="1" t="s">
        <v>0</v>
      </c>
      <c r="B1" s="2" t="s">
        <v>1</v>
      </c>
      <c r="C1" s="2" t="s">
        <v>2</v>
      </c>
      <c r="D1" s="2" t="s">
        <v>3</v>
      </c>
      <c r="E1" s="2" t="s">
        <v>4</v>
      </c>
      <c r="F1" s="2" t="s">
        <v>5</v>
      </c>
      <c r="G1" s="3" t="s">
        <v>6</v>
      </c>
      <c r="H1" s="2" t="s">
        <v>7</v>
      </c>
    </row>
    <row r="2" customFormat="false" ht="112.5" hidden="false" customHeight="true" outlineLevel="0" collapsed="false">
      <c r="A2" s="4" t="n">
        <v>0.25</v>
      </c>
      <c r="B2" s="5" t="s">
        <v>8</v>
      </c>
      <c r="C2" s="6" t="n">
        <v>0.04</v>
      </c>
      <c r="D2" s="5" t="s">
        <v>9</v>
      </c>
      <c r="E2" s="7" t="s">
        <v>10</v>
      </c>
      <c r="F2" s="6" t="n">
        <v>0</v>
      </c>
      <c r="G2" s="8"/>
      <c r="H2" s="9"/>
    </row>
    <row r="3" customFormat="false" ht="96" hidden="false" customHeight="true" outlineLevel="0" collapsed="false">
      <c r="A3" s="4"/>
      <c r="B3" s="5"/>
      <c r="C3" s="5"/>
      <c r="D3" s="5" t="s">
        <v>11</v>
      </c>
      <c r="E3" s="7" t="s">
        <v>12</v>
      </c>
      <c r="F3" s="6" t="n">
        <v>0.04</v>
      </c>
      <c r="G3" s="8"/>
      <c r="H3" s="9"/>
    </row>
    <row r="4" customFormat="false" ht="60" hidden="false" customHeight="true" outlineLevel="0" collapsed="false">
      <c r="A4" s="4"/>
      <c r="B4" s="5" t="s">
        <v>13</v>
      </c>
      <c r="C4" s="6" t="n">
        <v>0.077</v>
      </c>
      <c r="D4" s="5" t="s">
        <v>14</v>
      </c>
      <c r="E4" s="7" t="s">
        <v>15</v>
      </c>
      <c r="F4" s="6" t="n">
        <v>0.04</v>
      </c>
      <c r="G4" s="8"/>
      <c r="H4" s="10"/>
    </row>
    <row r="5" customFormat="false" ht="69" hidden="false" customHeight="true" outlineLevel="0" collapsed="false">
      <c r="A5" s="4"/>
      <c r="B5" s="4"/>
      <c r="C5" s="4"/>
      <c r="D5" s="5"/>
      <c r="E5" s="7" t="s">
        <v>16</v>
      </c>
      <c r="F5" s="6"/>
    </row>
    <row r="6" customFormat="false" ht="48.75" hidden="false" customHeight="true" outlineLevel="0" collapsed="false">
      <c r="A6" s="4"/>
      <c r="B6" s="4"/>
      <c r="C6" s="4"/>
      <c r="D6" s="5" t="s">
        <v>17</v>
      </c>
      <c r="E6" s="5" t="s">
        <v>18</v>
      </c>
      <c r="F6" s="11" t="s">
        <v>19</v>
      </c>
    </row>
    <row r="7" customFormat="false" ht="72.75" hidden="false" customHeight="true" outlineLevel="0" collapsed="false">
      <c r="A7" s="4"/>
      <c r="B7" s="5"/>
      <c r="C7" s="5"/>
      <c r="D7" s="5"/>
      <c r="E7" s="5" t="s">
        <v>20</v>
      </c>
      <c r="F7" s="11"/>
    </row>
    <row r="8" customFormat="false" ht="72" hidden="false" customHeight="true" outlineLevel="0" collapsed="false">
      <c r="A8" s="4"/>
      <c r="B8" s="12" t="s">
        <v>21</v>
      </c>
      <c r="C8" s="6" t="s">
        <v>22</v>
      </c>
      <c r="D8" s="5" t="s">
        <v>23</v>
      </c>
      <c r="E8" s="5" t="s">
        <v>24</v>
      </c>
      <c r="F8" s="6" t="s">
        <v>25</v>
      </c>
    </row>
    <row r="9" customFormat="false" ht="72" hidden="false" customHeight="true" outlineLevel="0" collapsed="false">
      <c r="A9" s="4"/>
      <c r="B9" s="4"/>
      <c r="C9" s="4"/>
      <c r="D9" s="5"/>
      <c r="E9" s="5" t="s">
        <v>26</v>
      </c>
      <c r="F9" s="6"/>
    </row>
    <row r="10" customFormat="false" ht="60" hidden="false" customHeight="true" outlineLevel="0" collapsed="false">
      <c r="A10" s="4"/>
      <c r="B10" s="4"/>
      <c r="C10" s="4"/>
      <c r="D10" s="5" t="s">
        <v>27</v>
      </c>
      <c r="E10" s="5" t="s">
        <v>28</v>
      </c>
      <c r="F10" s="6" t="n">
        <v>0.04</v>
      </c>
    </row>
    <row r="11" customFormat="false" ht="88.5" hidden="false" customHeight="true" outlineLevel="0" collapsed="false">
      <c r="A11" s="4"/>
      <c r="B11" s="12"/>
      <c r="C11" s="12"/>
      <c r="D11" s="12"/>
      <c r="E11" s="5" t="s">
        <v>29</v>
      </c>
      <c r="F11" s="6"/>
    </row>
    <row r="12" customFormat="false" ht="88.5" hidden="false" customHeight="true" outlineLevel="0" collapsed="false">
      <c r="A12" s="4"/>
      <c r="B12" s="13" t="s">
        <v>30</v>
      </c>
      <c r="C12" s="14" t="s">
        <v>31</v>
      </c>
      <c r="D12" s="13" t="s">
        <v>32</v>
      </c>
      <c r="E12" s="15" t="s">
        <v>33</v>
      </c>
      <c r="F12" s="13" t="s">
        <v>34</v>
      </c>
    </row>
    <row r="13" customFormat="false" ht="88.5" hidden="false" customHeight="true" outlineLevel="0" collapsed="false">
      <c r="A13" s="4"/>
      <c r="B13" s="4"/>
      <c r="C13" s="4"/>
      <c r="D13" s="4"/>
      <c r="E13" s="15" t="s">
        <v>35</v>
      </c>
      <c r="F13" s="14" t="n">
        <v>0.01</v>
      </c>
    </row>
    <row r="14" customFormat="false" ht="88.5" hidden="false" customHeight="true" outlineLevel="0" collapsed="false">
      <c r="A14" s="4"/>
      <c r="B14" s="4"/>
      <c r="C14" s="4"/>
      <c r="D14" s="4"/>
      <c r="E14" s="15" t="s">
        <v>36</v>
      </c>
      <c r="F14" s="13" t="s">
        <v>37</v>
      </c>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8">
    <mergeCell ref="A2:A14"/>
    <mergeCell ref="B2:B3"/>
    <mergeCell ref="C2:C3"/>
    <mergeCell ref="B4:B7"/>
    <mergeCell ref="C4:C7"/>
    <mergeCell ref="D4:D5"/>
    <mergeCell ref="F4:F5"/>
    <mergeCell ref="D6:D7"/>
    <mergeCell ref="F6:F7"/>
    <mergeCell ref="B8:B11"/>
    <mergeCell ref="C8:C11"/>
    <mergeCell ref="D8:D9"/>
    <mergeCell ref="F8:F9"/>
    <mergeCell ref="D10:D11"/>
    <mergeCell ref="F10:F11"/>
    <mergeCell ref="B12:B14"/>
    <mergeCell ref="C12:C14"/>
    <mergeCell ref="D12:D1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21.56"/>
    <col collapsed="false" customWidth="true" hidden="false" outlineLevel="0" max="2" min="2" style="0" width="12"/>
    <col collapsed="false" customWidth="true" hidden="false" outlineLevel="0" max="26" min="3" style="0" width="10.56"/>
  </cols>
  <sheetData>
    <row r="1" customFormat="false" ht="15.75" hidden="false" customHeight="true" outlineLevel="0" collapsed="false">
      <c r="A1" s="173" t="s">
        <v>583</v>
      </c>
      <c r="B1" s="142" t="s">
        <v>584</v>
      </c>
      <c r="C1" s="142" t="s">
        <v>585</v>
      </c>
      <c r="D1" s="142" t="s">
        <v>586</v>
      </c>
      <c r="E1" s="142" t="s">
        <v>587</v>
      </c>
      <c r="F1" s="142" t="s">
        <v>588</v>
      </c>
    </row>
    <row r="2" customFormat="false" ht="15.75" hidden="false" customHeight="true" outlineLevel="0" collapsed="false">
      <c r="A2" s="226" t="s">
        <v>239</v>
      </c>
      <c r="B2" s="141" t="n">
        <v>11.8</v>
      </c>
      <c r="C2" s="141" t="n">
        <v>17.82</v>
      </c>
      <c r="D2" s="141" t="n">
        <v>11</v>
      </c>
      <c r="E2" s="141" t="n">
        <v>6.29</v>
      </c>
      <c r="F2" s="141" t="n">
        <v>46.91</v>
      </c>
    </row>
    <row r="3" customFormat="false" ht="15.75" hidden="false" customHeight="true" outlineLevel="0" collapsed="false">
      <c r="A3" s="226" t="s">
        <v>262</v>
      </c>
      <c r="B3" s="141" t="n">
        <v>11.05</v>
      </c>
      <c r="C3" s="141" t="n">
        <v>16.05</v>
      </c>
      <c r="D3" s="141" t="n">
        <v>8.7</v>
      </c>
      <c r="E3" s="141" t="n">
        <v>5.54</v>
      </c>
      <c r="F3" s="141" t="n">
        <v>41.34</v>
      </c>
    </row>
    <row r="4" customFormat="false" ht="15.75" hidden="false" customHeight="true" outlineLevel="0" collapsed="false">
      <c r="A4" s="226" t="s">
        <v>295</v>
      </c>
      <c r="B4" s="141" t="n">
        <v>10.5</v>
      </c>
      <c r="C4" s="141" t="n">
        <v>16.57</v>
      </c>
      <c r="D4" s="141" t="n">
        <v>7</v>
      </c>
      <c r="E4" s="141" t="n">
        <v>4.82</v>
      </c>
      <c r="F4" s="141" t="n">
        <v>38.89</v>
      </c>
    </row>
    <row r="5" customFormat="false" ht="15.75" hidden="false" customHeight="true" outlineLevel="0" collapsed="false">
      <c r="A5" s="226" t="s">
        <v>299</v>
      </c>
      <c r="B5" s="141" t="n">
        <v>7.1</v>
      </c>
      <c r="C5" s="141" t="n">
        <v>16.09</v>
      </c>
      <c r="D5" s="141" t="n">
        <v>8.4</v>
      </c>
      <c r="E5" s="141" t="n">
        <v>6.973</v>
      </c>
      <c r="F5" s="141" t="n">
        <v>38.563</v>
      </c>
    </row>
    <row r="6" customFormat="false" ht="15.75" hidden="false" customHeight="true" outlineLevel="0" collapsed="false">
      <c r="A6" s="226" t="s">
        <v>310</v>
      </c>
      <c r="B6" s="141" t="n">
        <v>9.2</v>
      </c>
      <c r="C6" s="141" t="n">
        <v>16.05</v>
      </c>
      <c r="D6" s="141" t="n">
        <v>8.1</v>
      </c>
      <c r="E6" s="141" t="n">
        <v>4.8</v>
      </c>
      <c r="F6" s="141" t="n">
        <v>38.15</v>
      </c>
    </row>
    <row r="7" customFormat="false" ht="15.75" hidden="false" customHeight="true" outlineLevel="0" collapsed="false">
      <c r="A7" s="226" t="s">
        <v>315</v>
      </c>
      <c r="B7" s="141" t="n">
        <v>8.15</v>
      </c>
      <c r="C7" s="141" t="n">
        <v>15.6</v>
      </c>
      <c r="D7" s="141" t="n">
        <v>9.05</v>
      </c>
      <c r="E7" s="141" t="n">
        <v>5.34</v>
      </c>
      <c r="F7" s="141" t="n">
        <v>38.14</v>
      </c>
    </row>
    <row r="8" customFormat="false" ht="15.75" hidden="false" customHeight="true" outlineLevel="0" collapsed="false">
      <c r="A8" s="226" t="s">
        <v>319</v>
      </c>
      <c r="B8" s="141" t="n">
        <v>8.5</v>
      </c>
      <c r="C8" s="141" t="n">
        <v>15.05</v>
      </c>
      <c r="D8" s="141" t="n">
        <v>10.1</v>
      </c>
      <c r="E8" s="141" t="n">
        <v>3.993</v>
      </c>
      <c r="F8" s="141" t="n">
        <v>37.643</v>
      </c>
    </row>
    <row r="9" customFormat="false" ht="15.75" hidden="false" customHeight="true" outlineLevel="0" collapsed="false">
      <c r="A9" s="226" t="s">
        <v>333</v>
      </c>
      <c r="B9" s="141" t="n">
        <v>10.3</v>
      </c>
      <c r="C9" s="141" t="n">
        <v>14.87</v>
      </c>
      <c r="D9" s="141" t="n">
        <v>7</v>
      </c>
      <c r="E9" s="141" t="n">
        <v>5.04</v>
      </c>
      <c r="F9" s="141" t="n">
        <v>37.21</v>
      </c>
    </row>
    <row r="10" customFormat="false" ht="15.75" hidden="false" customHeight="true" outlineLevel="0" collapsed="false">
      <c r="A10" s="226" t="s">
        <v>342</v>
      </c>
      <c r="B10" s="141" t="n">
        <v>8.3</v>
      </c>
      <c r="C10" s="141" t="n">
        <v>14.32</v>
      </c>
      <c r="D10" s="141" t="n">
        <v>9.6</v>
      </c>
      <c r="E10" s="141" t="n">
        <v>4.133</v>
      </c>
      <c r="F10" s="141" t="n">
        <v>36.353</v>
      </c>
    </row>
    <row r="11" customFormat="false" ht="15.75" hidden="false" customHeight="true" outlineLevel="0" collapsed="false">
      <c r="A11" s="226" t="s">
        <v>348</v>
      </c>
      <c r="B11" s="141" t="n">
        <v>9.45</v>
      </c>
      <c r="C11" s="141" t="n">
        <v>14.34</v>
      </c>
      <c r="D11" s="141" t="n">
        <v>6.1</v>
      </c>
      <c r="E11" s="141" t="n">
        <v>5.503</v>
      </c>
      <c r="F11" s="141" t="n">
        <v>35.393</v>
      </c>
    </row>
    <row r="12" customFormat="false" ht="15.75" hidden="false" customHeight="true" outlineLevel="0" collapsed="false">
      <c r="A12" s="226" t="s">
        <v>341</v>
      </c>
      <c r="B12" s="141" t="n">
        <v>11.72</v>
      </c>
      <c r="C12" s="141" t="n">
        <v>12.64</v>
      </c>
      <c r="D12" s="141" t="n">
        <v>6.55</v>
      </c>
      <c r="E12" s="141" t="n">
        <v>4.39</v>
      </c>
      <c r="F12" s="141" t="n">
        <v>35.3</v>
      </c>
    </row>
    <row r="13" customFormat="false" ht="15.75" hidden="false" customHeight="true" outlineLevel="0" collapsed="false">
      <c r="A13" s="226" t="s">
        <v>337</v>
      </c>
      <c r="B13" s="141" t="n">
        <v>9.97</v>
      </c>
      <c r="C13" s="141" t="n">
        <v>13.75</v>
      </c>
      <c r="D13" s="141" t="n">
        <v>4.45</v>
      </c>
      <c r="E13" s="141" t="n">
        <v>4.073</v>
      </c>
      <c r="F13" s="141" t="n">
        <v>32.243</v>
      </c>
    </row>
    <row r="14" customFormat="false" ht="21" hidden="false" customHeight="true" outlineLevel="0" collapsed="false">
      <c r="A14" s="226" t="s">
        <v>332</v>
      </c>
      <c r="B14" s="141" t="n">
        <v>10.6</v>
      </c>
      <c r="C14" s="141" t="n">
        <v>11.25</v>
      </c>
      <c r="D14" s="141" t="n">
        <v>4.5</v>
      </c>
      <c r="E14" s="141" t="n">
        <v>5.223</v>
      </c>
      <c r="F14" s="141" t="n">
        <v>31.573</v>
      </c>
    </row>
    <row r="15" customFormat="false" ht="15.75" hidden="false" customHeight="true" outlineLevel="0" collapsed="false">
      <c r="A15" s="226" t="s">
        <v>387</v>
      </c>
      <c r="B15" s="141" t="n">
        <v>8</v>
      </c>
      <c r="C15" s="141" t="n">
        <v>14.4</v>
      </c>
      <c r="D15" s="141" t="n">
        <v>4.5</v>
      </c>
      <c r="E15" s="141" t="n">
        <v>3.78</v>
      </c>
      <c r="F15" s="141" t="n">
        <v>30.68</v>
      </c>
    </row>
    <row r="16" customFormat="false" ht="22.5" hidden="false" customHeight="true" outlineLevel="0" collapsed="false">
      <c r="A16" s="226" t="s">
        <v>347</v>
      </c>
      <c r="B16" s="141" t="n">
        <v>5.8</v>
      </c>
      <c r="C16" s="141" t="n">
        <v>10.7</v>
      </c>
      <c r="D16" s="141" t="n">
        <v>3.3</v>
      </c>
      <c r="E16" s="141" t="n">
        <v>6.182</v>
      </c>
      <c r="F16" s="141" t="n">
        <v>25.982</v>
      </c>
    </row>
    <row r="17" customFormat="false" ht="15.75" hidden="false" customHeight="true" outlineLevel="0" collapsed="false">
      <c r="A17" s="226" t="s">
        <v>366</v>
      </c>
      <c r="B17" s="141" t="n">
        <v>6.6</v>
      </c>
      <c r="C17" s="141" t="n">
        <v>8.95</v>
      </c>
      <c r="D17" s="141" t="n">
        <v>5.4</v>
      </c>
      <c r="E17" s="141" t="n">
        <v>2.1</v>
      </c>
      <c r="F17" s="141" t="n">
        <v>23.05</v>
      </c>
    </row>
    <row r="18" customFormat="false" ht="15.75" hidden="false" customHeight="true" outlineLevel="0" collapsed="false">
      <c r="A18" s="226" t="s">
        <v>377</v>
      </c>
      <c r="B18" s="141" t="n">
        <v>6.05</v>
      </c>
      <c r="C18" s="141" t="n">
        <v>7.57</v>
      </c>
      <c r="D18" s="141" t="n">
        <v>0</v>
      </c>
      <c r="E18" s="141" t="n">
        <v>3.18</v>
      </c>
      <c r="F18" s="141" t="n">
        <v>16.8</v>
      </c>
    </row>
    <row r="19" customFormat="false" ht="15.75" hidden="false" customHeight="true" outlineLevel="0" collapsed="false">
      <c r="A19" s="226" t="s">
        <v>351</v>
      </c>
      <c r="B19" s="141" t="n">
        <v>3.25</v>
      </c>
      <c r="C19" s="141" t="n">
        <v>6</v>
      </c>
      <c r="D19" s="141" t="n">
        <v>0</v>
      </c>
      <c r="E19" s="141" t="n">
        <v>4.506</v>
      </c>
      <c r="F19" s="141" t="n">
        <v>13.756</v>
      </c>
    </row>
    <row r="20" customFormat="false" ht="15.75" hidden="false" customHeight="true" outlineLevel="0" collapsed="false">
      <c r="A20" s="226" t="s">
        <v>380</v>
      </c>
      <c r="B20" s="141" t="n">
        <v>0</v>
      </c>
      <c r="C20" s="141" t="n">
        <v>5.2</v>
      </c>
      <c r="D20" s="141" t="n">
        <v>3.5</v>
      </c>
      <c r="E20" s="141" t="n">
        <v>1.88</v>
      </c>
      <c r="F20" s="141" t="n">
        <v>10.58</v>
      </c>
    </row>
    <row r="21" customFormat="false" ht="15.75" hidden="false" customHeight="true" outlineLevel="0" collapsed="false">
      <c r="A21" s="226" t="s">
        <v>328</v>
      </c>
      <c r="B21" s="141" t="n">
        <v>4</v>
      </c>
      <c r="C21" s="141" t="n">
        <v>0.4</v>
      </c>
      <c r="D21" s="141" t="n">
        <v>0</v>
      </c>
      <c r="E21" s="141" t="n">
        <v>0</v>
      </c>
      <c r="F21" s="141" t="n">
        <v>4.4</v>
      </c>
      <c r="K21" s="98"/>
    </row>
    <row r="22" customFormat="false" ht="15.75" hidden="false" customHeight="true" outlineLevel="0" collapsed="false">
      <c r="A22" s="142" t="s">
        <v>589</v>
      </c>
      <c r="B22" s="142" t="n">
        <f aca="false">AVERAGE(B2:B21)</f>
        <v>8.017</v>
      </c>
      <c r="C22" s="142" t="n">
        <f aca="false">AVERAGE(C2:C21)</f>
        <v>12.381</v>
      </c>
      <c r="D22" s="142" t="n">
        <f aca="false">AVERAGE(D2:D21)</f>
        <v>5.8625</v>
      </c>
      <c r="E22" s="142" t="n">
        <f aca="false">AVERAGE(E2:E21)</f>
        <v>4.3873</v>
      </c>
      <c r="F22" s="142" t="n">
        <f aca="false">AVERAGE(F2:F21)</f>
        <v>30.6478</v>
      </c>
    </row>
    <row r="23" customFormat="false" ht="15.75" hidden="false" customHeight="true" outlineLevel="0" collapsed="false">
      <c r="A23" s="227" t="s">
        <v>590</v>
      </c>
      <c r="B23" s="228" t="n">
        <v>32.068</v>
      </c>
      <c r="C23" s="228" t="n">
        <v>35.374</v>
      </c>
      <c r="D23" s="228" t="n">
        <v>23.45</v>
      </c>
      <c r="E23" s="228" t="n">
        <v>29.24</v>
      </c>
      <c r="F23" s="155"/>
    </row>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18"/>
    <col collapsed="false" customWidth="true" hidden="false" outlineLevel="0" max="3" min="3" style="0" width="17.89"/>
    <col collapsed="false" customWidth="true" hidden="false" outlineLevel="0" max="4" min="4" style="0" width="18"/>
    <col collapsed="false" customWidth="true" hidden="false" outlineLevel="0" max="5" min="5" style="0" width="16.33"/>
    <col collapsed="false" customWidth="true" hidden="false" outlineLevel="0" max="6" min="6" style="0" width="12.44"/>
    <col collapsed="false" customWidth="true" hidden="false" outlineLevel="0" max="26" min="7" style="0" width="10.56"/>
  </cols>
  <sheetData>
    <row r="1" customFormat="false" ht="15.75" hidden="false" customHeight="true" outlineLevel="0" collapsed="false">
      <c r="A1" s="229"/>
      <c r="B1" s="229"/>
      <c r="C1" s="229"/>
      <c r="D1" s="229"/>
      <c r="E1" s="229"/>
      <c r="F1" s="229"/>
      <c r="G1" s="229"/>
      <c r="H1" s="229"/>
    </row>
    <row r="2" customFormat="false" ht="15.75" hidden="false" customHeight="true" outlineLevel="0" collapsed="false">
      <c r="A2" s="230" t="s">
        <v>591</v>
      </c>
      <c r="B2" s="231" t="s">
        <v>592</v>
      </c>
      <c r="C2" s="232" t="s">
        <v>593</v>
      </c>
      <c r="D2" s="232"/>
      <c r="E2" s="231" t="s">
        <v>594</v>
      </c>
      <c r="F2" s="231"/>
      <c r="G2" s="231" t="s">
        <v>595</v>
      </c>
      <c r="H2" s="231"/>
    </row>
    <row r="3" customFormat="false" ht="39.75" hidden="false" customHeight="true" outlineLevel="0" collapsed="false">
      <c r="A3" s="233" t="n">
        <v>1</v>
      </c>
      <c r="B3" s="233" t="s">
        <v>596</v>
      </c>
      <c r="C3" s="234" t="s">
        <v>597</v>
      </c>
      <c r="D3" s="235" t="s">
        <v>181</v>
      </c>
      <c r="E3" s="234"/>
      <c r="F3" s="234"/>
      <c r="G3" s="234"/>
      <c r="H3" s="236"/>
    </row>
    <row r="4" customFormat="false" ht="46.5" hidden="false" customHeight="true" outlineLevel="0" collapsed="false">
      <c r="A4" s="233" t="n">
        <v>2</v>
      </c>
      <c r="B4" s="233" t="s">
        <v>598</v>
      </c>
      <c r="C4" s="235" t="s">
        <v>169</v>
      </c>
      <c r="D4" s="235" t="s">
        <v>599</v>
      </c>
      <c r="E4" s="237" t="s">
        <v>600</v>
      </c>
      <c r="F4" s="234"/>
      <c r="G4" s="234"/>
      <c r="H4" s="236"/>
    </row>
    <row r="5" customFormat="false" ht="57.75" hidden="false" customHeight="true" outlineLevel="0" collapsed="false">
      <c r="A5" s="233" t="n">
        <v>3</v>
      </c>
      <c r="B5" s="233" t="s">
        <v>601</v>
      </c>
      <c r="C5" s="235" t="s">
        <v>602</v>
      </c>
      <c r="D5" s="234"/>
      <c r="E5" s="235" t="s">
        <v>272</v>
      </c>
      <c r="F5" s="237" t="s">
        <v>603</v>
      </c>
      <c r="G5" s="235" t="s">
        <v>604</v>
      </c>
      <c r="H5" s="236"/>
    </row>
    <row r="6" customFormat="false" ht="15.75" hidden="false" customHeight="true" outlineLevel="0" collapsed="false">
      <c r="A6" s="233" t="n">
        <v>4</v>
      </c>
      <c r="B6" s="233" t="s">
        <v>605</v>
      </c>
      <c r="C6" s="235" t="s">
        <v>201</v>
      </c>
      <c r="D6" s="234"/>
      <c r="E6" s="234"/>
      <c r="F6" s="234"/>
      <c r="G6" s="234"/>
      <c r="H6" s="236"/>
    </row>
    <row r="7" customFormat="false" ht="15.75" hidden="false" customHeight="true" outlineLevel="0" collapsed="false">
      <c r="A7" s="233" t="n">
        <v>5</v>
      </c>
      <c r="B7" s="238" t="s">
        <v>606</v>
      </c>
      <c r="C7" s="235" t="s">
        <v>285</v>
      </c>
      <c r="D7" s="234"/>
      <c r="E7" s="237" t="s">
        <v>607</v>
      </c>
      <c r="F7" s="237" t="s">
        <v>271</v>
      </c>
      <c r="G7" s="234"/>
      <c r="H7" s="236"/>
    </row>
    <row r="8" customFormat="false" ht="15.75" hidden="false" customHeight="true" outlineLevel="0" collapsed="false">
      <c r="A8" s="233" t="n">
        <v>6</v>
      </c>
      <c r="B8" s="233" t="s">
        <v>608</v>
      </c>
      <c r="C8" s="235" t="s">
        <v>609</v>
      </c>
      <c r="D8" s="234"/>
      <c r="E8" s="235" t="s">
        <v>610</v>
      </c>
      <c r="F8" s="234"/>
      <c r="G8" s="237" t="s">
        <v>611</v>
      </c>
      <c r="H8" s="236"/>
    </row>
    <row r="9" customFormat="false" ht="46.5" hidden="false" customHeight="true" outlineLevel="0" collapsed="false">
      <c r="A9" s="233" t="n">
        <v>7</v>
      </c>
      <c r="B9" s="233" t="s">
        <v>612</v>
      </c>
      <c r="C9" s="239" t="s">
        <v>151</v>
      </c>
      <c r="D9" s="230"/>
      <c r="E9" s="240" t="s">
        <v>355</v>
      </c>
      <c r="F9" s="240" t="s">
        <v>613</v>
      </c>
      <c r="G9" s="236"/>
      <c r="H9" s="236"/>
    </row>
    <row r="10" customFormat="false" ht="15.75" hidden="false" customHeight="true" outlineLevel="0" collapsed="false">
      <c r="A10" s="233"/>
      <c r="B10" s="233"/>
      <c r="C10" s="233"/>
      <c r="D10" s="233"/>
      <c r="E10" s="240" t="s">
        <v>400</v>
      </c>
      <c r="F10" s="240" t="s">
        <v>367</v>
      </c>
      <c r="G10" s="236"/>
      <c r="H10" s="236"/>
    </row>
    <row r="11" customFormat="false" ht="15.75" hidden="false" customHeight="true" outlineLevel="0" collapsed="false">
      <c r="A11" s="233" t="n">
        <v>8</v>
      </c>
      <c r="B11" s="233" t="s">
        <v>614</v>
      </c>
      <c r="C11" s="241" t="s">
        <v>288</v>
      </c>
      <c r="D11" s="236"/>
      <c r="E11" s="240" t="s">
        <v>615</v>
      </c>
      <c r="F11" s="236"/>
      <c r="G11" s="236"/>
      <c r="H11" s="236"/>
    </row>
    <row r="12" customFormat="false" ht="51" hidden="false" customHeight="true" outlineLevel="0" collapsed="false">
      <c r="A12" s="233" t="n">
        <v>9</v>
      </c>
      <c r="B12" s="238" t="s">
        <v>616</v>
      </c>
      <c r="C12" s="239" t="s">
        <v>175</v>
      </c>
      <c r="D12" s="230"/>
      <c r="E12" s="235" t="s">
        <v>617</v>
      </c>
      <c r="F12" s="240" t="s">
        <v>618</v>
      </c>
      <c r="G12" s="242" t="s">
        <v>372</v>
      </c>
      <c r="H12" s="236"/>
    </row>
    <row r="13" customFormat="false" ht="15.75" hidden="false" customHeight="true" outlineLevel="0" collapsed="false">
      <c r="A13" s="233"/>
      <c r="B13" s="233"/>
      <c r="C13" s="233"/>
      <c r="D13" s="233"/>
      <c r="E13" s="235" t="s">
        <v>619</v>
      </c>
      <c r="F13" s="240" t="s">
        <v>233</v>
      </c>
      <c r="G13" s="236"/>
      <c r="H13" s="236"/>
    </row>
    <row r="14" customFormat="false" ht="15.75" hidden="false" customHeight="true" outlineLevel="0" collapsed="false">
      <c r="A14" s="233"/>
      <c r="B14" s="233"/>
      <c r="C14" s="233"/>
      <c r="D14" s="233"/>
      <c r="E14" s="240" t="s">
        <v>620</v>
      </c>
      <c r="F14" s="236"/>
      <c r="G14" s="236"/>
      <c r="H14" s="236"/>
    </row>
    <row r="15" customFormat="false" ht="15.75" hidden="false" customHeight="true" outlineLevel="0" collapsed="false">
      <c r="A15" s="233" t="n">
        <v>10</v>
      </c>
      <c r="B15" s="233" t="s">
        <v>621</v>
      </c>
      <c r="C15" s="239" t="s">
        <v>248</v>
      </c>
      <c r="D15" s="230"/>
      <c r="E15" s="240" t="s">
        <v>622</v>
      </c>
      <c r="F15" s="243" t="s">
        <v>623</v>
      </c>
      <c r="G15" s="236"/>
      <c r="H15" s="236"/>
    </row>
    <row r="16" customFormat="false" ht="15.75" hidden="false" customHeight="true" outlineLevel="0" collapsed="false">
      <c r="A16" s="233"/>
      <c r="B16" s="233"/>
      <c r="C16" s="233"/>
      <c r="D16" s="233"/>
      <c r="E16" s="240" t="s">
        <v>362</v>
      </c>
      <c r="F16" s="236"/>
      <c r="G16" s="236"/>
      <c r="H16" s="236"/>
    </row>
    <row r="17" customFormat="false" ht="72.75" hidden="false" customHeight="true" outlineLevel="0" collapsed="false">
      <c r="A17" s="238" t="n">
        <v>11</v>
      </c>
      <c r="B17" s="233" t="s">
        <v>624</v>
      </c>
      <c r="C17" s="239" t="s">
        <v>146</v>
      </c>
      <c r="D17" s="244"/>
      <c r="E17" s="245" t="s">
        <v>309</v>
      </c>
      <c r="F17" s="245" t="s">
        <v>625</v>
      </c>
      <c r="G17" s="242" t="s">
        <v>626</v>
      </c>
      <c r="H17" s="243" t="s">
        <v>396</v>
      </c>
    </row>
    <row r="18" customFormat="false" ht="15.75" hidden="false" customHeight="true" outlineLevel="0" collapsed="false">
      <c r="A18" s="238"/>
      <c r="B18" s="238"/>
      <c r="C18" s="238"/>
      <c r="D18" s="238"/>
      <c r="E18" s="238"/>
      <c r="F18" s="238"/>
      <c r="G18" s="246" t="s">
        <v>627</v>
      </c>
      <c r="H18" s="236"/>
    </row>
    <row r="19" customFormat="false" ht="15.75" hidden="false" customHeight="true" outlineLevel="0" collapsed="false">
      <c r="A19" s="233" t="n">
        <v>12</v>
      </c>
      <c r="B19" s="233" t="s">
        <v>628</v>
      </c>
      <c r="C19" s="239" t="s">
        <v>629</v>
      </c>
      <c r="D19" s="236"/>
      <c r="E19" s="240" t="s">
        <v>222</v>
      </c>
      <c r="F19" s="243" t="s">
        <v>630</v>
      </c>
      <c r="G19" s="243" t="s">
        <v>631</v>
      </c>
      <c r="H19" s="236"/>
    </row>
    <row r="20" customFormat="false" ht="15.75" hidden="false" customHeight="true" outlineLevel="0" collapsed="false">
      <c r="A20" s="233" t="n">
        <v>13</v>
      </c>
      <c r="B20" s="247" t="s">
        <v>632</v>
      </c>
      <c r="C20" s="240" t="s">
        <v>223</v>
      </c>
      <c r="D20" s="236"/>
      <c r="E20" s="236"/>
      <c r="F20" s="236"/>
      <c r="G20" s="236"/>
      <c r="H20" s="236"/>
    </row>
    <row r="21" customFormat="false" ht="15.75" hidden="false" customHeight="true" outlineLevel="0" collapsed="false">
      <c r="A21" s="233" t="n">
        <v>14</v>
      </c>
      <c r="B21" s="248" t="s">
        <v>633</v>
      </c>
      <c r="C21" s="240" t="s">
        <v>208</v>
      </c>
      <c r="D21" s="240" t="s">
        <v>634</v>
      </c>
      <c r="E21" s="236"/>
      <c r="F21" s="236"/>
      <c r="G21" s="236"/>
      <c r="H21" s="236"/>
    </row>
    <row r="22" customFormat="false" ht="15.75" hidden="false" customHeight="true" outlineLevel="0" collapsed="false">
      <c r="A22" s="233" t="n">
        <v>15</v>
      </c>
      <c r="B22" s="247" t="s">
        <v>635</v>
      </c>
      <c r="C22" s="240" t="s">
        <v>289</v>
      </c>
      <c r="D22" s="236"/>
      <c r="E22" s="236"/>
      <c r="F22" s="236"/>
      <c r="G22" s="236"/>
      <c r="H22" s="236"/>
    </row>
    <row r="23" customFormat="false" ht="30.75" hidden="false" customHeight="true" outlineLevel="0" collapsed="false">
      <c r="A23" s="249" t="n">
        <v>16</v>
      </c>
      <c r="B23" s="250" t="s">
        <v>636</v>
      </c>
      <c r="C23" s="235" t="s">
        <v>328</v>
      </c>
      <c r="D23" s="235" t="s">
        <v>351</v>
      </c>
      <c r="E23" s="235" t="s">
        <v>310</v>
      </c>
      <c r="F23" s="235" t="s">
        <v>342</v>
      </c>
      <c r="G23" s="236"/>
      <c r="H23" s="236"/>
    </row>
    <row r="24" customFormat="false" ht="15.75" hidden="false" customHeight="true" outlineLevel="0" collapsed="false">
      <c r="A24" s="249"/>
      <c r="B24" s="249"/>
      <c r="C24" s="235" t="s">
        <v>332</v>
      </c>
      <c r="D24" s="235" t="s">
        <v>348</v>
      </c>
      <c r="E24" s="235" t="s">
        <v>377</v>
      </c>
      <c r="F24" s="235" t="s">
        <v>295</v>
      </c>
      <c r="G24" s="236"/>
      <c r="H24" s="236"/>
    </row>
    <row r="25" customFormat="false" ht="15.75" hidden="false" customHeight="true" outlineLevel="0" collapsed="false">
      <c r="A25" s="249"/>
      <c r="B25" s="249"/>
      <c r="C25" s="235" t="s">
        <v>337</v>
      </c>
      <c r="D25" s="235" t="s">
        <v>299</v>
      </c>
      <c r="E25" s="235" t="s">
        <v>380</v>
      </c>
      <c r="F25" s="235" t="s">
        <v>262</v>
      </c>
      <c r="G25" s="236"/>
      <c r="H25" s="236"/>
    </row>
    <row r="26" customFormat="false" ht="15.75" hidden="false" customHeight="true" outlineLevel="0" collapsed="false">
      <c r="A26" s="249"/>
      <c r="B26" s="249"/>
      <c r="C26" s="235" t="s">
        <v>341</v>
      </c>
      <c r="D26" s="235" t="s">
        <v>315</v>
      </c>
      <c r="E26" s="235" t="s">
        <v>319</v>
      </c>
      <c r="F26" s="235" t="s">
        <v>333</v>
      </c>
      <c r="G26" s="236"/>
      <c r="H26" s="236"/>
    </row>
    <row r="27" customFormat="false" ht="15.75" hidden="false" customHeight="true" outlineLevel="0" collapsed="false">
      <c r="A27" s="249"/>
      <c r="B27" s="249"/>
      <c r="C27" s="235" t="s">
        <v>347</v>
      </c>
      <c r="D27" s="235" t="s">
        <v>366</v>
      </c>
      <c r="E27" s="235" t="s">
        <v>239</v>
      </c>
      <c r="F27" s="235" t="s">
        <v>387</v>
      </c>
      <c r="G27" s="236"/>
      <c r="H27" s="236"/>
    </row>
    <row r="28" customFormat="false" ht="15.75" hidden="false" customHeight="true" outlineLevel="0" collapsed="false">
      <c r="A28" s="251" t="n">
        <v>17</v>
      </c>
      <c r="B28" s="251" t="s">
        <v>637</v>
      </c>
      <c r="C28" s="252" t="s">
        <v>228</v>
      </c>
      <c r="D28" s="252" t="s">
        <v>638</v>
      </c>
      <c r="E28" s="236" t="s">
        <v>157</v>
      </c>
      <c r="F28" s="236"/>
      <c r="G28" s="236"/>
      <c r="H28" s="236"/>
    </row>
    <row r="29" customFormat="false" ht="15.75" hidden="false" customHeight="true" outlineLevel="0" collapsed="false">
      <c r="A29" s="141"/>
      <c r="B29" s="141"/>
      <c r="C29" s="141"/>
      <c r="D29" s="141"/>
      <c r="E29" s="141"/>
      <c r="F29" s="141"/>
      <c r="G29" s="141"/>
      <c r="H29" s="141"/>
    </row>
    <row r="30" customFormat="false" ht="15.75" hidden="false" customHeight="true" outlineLevel="0" collapsed="false">
      <c r="A30" s="141"/>
      <c r="B30" s="141"/>
      <c r="C30" s="141"/>
      <c r="D30" s="141"/>
      <c r="E30" s="141"/>
      <c r="F30" s="141"/>
      <c r="G30" s="141"/>
      <c r="H30" s="141"/>
    </row>
    <row r="31" customFormat="false" ht="15.75" hidden="false" customHeight="true" outlineLevel="0" collapsed="false">
      <c r="A31" s="141"/>
      <c r="B31" s="141"/>
      <c r="C31" s="141"/>
      <c r="D31" s="141"/>
      <c r="E31" s="141"/>
      <c r="F31" s="141"/>
      <c r="G31" s="141"/>
      <c r="H31" s="141"/>
    </row>
    <row r="32" customFormat="false" ht="15.75" hidden="false" customHeight="true" outlineLevel="0" collapsed="false">
      <c r="A32" s="141"/>
      <c r="B32" s="141"/>
      <c r="C32" s="141"/>
      <c r="D32" s="141"/>
      <c r="E32" s="141"/>
      <c r="F32" s="141"/>
      <c r="G32" s="141"/>
      <c r="H32" s="141"/>
    </row>
    <row r="33" customFormat="false" ht="15.75" hidden="false" customHeight="true" outlineLevel="0" collapsed="false">
      <c r="A33" s="141"/>
      <c r="B33" s="141"/>
      <c r="C33" s="141"/>
      <c r="D33" s="141"/>
      <c r="E33" s="141"/>
      <c r="F33" s="141"/>
      <c r="G33" s="141"/>
      <c r="H33" s="141"/>
    </row>
    <row r="34" customFormat="false" ht="15.75" hidden="false" customHeight="true" outlineLevel="0" collapsed="false">
      <c r="A34" s="141"/>
      <c r="B34" s="141"/>
      <c r="C34" s="141"/>
      <c r="D34" s="141"/>
      <c r="E34" s="141"/>
      <c r="F34" s="141"/>
      <c r="G34" s="141"/>
      <c r="H34" s="141"/>
    </row>
    <row r="35" customFormat="false" ht="15.75" hidden="false" customHeight="true" outlineLevel="0" collapsed="false">
      <c r="A35" s="141"/>
      <c r="B35" s="141"/>
      <c r="C35" s="141"/>
      <c r="D35" s="141"/>
      <c r="E35" s="141"/>
      <c r="F35" s="141"/>
      <c r="G35" s="141"/>
      <c r="H35" s="141"/>
    </row>
    <row r="36" customFormat="false" ht="15.75" hidden="false" customHeight="true" outlineLevel="0" collapsed="false">
      <c r="A36" s="141"/>
      <c r="B36" s="141"/>
      <c r="C36" s="141"/>
      <c r="D36" s="141"/>
      <c r="E36" s="141"/>
      <c r="F36" s="141"/>
      <c r="G36" s="141"/>
      <c r="H36" s="141"/>
    </row>
    <row r="37" customFormat="false" ht="15.75" hidden="false" customHeight="true" outlineLevel="0" collapsed="false">
      <c r="A37" s="141"/>
      <c r="B37" s="141"/>
      <c r="C37" s="141"/>
      <c r="D37" s="141"/>
      <c r="E37" s="141"/>
      <c r="F37" s="141"/>
      <c r="G37" s="141"/>
      <c r="H37" s="141"/>
    </row>
    <row r="38" customFormat="false" ht="15.75" hidden="false" customHeight="true" outlineLevel="0" collapsed="false">
      <c r="A38" s="141"/>
      <c r="B38" s="141"/>
      <c r="C38" s="141"/>
      <c r="D38" s="141"/>
      <c r="E38" s="141"/>
      <c r="F38" s="141"/>
      <c r="G38" s="141"/>
      <c r="H38" s="141"/>
    </row>
    <row r="39" customFormat="false" ht="15.75" hidden="false" customHeight="true" outlineLevel="0" collapsed="false">
      <c r="A39" s="141"/>
      <c r="B39" s="141"/>
      <c r="C39" s="141"/>
      <c r="D39" s="141"/>
      <c r="E39" s="141"/>
      <c r="F39" s="141"/>
      <c r="G39" s="141"/>
      <c r="H39" s="141"/>
    </row>
    <row r="40" customFormat="false" ht="15.75" hidden="false" customHeight="true" outlineLevel="0" collapsed="false">
      <c r="A40" s="141"/>
      <c r="B40" s="141"/>
      <c r="C40" s="141"/>
      <c r="D40" s="141"/>
      <c r="E40" s="141"/>
      <c r="F40" s="141"/>
      <c r="G40" s="141"/>
      <c r="H40" s="141"/>
    </row>
    <row r="41" customFormat="false" ht="15.75" hidden="false" customHeight="true" outlineLevel="0" collapsed="false">
      <c r="A41" s="141"/>
      <c r="B41" s="141"/>
      <c r="C41" s="141"/>
      <c r="D41" s="141"/>
      <c r="E41" s="141"/>
      <c r="F41" s="141"/>
      <c r="G41" s="141"/>
      <c r="H41" s="141"/>
    </row>
    <row r="42" customFormat="false" ht="15.75" hidden="false" customHeight="true" outlineLevel="0" collapsed="false">
      <c r="A42" s="141"/>
      <c r="B42" s="141"/>
      <c r="C42" s="141"/>
      <c r="D42" s="141"/>
      <c r="E42" s="141"/>
      <c r="F42" s="141"/>
      <c r="G42" s="141"/>
      <c r="H42" s="141"/>
    </row>
    <row r="43" customFormat="false" ht="15.75" hidden="false" customHeight="true" outlineLevel="0" collapsed="false">
      <c r="A43" s="141"/>
      <c r="B43" s="141"/>
      <c r="C43" s="141"/>
      <c r="D43" s="141"/>
      <c r="E43" s="141"/>
      <c r="F43" s="141"/>
      <c r="G43" s="141"/>
      <c r="H43" s="141"/>
    </row>
    <row r="44" customFormat="false" ht="15.75" hidden="false" customHeight="true" outlineLevel="0" collapsed="false">
      <c r="A44" s="141"/>
      <c r="B44" s="141"/>
      <c r="C44" s="141"/>
      <c r="D44" s="141"/>
      <c r="E44" s="141"/>
      <c r="F44" s="141"/>
      <c r="G44" s="141"/>
      <c r="H44" s="141"/>
    </row>
    <row r="45" customFormat="false" ht="15.75" hidden="false" customHeight="true" outlineLevel="0" collapsed="false">
      <c r="A45" s="141"/>
      <c r="B45" s="141"/>
      <c r="C45" s="141"/>
      <c r="D45" s="141"/>
      <c r="E45" s="141"/>
      <c r="F45" s="141"/>
      <c r="G45" s="141"/>
      <c r="H45" s="141"/>
    </row>
    <row r="46" customFormat="false" ht="15.75" hidden="false" customHeight="true" outlineLevel="0" collapsed="false">
      <c r="A46" s="141"/>
      <c r="B46" s="141"/>
      <c r="C46" s="141"/>
      <c r="D46" s="141"/>
      <c r="E46" s="141"/>
      <c r="F46" s="141"/>
      <c r="G46" s="141"/>
      <c r="H46" s="141"/>
    </row>
    <row r="47" customFormat="false" ht="15.75" hidden="false" customHeight="true" outlineLevel="0" collapsed="false">
      <c r="A47" s="141"/>
      <c r="B47" s="141"/>
      <c r="C47" s="141"/>
      <c r="D47" s="141"/>
      <c r="E47" s="141"/>
      <c r="F47" s="141"/>
      <c r="G47" s="141"/>
      <c r="H47" s="141"/>
    </row>
    <row r="48" customFormat="false" ht="15.75" hidden="false" customHeight="true" outlineLevel="0" collapsed="false">
      <c r="A48" s="141"/>
      <c r="B48" s="141"/>
      <c r="C48" s="141"/>
      <c r="D48" s="141"/>
      <c r="E48" s="141"/>
      <c r="F48" s="141"/>
      <c r="G48" s="141"/>
      <c r="H48" s="141"/>
    </row>
    <row r="49" customFormat="false" ht="15.75" hidden="false" customHeight="true" outlineLevel="0" collapsed="false">
      <c r="A49" s="141"/>
      <c r="B49" s="141"/>
      <c r="C49" s="141"/>
      <c r="D49" s="141"/>
      <c r="E49" s="141"/>
      <c r="F49" s="141"/>
      <c r="G49" s="141"/>
      <c r="H49" s="141"/>
    </row>
    <row r="50" customFormat="false" ht="15.75" hidden="false" customHeight="true" outlineLevel="0" collapsed="false">
      <c r="A50" s="141"/>
      <c r="B50" s="141"/>
      <c r="C50" s="141"/>
      <c r="D50" s="141"/>
      <c r="E50" s="141"/>
      <c r="F50" s="141"/>
      <c r="G50" s="141"/>
      <c r="H50" s="141"/>
    </row>
    <row r="51" customFormat="false" ht="15.75" hidden="false" customHeight="true" outlineLevel="0" collapsed="false">
      <c r="A51" s="141"/>
      <c r="B51" s="141"/>
      <c r="C51" s="141"/>
      <c r="D51" s="141"/>
      <c r="E51" s="141"/>
      <c r="F51" s="141"/>
      <c r="G51" s="141"/>
      <c r="H51" s="141"/>
    </row>
    <row r="52" customFormat="false" ht="15.75" hidden="false" customHeight="true" outlineLevel="0" collapsed="false">
      <c r="A52" s="141"/>
      <c r="B52" s="141"/>
      <c r="C52" s="141"/>
      <c r="D52" s="141"/>
      <c r="E52" s="141"/>
      <c r="F52" s="141"/>
      <c r="G52" s="141"/>
      <c r="H52" s="141"/>
    </row>
    <row r="53" customFormat="false" ht="15.75" hidden="false" customHeight="true" outlineLevel="0" collapsed="false">
      <c r="A53" s="141"/>
      <c r="B53" s="141"/>
      <c r="C53" s="141"/>
      <c r="D53" s="141"/>
      <c r="E53" s="141"/>
      <c r="F53" s="141"/>
      <c r="G53" s="141"/>
      <c r="H53" s="141"/>
    </row>
    <row r="54" customFormat="false" ht="15.75" hidden="false" customHeight="true" outlineLevel="0" collapsed="false">
      <c r="A54" s="141"/>
      <c r="B54" s="141"/>
      <c r="C54" s="141"/>
      <c r="D54" s="141"/>
      <c r="E54" s="141"/>
      <c r="F54" s="141"/>
      <c r="G54" s="141"/>
      <c r="H54" s="141"/>
    </row>
    <row r="55" customFormat="false" ht="15.75" hidden="false" customHeight="true" outlineLevel="0" collapsed="false">
      <c r="A55" s="141"/>
      <c r="B55" s="141"/>
      <c r="C55" s="141"/>
      <c r="D55" s="141"/>
      <c r="E55" s="141"/>
      <c r="F55" s="141"/>
      <c r="G55" s="141"/>
      <c r="H55" s="141"/>
    </row>
    <row r="56" customFormat="false" ht="15.75" hidden="false" customHeight="true" outlineLevel="0" collapsed="false">
      <c r="A56" s="141"/>
      <c r="B56" s="141"/>
      <c r="C56" s="141"/>
      <c r="D56" s="141"/>
      <c r="E56" s="141"/>
      <c r="F56" s="141"/>
      <c r="G56" s="141"/>
      <c r="H56" s="141"/>
    </row>
    <row r="57" customFormat="false" ht="15.75" hidden="false" customHeight="true" outlineLevel="0" collapsed="false">
      <c r="A57" s="141"/>
      <c r="B57" s="141"/>
      <c r="C57" s="141"/>
      <c r="D57" s="141"/>
      <c r="E57" s="141"/>
      <c r="F57" s="141"/>
      <c r="G57" s="141"/>
      <c r="H57" s="141"/>
    </row>
    <row r="58" customFormat="false" ht="15.75" hidden="false" customHeight="true" outlineLevel="0" collapsed="false">
      <c r="A58" s="141"/>
      <c r="B58" s="141"/>
      <c r="C58" s="141"/>
      <c r="D58" s="141"/>
      <c r="E58" s="141"/>
      <c r="F58" s="141"/>
      <c r="G58" s="141"/>
      <c r="H58" s="141"/>
    </row>
    <row r="59" customFormat="false" ht="15.75" hidden="false" customHeight="true" outlineLevel="0" collapsed="false">
      <c r="A59" s="141"/>
      <c r="B59" s="141"/>
      <c r="C59" s="141"/>
      <c r="D59" s="141"/>
      <c r="E59" s="141"/>
      <c r="F59" s="141"/>
      <c r="G59" s="141"/>
      <c r="H59" s="141"/>
    </row>
    <row r="60" customFormat="false" ht="15.75" hidden="false" customHeight="true" outlineLevel="0" collapsed="false">
      <c r="A60" s="141"/>
      <c r="B60" s="141"/>
      <c r="C60" s="141"/>
      <c r="D60" s="141"/>
      <c r="E60" s="141"/>
      <c r="F60" s="141"/>
      <c r="G60" s="141"/>
      <c r="H60" s="141"/>
    </row>
    <row r="61" customFormat="false" ht="15.75" hidden="false" customHeight="true" outlineLevel="0" collapsed="false">
      <c r="A61" s="141"/>
      <c r="B61" s="141"/>
      <c r="C61" s="141"/>
      <c r="D61" s="141"/>
      <c r="E61" s="141"/>
      <c r="F61" s="141"/>
      <c r="G61" s="141"/>
      <c r="H61" s="141"/>
    </row>
    <row r="62" customFormat="false" ht="15.75" hidden="false" customHeight="true" outlineLevel="0" collapsed="false">
      <c r="A62" s="141"/>
      <c r="B62" s="141"/>
      <c r="C62" s="141"/>
      <c r="D62" s="141"/>
      <c r="E62" s="141"/>
      <c r="F62" s="141"/>
      <c r="G62" s="141"/>
      <c r="H62" s="141"/>
    </row>
    <row r="63" customFormat="false" ht="15.75" hidden="false" customHeight="true" outlineLevel="0" collapsed="false">
      <c r="A63" s="141"/>
      <c r="B63" s="141"/>
      <c r="C63" s="141"/>
      <c r="D63" s="141"/>
      <c r="E63" s="141"/>
      <c r="F63" s="141"/>
      <c r="G63" s="141"/>
      <c r="H63" s="141"/>
    </row>
    <row r="64" customFormat="false" ht="15.75" hidden="false" customHeight="true" outlineLevel="0" collapsed="false">
      <c r="A64" s="141"/>
      <c r="B64" s="141"/>
      <c r="C64" s="141"/>
      <c r="D64" s="141"/>
      <c r="E64" s="141"/>
      <c r="F64" s="141"/>
      <c r="G64" s="141"/>
      <c r="H64" s="141"/>
    </row>
    <row r="65" customFormat="false" ht="15.75" hidden="false" customHeight="true" outlineLevel="0" collapsed="false">
      <c r="A65" s="141"/>
      <c r="B65" s="141"/>
      <c r="C65" s="141"/>
      <c r="D65" s="141"/>
      <c r="E65" s="141"/>
      <c r="F65" s="141"/>
      <c r="G65" s="141"/>
      <c r="H65" s="141"/>
    </row>
    <row r="66" customFormat="false" ht="15.75" hidden="false" customHeight="true" outlineLevel="0" collapsed="false">
      <c r="A66" s="141"/>
      <c r="B66" s="141"/>
      <c r="C66" s="141"/>
      <c r="D66" s="141"/>
      <c r="E66" s="141"/>
      <c r="F66" s="141"/>
      <c r="G66" s="141"/>
      <c r="H66" s="141"/>
    </row>
    <row r="67" customFormat="false" ht="15.75" hidden="false" customHeight="true" outlineLevel="0" collapsed="false">
      <c r="A67" s="141"/>
      <c r="B67" s="141"/>
      <c r="C67" s="141"/>
      <c r="D67" s="141"/>
      <c r="E67" s="141"/>
      <c r="F67" s="141"/>
      <c r="G67" s="141"/>
      <c r="H67" s="141"/>
    </row>
    <row r="68" customFormat="false" ht="15.75" hidden="false" customHeight="true" outlineLevel="0" collapsed="false">
      <c r="A68" s="141"/>
      <c r="B68" s="141"/>
      <c r="C68" s="141"/>
      <c r="D68" s="141"/>
      <c r="E68" s="141"/>
      <c r="F68" s="141"/>
      <c r="G68" s="141"/>
      <c r="H68" s="141"/>
    </row>
    <row r="69" customFormat="false" ht="15.75" hidden="false" customHeight="true" outlineLevel="0" collapsed="false">
      <c r="A69" s="141"/>
      <c r="B69" s="141"/>
      <c r="C69" s="141"/>
      <c r="D69" s="141"/>
      <c r="E69" s="141"/>
      <c r="F69" s="141"/>
      <c r="G69" s="141"/>
      <c r="H69" s="141"/>
    </row>
    <row r="70" customFormat="false" ht="15.75" hidden="false" customHeight="true" outlineLevel="0" collapsed="false">
      <c r="A70" s="141"/>
      <c r="B70" s="141"/>
      <c r="C70" s="141"/>
      <c r="D70" s="141"/>
      <c r="E70" s="141"/>
      <c r="F70" s="141"/>
      <c r="G70" s="141"/>
      <c r="H70" s="141"/>
    </row>
    <row r="71" customFormat="false" ht="15.75" hidden="false" customHeight="true" outlineLevel="0" collapsed="false">
      <c r="A71" s="141"/>
      <c r="B71" s="141"/>
      <c r="C71" s="141"/>
      <c r="D71" s="141"/>
      <c r="E71" s="141"/>
      <c r="F71" s="141"/>
      <c r="G71" s="141"/>
      <c r="H71" s="141"/>
    </row>
    <row r="72" customFormat="false" ht="15.75" hidden="false" customHeight="true" outlineLevel="0" collapsed="false">
      <c r="A72" s="141"/>
      <c r="B72" s="141"/>
      <c r="C72" s="141"/>
      <c r="D72" s="141"/>
      <c r="E72" s="141"/>
      <c r="F72" s="141"/>
      <c r="G72" s="141"/>
      <c r="H72" s="141"/>
    </row>
    <row r="73" customFormat="false" ht="15.75" hidden="false" customHeight="true" outlineLevel="0" collapsed="false">
      <c r="A73" s="141"/>
      <c r="B73" s="141"/>
      <c r="C73" s="141"/>
      <c r="D73" s="141"/>
      <c r="E73" s="141"/>
      <c r="F73" s="141"/>
      <c r="G73" s="141"/>
      <c r="H73" s="141"/>
    </row>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3">
    <mergeCell ref="C2:D2"/>
    <mergeCell ref="E2:F2"/>
    <mergeCell ref="G2:H2"/>
    <mergeCell ref="A9:A10"/>
    <mergeCell ref="B9:B10"/>
    <mergeCell ref="C9:C10"/>
    <mergeCell ref="D9:D10"/>
    <mergeCell ref="A12:A14"/>
    <mergeCell ref="B12:B14"/>
    <mergeCell ref="C12:C14"/>
    <mergeCell ref="D12:D14"/>
    <mergeCell ref="A15:A16"/>
    <mergeCell ref="B15:B16"/>
    <mergeCell ref="C15:C16"/>
    <mergeCell ref="D15:D16"/>
    <mergeCell ref="A17:A18"/>
    <mergeCell ref="B17:B18"/>
    <mergeCell ref="C17:C18"/>
    <mergeCell ref="D17:D18"/>
    <mergeCell ref="E17:E18"/>
    <mergeCell ref="F17:F18"/>
    <mergeCell ref="A23:A27"/>
    <mergeCell ref="B23:B2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11.21875" defaultRowHeight="15" zeroHeight="false" outlineLevelRow="0" outlineLevelCol="0"/>
  <cols>
    <col collapsed="false" customWidth="true" hidden="false" outlineLevel="0" max="1" min="1" style="0" width="50.89"/>
    <col collapsed="false" customWidth="true" hidden="false" outlineLevel="0" max="2" min="2" style="0" width="25.44"/>
    <col collapsed="false" customWidth="true" hidden="false" outlineLevel="0" max="3" min="3" style="0" width="30.66"/>
    <col collapsed="false" customWidth="true" hidden="false" outlineLevel="0" max="4" min="4" style="0" width="18.56"/>
    <col collapsed="false" customWidth="true" hidden="false" outlineLevel="0" max="5" min="5" style="0" width="17.44"/>
    <col collapsed="false" customWidth="true" hidden="false" outlineLevel="0" max="9" min="6" style="0" width="17.89"/>
    <col collapsed="false" customWidth="true" hidden="false" outlineLevel="0" max="10" min="10" style="0" width="18.44"/>
    <col collapsed="false" customWidth="true" hidden="false" outlineLevel="0" max="11" min="11" style="0" width="14.66"/>
    <col collapsed="false" customWidth="true" hidden="false" outlineLevel="0" max="12" min="12" style="0" width="14.11"/>
    <col collapsed="false" customWidth="true" hidden="false" outlineLevel="0" max="15" min="13" style="0" width="10.56"/>
    <col collapsed="false" customWidth="true" hidden="false" outlineLevel="0" max="16" min="16" style="0" width="14.44"/>
    <col collapsed="false" customWidth="true" hidden="false" outlineLevel="0" max="17" min="17" style="0" width="10.56"/>
    <col collapsed="false" customWidth="true" hidden="false" outlineLevel="0" max="19" min="18" style="0" width="13.66"/>
    <col collapsed="false" customWidth="true" hidden="false" outlineLevel="0" max="20" min="20" style="0" width="11.33"/>
    <col collapsed="false" customWidth="true" hidden="false" outlineLevel="0" max="21" min="21" style="0" width="16.33"/>
    <col collapsed="false" customWidth="true" hidden="false" outlineLevel="0" max="26" min="22" style="0" width="10.56"/>
  </cols>
  <sheetData>
    <row r="1" customFormat="false" ht="15.75" hidden="false" customHeight="true" outlineLevel="0" collapsed="false">
      <c r="A1" s="253"/>
      <c r="C1" s="254"/>
      <c r="D1" s="255"/>
      <c r="E1" s="256"/>
    </row>
    <row r="2" customFormat="false" ht="81" hidden="false" customHeight="true" outlineLevel="0" collapsed="false">
      <c r="A2" s="257" t="s">
        <v>639</v>
      </c>
      <c r="B2" s="258" t="s">
        <v>640</v>
      </c>
      <c r="C2" s="254" t="s">
        <v>641</v>
      </c>
      <c r="D2" s="259" t="s">
        <v>642</v>
      </c>
      <c r="E2" s="260" t="s">
        <v>643</v>
      </c>
      <c r="F2" s="260" t="s">
        <v>644</v>
      </c>
      <c r="G2" s="258" t="s">
        <v>645</v>
      </c>
      <c r="H2" s="259" t="s">
        <v>646</v>
      </c>
      <c r="I2" s="259" t="s">
        <v>647</v>
      </c>
      <c r="J2" s="259" t="s">
        <v>648</v>
      </c>
      <c r="K2" s="259" t="s">
        <v>649</v>
      </c>
      <c r="L2" s="259" t="s">
        <v>76</v>
      </c>
      <c r="M2" s="259" t="s">
        <v>87</v>
      </c>
      <c r="N2" s="258" t="s">
        <v>650</v>
      </c>
      <c r="O2" s="259" t="s">
        <v>651</v>
      </c>
      <c r="P2" s="259" t="s">
        <v>652</v>
      </c>
      <c r="Q2" s="259" t="s">
        <v>653</v>
      </c>
      <c r="R2" s="259" t="s">
        <v>654</v>
      </c>
      <c r="S2" s="259" t="s">
        <v>655</v>
      </c>
      <c r="T2" s="259" t="s">
        <v>444</v>
      </c>
      <c r="U2" s="259" t="s">
        <v>656</v>
      </c>
      <c r="V2" s="259" t="s">
        <v>657</v>
      </c>
      <c r="W2" s="259" t="s">
        <v>658</v>
      </c>
      <c r="X2" s="259" t="s">
        <v>659</v>
      </c>
      <c r="Y2" s="259" t="s">
        <v>476</v>
      </c>
      <c r="Z2" s="259" t="s">
        <v>660</v>
      </c>
    </row>
    <row r="3" customFormat="false" ht="15.75" hidden="false" customHeight="true" outlineLevel="0" collapsed="false">
      <c r="A3" s="258" t="s">
        <v>661</v>
      </c>
      <c r="B3" s="229" t="n">
        <v>1</v>
      </c>
      <c r="C3" s="261" t="n">
        <v>0</v>
      </c>
      <c r="D3" s="259" t="n">
        <v>0</v>
      </c>
      <c r="E3" s="260" t="n">
        <v>7</v>
      </c>
      <c r="F3" s="260" t="n">
        <v>1</v>
      </c>
      <c r="G3" s="229" t="s">
        <v>461</v>
      </c>
      <c r="H3" s="229" t="n">
        <v>0</v>
      </c>
      <c r="I3" s="229" t="s">
        <v>662</v>
      </c>
      <c r="J3" s="229" t="s">
        <v>662</v>
      </c>
      <c r="K3" s="258" t="s">
        <v>662</v>
      </c>
      <c r="L3" s="258" t="s">
        <v>662</v>
      </c>
      <c r="M3" s="229" t="s">
        <v>662</v>
      </c>
      <c r="N3" s="258" t="n">
        <v>5</v>
      </c>
      <c r="O3" s="258" t="n">
        <v>1</v>
      </c>
      <c r="P3" s="229" t="s">
        <v>461</v>
      </c>
      <c r="Q3" s="258" t="s">
        <v>461</v>
      </c>
      <c r="R3" s="258" t="n">
        <v>5</v>
      </c>
      <c r="S3" s="259" t="n">
        <v>5</v>
      </c>
      <c r="T3" s="258" t="n">
        <v>12300</v>
      </c>
      <c r="U3" s="258" t="n">
        <v>0</v>
      </c>
      <c r="V3" s="259" t="n">
        <v>8</v>
      </c>
      <c r="W3" s="259" t="n">
        <v>7</v>
      </c>
      <c r="X3" s="229" t="s">
        <v>662</v>
      </c>
      <c r="Y3" s="259" t="s">
        <v>662</v>
      </c>
      <c r="Z3" s="259" t="s">
        <v>461</v>
      </c>
    </row>
    <row r="4" customFormat="false" ht="15.75" hidden="false" customHeight="true" outlineLevel="0" collapsed="false">
      <c r="A4" s="258" t="s">
        <v>663</v>
      </c>
      <c r="B4" s="229" t="n">
        <v>2</v>
      </c>
      <c r="C4" s="261" t="n">
        <v>220434519</v>
      </c>
      <c r="D4" s="262" t="n">
        <v>541535651</v>
      </c>
      <c r="E4" s="260" t="n">
        <v>5</v>
      </c>
      <c r="F4" s="260" t="n">
        <v>9</v>
      </c>
      <c r="G4" s="229" t="n">
        <v>1</v>
      </c>
      <c r="H4" s="263" t="n">
        <v>498678392</v>
      </c>
      <c r="I4" s="229" t="s">
        <v>461</v>
      </c>
      <c r="J4" s="229" t="s">
        <v>662</v>
      </c>
      <c r="K4" s="258" t="s">
        <v>662</v>
      </c>
      <c r="L4" s="258" t="s">
        <v>662</v>
      </c>
      <c r="M4" s="229" t="s">
        <v>662</v>
      </c>
      <c r="N4" s="258" t="n">
        <v>4</v>
      </c>
      <c r="O4" s="258" t="n">
        <v>1</v>
      </c>
      <c r="P4" s="229" t="s">
        <v>662</v>
      </c>
      <c r="Q4" s="258" t="s">
        <v>662</v>
      </c>
      <c r="R4" s="258" t="n">
        <v>1</v>
      </c>
      <c r="S4" s="259" t="n">
        <v>1</v>
      </c>
      <c r="T4" s="258" t="n">
        <v>12000</v>
      </c>
      <c r="U4" s="258" t="n">
        <v>0</v>
      </c>
      <c r="V4" s="259" t="n">
        <v>51</v>
      </c>
      <c r="W4" s="259" t="n">
        <v>20</v>
      </c>
      <c r="X4" s="229" t="s">
        <v>662</v>
      </c>
      <c r="Y4" s="259" t="s">
        <v>662</v>
      </c>
      <c r="Z4" s="259" t="s">
        <v>461</v>
      </c>
    </row>
    <row r="5" customFormat="false" ht="15.75" hidden="false" customHeight="true" outlineLevel="0" collapsed="false">
      <c r="A5" s="258" t="s">
        <v>664</v>
      </c>
      <c r="B5" s="229" t="n">
        <v>3</v>
      </c>
      <c r="C5" s="261" t="n">
        <v>0</v>
      </c>
      <c r="D5" s="259" t="n">
        <v>0</v>
      </c>
      <c r="E5" s="260" t="n">
        <v>8</v>
      </c>
      <c r="F5" s="260" t="n">
        <v>32</v>
      </c>
      <c r="G5" s="229" t="n">
        <v>2</v>
      </c>
      <c r="H5" s="229" t="n">
        <v>908404588</v>
      </c>
      <c r="I5" s="229" t="s">
        <v>662</v>
      </c>
      <c r="J5" s="229" t="s">
        <v>662</v>
      </c>
      <c r="K5" s="258" t="s">
        <v>662</v>
      </c>
      <c r="L5" s="258" t="s">
        <v>662</v>
      </c>
      <c r="M5" s="229" t="s">
        <v>662</v>
      </c>
      <c r="N5" s="258" t="n">
        <v>3</v>
      </c>
      <c r="O5" s="258" t="n">
        <v>3</v>
      </c>
      <c r="P5" s="229" t="s">
        <v>662</v>
      </c>
      <c r="Q5" s="258" t="s">
        <v>662</v>
      </c>
      <c r="R5" s="258" t="n">
        <v>8</v>
      </c>
      <c r="S5" s="259" t="n">
        <v>3</v>
      </c>
      <c r="T5" s="258" t="n">
        <v>50663</v>
      </c>
      <c r="U5" s="258" t="n">
        <v>0</v>
      </c>
      <c r="V5" s="259" t="n">
        <v>10</v>
      </c>
      <c r="W5" s="259" t="n">
        <v>3</v>
      </c>
      <c r="X5" s="229" t="s">
        <v>662</v>
      </c>
      <c r="Y5" s="259" t="s">
        <v>662</v>
      </c>
      <c r="Z5" s="259" t="s">
        <v>662</v>
      </c>
    </row>
    <row r="6" customFormat="false" ht="15.75" hidden="false" customHeight="true" outlineLevel="0" collapsed="false">
      <c r="A6" s="264" t="s">
        <v>665</v>
      </c>
      <c r="B6" s="229" t="n">
        <v>4</v>
      </c>
      <c r="C6" s="261" t="n">
        <v>0</v>
      </c>
      <c r="D6" s="259" t="n">
        <v>0</v>
      </c>
      <c r="E6" s="260" t="n">
        <v>1</v>
      </c>
      <c r="F6" s="260" t="n">
        <v>1</v>
      </c>
      <c r="G6" s="229" t="n">
        <v>3</v>
      </c>
      <c r="H6" s="263" t="n">
        <v>20822942</v>
      </c>
      <c r="I6" s="229" t="s">
        <v>662</v>
      </c>
      <c r="J6" s="229" t="s">
        <v>461</v>
      </c>
      <c r="K6" s="258" t="s">
        <v>461</v>
      </c>
      <c r="L6" s="258" t="s">
        <v>461</v>
      </c>
      <c r="M6" s="229" t="s">
        <v>662</v>
      </c>
      <c r="N6" s="258" t="n">
        <v>2</v>
      </c>
      <c r="O6" s="258" t="n">
        <v>0</v>
      </c>
      <c r="P6" s="229" t="s">
        <v>662</v>
      </c>
      <c r="Q6" s="258" t="s">
        <v>662</v>
      </c>
      <c r="R6" s="258" t="n">
        <v>2</v>
      </c>
      <c r="S6" s="259" t="n">
        <v>2</v>
      </c>
      <c r="T6" s="258" t="n">
        <v>2475</v>
      </c>
      <c r="U6" s="258" t="n">
        <v>0</v>
      </c>
      <c r="V6" s="259" t="n">
        <v>0</v>
      </c>
      <c r="W6" s="259" t="n">
        <v>0</v>
      </c>
      <c r="X6" s="229" t="s">
        <v>461</v>
      </c>
      <c r="Y6" s="259" t="s">
        <v>461</v>
      </c>
      <c r="Z6" s="259" t="s">
        <v>461</v>
      </c>
    </row>
    <row r="7" customFormat="false" ht="15.75" hidden="false" customHeight="true" outlineLevel="0" collapsed="false">
      <c r="A7" s="264" t="s">
        <v>666</v>
      </c>
      <c r="B7" s="229" t="n">
        <v>5</v>
      </c>
      <c r="C7" s="261" t="n">
        <v>0</v>
      </c>
      <c r="D7" s="265" t="n">
        <v>18369000</v>
      </c>
      <c r="E7" s="260" t="n">
        <v>15</v>
      </c>
      <c r="F7" s="260" t="n">
        <v>0</v>
      </c>
      <c r="G7" s="229" t="s">
        <v>461</v>
      </c>
      <c r="H7" s="229" t="n">
        <v>0</v>
      </c>
      <c r="I7" s="229" t="s">
        <v>662</v>
      </c>
      <c r="J7" s="229" t="s">
        <v>662</v>
      </c>
      <c r="K7" s="258" t="s">
        <v>662</v>
      </c>
      <c r="L7" s="258" t="s">
        <v>662</v>
      </c>
      <c r="M7" s="229" t="s">
        <v>662</v>
      </c>
      <c r="N7" s="258" t="n">
        <v>0</v>
      </c>
      <c r="O7" s="258" t="n">
        <v>0</v>
      </c>
      <c r="P7" s="229" t="s">
        <v>662</v>
      </c>
      <c r="Q7" s="258" t="s">
        <v>662</v>
      </c>
      <c r="R7" s="258" t="n">
        <v>0</v>
      </c>
      <c r="S7" s="259" t="n">
        <v>0</v>
      </c>
      <c r="T7" s="258" t="n">
        <v>0</v>
      </c>
      <c r="U7" s="258" t="n">
        <v>0</v>
      </c>
      <c r="V7" s="259" t="n">
        <v>0</v>
      </c>
      <c r="W7" s="259" t="n">
        <v>0</v>
      </c>
      <c r="X7" s="229" t="s">
        <v>662</v>
      </c>
      <c r="Y7" s="259" t="s">
        <v>662</v>
      </c>
      <c r="Z7" s="259" t="s">
        <v>461</v>
      </c>
    </row>
    <row r="8" customFormat="false" ht="15.75" hidden="false" customHeight="true" outlineLevel="0" collapsed="false">
      <c r="A8" s="258" t="s">
        <v>667</v>
      </c>
      <c r="B8" s="229" t="n">
        <v>6</v>
      </c>
      <c r="C8" s="261" t="n">
        <v>67955600</v>
      </c>
      <c r="D8" s="266" t="n">
        <v>5906961858</v>
      </c>
      <c r="E8" s="260" t="n">
        <v>721</v>
      </c>
      <c r="F8" s="260" t="n">
        <v>62</v>
      </c>
      <c r="G8" s="229" t="n">
        <v>4</v>
      </c>
      <c r="H8" s="229" t="n">
        <v>1603421723</v>
      </c>
      <c r="I8" s="229" t="s">
        <v>662</v>
      </c>
      <c r="J8" s="229" t="s">
        <v>662</v>
      </c>
      <c r="K8" s="258" t="s">
        <v>662</v>
      </c>
      <c r="L8" s="258" t="s">
        <v>662</v>
      </c>
      <c r="M8" s="229" t="s">
        <v>662</v>
      </c>
      <c r="N8" s="258" t="n">
        <v>32</v>
      </c>
      <c r="O8" s="258" t="n">
        <v>9</v>
      </c>
      <c r="P8" s="229" t="s">
        <v>662</v>
      </c>
      <c r="Q8" s="258" t="s">
        <v>662</v>
      </c>
      <c r="R8" s="258" t="n">
        <v>29</v>
      </c>
      <c r="S8" s="259" t="n">
        <v>5</v>
      </c>
      <c r="T8" s="258" t="n">
        <v>18080285</v>
      </c>
      <c r="U8" s="258" t="n">
        <v>37800000</v>
      </c>
      <c r="V8" s="259" t="n">
        <v>71</v>
      </c>
      <c r="W8" s="259" t="n">
        <v>13</v>
      </c>
      <c r="X8" s="229" t="s">
        <v>662</v>
      </c>
      <c r="Y8" s="259" t="s">
        <v>662</v>
      </c>
      <c r="Z8" s="259" t="s">
        <v>662</v>
      </c>
    </row>
    <row r="9" customFormat="false" ht="15.75" hidden="false" customHeight="true" outlineLevel="0" collapsed="false">
      <c r="A9" s="258" t="s">
        <v>668</v>
      </c>
      <c r="B9" s="229" t="n">
        <v>7</v>
      </c>
      <c r="C9" s="261" t="n">
        <v>2484348</v>
      </c>
      <c r="D9" s="266" t="n">
        <v>507808292</v>
      </c>
      <c r="E9" s="260" t="n">
        <v>9</v>
      </c>
      <c r="F9" s="260" t="n">
        <v>3</v>
      </c>
      <c r="G9" s="229" t="s">
        <v>461</v>
      </c>
      <c r="H9" s="258" t="n">
        <v>0</v>
      </c>
      <c r="I9" s="229" t="s">
        <v>662</v>
      </c>
      <c r="J9" s="229" t="s">
        <v>662</v>
      </c>
      <c r="K9" s="258" t="s">
        <v>662</v>
      </c>
      <c r="L9" s="258" t="s">
        <v>662</v>
      </c>
      <c r="M9" s="229" t="s">
        <v>662</v>
      </c>
      <c r="N9" s="258" t="n">
        <v>1</v>
      </c>
      <c r="O9" s="258" t="n">
        <v>1</v>
      </c>
      <c r="P9" s="229" t="s">
        <v>662</v>
      </c>
      <c r="Q9" s="258" t="s">
        <v>461</v>
      </c>
      <c r="R9" s="258" t="n">
        <v>1</v>
      </c>
      <c r="S9" s="259" t="n">
        <v>1</v>
      </c>
      <c r="T9" s="258" t="n">
        <v>7858507</v>
      </c>
      <c r="U9" s="258" t="n">
        <v>1164655755</v>
      </c>
      <c r="V9" s="259" t="n">
        <v>8</v>
      </c>
      <c r="W9" s="259" t="n">
        <v>1</v>
      </c>
      <c r="X9" s="229" t="s">
        <v>662</v>
      </c>
      <c r="Y9" s="259" t="s">
        <v>662</v>
      </c>
      <c r="Z9" s="259" t="s">
        <v>662</v>
      </c>
    </row>
    <row r="10" customFormat="false" ht="15.75" hidden="false" customHeight="true" outlineLevel="0" collapsed="false">
      <c r="A10" s="258" t="s">
        <v>372</v>
      </c>
      <c r="B10" s="229" t="n">
        <v>8</v>
      </c>
      <c r="C10" s="261" t="n">
        <v>103530000</v>
      </c>
      <c r="D10" s="266" t="n">
        <v>28479773</v>
      </c>
      <c r="E10" s="260" t="n">
        <v>0</v>
      </c>
      <c r="F10" s="260" t="n">
        <v>6</v>
      </c>
      <c r="G10" s="229" t="n">
        <v>5</v>
      </c>
      <c r="H10" s="229" t="n">
        <v>1350000</v>
      </c>
      <c r="I10" s="229" t="s">
        <v>461</v>
      </c>
      <c r="J10" s="229" t="s">
        <v>662</v>
      </c>
      <c r="K10" s="258" t="s">
        <v>662</v>
      </c>
      <c r="L10" s="258" t="s">
        <v>662</v>
      </c>
      <c r="M10" s="229" t="s">
        <v>662</v>
      </c>
      <c r="N10" s="258" t="n">
        <v>3</v>
      </c>
      <c r="O10" s="258" t="n">
        <v>2</v>
      </c>
      <c r="P10" s="229" t="s">
        <v>662</v>
      </c>
      <c r="Q10" s="258" t="s">
        <v>662</v>
      </c>
      <c r="R10" s="258" t="n">
        <v>2</v>
      </c>
      <c r="S10" s="259" t="n">
        <v>0</v>
      </c>
      <c r="T10" s="258" t="n">
        <v>0</v>
      </c>
      <c r="U10" s="258" t="n">
        <v>0</v>
      </c>
      <c r="V10" s="259" t="n">
        <v>1</v>
      </c>
      <c r="W10" s="259" t="n">
        <v>12</v>
      </c>
      <c r="X10" s="229" t="s">
        <v>461</v>
      </c>
      <c r="Y10" s="259" t="s">
        <v>461</v>
      </c>
      <c r="Z10" s="259" t="s">
        <v>461</v>
      </c>
    </row>
    <row r="11" customFormat="false" ht="15.75" hidden="false" customHeight="true" outlineLevel="0" collapsed="false">
      <c r="A11" s="258" t="s">
        <v>669</v>
      </c>
      <c r="B11" s="229" t="n">
        <v>9</v>
      </c>
      <c r="C11" s="261" t="n">
        <v>0</v>
      </c>
      <c r="D11" s="266" t="n">
        <v>1112867266</v>
      </c>
      <c r="E11" s="260" t="n">
        <v>64</v>
      </c>
      <c r="F11" s="260" t="n">
        <v>14</v>
      </c>
      <c r="G11" s="229" t="n">
        <v>6</v>
      </c>
      <c r="H11" s="229" t="s">
        <v>670</v>
      </c>
      <c r="I11" s="229" t="s">
        <v>662</v>
      </c>
      <c r="J11" s="229" t="s">
        <v>662</v>
      </c>
      <c r="K11" s="258" t="s">
        <v>662</v>
      </c>
      <c r="L11" s="258" t="s">
        <v>662</v>
      </c>
      <c r="M11" s="229" t="s">
        <v>662</v>
      </c>
      <c r="N11" s="258" t="n">
        <v>14</v>
      </c>
      <c r="O11" s="258" t="n">
        <v>12</v>
      </c>
      <c r="P11" s="229" t="s">
        <v>662</v>
      </c>
      <c r="Q11" s="258" t="s">
        <v>662</v>
      </c>
      <c r="R11" s="258" t="n">
        <v>14</v>
      </c>
      <c r="S11" s="259" t="n">
        <v>2</v>
      </c>
      <c r="T11" s="258" t="n">
        <v>60525</v>
      </c>
      <c r="U11" s="258" t="n">
        <v>35000000</v>
      </c>
      <c r="V11" s="259" t="n">
        <v>44</v>
      </c>
      <c r="W11" s="259" t="n">
        <v>39</v>
      </c>
      <c r="X11" s="229" t="s">
        <v>662</v>
      </c>
      <c r="Y11" s="259" t="s">
        <v>662</v>
      </c>
      <c r="Z11" s="259" t="s">
        <v>662</v>
      </c>
    </row>
    <row r="12" customFormat="false" ht="15.75" hidden="false" customHeight="true" outlineLevel="0" collapsed="false">
      <c r="A12" s="258" t="s">
        <v>671</v>
      </c>
      <c r="B12" s="229" t="n">
        <v>10</v>
      </c>
      <c r="C12" s="261" t="n">
        <v>1747823659</v>
      </c>
      <c r="D12" s="266" t="n">
        <v>6615264765</v>
      </c>
      <c r="E12" s="260" t="n">
        <v>25</v>
      </c>
      <c r="F12" s="260" t="n">
        <v>90</v>
      </c>
      <c r="G12" s="229" t="n">
        <v>7</v>
      </c>
      <c r="H12" s="229" t="n">
        <v>2120998909</v>
      </c>
      <c r="I12" s="229" t="s">
        <v>461</v>
      </c>
      <c r="J12" s="229" t="s">
        <v>662</v>
      </c>
      <c r="K12" s="258" t="s">
        <v>662</v>
      </c>
      <c r="L12" s="258" t="s">
        <v>662</v>
      </c>
      <c r="M12" s="229" t="s">
        <v>662</v>
      </c>
      <c r="N12" s="258" t="n">
        <v>7</v>
      </c>
      <c r="O12" s="258" t="n">
        <v>4</v>
      </c>
      <c r="P12" s="229" t="s">
        <v>662</v>
      </c>
      <c r="Q12" s="258" t="s">
        <v>662</v>
      </c>
      <c r="R12" s="258" t="n">
        <v>6</v>
      </c>
      <c r="S12" s="259" t="n">
        <v>4</v>
      </c>
      <c r="T12" s="267" t="n">
        <v>50000</v>
      </c>
      <c r="U12" s="258" t="n">
        <v>0</v>
      </c>
      <c r="V12" s="259" t="n">
        <v>342</v>
      </c>
      <c r="W12" s="259" t="n">
        <v>0</v>
      </c>
      <c r="X12" s="229" t="s">
        <v>461</v>
      </c>
      <c r="Y12" s="259" t="s">
        <v>662</v>
      </c>
      <c r="Z12" s="259" t="s">
        <v>461</v>
      </c>
    </row>
    <row r="13" customFormat="false" ht="15.75" hidden="false" customHeight="true" outlineLevel="0" collapsed="false">
      <c r="A13" s="258" t="s">
        <v>672</v>
      </c>
      <c r="B13" s="229" t="n">
        <v>11</v>
      </c>
      <c r="C13" s="261" t="n">
        <v>1515159907</v>
      </c>
      <c r="D13" s="266" t="n">
        <v>1449617026</v>
      </c>
      <c r="E13" s="260" t="n">
        <v>1</v>
      </c>
      <c r="F13" s="260" t="n">
        <v>853</v>
      </c>
      <c r="G13" s="229" t="n">
        <v>8</v>
      </c>
      <c r="H13" s="229" t="n">
        <v>2861732844</v>
      </c>
      <c r="I13" s="229" t="s">
        <v>662</v>
      </c>
      <c r="J13" s="229" t="s">
        <v>662</v>
      </c>
      <c r="K13" s="258" t="s">
        <v>662</v>
      </c>
      <c r="L13" s="258" t="s">
        <v>662</v>
      </c>
      <c r="M13" s="229" t="s">
        <v>662</v>
      </c>
      <c r="N13" s="258" t="n">
        <v>10</v>
      </c>
      <c r="O13" s="258" t="n">
        <v>3</v>
      </c>
      <c r="P13" s="229" t="s">
        <v>461</v>
      </c>
      <c r="Q13" s="258" t="s">
        <v>662</v>
      </c>
      <c r="R13" s="258" t="n">
        <v>12</v>
      </c>
      <c r="S13" s="259" t="n">
        <v>12</v>
      </c>
      <c r="T13" s="258" t="n">
        <v>28694</v>
      </c>
      <c r="U13" s="258" t="n">
        <v>0</v>
      </c>
      <c r="V13" s="259" t="n">
        <v>12</v>
      </c>
      <c r="W13" s="259" t="n">
        <v>6</v>
      </c>
      <c r="X13" s="229" t="s">
        <v>662</v>
      </c>
      <c r="Y13" s="259" t="s">
        <v>662</v>
      </c>
      <c r="Z13" s="259" t="s">
        <v>662</v>
      </c>
    </row>
    <row r="14" customFormat="false" ht="15.75" hidden="false" customHeight="true" outlineLevel="0" collapsed="false">
      <c r="A14" s="258" t="s">
        <v>673</v>
      </c>
      <c r="B14" s="229" t="n">
        <v>12</v>
      </c>
      <c r="C14" s="261" t="n">
        <v>349900000</v>
      </c>
      <c r="D14" s="266" t="n">
        <v>18369000000</v>
      </c>
      <c r="E14" s="260" t="n">
        <v>15</v>
      </c>
      <c r="F14" s="260" t="n">
        <v>14</v>
      </c>
      <c r="G14" s="229" t="n">
        <v>9</v>
      </c>
      <c r="H14" s="229" t="s">
        <v>674</v>
      </c>
      <c r="I14" s="229" t="s">
        <v>662</v>
      </c>
      <c r="J14" s="229" t="s">
        <v>662</v>
      </c>
      <c r="K14" s="258" t="s">
        <v>662</v>
      </c>
      <c r="L14" s="258" t="s">
        <v>662</v>
      </c>
      <c r="M14" s="229" t="s">
        <v>662</v>
      </c>
      <c r="N14" s="258" t="n">
        <v>4</v>
      </c>
      <c r="O14" s="258" t="n">
        <v>4</v>
      </c>
      <c r="P14" s="229" t="s">
        <v>662</v>
      </c>
      <c r="Q14" s="258" t="s">
        <v>662</v>
      </c>
      <c r="R14" s="258" t="n">
        <v>4</v>
      </c>
      <c r="S14" s="259" t="n">
        <v>4</v>
      </c>
      <c r="T14" s="258" t="n">
        <v>43000</v>
      </c>
      <c r="U14" s="258" t="n">
        <v>0</v>
      </c>
      <c r="V14" s="259" t="n">
        <v>6</v>
      </c>
      <c r="W14" s="259" t="n">
        <v>1</v>
      </c>
      <c r="X14" s="229" t="s">
        <v>662</v>
      </c>
      <c r="Y14" s="259" t="s">
        <v>662</v>
      </c>
      <c r="Z14" s="259" t="s">
        <v>662</v>
      </c>
    </row>
    <row r="15" customFormat="false" ht="15.75" hidden="false" customHeight="true" outlineLevel="0" collapsed="false">
      <c r="A15" s="258" t="s">
        <v>675</v>
      </c>
      <c r="B15" s="229" t="n">
        <v>13</v>
      </c>
      <c r="C15" s="261" t="n">
        <v>0</v>
      </c>
      <c r="D15" s="266" t="n">
        <v>2069093721</v>
      </c>
      <c r="E15" s="260" t="n">
        <v>0</v>
      </c>
      <c r="F15" s="260" t="n">
        <v>0</v>
      </c>
      <c r="G15" s="229" t="s">
        <v>461</v>
      </c>
      <c r="H15" s="229" t="s">
        <v>676</v>
      </c>
      <c r="I15" s="229" t="s">
        <v>461</v>
      </c>
      <c r="J15" s="229" t="s">
        <v>662</v>
      </c>
      <c r="K15" s="258" t="s">
        <v>662</v>
      </c>
      <c r="L15" s="258" t="s">
        <v>662</v>
      </c>
      <c r="M15" s="229" t="s">
        <v>662</v>
      </c>
      <c r="N15" s="258" t="n">
        <v>10</v>
      </c>
      <c r="O15" s="258" t="n">
        <v>2</v>
      </c>
      <c r="P15" s="229" t="s">
        <v>461</v>
      </c>
      <c r="Q15" s="258" t="s">
        <v>461</v>
      </c>
      <c r="R15" s="258" t="n">
        <v>10</v>
      </c>
      <c r="S15" s="259" t="n">
        <v>0</v>
      </c>
      <c r="T15" s="267" t="n">
        <v>3262699</v>
      </c>
      <c r="U15" s="258" t="n">
        <v>0</v>
      </c>
      <c r="V15" s="259" t="n">
        <v>2</v>
      </c>
      <c r="W15" s="259" t="n">
        <v>57</v>
      </c>
      <c r="X15" s="229" t="s">
        <v>461</v>
      </c>
      <c r="Y15" s="259" t="s">
        <v>461</v>
      </c>
      <c r="Z15" s="259" t="s">
        <v>662</v>
      </c>
    </row>
    <row r="16" customFormat="false" ht="15.75" hidden="false" customHeight="true" outlineLevel="0" collapsed="false">
      <c r="A16" s="258" t="s">
        <v>157</v>
      </c>
      <c r="B16" s="229" t="n">
        <v>14</v>
      </c>
      <c r="C16" s="261" t="n">
        <v>1224009410</v>
      </c>
      <c r="D16" s="266" t="n">
        <v>1315026254</v>
      </c>
      <c r="E16" s="260" t="n">
        <v>11</v>
      </c>
      <c r="F16" s="260" t="n">
        <v>65</v>
      </c>
      <c r="G16" s="229" t="n">
        <v>10</v>
      </c>
      <c r="H16" s="229" t="s">
        <v>677</v>
      </c>
      <c r="I16" s="229" t="s">
        <v>662</v>
      </c>
      <c r="J16" s="229" t="s">
        <v>662</v>
      </c>
      <c r="K16" s="258" t="s">
        <v>662</v>
      </c>
      <c r="L16" s="258" t="s">
        <v>662</v>
      </c>
      <c r="M16" s="229" t="s">
        <v>662</v>
      </c>
      <c r="N16" s="258" t="n">
        <v>38</v>
      </c>
      <c r="O16" s="258" t="n">
        <v>2</v>
      </c>
      <c r="P16" s="229" t="s">
        <v>662</v>
      </c>
      <c r="Q16" s="258" t="s">
        <v>662</v>
      </c>
      <c r="R16" s="258" t="n">
        <v>3</v>
      </c>
      <c r="S16" s="259" t="n">
        <v>3</v>
      </c>
      <c r="T16" s="258" t="n">
        <v>0</v>
      </c>
      <c r="U16" s="258" t="n">
        <v>251705260</v>
      </c>
      <c r="V16" s="259" t="n">
        <v>15</v>
      </c>
      <c r="W16" s="259" t="n">
        <v>1</v>
      </c>
      <c r="X16" s="229" t="s">
        <v>662</v>
      </c>
      <c r="Y16" s="259" t="s">
        <v>662</v>
      </c>
      <c r="Z16" s="259" t="s">
        <v>662</v>
      </c>
    </row>
    <row r="17" customFormat="false" ht="15.75" hidden="false" customHeight="true" outlineLevel="0" collapsed="false">
      <c r="A17" s="258" t="s">
        <v>678</v>
      </c>
      <c r="B17" s="229" t="n">
        <v>15</v>
      </c>
      <c r="C17" s="261" t="n">
        <v>24000000</v>
      </c>
      <c r="D17" s="266" t="n">
        <v>302598693</v>
      </c>
      <c r="E17" s="260" t="n">
        <v>5</v>
      </c>
      <c r="F17" s="260" t="n">
        <v>10</v>
      </c>
      <c r="G17" s="229" t="n">
        <v>11</v>
      </c>
      <c r="H17" s="268" t="n">
        <v>302598693</v>
      </c>
      <c r="I17" s="229" t="s">
        <v>662</v>
      </c>
      <c r="J17" s="229" t="s">
        <v>662</v>
      </c>
      <c r="K17" s="258" t="s">
        <v>662</v>
      </c>
      <c r="L17" s="258" t="s">
        <v>662</v>
      </c>
      <c r="M17" s="229" t="s">
        <v>662</v>
      </c>
      <c r="N17" s="258" t="n">
        <v>4</v>
      </c>
      <c r="O17" s="258" t="n">
        <v>1</v>
      </c>
      <c r="P17" s="229" t="s">
        <v>662</v>
      </c>
      <c r="Q17" s="258" t="s">
        <v>662</v>
      </c>
      <c r="R17" s="258" t="n">
        <v>4</v>
      </c>
      <c r="S17" s="259" t="n">
        <v>4</v>
      </c>
      <c r="T17" s="258" t="n">
        <v>1780000</v>
      </c>
      <c r="U17" s="258" t="n">
        <v>0</v>
      </c>
      <c r="V17" s="259" t="n">
        <v>20</v>
      </c>
      <c r="W17" s="259" t="n">
        <v>0</v>
      </c>
      <c r="X17" s="229" t="s">
        <v>662</v>
      </c>
      <c r="Y17" s="259" t="s">
        <v>461</v>
      </c>
      <c r="Z17" s="259" t="s">
        <v>461</v>
      </c>
    </row>
    <row r="18" customFormat="false" ht="15.75" hidden="false" customHeight="true" outlineLevel="0" collapsed="false">
      <c r="A18" s="258" t="s">
        <v>679</v>
      </c>
      <c r="B18" s="229" t="n">
        <v>16</v>
      </c>
      <c r="C18" s="261" t="n">
        <v>0</v>
      </c>
      <c r="D18" s="259" t="n">
        <v>0</v>
      </c>
      <c r="E18" s="260" t="n">
        <v>1</v>
      </c>
      <c r="F18" s="260" t="n">
        <v>0</v>
      </c>
      <c r="G18" s="229" t="n">
        <v>12</v>
      </c>
      <c r="H18" s="268" t="n">
        <v>1173150000</v>
      </c>
      <c r="I18" s="229" t="s">
        <v>662</v>
      </c>
      <c r="J18" s="229" t="s">
        <v>662</v>
      </c>
      <c r="K18" s="258" t="s">
        <v>662</v>
      </c>
      <c r="L18" s="258" t="s">
        <v>461</v>
      </c>
      <c r="M18" s="229" t="s">
        <v>662</v>
      </c>
      <c r="N18" s="258" t="n">
        <v>15</v>
      </c>
      <c r="O18" s="258" t="n">
        <v>2</v>
      </c>
      <c r="P18" s="229" t="s">
        <v>662</v>
      </c>
      <c r="Q18" s="258" t="s">
        <v>662</v>
      </c>
      <c r="R18" s="258" t="n">
        <v>15</v>
      </c>
      <c r="S18" s="259" t="n">
        <v>1</v>
      </c>
      <c r="T18" s="258" t="n">
        <v>235950</v>
      </c>
      <c r="U18" s="258" t="n">
        <v>0</v>
      </c>
      <c r="V18" s="259" t="n">
        <v>10</v>
      </c>
      <c r="W18" s="259" t="n">
        <v>0</v>
      </c>
      <c r="X18" s="229" t="s">
        <v>662</v>
      </c>
      <c r="Y18" s="259" t="s">
        <v>461</v>
      </c>
      <c r="Z18" s="259" t="s">
        <v>662</v>
      </c>
    </row>
    <row r="19" customFormat="false" ht="15.75" hidden="false" customHeight="true" outlineLevel="0" collapsed="false">
      <c r="A19" s="258" t="s">
        <v>680</v>
      </c>
      <c r="B19" s="229" t="n">
        <v>17</v>
      </c>
      <c r="C19" s="261" t="n">
        <v>0</v>
      </c>
      <c r="D19" s="266" t="n">
        <v>15319052256</v>
      </c>
      <c r="E19" s="260" t="n">
        <v>77</v>
      </c>
      <c r="F19" s="260" t="n">
        <v>117</v>
      </c>
      <c r="G19" s="229" t="n">
        <v>13</v>
      </c>
      <c r="H19" s="267" t="n">
        <v>8401482222</v>
      </c>
      <c r="I19" s="229" t="s">
        <v>662</v>
      </c>
      <c r="J19" s="229" t="s">
        <v>662</v>
      </c>
      <c r="K19" s="258" t="s">
        <v>662</v>
      </c>
      <c r="L19" s="258" t="s">
        <v>662</v>
      </c>
      <c r="M19" s="229" t="s">
        <v>662</v>
      </c>
      <c r="N19" s="258" t="n">
        <v>17</v>
      </c>
      <c r="O19" s="258" t="n">
        <v>5</v>
      </c>
      <c r="P19" s="229" t="s">
        <v>662</v>
      </c>
      <c r="Q19" s="258" t="s">
        <v>662</v>
      </c>
      <c r="R19" s="258" t="n">
        <v>12</v>
      </c>
      <c r="S19" s="259" t="n">
        <v>2</v>
      </c>
      <c r="T19" s="258" t="n">
        <v>50800</v>
      </c>
      <c r="U19" s="258" t="n">
        <v>0</v>
      </c>
      <c r="V19" s="259" t="n">
        <v>49</v>
      </c>
      <c r="W19" s="259" t="n">
        <v>57</v>
      </c>
      <c r="X19" s="229" t="s">
        <v>662</v>
      </c>
      <c r="Y19" s="259" t="s">
        <v>662</v>
      </c>
      <c r="Z19" s="259" t="s">
        <v>662</v>
      </c>
    </row>
    <row r="20" customFormat="false" ht="15.75" hidden="false" customHeight="true" outlineLevel="0" collapsed="false">
      <c r="A20" s="258" t="s">
        <v>681</v>
      </c>
      <c r="B20" s="229" t="n">
        <v>18</v>
      </c>
      <c r="C20" s="261" t="n">
        <v>69249034</v>
      </c>
      <c r="D20" s="266" t="n">
        <v>178064701025</v>
      </c>
      <c r="E20" s="260" t="n">
        <v>4</v>
      </c>
      <c r="F20" s="260" t="n">
        <v>6</v>
      </c>
      <c r="G20" s="229" t="n">
        <v>14</v>
      </c>
      <c r="H20" s="229" t="n">
        <v>107783221</v>
      </c>
      <c r="I20" s="229" t="s">
        <v>461</v>
      </c>
      <c r="J20" s="229" t="s">
        <v>662</v>
      </c>
      <c r="K20" s="258" t="s">
        <v>662</v>
      </c>
      <c r="L20" s="258" t="s">
        <v>662</v>
      </c>
      <c r="M20" s="229" t="s">
        <v>662</v>
      </c>
      <c r="N20" s="258" t="n">
        <v>3</v>
      </c>
      <c r="O20" s="258" t="n">
        <v>1</v>
      </c>
      <c r="P20" s="229" t="s">
        <v>662</v>
      </c>
      <c r="Q20" s="258" t="s">
        <v>662</v>
      </c>
      <c r="R20" s="258" t="n">
        <v>1</v>
      </c>
      <c r="S20" s="259" t="n">
        <v>1</v>
      </c>
      <c r="T20" s="258" t="n">
        <v>8212</v>
      </c>
      <c r="U20" s="258" t="n">
        <v>0</v>
      </c>
      <c r="V20" s="259" t="n">
        <v>16</v>
      </c>
      <c r="W20" s="259" t="n">
        <v>10</v>
      </c>
      <c r="X20" s="229" t="s">
        <v>662</v>
      </c>
      <c r="Y20" s="259" t="s">
        <v>662</v>
      </c>
      <c r="Z20" s="259" t="s">
        <v>662</v>
      </c>
    </row>
    <row r="21" customFormat="false" ht="15.75" hidden="false" customHeight="true" outlineLevel="0" collapsed="false">
      <c r="A21" s="258" t="s">
        <v>682</v>
      </c>
      <c r="B21" s="229" t="n">
        <v>19</v>
      </c>
      <c r="C21" s="261" t="n">
        <v>0</v>
      </c>
      <c r="D21" s="266" t="n">
        <v>649678800</v>
      </c>
      <c r="E21" s="260" t="n">
        <v>56</v>
      </c>
      <c r="F21" s="260" t="n">
        <v>26</v>
      </c>
      <c r="G21" s="229" t="n">
        <v>15</v>
      </c>
      <c r="H21" s="259" t="n">
        <v>1248820270</v>
      </c>
      <c r="I21" s="229" t="s">
        <v>662</v>
      </c>
      <c r="J21" s="229" t="s">
        <v>662</v>
      </c>
      <c r="K21" s="258" t="s">
        <v>662</v>
      </c>
      <c r="L21" s="258" t="s">
        <v>662</v>
      </c>
      <c r="M21" s="229" t="s">
        <v>662</v>
      </c>
      <c r="N21" s="258" t="n">
        <v>9</v>
      </c>
      <c r="O21" s="258" t="n">
        <v>5</v>
      </c>
      <c r="P21" s="229" t="s">
        <v>662</v>
      </c>
      <c r="Q21" s="258" t="s">
        <v>662</v>
      </c>
      <c r="R21" s="258" t="n">
        <v>2</v>
      </c>
      <c r="S21" s="259" t="n">
        <v>2</v>
      </c>
      <c r="T21" s="258" t="n">
        <v>0</v>
      </c>
      <c r="U21" s="258" t="n">
        <v>0</v>
      </c>
      <c r="V21" s="259" t="n">
        <v>7</v>
      </c>
      <c r="W21" s="259" t="n">
        <v>24</v>
      </c>
      <c r="X21" s="229" t="s">
        <v>662</v>
      </c>
      <c r="Y21" s="259" t="s">
        <v>662</v>
      </c>
      <c r="Z21" s="259" t="s">
        <v>662</v>
      </c>
    </row>
    <row r="22" customFormat="false" ht="15.75" hidden="false" customHeight="true" outlineLevel="0" collapsed="false">
      <c r="A22" s="258" t="s">
        <v>683</v>
      </c>
      <c r="B22" s="229" t="n">
        <v>20</v>
      </c>
      <c r="C22" s="261" t="n">
        <v>248369990</v>
      </c>
      <c r="D22" s="266" t="n">
        <v>571543334</v>
      </c>
      <c r="E22" s="269" t="n">
        <v>29</v>
      </c>
      <c r="F22" s="270" t="s">
        <v>684</v>
      </c>
      <c r="G22" s="229" t="n">
        <v>16</v>
      </c>
      <c r="H22" s="258" t="n">
        <v>248369990</v>
      </c>
      <c r="I22" s="229" t="s">
        <v>662</v>
      </c>
      <c r="J22" s="229" t="s">
        <v>662</v>
      </c>
      <c r="K22" s="258" t="s">
        <v>662</v>
      </c>
      <c r="L22" s="258" t="s">
        <v>662</v>
      </c>
      <c r="M22" s="229" t="s">
        <v>662</v>
      </c>
      <c r="N22" s="258" t="n">
        <v>5</v>
      </c>
      <c r="O22" s="258" t="n">
        <v>1</v>
      </c>
      <c r="P22" s="229" t="s">
        <v>662</v>
      </c>
      <c r="Q22" s="258" t="s">
        <v>461</v>
      </c>
      <c r="R22" s="258" t="n">
        <v>4</v>
      </c>
      <c r="S22" s="259" t="n">
        <v>2</v>
      </c>
      <c r="T22" s="258" t="n">
        <v>0</v>
      </c>
      <c r="U22" s="258" t="n">
        <v>0</v>
      </c>
      <c r="V22" s="259" t="n">
        <v>67</v>
      </c>
      <c r="W22" s="259" t="n">
        <v>3</v>
      </c>
      <c r="X22" s="229" t="s">
        <v>662</v>
      </c>
      <c r="Y22" s="259" t="s">
        <v>662</v>
      </c>
      <c r="Z22" s="259" t="s">
        <v>662</v>
      </c>
    </row>
    <row r="23" customFormat="false" ht="15.75" hidden="false" customHeight="true" outlineLevel="0" collapsed="false">
      <c r="A23" s="264" t="s">
        <v>685</v>
      </c>
      <c r="B23" s="229" t="n">
        <v>21</v>
      </c>
      <c r="C23" s="261" t="n">
        <v>11280000</v>
      </c>
      <c r="D23" s="266" t="n">
        <v>2898440354</v>
      </c>
      <c r="E23" s="260" t="n">
        <v>0</v>
      </c>
      <c r="F23" s="260" t="n">
        <v>56</v>
      </c>
      <c r="G23" s="229" t="n">
        <v>17</v>
      </c>
      <c r="H23" s="229" t="n">
        <v>1973816588</v>
      </c>
      <c r="I23" s="229" t="s">
        <v>662</v>
      </c>
      <c r="J23" s="229" t="s">
        <v>662</v>
      </c>
      <c r="K23" s="258" t="s">
        <v>662</v>
      </c>
      <c r="L23" s="258" t="s">
        <v>662</v>
      </c>
      <c r="M23" s="229" t="s">
        <v>662</v>
      </c>
      <c r="N23" s="258" t="n">
        <v>6</v>
      </c>
      <c r="O23" s="258" t="n">
        <v>0</v>
      </c>
      <c r="P23" s="229" t="s">
        <v>461</v>
      </c>
      <c r="Q23" s="258" t="s">
        <v>461</v>
      </c>
      <c r="R23" s="258" t="n">
        <v>6</v>
      </c>
      <c r="S23" s="259" t="n">
        <v>0</v>
      </c>
      <c r="T23" s="258" t="n">
        <v>12350</v>
      </c>
      <c r="U23" s="258" t="n">
        <v>0</v>
      </c>
      <c r="V23" s="259" t="n">
        <v>0</v>
      </c>
      <c r="W23" s="259" t="n">
        <v>0</v>
      </c>
      <c r="X23" s="229" t="s">
        <v>662</v>
      </c>
      <c r="Y23" s="259" t="s">
        <v>461</v>
      </c>
      <c r="Z23" s="259" t="s">
        <v>461</v>
      </c>
    </row>
    <row r="24" customFormat="false" ht="15.75" hidden="false" customHeight="true" outlineLevel="0" collapsed="false">
      <c r="A24" s="258" t="s">
        <v>686</v>
      </c>
      <c r="B24" s="229" t="n">
        <v>0</v>
      </c>
      <c r="C24" s="261" t="n">
        <v>0</v>
      </c>
      <c r="D24" s="259" t="n">
        <v>0</v>
      </c>
      <c r="E24" s="260" t="n">
        <v>0</v>
      </c>
      <c r="F24" s="260" t="n">
        <v>0</v>
      </c>
      <c r="G24" s="229" t="s">
        <v>461</v>
      </c>
      <c r="H24" s="229" t="n">
        <v>0</v>
      </c>
      <c r="I24" s="229" t="s">
        <v>461</v>
      </c>
      <c r="J24" s="229" t="s">
        <v>461</v>
      </c>
      <c r="K24" s="258" t="s">
        <v>461</v>
      </c>
      <c r="L24" s="258" t="s">
        <v>461</v>
      </c>
      <c r="M24" s="229" t="s">
        <v>461</v>
      </c>
      <c r="N24" s="258" t="n">
        <v>0</v>
      </c>
      <c r="O24" s="258" t="n">
        <v>0</v>
      </c>
      <c r="P24" s="229" t="s">
        <v>662</v>
      </c>
      <c r="Q24" s="258" t="s">
        <v>662</v>
      </c>
      <c r="R24" s="258" t="n">
        <v>2</v>
      </c>
      <c r="S24" s="259" t="n">
        <v>0</v>
      </c>
      <c r="T24" s="258" t="n">
        <v>222000</v>
      </c>
      <c r="U24" s="258" t="n">
        <v>0</v>
      </c>
      <c r="V24" s="259" t="n">
        <v>0</v>
      </c>
      <c r="W24" s="259" t="n">
        <v>0</v>
      </c>
      <c r="X24" s="229" t="s">
        <v>461</v>
      </c>
      <c r="Y24" s="259" t="s">
        <v>461</v>
      </c>
      <c r="Z24" s="259" t="s">
        <v>461</v>
      </c>
    </row>
    <row r="25" customFormat="false" ht="15.75" hidden="false" customHeight="true" outlineLevel="0" collapsed="false">
      <c r="A25" s="258" t="s">
        <v>687</v>
      </c>
      <c r="B25" s="229" t="n">
        <v>22</v>
      </c>
      <c r="C25" s="261" t="n">
        <v>0</v>
      </c>
      <c r="D25" s="266" t="n">
        <v>18369000</v>
      </c>
      <c r="E25" s="260" t="n">
        <v>15</v>
      </c>
      <c r="F25" s="260" t="n">
        <v>4</v>
      </c>
      <c r="G25" s="229" t="n">
        <v>18</v>
      </c>
      <c r="H25" s="229" t="n">
        <v>0</v>
      </c>
      <c r="I25" s="229" t="s">
        <v>662</v>
      </c>
      <c r="J25" s="229" t="s">
        <v>662</v>
      </c>
      <c r="K25" s="258" t="s">
        <v>662</v>
      </c>
      <c r="L25" s="258" t="s">
        <v>662</v>
      </c>
      <c r="M25" s="229" t="s">
        <v>662</v>
      </c>
      <c r="N25" s="258" t="n">
        <v>0</v>
      </c>
      <c r="O25" s="258" t="n">
        <v>0</v>
      </c>
      <c r="P25" s="229" t="s">
        <v>662</v>
      </c>
      <c r="Q25" s="258" t="s">
        <v>662</v>
      </c>
      <c r="R25" s="258" t="n">
        <v>4</v>
      </c>
      <c r="S25" s="259" t="n">
        <v>4</v>
      </c>
      <c r="T25" s="258" t="n">
        <v>10000</v>
      </c>
      <c r="U25" s="258" t="n">
        <v>0</v>
      </c>
      <c r="V25" s="259" t="n">
        <v>31</v>
      </c>
      <c r="W25" s="259" t="n">
        <v>1</v>
      </c>
      <c r="X25" s="229" t="s">
        <v>662</v>
      </c>
      <c r="Y25" s="259" t="s">
        <v>662</v>
      </c>
      <c r="Z25" s="259" t="s">
        <v>662</v>
      </c>
    </row>
    <row r="26" customFormat="false" ht="15.75" hidden="false" customHeight="true" outlineLevel="0" collapsed="false">
      <c r="A26" s="258" t="s">
        <v>688</v>
      </c>
      <c r="B26" s="229" t="n">
        <v>23</v>
      </c>
      <c r="C26" s="261" t="n">
        <v>122415896</v>
      </c>
      <c r="D26" s="266" t="n">
        <v>18369000</v>
      </c>
      <c r="E26" s="260" t="n">
        <v>5</v>
      </c>
      <c r="F26" s="260" t="n">
        <v>5</v>
      </c>
      <c r="G26" s="229" t="n">
        <v>19</v>
      </c>
      <c r="H26" s="268" t="n">
        <v>15966468</v>
      </c>
      <c r="I26" s="229" t="s">
        <v>662</v>
      </c>
      <c r="J26" s="229" t="s">
        <v>662</v>
      </c>
      <c r="K26" s="258" t="s">
        <v>662</v>
      </c>
      <c r="L26" s="258" t="s">
        <v>662</v>
      </c>
      <c r="M26" s="229" t="s">
        <v>662</v>
      </c>
      <c r="N26" s="258" t="n">
        <v>2</v>
      </c>
      <c r="O26" s="258" t="n">
        <v>2</v>
      </c>
      <c r="P26" s="229" t="s">
        <v>662</v>
      </c>
      <c r="Q26" s="258" t="s">
        <v>662</v>
      </c>
      <c r="R26" s="258" t="n">
        <v>2</v>
      </c>
      <c r="S26" s="259" t="n">
        <v>2</v>
      </c>
      <c r="T26" s="258" t="n">
        <v>100</v>
      </c>
      <c r="U26" s="258" t="n">
        <v>0</v>
      </c>
      <c r="V26" s="259" t="n">
        <v>6</v>
      </c>
      <c r="W26" s="259" t="n">
        <v>1</v>
      </c>
      <c r="X26" s="229" t="s">
        <v>662</v>
      </c>
      <c r="Y26" s="259" t="s">
        <v>662</v>
      </c>
      <c r="Z26" s="259" t="s">
        <v>662</v>
      </c>
    </row>
    <row r="27" customFormat="false" ht="15.75" hidden="false" customHeight="true" outlineLevel="0" collapsed="false">
      <c r="A27" s="258" t="s">
        <v>689</v>
      </c>
      <c r="B27" s="229" t="n">
        <v>24</v>
      </c>
      <c r="C27" s="261" t="n">
        <v>0</v>
      </c>
      <c r="D27" s="259" t="n">
        <v>0</v>
      </c>
      <c r="E27" s="260" t="n">
        <v>0</v>
      </c>
      <c r="F27" s="260" t="n">
        <v>4</v>
      </c>
      <c r="G27" s="229" t="n">
        <v>20</v>
      </c>
      <c r="H27" s="268" t="n">
        <v>47732328</v>
      </c>
      <c r="I27" s="229" t="s">
        <v>662</v>
      </c>
      <c r="J27" s="229" t="s">
        <v>662</v>
      </c>
      <c r="K27" s="258" t="s">
        <v>461</v>
      </c>
      <c r="L27" s="258" t="s">
        <v>662</v>
      </c>
      <c r="M27" s="229" t="s">
        <v>662</v>
      </c>
      <c r="N27" s="258" t="n">
        <v>7</v>
      </c>
      <c r="O27" s="258" t="n">
        <v>2</v>
      </c>
      <c r="P27" s="229" t="s">
        <v>461</v>
      </c>
      <c r="Q27" s="258" t="s">
        <v>461</v>
      </c>
      <c r="R27" s="258" t="n">
        <v>2</v>
      </c>
      <c r="S27" s="259" t="n">
        <v>0</v>
      </c>
      <c r="T27" s="258" t="n">
        <v>0</v>
      </c>
      <c r="U27" s="258" t="n">
        <v>0</v>
      </c>
      <c r="V27" s="259" t="n">
        <v>0</v>
      </c>
      <c r="W27" s="259" t="n">
        <v>0</v>
      </c>
      <c r="X27" s="229" t="s">
        <v>461</v>
      </c>
      <c r="Y27" s="259" t="s">
        <v>461</v>
      </c>
      <c r="Z27" s="259" t="s">
        <v>461</v>
      </c>
    </row>
    <row r="28" customFormat="false" ht="15.75" hidden="false" customHeight="true" outlineLevel="0" collapsed="false">
      <c r="A28" s="258" t="s">
        <v>690</v>
      </c>
      <c r="B28" s="229" t="n">
        <v>25</v>
      </c>
      <c r="C28" s="261" t="n">
        <v>0</v>
      </c>
      <c r="D28" s="266" t="n">
        <v>11879599000</v>
      </c>
      <c r="E28" s="260" t="n">
        <v>0</v>
      </c>
      <c r="F28" s="260" t="n">
        <v>0</v>
      </c>
      <c r="G28" s="229" t="n">
        <v>21</v>
      </c>
      <c r="H28" s="229" t="s">
        <v>691</v>
      </c>
      <c r="I28" s="229" t="s">
        <v>461</v>
      </c>
      <c r="J28" s="229" t="s">
        <v>662</v>
      </c>
      <c r="K28" s="258" t="s">
        <v>662</v>
      </c>
      <c r="L28" s="258" t="s">
        <v>662</v>
      </c>
      <c r="M28" s="229" t="s">
        <v>662</v>
      </c>
      <c r="N28" s="258" t="n">
        <v>4</v>
      </c>
      <c r="O28" s="258" t="n">
        <v>4</v>
      </c>
      <c r="P28" s="229" t="s">
        <v>662</v>
      </c>
      <c r="Q28" s="258" t="s">
        <v>662</v>
      </c>
      <c r="R28" s="258" t="n">
        <v>2</v>
      </c>
      <c r="S28" s="259" t="n">
        <v>0</v>
      </c>
      <c r="T28" s="258" t="n">
        <v>1819</v>
      </c>
      <c r="U28" s="258" t="n">
        <v>0</v>
      </c>
      <c r="V28" s="259" t="n">
        <v>2</v>
      </c>
      <c r="W28" s="259" t="n">
        <v>0</v>
      </c>
      <c r="X28" s="229" t="s">
        <v>461</v>
      </c>
      <c r="Y28" s="259" t="s">
        <v>662</v>
      </c>
      <c r="Z28" s="259" t="s">
        <v>461</v>
      </c>
    </row>
    <row r="29" customFormat="false" ht="15.75" hidden="false" customHeight="true" outlineLevel="0" collapsed="false">
      <c r="A29" s="258" t="s">
        <v>692</v>
      </c>
      <c r="B29" s="229" t="n">
        <v>26</v>
      </c>
      <c r="C29" s="261" t="n">
        <v>0</v>
      </c>
      <c r="D29" s="259" t="n">
        <v>0</v>
      </c>
      <c r="E29" s="260" t="n">
        <v>6</v>
      </c>
      <c r="F29" s="260" t="n">
        <v>3</v>
      </c>
      <c r="G29" s="229" t="s">
        <v>461</v>
      </c>
      <c r="H29" s="229" t="s">
        <v>693</v>
      </c>
      <c r="I29" s="229" t="s">
        <v>662</v>
      </c>
      <c r="J29" s="229" t="s">
        <v>662</v>
      </c>
      <c r="K29" s="258" t="s">
        <v>461</v>
      </c>
      <c r="L29" s="258" t="s">
        <v>662</v>
      </c>
      <c r="M29" s="229" t="s">
        <v>662</v>
      </c>
      <c r="N29" s="258" t="n">
        <v>4</v>
      </c>
      <c r="O29" s="258" t="n">
        <v>0</v>
      </c>
      <c r="P29" s="229" t="s">
        <v>461</v>
      </c>
      <c r="Q29" s="258" t="s">
        <v>662</v>
      </c>
      <c r="R29" s="258" t="n">
        <v>3</v>
      </c>
      <c r="S29" s="259" t="n">
        <v>3</v>
      </c>
      <c r="T29" s="258" t="n">
        <v>250</v>
      </c>
      <c r="U29" s="258" t="n">
        <v>0</v>
      </c>
      <c r="V29" s="259" t="n">
        <v>3</v>
      </c>
      <c r="W29" s="259" t="n">
        <v>2</v>
      </c>
      <c r="X29" s="229" t="s">
        <v>662</v>
      </c>
      <c r="Y29" s="259" t="s">
        <v>662</v>
      </c>
      <c r="Z29" s="259" t="s">
        <v>662</v>
      </c>
    </row>
    <row r="30" customFormat="false" ht="15.75" hidden="false" customHeight="true" outlineLevel="0" collapsed="false">
      <c r="A30" s="258" t="s">
        <v>694</v>
      </c>
      <c r="B30" s="229" t="n">
        <v>27</v>
      </c>
      <c r="C30" s="261" t="n">
        <v>0</v>
      </c>
      <c r="D30" s="266" t="n">
        <v>2376184319</v>
      </c>
      <c r="E30" s="260" t="n">
        <v>0</v>
      </c>
      <c r="F30" s="260" t="n">
        <v>2</v>
      </c>
      <c r="G30" s="229" t="s">
        <v>461</v>
      </c>
      <c r="H30" s="229" t="s">
        <v>695</v>
      </c>
      <c r="I30" s="229" t="s">
        <v>662</v>
      </c>
      <c r="J30" s="229" t="s">
        <v>662</v>
      </c>
      <c r="K30" s="258" t="s">
        <v>662</v>
      </c>
      <c r="L30" s="258" t="s">
        <v>461</v>
      </c>
      <c r="M30" s="229" t="s">
        <v>662</v>
      </c>
      <c r="N30" s="258" t="n">
        <v>1</v>
      </c>
      <c r="O30" s="258" t="n">
        <v>1</v>
      </c>
      <c r="P30" s="229" t="s">
        <v>662</v>
      </c>
      <c r="Q30" s="258" t="s">
        <v>461</v>
      </c>
      <c r="R30" s="258" t="n">
        <v>1</v>
      </c>
      <c r="S30" s="259" t="n">
        <v>1</v>
      </c>
      <c r="T30" s="258" t="n">
        <v>27</v>
      </c>
      <c r="U30" s="258" t="n">
        <v>0</v>
      </c>
      <c r="V30" s="259" t="n">
        <v>0</v>
      </c>
      <c r="W30" s="259" t="n">
        <v>0</v>
      </c>
      <c r="X30" s="229" t="s">
        <v>662</v>
      </c>
      <c r="Y30" s="259" t="s">
        <v>662</v>
      </c>
      <c r="Z30" s="259" t="s">
        <v>662</v>
      </c>
    </row>
    <row r="31" customFormat="false" ht="15.75" hidden="false" customHeight="true" outlineLevel="0" collapsed="false">
      <c r="A31" s="258" t="s">
        <v>696</v>
      </c>
      <c r="B31" s="229" t="n">
        <v>28</v>
      </c>
      <c r="C31" s="261" t="n">
        <v>0</v>
      </c>
      <c r="D31" s="266" t="n">
        <v>8990592191</v>
      </c>
      <c r="E31" s="260" t="n">
        <v>17</v>
      </c>
      <c r="F31" s="260" t="n">
        <v>24</v>
      </c>
      <c r="G31" s="229" t="n">
        <v>22</v>
      </c>
      <c r="H31" s="263" t="n">
        <v>406856407</v>
      </c>
      <c r="I31" s="229" t="s">
        <v>662</v>
      </c>
      <c r="J31" s="229" t="s">
        <v>662</v>
      </c>
      <c r="K31" s="258" t="s">
        <v>461</v>
      </c>
      <c r="L31" s="258" t="s">
        <v>662</v>
      </c>
      <c r="M31" s="229" t="s">
        <v>662</v>
      </c>
      <c r="N31" s="258" t="n">
        <v>20</v>
      </c>
      <c r="O31" s="258" t="n">
        <v>19</v>
      </c>
      <c r="P31" s="229" t="s">
        <v>662</v>
      </c>
      <c r="Q31" s="258" t="s">
        <v>662</v>
      </c>
      <c r="R31" s="258" t="n">
        <v>18</v>
      </c>
      <c r="S31" s="259" t="n">
        <v>9</v>
      </c>
      <c r="T31" s="267" t="n">
        <v>3800000</v>
      </c>
      <c r="U31" s="258" t="n">
        <v>0</v>
      </c>
      <c r="V31" s="259" t="n">
        <v>25</v>
      </c>
      <c r="W31" s="259" t="n">
        <v>24</v>
      </c>
      <c r="X31" s="229" t="s">
        <v>461</v>
      </c>
      <c r="Y31" s="259" t="s">
        <v>461</v>
      </c>
      <c r="Z31" s="259" t="s">
        <v>662</v>
      </c>
    </row>
    <row r="32" customFormat="false" ht="15.75" hidden="false" customHeight="true" outlineLevel="0" collapsed="false">
      <c r="A32" s="258" t="s">
        <v>697</v>
      </c>
      <c r="B32" s="229" t="n">
        <v>29</v>
      </c>
      <c r="C32" s="261" t="n">
        <v>48496613</v>
      </c>
      <c r="D32" s="266" t="n">
        <v>1965099507</v>
      </c>
      <c r="E32" s="260" t="n">
        <v>3</v>
      </c>
      <c r="F32" s="260" t="n">
        <v>1</v>
      </c>
      <c r="G32" s="229" t="n">
        <v>23</v>
      </c>
      <c r="H32" s="229" t="s">
        <v>698</v>
      </c>
      <c r="I32" s="229" t="s">
        <v>662</v>
      </c>
      <c r="J32" s="229" t="s">
        <v>662</v>
      </c>
      <c r="K32" s="258" t="s">
        <v>662</v>
      </c>
      <c r="L32" s="258" t="s">
        <v>662</v>
      </c>
      <c r="M32" s="229" t="s">
        <v>662</v>
      </c>
      <c r="N32" s="258" t="n">
        <v>2</v>
      </c>
      <c r="O32" s="258" t="n">
        <v>1</v>
      </c>
      <c r="P32" s="229" t="s">
        <v>662</v>
      </c>
      <c r="Q32" s="258" t="s">
        <v>662</v>
      </c>
      <c r="R32" s="258" t="n">
        <v>2</v>
      </c>
      <c r="S32" s="259" t="n">
        <v>1</v>
      </c>
      <c r="T32" s="258" t="n">
        <v>148</v>
      </c>
      <c r="U32" s="258" t="n">
        <v>0</v>
      </c>
      <c r="V32" s="259" t="n">
        <v>3</v>
      </c>
      <c r="W32" s="259" t="n">
        <v>1</v>
      </c>
      <c r="X32" s="229" t="s">
        <v>461</v>
      </c>
      <c r="Y32" s="259" t="s">
        <v>662</v>
      </c>
      <c r="Z32" s="259" t="s">
        <v>662</v>
      </c>
    </row>
    <row r="33" customFormat="false" ht="15.75" hidden="false" customHeight="true" outlineLevel="0" collapsed="false">
      <c r="A33" s="258" t="s">
        <v>699</v>
      </c>
      <c r="B33" s="229" t="n">
        <v>30</v>
      </c>
      <c r="C33" s="261" t="n">
        <v>0</v>
      </c>
      <c r="D33" s="266" t="n">
        <v>2005000000</v>
      </c>
      <c r="E33" s="260" t="n">
        <v>1</v>
      </c>
      <c r="F33" s="260" t="n">
        <v>28</v>
      </c>
      <c r="G33" s="229" t="s">
        <v>461</v>
      </c>
      <c r="H33" s="229" t="s">
        <v>700</v>
      </c>
      <c r="I33" s="229" t="s">
        <v>662</v>
      </c>
      <c r="J33" s="229" t="s">
        <v>662</v>
      </c>
      <c r="K33" s="258" t="s">
        <v>662</v>
      </c>
      <c r="L33" s="258" t="s">
        <v>662</v>
      </c>
      <c r="M33" s="229" t="s">
        <v>662</v>
      </c>
      <c r="N33" s="258" t="n">
        <v>20</v>
      </c>
      <c r="O33" s="258" t="n">
        <v>2</v>
      </c>
      <c r="P33" s="229" t="s">
        <v>662</v>
      </c>
      <c r="Q33" s="258" t="s">
        <v>662</v>
      </c>
      <c r="R33" s="258" t="n">
        <v>4</v>
      </c>
      <c r="S33" s="259" t="n">
        <v>12</v>
      </c>
      <c r="T33" s="258" t="n">
        <v>26620</v>
      </c>
      <c r="U33" s="258" t="n">
        <v>0</v>
      </c>
      <c r="V33" s="259" t="n">
        <v>1</v>
      </c>
      <c r="W33" s="259" t="n">
        <v>14</v>
      </c>
      <c r="X33" s="229" t="s">
        <v>461</v>
      </c>
      <c r="Y33" s="259" t="s">
        <v>461</v>
      </c>
      <c r="Z33" s="259" t="s">
        <v>461</v>
      </c>
    </row>
    <row r="34" customFormat="false" ht="15.75" hidden="false" customHeight="true" outlineLevel="0" collapsed="false">
      <c r="A34" s="258" t="s">
        <v>701</v>
      </c>
      <c r="B34" s="229" t="n">
        <v>31</v>
      </c>
      <c r="C34" s="261" t="n">
        <v>25761590132</v>
      </c>
      <c r="D34" s="266" t="n">
        <v>52662746311</v>
      </c>
      <c r="E34" s="260" t="n">
        <v>139</v>
      </c>
      <c r="F34" s="260" t="n">
        <v>25</v>
      </c>
      <c r="G34" s="229" t="n">
        <v>24</v>
      </c>
      <c r="H34" s="229" t="s">
        <v>702</v>
      </c>
      <c r="I34" s="229" t="s">
        <v>662</v>
      </c>
      <c r="J34" s="229" t="s">
        <v>662</v>
      </c>
      <c r="K34" s="258" t="s">
        <v>662</v>
      </c>
      <c r="L34" s="258" t="s">
        <v>662</v>
      </c>
      <c r="M34" s="229" t="s">
        <v>662</v>
      </c>
      <c r="N34" s="258" t="n">
        <v>4</v>
      </c>
      <c r="O34" s="258" t="n">
        <v>1</v>
      </c>
      <c r="P34" s="229" t="s">
        <v>662</v>
      </c>
      <c r="Q34" s="258" t="s">
        <v>662</v>
      </c>
      <c r="R34" s="258" t="n">
        <v>3</v>
      </c>
      <c r="S34" s="259" t="n">
        <v>2</v>
      </c>
      <c r="T34" s="258" t="n">
        <v>3500000</v>
      </c>
      <c r="U34" s="258" t="n">
        <v>0</v>
      </c>
      <c r="V34" s="259" t="n">
        <v>1136</v>
      </c>
      <c r="W34" s="259" t="n">
        <v>12</v>
      </c>
      <c r="X34" s="229" t="s">
        <v>662</v>
      </c>
      <c r="Y34" s="259" t="s">
        <v>662</v>
      </c>
      <c r="Z34" s="259" t="s">
        <v>662</v>
      </c>
    </row>
    <row r="35" customFormat="false" ht="15.75" hidden="false" customHeight="true" outlineLevel="0" collapsed="false">
      <c r="A35" s="258" t="s">
        <v>703</v>
      </c>
      <c r="B35" s="229" t="n">
        <v>0</v>
      </c>
      <c r="C35" s="261" t="n">
        <v>692000000</v>
      </c>
      <c r="D35" s="266" t="n">
        <v>692000000</v>
      </c>
      <c r="E35" s="260" t="n">
        <v>1890</v>
      </c>
      <c r="F35" s="260" t="n">
        <v>9</v>
      </c>
      <c r="G35" s="229" t="n">
        <v>25</v>
      </c>
      <c r="H35" s="263" t="n">
        <v>170000000</v>
      </c>
      <c r="I35" s="229" t="s">
        <v>461</v>
      </c>
      <c r="J35" s="229" t="s">
        <v>662</v>
      </c>
      <c r="K35" s="258" t="s">
        <v>662</v>
      </c>
      <c r="L35" s="258" t="s">
        <v>662</v>
      </c>
      <c r="M35" s="229" t="s">
        <v>662</v>
      </c>
      <c r="N35" s="258" t="n">
        <v>11</v>
      </c>
      <c r="O35" s="258" t="n">
        <v>1</v>
      </c>
      <c r="P35" s="229" t="s">
        <v>662</v>
      </c>
      <c r="Q35" s="258" t="s">
        <v>662</v>
      </c>
      <c r="R35" s="258" t="n">
        <v>11</v>
      </c>
      <c r="S35" s="259" t="n">
        <v>11</v>
      </c>
      <c r="T35" s="258" t="n">
        <v>35122</v>
      </c>
      <c r="U35" s="258" t="n">
        <v>0</v>
      </c>
      <c r="V35" s="259" t="n">
        <v>782</v>
      </c>
      <c r="W35" s="259" t="n">
        <v>0</v>
      </c>
      <c r="X35" s="229" t="s">
        <v>662</v>
      </c>
      <c r="Y35" s="259" t="s">
        <v>662</v>
      </c>
      <c r="Z35" s="259" t="s">
        <v>461</v>
      </c>
    </row>
    <row r="36" customFormat="false" ht="15.75" hidden="false" customHeight="true" outlineLevel="0" collapsed="false">
      <c r="A36" s="258" t="s">
        <v>704</v>
      </c>
      <c r="B36" s="229" t="n">
        <v>32</v>
      </c>
      <c r="C36" s="261" t="s">
        <v>705</v>
      </c>
      <c r="D36" s="259" t="n">
        <v>0</v>
      </c>
      <c r="E36" s="260" t="n">
        <v>0</v>
      </c>
      <c r="F36" s="260" t="n">
        <v>0</v>
      </c>
      <c r="G36" s="229" t="s">
        <v>461</v>
      </c>
      <c r="H36" s="229" t="s">
        <v>706</v>
      </c>
      <c r="I36" s="229" t="s">
        <v>662</v>
      </c>
      <c r="J36" s="229" t="s">
        <v>662</v>
      </c>
      <c r="K36" s="258" t="s">
        <v>662</v>
      </c>
      <c r="L36" s="258" t="s">
        <v>662</v>
      </c>
      <c r="M36" s="229" t="s">
        <v>662</v>
      </c>
      <c r="N36" s="258" t="n">
        <v>1</v>
      </c>
      <c r="O36" s="258" t="n">
        <v>1</v>
      </c>
      <c r="P36" s="229" t="s">
        <v>461</v>
      </c>
      <c r="Q36" s="258" t="s">
        <v>662</v>
      </c>
      <c r="R36" s="258" t="n">
        <v>1</v>
      </c>
      <c r="S36" s="259" t="n">
        <v>1</v>
      </c>
      <c r="T36" s="258" t="n">
        <v>3168275</v>
      </c>
      <c r="U36" s="258" t="n">
        <v>0</v>
      </c>
      <c r="V36" s="259" t="n">
        <v>4</v>
      </c>
      <c r="W36" s="259" t="n">
        <v>2</v>
      </c>
      <c r="X36" s="229" t="s">
        <v>662</v>
      </c>
      <c r="Y36" s="259" t="s">
        <v>662</v>
      </c>
      <c r="Z36" s="259" t="s">
        <v>461</v>
      </c>
    </row>
    <row r="37" customFormat="false" ht="15.75" hidden="false" customHeight="true" outlineLevel="0" collapsed="false">
      <c r="A37" s="258" t="s">
        <v>707</v>
      </c>
      <c r="B37" s="229" t="n">
        <v>33</v>
      </c>
      <c r="C37" s="261" t="n">
        <v>33579557</v>
      </c>
      <c r="D37" s="266" t="n">
        <v>1026131747</v>
      </c>
      <c r="E37" s="260" t="n">
        <v>10</v>
      </c>
      <c r="F37" s="260" t="n">
        <v>20</v>
      </c>
      <c r="G37" s="229" t="n">
        <v>26</v>
      </c>
      <c r="H37" s="263" t="n">
        <v>586618000</v>
      </c>
      <c r="I37" s="229" t="s">
        <v>461</v>
      </c>
      <c r="J37" s="229" t="s">
        <v>461</v>
      </c>
      <c r="K37" s="258" t="s">
        <v>662</v>
      </c>
      <c r="L37" s="258" t="s">
        <v>662</v>
      </c>
      <c r="M37" s="229" t="s">
        <v>662</v>
      </c>
      <c r="N37" s="258" t="n">
        <v>1</v>
      </c>
      <c r="O37" s="258" t="n">
        <v>1</v>
      </c>
      <c r="P37" s="229" t="s">
        <v>662</v>
      </c>
      <c r="Q37" s="258" t="s">
        <v>662</v>
      </c>
      <c r="R37" s="258" t="n">
        <v>2</v>
      </c>
      <c r="S37" s="259" t="n">
        <v>2</v>
      </c>
      <c r="T37" s="258" t="n">
        <v>92000</v>
      </c>
      <c r="U37" s="258" t="n">
        <v>0</v>
      </c>
      <c r="V37" s="259" t="n">
        <v>0</v>
      </c>
      <c r="W37" s="259" t="n">
        <v>0</v>
      </c>
      <c r="X37" s="229" t="s">
        <v>662</v>
      </c>
      <c r="Y37" s="259" t="s">
        <v>662</v>
      </c>
      <c r="Z37" s="259" t="s">
        <v>662</v>
      </c>
    </row>
    <row r="38" customFormat="false" ht="15.75" hidden="false" customHeight="true" outlineLevel="0" collapsed="false">
      <c r="A38" s="258" t="s">
        <v>708</v>
      </c>
      <c r="B38" s="229" t="n">
        <v>34</v>
      </c>
      <c r="C38" s="261" t="n">
        <v>143438000</v>
      </c>
      <c r="D38" s="266" t="n">
        <v>18369000</v>
      </c>
      <c r="E38" s="260" t="n">
        <v>0</v>
      </c>
      <c r="F38" s="260" t="n">
        <v>5</v>
      </c>
      <c r="G38" s="229" t="s">
        <v>461</v>
      </c>
      <c r="H38" s="229" t="s">
        <v>709</v>
      </c>
      <c r="I38" s="229" t="s">
        <v>461</v>
      </c>
      <c r="J38" s="229" t="s">
        <v>461</v>
      </c>
      <c r="K38" s="258" t="s">
        <v>662</v>
      </c>
      <c r="L38" s="258" t="s">
        <v>461</v>
      </c>
      <c r="M38" s="229" t="s">
        <v>662</v>
      </c>
      <c r="N38" s="258" t="n">
        <v>12</v>
      </c>
      <c r="O38" s="258" t="n">
        <v>12</v>
      </c>
      <c r="P38" s="229" t="s">
        <v>662</v>
      </c>
      <c r="Q38" s="258" t="s">
        <v>662</v>
      </c>
      <c r="R38" s="258" t="n">
        <v>12</v>
      </c>
      <c r="S38" s="259" t="n">
        <v>9</v>
      </c>
      <c r="T38" s="267" t="n">
        <v>2587</v>
      </c>
      <c r="U38" s="258" t="s">
        <v>710</v>
      </c>
      <c r="V38" s="259" t="n">
        <v>0</v>
      </c>
      <c r="W38" s="259" t="n">
        <v>0</v>
      </c>
      <c r="X38" s="229" t="s">
        <v>662</v>
      </c>
      <c r="Y38" s="259" t="s">
        <v>662</v>
      </c>
      <c r="Z38" s="259" t="s">
        <v>662</v>
      </c>
    </row>
    <row r="39" customFormat="false" ht="15.75" hidden="false" customHeight="true" outlineLevel="0" collapsed="false">
      <c r="A39" s="258" t="s">
        <v>711</v>
      </c>
      <c r="B39" s="229" t="n">
        <v>35</v>
      </c>
      <c r="C39" s="261" t="n">
        <v>61274040</v>
      </c>
      <c r="D39" s="266" t="n">
        <v>978232523</v>
      </c>
      <c r="E39" s="260" t="n">
        <v>1</v>
      </c>
      <c r="F39" s="260" t="n">
        <v>16</v>
      </c>
      <c r="G39" s="229" t="n">
        <v>27</v>
      </c>
      <c r="H39" s="229" t="n">
        <v>223194150</v>
      </c>
      <c r="I39" s="229" t="s">
        <v>662</v>
      </c>
      <c r="J39" s="229" t="s">
        <v>662</v>
      </c>
      <c r="K39" s="258" t="s">
        <v>662</v>
      </c>
      <c r="L39" s="258" t="s">
        <v>662</v>
      </c>
      <c r="M39" s="229" t="s">
        <v>662</v>
      </c>
      <c r="N39" s="258" t="n">
        <v>8</v>
      </c>
      <c r="O39" s="258" t="n">
        <v>1</v>
      </c>
      <c r="P39" s="229" t="s">
        <v>662</v>
      </c>
      <c r="Q39" s="258" t="s">
        <v>662</v>
      </c>
      <c r="R39" s="258" t="n">
        <v>8</v>
      </c>
      <c r="S39" s="259" t="n">
        <v>8</v>
      </c>
      <c r="T39" s="258" t="n">
        <v>1451</v>
      </c>
      <c r="U39" s="258" t="n">
        <v>88079890</v>
      </c>
      <c r="V39" s="259" t="n">
        <v>22</v>
      </c>
      <c r="W39" s="259" t="n">
        <v>18</v>
      </c>
      <c r="X39" s="229" t="s">
        <v>662</v>
      </c>
      <c r="Y39" s="259" t="s">
        <v>662</v>
      </c>
      <c r="Z39" s="259" t="s">
        <v>461</v>
      </c>
    </row>
    <row r="40" customFormat="false" ht="15.75" hidden="false" customHeight="true" outlineLevel="0" collapsed="false">
      <c r="A40" s="258" t="s">
        <v>712</v>
      </c>
      <c r="B40" s="229" t="n">
        <v>36</v>
      </c>
      <c r="C40" s="261" t="n">
        <v>0</v>
      </c>
      <c r="D40" s="266" t="n">
        <v>18369000</v>
      </c>
      <c r="E40" s="260" t="n">
        <v>0</v>
      </c>
      <c r="F40" s="260" t="n">
        <v>0</v>
      </c>
      <c r="G40" s="229" t="s">
        <v>461</v>
      </c>
      <c r="H40" s="229" t="n">
        <v>0</v>
      </c>
      <c r="I40" s="229" t="s">
        <v>662</v>
      </c>
      <c r="J40" s="229" t="s">
        <v>662</v>
      </c>
      <c r="K40" s="258" t="s">
        <v>461</v>
      </c>
      <c r="L40" s="258" t="s">
        <v>662</v>
      </c>
      <c r="M40" s="229" t="s">
        <v>461</v>
      </c>
      <c r="N40" s="258" t="n">
        <v>0</v>
      </c>
      <c r="O40" s="258" t="n">
        <v>0</v>
      </c>
      <c r="P40" s="229" t="s">
        <v>662</v>
      </c>
      <c r="Q40" s="258" t="s">
        <v>662</v>
      </c>
      <c r="R40" s="258" t="n">
        <v>0</v>
      </c>
      <c r="S40" s="259" t="n">
        <v>0</v>
      </c>
      <c r="T40" s="258" t="n">
        <v>0</v>
      </c>
      <c r="U40" s="258" t="n">
        <v>0</v>
      </c>
      <c r="V40" s="259" t="n">
        <v>0</v>
      </c>
      <c r="W40" s="259" t="n">
        <v>0</v>
      </c>
      <c r="X40" s="229" t="s">
        <v>461</v>
      </c>
      <c r="Y40" s="259" t="s">
        <v>662</v>
      </c>
      <c r="Z40" s="259" t="s">
        <v>662</v>
      </c>
    </row>
    <row r="41" customFormat="false" ht="15.75" hidden="false" customHeight="true" outlineLevel="0" collapsed="false">
      <c r="A41" s="258" t="s">
        <v>713</v>
      </c>
      <c r="B41" s="229" t="n">
        <v>37</v>
      </c>
      <c r="C41" s="261" t="n">
        <v>0</v>
      </c>
      <c r="D41" s="266" t="n">
        <v>25637000000</v>
      </c>
      <c r="E41" s="260" t="n">
        <v>236</v>
      </c>
      <c r="F41" s="260" t="n">
        <v>1298</v>
      </c>
      <c r="G41" s="229" t="n">
        <v>28</v>
      </c>
      <c r="H41" s="229" t="n">
        <v>721482779</v>
      </c>
      <c r="I41" s="229" t="s">
        <v>662</v>
      </c>
      <c r="J41" s="229" t="s">
        <v>662</v>
      </c>
      <c r="K41" s="258" t="s">
        <v>662</v>
      </c>
      <c r="L41" s="258" t="s">
        <v>662</v>
      </c>
      <c r="M41" s="229" t="s">
        <v>662</v>
      </c>
      <c r="N41" s="258" t="n">
        <v>33</v>
      </c>
      <c r="O41" s="258" t="n">
        <v>13</v>
      </c>
      <c r="P41" s="229" t="s">
        <v>461</v>
      </c>
      <c r="Q41" s="258" t="s">
        <v>461</v>
      </c>
      <c r="R41" s="258" t="n">
        <v>33</v>
      </c>
      <c r="S41" s="259" t="n">
        <v>30</v>
      </c>
      <c r="T41" s="267" t="n">
        <v>12246186</v>
      </c>
      <c r="U41" s="258" t="n">
        <v>0</v>
      </c>
      <c r="V41" s="259" t="n">
        <v>63</v>
      </c>
      <c r="W41" s="259" t="n">
        <v>779</v>
      </c>
      <c r="X41" s="229" t="s">
        <v>662</v>
      </c>
      <c r="Y41" s="259" t="s">
        <v>461</v>
      </c>
      <c r="Z41" s="259" t="s">
        <v>662</v>
      </c>
    </row>
    <row r="42" customFormat="false" ht="15.75" hidden="false" customHeight="true" outlineLevel="0" collapsed="false">
      <c r="A42" s="258" t="s">
        <v>289</v>
      </c>
      <c r="B42" s="229" t="n">
        <v>38</v>
      </c>
      <c r="C42" s="261" t="n">
        <v>0</v>
      </c>
      <c r="D42" s="266" t="n">
        <v>78881330</v>
      </c>
      <c r="E42" s="260" t="n">
        <v>4</v>
      </c>
      <c r="F42" s="260" t="n">
        <v>2</v>
      </c>
      <c r="G42" s="229" t="n">
        <v>29</v>
      </c>
      <c r="H42" s="263" t="n">
        <v>850802400</v>
      </c>
      <c r="I42" s="229" t="s">
        <v>461</v>
      </c>
      <c r="J42" s="229" t="s">
        <v>662</v>
      </c>
      <c r="K42" s="258" t="s">
        <v>662</v>
      </c>
      <c r="L42" s="258" t="s">
        <v>662</v>
      </c>
      <c r="M42" s="229" t="s">
        <v>662</v>
      </c>
      <c r="N42" s="258" t="n">
        <v>2</v>
      </c>
      <c r="O42" s="258" t="n">
        <v>2</v>
      </c>
      <c r="P42" s="229" t="s">
        <v>662</v>
      </c>
      <c r="Q42" s="258" t="s">
        <v>662</v>
      </c>
      <c r="R42" s="258" t="n">
        <v>2</v>
      </c>
      <c r="S42" s="259" t="n">
        <v>1</v>
      </c>
      <c r="T42" s="258" t="n">
        <v>61380</v>
      </c>
      <c r="U42" s="258" t="n">
        <v>0</v>
      </c>
      <c r="V42" s="259" t="n">
        <v>26</v>
      </c>
      <c r="W42" s="259" t="n">
        <v>2</v>
      </c>
      <c r="X42" s="229" t="s">
        <v>662</v>
      </c>
      <c r="Y42" s="259" t="s">
        <v>662</v>
      </c>
      <c r="Z42" s="259" t="s">
        <v>662</v>
      </c>
    </row>
    <row r="43" customFormat="false" ht="15.75" hidden="false" customHeight="true" outlineLevel="0" collapsed="false">
      <c r="A43" s="258" t="s">
        <v>714</v>
      </c>
      <c r="B43" s="229" t="n">
        <v>39</v>
      </c>
      <c r="C43" s="261" t="n">
        <v>0</v>
      </c>
      <c r="D43" s="266" t="n">
        <v>18369000</v>
      </c>
      <c r="E43" s="260" t="n">
        <v>0</v>
      </c>
      <c r="F43" s="260" t="n">
        <v>0</v>
      </c>
      <c r="G43" s="229" t="n">
        <v>30</v>
      </c>
      <c r="H43" s="229" t="s">
        <v>715</v>
      </c>
      <c r="I43" s="229" t="s">
        <v>662</v>
      </c>
      <c r="J43" s="229" t="s">
        <v>662</v>
      </c>
      <c r="K43" s="258" t="s">
        <v>662</v>
      </c>
      <c r="L43" s="258" t="s">
        <v>662</v>
      </c>
      <c r="M43" s="229" t="s">
        <v>662</v>
      </c>
      <c r="N43" s="258" t="n">
        <v>4</v>
      </c>
      <c r="O43" s="258" t="n">
        <v>4</v>
      </c>
      <c r="P43" s="229" t="s">
        <v>662</v>
      </c>
      <c r="Q43" s="258" t="s">
        <v>662</v>
      </c>
      <c r="R43" s="258" t="n">
        <v>4</v>
      </c>
      <c r="S43" s="259" t="n">
        <v>1</v>
      </c>
      <c r="T43" s="258" t="n">
        <v>43000</v>
      </c>
      <c r="U43" s="258" t="n">
        <v>0</v>
      </c>
      <c r="V43" s="259" t="n">
        <v>0</v>
      </c>
      <c r="W43" s="259" t="n">
        <v>0</v>
      </c>
      <c r="X43" s="229" t="s">
        <v>662</v>
      </c>
      <c r="Y43" s="259" t="s">
        <v>662</v>
      </c>
      <c r="Z43" s="259" t="s">
        <v>662</v>
      </c>
    </row>
    <row r="44" customFormat="false" ht="15.75" hidden="false" customHeight="true" outlineLevel="0" collapsed="false">
      <c r="A44" s="258" t="s">
        <v>716</v>
      </c>
      <c r="B44" s="229" t="n">
        <v>40</v>
      </c>
      <c r="C44" s="261" t="n">
        <v>349900000</v>
      </c>
      <c r="D44" s="266" t="n">
        <v>18369000</v>
      </c>
      <c r="E44" s="260" t="n">
        <v>3</v>
      </c>
      <c r="F44" s="260" t="n">
        <v>14</v>
      </c>
      <c r="G44" s="229" t="n">
        <v>31</v>
      </c>
      <c r="H44" s="229" t="s">
        <v>717</v>
      </c>
      <c r="I44" s="229" t="s">
        <v>662</v>
      </c>
      <c r="J44" s="229" t="s">
        <v>662</v>
      </c>
      <c r="K44" s="258" t="s">
        <v>662</v>
      </c>
      <c r="L44" s="258" t="s">
        <v>662</v>
      </c>
      <c r="M44" s="229" t="s">
        <v>662</v>
      </c>
      <c r="N44" s="258" t="n">
        <v>5</v>
      </c>
      <c r="O44" s="258" t="n">
        <v>5</v>
      </c>
      <c r="P44" s="229" t="s">
        <v>662</v>
      </c>
      <c r="Q44" s="258" t="s">
        <v>662</v>
      </c>
      <c r="R44" s="258" t="n">
        <v>5</v>
      </c>
      <c r="S44" s="259" t="n">
        <v>5</v>
      </c>
      <c r="T44" s="258" t="n">
        <v>10000</v>
      </c>
      <c r="U44" s="258" t="n">
        <v>0</v>
      </c>
      <c r="V44" s="259" t="n">
        <v>67</v>
      </c>
      <c r="W44" s="259" t="n">
        <v>1</v>
      </c>
      <c r="X44" s="229" t="s">
        <v>662</v>
      </c>
      <c r="Y44" s="259" t="s">
        <v>662</v>
      </c>
      <c r="Z44" s="259" t="s">
        <v>662</v>
      </c>
    </row>
    <row r="45" customFormat="false" ht="15.75" hidden="false" customHeight="true" outlineLevel="0" collapsed="false">
      <c r="A45" s="258" t="s">
        <v>718</v>
      </c>
      <c r="B45" s="229" t="n">
        <v>41</v>
      </c>
      <c r="C45" s="261" t="n">
        <v>0</v>
      </c>
      <c r="D45" s="266" t="n">
        <v>23000000</v>
      </c>
      <c r="E45" s="260" t="n">
        <v>0</v>
      </c>
      <c r="F45" s="260" t="n">
        <v>14</v>
      </c>
      <c r="G45" s="229" t="s">
        <v>461</v>
      </c>
      <c r="H45" s="263" t="n">
        <v>0</v>
      </c>
      <c r="I45" s="229" t="s">
        <v>662</v>
      </c>
      <c r="J45" s="229" t="s">
        <v>662</v>
      </c>
      <c r="K45" s="258" t="s">
        <v>662</v>
      </c>
      <c r="L45" s="258" t="s">
        <v>662</v>
      </c>
      <c r="M45" s="229" t="s">
        <v>662</v>
      </c>
      <c r="N45" s="258" t="n">
        <v>3</v>
      </c>
      <c r="O45" s="258" t="n">
        <v>1</v>
      </c>
      <c r="P45" s="229" t="s">
        <v>461</v>
      </c>
      <c r="Q45" s="258" t="s">
        <v>662</v>
      </c>
      <c r="R45" s="258" t="n">
        <v>3</v>
      </c>
      <c r="S45" s="259" t="n">
        <v>2</v>
      </c>
      <c r="T45" s="258" t="n">
        <v>1000</v>
      </c>
      <c r="U45" s="258" t="n">
        <v>0</v>
      </c>
      <c r="V45" s="259" t="s">
        <v>710</v>
      </c>
      <c r="W45" s="259" t="n">
        <v>5</v>
      </c>
      <c r="X45" s="229" t="s">
        <v>662</v>
      </c>
      <c r="Y45" s="259" t="s">
        <v>662</v>
      </c>
      <c r="Z45" s="259" t="s">
        <v>461</v>
      </c>
    </row>
    <row r="46" customFormat="false" ht="15.75" hidden="false" customHeight="true" outlineLevel="0" collapsed="false">
      <c r="A46" s="258" t="s">
        <v>719</v>
      </c>
      <c r="B46" s="229" t="n">
        <v>42</v>
      </c>
      <c r="C46" s="261" t="n">
        <v>349900000</v>
      </c>
      <c r="D46" s="266" t="n">
        <v>18329000</v>
      </c>
      <c r="E46" s="260" t="n">
        <v>15</v>
      </c>
      <c r="F46" s="260" t="n">
        <v>11</v>
      </c>
      <c r="G46" s="229" t="n">
        <v>32</v>
      </c>
      <c r="H46" s="229" t="s">
        <v>720</v>
      </c>
      <c r="I46" s="229" t="s">
        <v>662</v>
      </c>
      <c r="J46" s="229" t="s">
        <v>662</v>
      </c>
      <c r="K46" s="258" t="s">
        <v>662</v>
      </c>
      <c r="L46" s="258" t="s">
        <v>662</v>
      </c>
      <c r="M46" s="229" t="s">
        <v>662</v>
      </c>
      <c r="N46" s="258" t="n">
        <v>4</v>
      </c>
      <c r="O46" s="258" t="n">
        <v>4</v>
      </c>
      <c r="P46" s="229" t="s">
        <v>662</v>
      </c>
      <c r="Q46" s="258" t="s">
        <v>662</v>
      </c>
      <c r="R46" s="258" t="n">
        <v>4</v>
      </c>
      <c r="S46" s="259" t="n">
        <v>4</v>
      </c>
      <c r="T46" s="258" t="n">
        <v>254475</v>
      </c>
      <c r="U46" s="258" t="n">
        <v>0</v>
      </c>
      <c r="V46" s="259" t="n">
        <v>67</v>
      </c>
      <c r="W46" s="259" t="n">
        <v>1</v>
      </c>
      <c r="X46" s="229" t="s">
        <v>662</v>
      </c>
      <c r="Y46" s="259" t="s">
        <v>662</v>
      </c>
      <c r="Z46" s="259" t="s">
        <v>662</v>
      </c>
    </row>
    <row r="47" customFormat="false" ht="15.75" hidden="false" customHeight="true" outlineLevel="0" collapsed="false">
      <c r="A47" s="258" t="s">
        <v>721</v>
      </c>
      <c r="B47" s="229" t="n">
        <v>43</v>
      </c>
      <c r="C47" s="261" t="n">
        <v>43789567</v>
      </c>
      <c r="D47" s="266" t="n">
        <v>32861410</v>
      </c>
      <c r="E47" s="260" t="n">
        <v>15</v>
      </c>
      <c r="F47" s="260" t="n">
        <v>14</v>
      </c>
      <c r="G47" s="229" t="n">
        <v>33</v>
      </c>
      <c r="H47" s="229" t="n">
        <v>76650977</v>
      </c>
      <c r="I47" s="229" t="s">
        <v>662</v>
      </c>
      <c r="J47" s="229" t="s">
        <v>662</v>
      </c>
      <c r="K47" s="258" t="s">
        <v>662</v>
      </c>
      <c r="L47" s="258" t="s">
        <v>662</v>
      </c>
      <c r="M47" s="229" t="s">
        <v>662</v>
      </c>
      <c r="N47" s="258" t="n">
        <v>1</v>
      </c>
      <c r="O47" s="258" t="n">
        <v>1</v>
      </c>
      <c r="P47" s="229" t="s">
        <v>662</v>
      </c>
      <c r="Q47" s="258" t="s">
        <v>662</v>
      </c>
      <c r="R47" s="258" t="n">
        <v>1</v>
      </c>
      <c r="S47" s="259" t="n">
        <v>1</v>
      </c>
      <c r="T47" s="258" t="n">
        <v>254535</v>
      </c>
      <c r="U47" s="258" t="n">
        <v>1</v>
      </c>
      <c r="V47" s="259" t="n">
        <v>67</v>
      </c>
      <c r="W47" s="259" t="n">
        <v>1</v>
      </c>
      <c r="X47" s="229" t="s">
        <v>662</v>
      </c>
      <c r="Y47" s="259" t="s">
        <v>662</v>
      </c>
      <c r="Z47" s="259" t="s">
        <v>662</v>
      </c>
    </row>
    <row r="48" customFormat="false" ht="15.75" hidden="false" customHeight="true" outlineLevel="0" collapsed="false">
      <c r="A48" s="258" t="s">
        <v>722</v>
      </c>
      <c r="B48" s="229" t="n">
        <v>44</v>
      </c>
      <c r="C48" s="261" t="n">
        <v>349900000</v>
      </c>
      <c r="D48" s="266" t="n">
        <v>18329000</v>
      </c>
      <c r="E48" s="260" t="n">
        <v>0</v>
      </c>
      <c r="F48" s="260" t="n">
        <v>11</v>
      </c>
      <c r="G48" s="229" t="n">
        <v>34</v>
      </c>
      <c r="H48" s="229" t="s">
        <v>723</v>
      </c>
      <c r="I48" s="229" t="s">
        <v>662</v>
      </c>
      <c r="J48" s="229" t="s">
        <v>662</v>
      </c>
      <c r="K48" s="258" t="s">
        <v>662</v>
      </c>
      <c r="L48" s="258" t="s">
        <v>662</v>
      </c>
      <c r="M48" s="229" t="s">
        <v>662</v>
      </c>
      <c r="N48" s="258" t="n">
        <v>4</v>
      </c>
      <c r="O48" s="258" t="n">
        <v>4</v>
      </c>
      <c r="P48" s="229" t="s">
        <v>662</v>
      </c>
      <c r="Q48" s="258" t="s">
        <v>662</v>
      </c>
      <c r="R48" s="258" t="n">
        <v>4</v>
      </c>
      <c r="S48" s="259" t="n">
        <v>4</v>
      </c>
      <c r="T48" s="258" t="n">
        <v>180</v>
      </c>
      <c r="U48" s="258" t="n">
        <v>0</v>
      </c>
      <c r="V48" s="259" t="n">
        <v>61</v>
      </c>
      <c r="W48" s="259" t="n">
        <v>1</v>
      </c>
      <c r="X48" s="229" t="s">
        <v>662</v>
      </c>
      <c r="Y48" s="259" t="s">
        <v>662</v>
      </c>
      <c r="Z48" s="259" t="s">
        <v>662</v>
      </c>
    </row>
    <row r="49" customFormat="false" ht="15.75" hidden="false" customHeight="true" outlineLevel="0" collapsed="false">
      <c r="A49" s="258" t="s">
        <v>724</v>
      </c>
      <c r="B49" s="229" t="n">
        <v>0</v>
      </c>
      <c r="C49" s="261" t="n">
        <v>15000000</v>
      </c>
      <c r="D49" s="266" t="n">
        <v>3053060058</v>
      </c>
      <c r="E49" s="260" t="n">
        <v>49</v>
      </c>
      <c r="F49" s="260" t="n">
        <v>136</v>
      </c>
      <c r="G49" s="229" t="n">
        <v>35</v>
      </c>
      <c r="H49" s="263" t="n">
        <v>119880022051</v>
      </c>
      <c r="I49" s="229" t="s">
        <v>662</v>
      </c>
      <c r="J49" s="229" t="s">
        <v>662</v>
      </c>
      <c r="K49" s="258" t="s">
        <v>662</v>
      </c>
      <c r="L49" s="258" t="s">
        <v>662</v>
      </c>
      <c r="M49" s="229" t="s">
        <v>662</v>
      </c>
      <c r="N49" s="258" t="n">
        <v>6</v>
      </c>
      <c r="O49" s="258" t="n">
        <v>1</v>
      </c>
      <c r="P49" s="229" t="s">
        <v>662</v>
      </c>
      <c r="Q49" s="258" t="s">
        <v>662</v>
      </c>
      <c r="R49" s="258" t="n">
        <v>6</v>
      </c>
      <c r="S49" s="259" t="n">
        <v>4</v>
      </c>
      <c r="T49" s="258" t="n">
        <v>1605</v>
      </c>
      <c r="U49" s="258" t="n">
        <v>0</v>
      </c>
      <c r="V49" s="259" t="n">
        <v>28</v>
      </c>
      <c r="W49" s="259" t="n">
        <v>0</v>
      </c>
      <c r="X49" s="229" t="s">
        <v>662</v>
      </c>
      <c r="Y49" s="259" t="s">
        <v>461</v>
      </c>
      <c r="Z49" s="259" t="s">
        <v>461</v>
      </c>
    </row>
    <row r="50" customFormat="false" ht="15.75" hidden="false" customHeight="true" outlineLevel="0" collapsed="false">
      <c r="A50" s="258" t="s">
        <v>725</v>
      </c>
      <c r="B50" s="229" t="n">
        <v>45</v>
      </c>
      <c r="C50" s="271" t="n">
        <v>120000000</v>
      </c>
      <c r="D50" s="266" t="n">
        <v>253885716</v>
      </c>
      <c r="E50" s="260" t="n">
        <v>10</v>
      </c>
      <c r="F50" s="260" t="n">
        <v>63</v>
      </c>
      <c r="G50" s="229" t="n">
        <v>36</v>
      </c>
      <c r="H50" s="229" t="s">
        <v>726</v>
      </c>
      <c r="I50" s="229" t="s">
        <v>662</v>
      </c>
      <c r="J50" s="229" t="s">
        <v>662</v>
      </c>
      <c r="K50" s="258" t="s">
        <v>662</v>
      </c>
      <c r="L50" s="258" t="s">
        <v>662</v>
      </c>
      <c r="M50" s="229" t="s">
        <v>662</v>
      </c>
      <c r="N50" s="258" t="n">
        <v>21</v>
      </c>
      <c r="O50" s="258" t="n">
        <v>6</v>
      </c>
      <c r="P50" s="229" t="s">
        <v>662</v>
      </c>
      <c r="Q50" s="258" t="s">
        <v>662</v>
      </c>
      <c r="R50" s="258" t="n">
        <v>22</v>
      </c>
      <c r="S50" s="259" t="n">
        <v>6</v>
      </c>
      <c r="T50" s="258" t="n">
        <v>108087</v>
      </c>
      <c r="U50" s="258" t="n">
        <v>0</v>
      </c>
      <c r="V50" s="259" t="n">
        <v>3</v>
      </c>
      <c r="W50" s="259" t="n">
        <v>0</v>
      </c>
      <c r="X50" s="229" t="s">
        <v>461</v>
      </c>
      <c r="Y50" s="259" t="s">
        <v>662</v>
      </c>
      <c r="Z50" s="259" t="s">
        <v>662</v>
      </c>
    </row>
    <row r="51" customFormat="false" ht="15.75" hidden="false" customHeight="true" outlineLevel="0" collapsed="false">
      <c r="A51" s="258" t="s">
        <v>727</v>
      </c>
      <c r="B51" s="229" t="n">
        <v>46</v>
      </c>
      <c r="C51" s="261" t="n">
        <v>309657185</v>
      </c>
      <c r="D51" s="266" t="n">
        <v>406838334</v>
      </c>
      <c r="E51" s="260" t="n">
        <v>6</v>
      </c>
      <c r="F51" s="260" t="n">
        <v>13</v>
      </c>
      <c r="G51" s="229" t="n">
        <v>37</v>
      </c>
      <c r="H51" s="263" t="n">
        <v>70897500</v>
      </c>
      <c r="I51" s="229" t="s">
        <v>662</v>
      </c>
      <c r="J51" s="229" t="s">
        <v>662</v>
      </c>
      <c r="K51" s="258" t="s">
        <v>662</v>
      </c>
      <c r="L51" s="258" t="s">
        <v>662</v>
      </c>
      <c r="M51" s="229" t="s">
        <v>662</v>
      </c>
      <c r="N51" s="258" t="n">
        <v>2</v>
      </c>
      <c r="O51" s="258" t="n">
        <v>0</v>
      </c>
      <c r="P51" s="229" t="s">
        <v>461</v>
      </c>
      <c r="Q51" s="258" t="s">
        <v>662</v>
      </c>
      <c r="R51" s="258" t="n">
        <v>8</v>
      </c>
      <c r="S51" s="259" t="n">
        <v>8</v>
      </c>
      <c r="T51" s="267" t="n">
        <v>10000</v>
      </c>
      <c r="U51" s="258" t="n">
        <v>0</v>
      </c>
      <c r="V51" s="259" t="n">
        <v>44</v>
      </c>
      <c r="W51" s="259" t="n">
        <v>54</v>
      </c>
      <c r="X51" s="229" t="s">
        <v>662</v>
      </c>
      <c r="Y51" s="259" t="s">
        <v>662</v>
      </c>
      <c r="Z51" s="259" t="s">
        <v>461</v>
      </c>
    </row>
    <row r="52" customFormat="false" ht="15.75" hidden="false" customHeight="true" outlineLevel="0" collapsed="false">
      <c r="A52" s="258" t="s">
        <v>728</v>
      </c>
      <c r="B52" s="229" t="n">
        <v>47</v>
      </c>
      <c r="C52" s="261" t="n">
        <v>3452000000</v>
      </c>
      <c r="D52" s="266" t="n">
        <v>1571163978</v>
      </c>
      <c r="E52" s="260" t="n">
        <v>2</v>
      </c>
      <c r="F52" s="260" t="n">
        <v>4</v>
      </c>
      <c r="G52" s="229" t="n">
        <v>38</v>
      </c>
      <c r="H52" s="229" t="s">
        <v>729</v>
      </c>
      <c r="I52" s="229" t="s">
        <v>662</v>
      </c>
      <c r="J52" s="229" t="s">
        <v>662</v>
      </c>
      <c r="K52" s="258" t="s">
        <v>662</v>
      </c>
      <c r="L52" s="258" t="s">
        <v>662</v>
      </c>
      <c r="M52" s="229" t="s">
        <v>662</v>
      </c>
      <c r="N52" s="258" t="n">
        <v>10</v>
      </c>
      <c r="O52" s="258" t="n">
        <v>9</v>
      </c>
      <c r="P52" s="229" t="s">
        <v>662</v>
      </c>
      <c r="Q52" s="258" t="s">
        <v>662</v>
      </c>
      <c r="R52" s="258" t="n">
        <v>18</v>
      </c>
      <c r="S52" s="259" t="n">
        <v>8</v>
      </c>
      <c r="T52" s="258" t="n">
        <v>163</v>
      </c>
      <c r="U52" s="258" t="n">
        <v>150000000</v>
      </c>
      <c r="V52" s="259" t="n">
        <v>4</v>
      </c>
      <c r="W52" s="259" t="n">
        <v>28</v>
      </c>
      <c r="X52" s="229" t="s">
        <v>662</v>
      </c>
      <c r="Y52" s="259" t="s">
        <v>662</v>
      </c>
      <c r="Z52" s="259" t="s">
        <v>662</v>
      </c>
    </row>
    <row r="53" customFormat="false" ht="15.75" hidden="false" customHeight="true" outlineLevel="0" collapsed="false">
      <c r="A53" s="264" t="s">
        <v>730</v>
      </c>
      <c r="B53" s="229" t="n">
        <v>48</v>
      </c>
      <c r="C53" s="271" t="n">
        <v>3225445000</v>
      </c>
      <c r="D53" s="262" t="n">
        <v>263085193</v>
      </c>
      <c r="E53" s="256" t="n">
        <v>0</v>
      </c>
      <c r="F53" s="260" t="n">
        <v>0</v>
      </c>
      <c r="G53" s="98" t="s">
        <v>461</v>
      </c>
      <c r="H53" s="229" t="s">
        <v>731</v>
      </c>
      <c r="R53" s="258" t="n">
        <v>0</v>
      </c>
      <c r="S53" s="259" t="n">
        <v>0</v>
      </c>
      <c r="X53" s="229" t="s">
        <v>461</v>
      </c>
    </row>
    <row r="54" customFormat="false" ht="15.75" hidden="false" customHeight="true" outlineLevel="0" collapsed="false">
      <c r="A54" s="272" t="s">
        <v>732</v>
      </c>
      <c r="B54" s="229" t="n">
        <v>0</v>
      </c>
      <c r="C54" s="261" t="n">
        <v>0</v>
      </c>
      <c r="D54" s="259" t="n">
        <v>0</v>
      </c>
      <c r="E54" s="260" t="n">
        <v>0</v>
      </c>
      <c r="F54" s="260" t="n">
        <v>0</v>
      </c>
      <c r="G54" s="229" t="s">
        <v>461</v>
      </c>
      <c r="H54" s="229"/>
      <c r="I54" s="229" t="s">
        <v>461</v>
      </c>
      <c r="J54" s="229" t="s">
        <v>461</v>
      </c>
      <c r="K54" s="258" t="s">
        <v>461</v>
      </c>
      <c r="L54" s="258" t="s">
        <v>461</v>
      </c>
      <c r="M54" s="229" t="s">
        <v>461</v>
      </c>
      <c r="N54" s="258" t="n">
        <v>0</v>
      </c>
      <c r="O54" s="258" t="n">
        <v>0</v>
      </c>
      <c r="P54" s="229" t="s">
        <v>461</v>
      </c>
      <c r="Q54" s="258" t="s">
        <v>461</v>
      </c>
      <c r="R54" s="258" t="n">
        <v>0</v>
      </c>
      <c r="S54" s="259" t="n">
        <v>0</v>
      </c>
      <c r="T54" s="258" t="n">
        <v>0</v>
      </c>
      <c r="U54" s="258" t="n">
        <v>0</v>
      </c>
      <c r="V54" s="259" t="n">
        <v>0</v>
      </c>
      <c r="W54" s="259" t="n">
        <v>0</v>
      </c>
      <c r="X54" s="229" t="s">
        <v>461</v>
      </c>
      <c r="Y54" s="259" t="s">
        <v>461</v>
      </c>
      <c r="Z54" s="259" t="s">
        <v>461</v>
      </c>
    </row>
    <row r="55" customFormat="false" ht="15.75" hidden="false" customHeight="true" outlineLevel="0" collapsed="false">
      <c r="A55" s="264" t="s">
        <v>733</v>
      </c>
      <c r="B55" s="229" t="n">
        <v>49</v>
      </c>
      <c r="C55" s="261" t="n">
        <v>0</v>
      </c>
      <c r="D55" s="266" t="n">
        <v>23434653</v>
      </c>
      <c r="E55" s="260" t="n">
        <v>15</v>
      </c>
      <c r="F55" s="260" t="n">
        <v>1</v>
      </c>
      <c r="G55" s="229" t="n">
        <v>39</v>
      </c>
      <c r="H55" s="229"/>
      <c r="I55" s="229" t="s">
        <v>662</v>
      </c>
      <c r="J55" s="229" t="s">
        <v>460</v>
      </c>
      <c r="K55" s="258" t="s">
        <v>460</v>
      </c>
      <c r="L55" s="258" t="s">
        <v>662</v>
      </c>
      <c r="M55" s="229" t="s">
        <v>486</v>
      </c>
      <c r="N55" s="258" t="n">
        <v>5</v>
      </c>
      <c r="O55" s="258" t="n">
        <v>5</v>
      </c>
      <c r="P55" s="229" t="s">
        <v>460</v>
      </c>
      <c r="Q55" s="258" t="s">
        <v>486</v>
      </c>
      <c r="R55" s="258" t="n">
        <v>5</v>
      </c>
      <c r="S55" s="259" t="n">
        <v>5</v>
      </c>
      <c r="T55" s="258" t="n">
        <v>128000</v>
      </c>
      <c r="U55" s="258" t="n">
        <v>0</v>
      </c>
      <c r="V55" s="259" t="n">
        <v>67</v>
      </c>
      <c r="W55" s="259" t="n">
        <v>0</v>
      </c>
      <c r="X55" s="229" t="s">
        <v>460</v>
      </c>
      <c r="Y55" s="259" t="s">
        <v>662</v>
      </c>
      <c r="Z55" s="259" t="s">
        <v>460</v>
      </c>
    </row>
    <row r="56" customFormat="false" ht="15.75" hidden="false" customHeight="true" outlineLevel="0" collapsed="false">
      <c r="A56" s="264" t="s">
        <v>714</v>
      </c>
      <c r="B56" s="229" t="n">
        <v>50</v>
      </c>
      <c r="C56" s="261" t="n">
        <v>0</v>
      </c>
      <c r="D56" s="266" t="n">
        <v>36000000</v>
      </c>
      <c r="E56" s="260" t="n">
        <v>66</v>
      </c>
      <c r="F56" s="260" t="n">
        <v>15</v>
      </c>
      <c r="G56" s="229" t="n">
        <v>40</v>
      </c>
      <c r="H56" s="229"/>
      <c r="I56" s="229" t="s">
        <v>460</v>
      </c>
      <c r="J56" s="229" t="s">
        <v>460</v>
      </c>
      <c r="K56" s="258" t="s">
        <v>460</v>
      </c>
      <c r="L56" s="258" t="s">
        <v>460</v>
      </c>
      <c r="M56" s="229" t="s">
        <v>460</v>
      </c>
      <c r="N56" s="258" t="n">
        <v>4</v>
      </c>
      <c r="O56" s="258" t="n">
        <v>4</v>
      </c>
      <c r="P56" s="229" t="s">
        <v>460</v>
      </c>
      <c r="Q56" s="258" t="s">
        <v>460</v>
      </c>
      <c r="R56" s="258" t="n">
        <v>4</v>
      </c>
      <c r="S56" s="259" t="n">
        <v>4</v>
      </c>
      <c r="T56" s="258" t="n">
        <v>0</v>
      </c>
      <c r="U56" s="258" t="n">
        <v>0</v>
      </c>
      <c r="V56" s="259" t="n">
        <v>1</v>
      </c>
      <c r="W56" s="259" t="n">
        <v>1</v>
      </c>
      <c r="X56" s="229" t="s">
        <v>461</v>
      </c>
      <c r="Y56" s="259" t="s">
        <v>460</v>
      </c>
      <c r="Z56" s="259" t="s">
        <v>460</v>
      </c>
    </row>
    <row r="57" customFormat="false" ht="15.75" hidden="false" customHeight="true" outlineLevel="0" collapsed="false">
      <c r="A57" s="264" t="s">
        <v>734</v>
      </c>
      <c r="B57" s="229" t="n">
        <v>51</v>
      </c>
      <c r="C57" s="261" t="n">
        <v>0</v>
      </c>
      <c r="D57" s="266" t="n">
        <v>18260000</v>
      </c>
      <c r="E57" s="260" t="n">
        <v>15</v>
      </c>
      <c r="F57" s="260" t="n">
        <v>14</v>
      </c>
      <c r="G57" s="229" t="n">
        <v>41</v>
      </c>
      <c r="H57" s="229"/>
      <c r="I57" s="229" t="s">
        <v>460</v>
      </c>
      <c r="J57" s="229" t="s">
        <v>460</v>
      </c>
      <c r="K57" s="258" t="s">
        <v>460</v>
      </c>
      <c r="L57" s="258" t="s">
        <v>460</v>
      </c>
      <c r="M57" s="229" t="s">
        <v>486</v>
      </c>
      <c r="N57" s="258" t="n">
        <v>4</v>
      </c>
      <c r="O57" s="258" t="n">
        <v>4</v>
      </c>
      <c r="P57" s="229" t="s">
        <v>460</v>
      </c>
      <c r="Q57" s="258" t="s">
        <v>486</v>
      </c>
      <c r="R57" s="258" t="n">
        <v>4</v>
      </c>
      <c r="S57" s="259" t="n">
        <v>4</v>
      </c>
      <c r="T57" s="258" t="n">
        <v>0</v>
      </c>
      <c r="U57" s="258" t="n">
        <v>0</v>
      </c>
      <c r="V57" s="259" t="n">
        <v>1</v>
      </c>
      <c r="W57" s="259" t="n">
        <v>1</v>
      </c>
      <c r="X57" s="229" t="s">
        <v>460</v>
      </c>
      <c r="Y57" s="259" t="s">
        <v>460</v>
      </c>
      <c r="Z57" s="259" t="s">
        <v>460</v>
      </c>
    </row>
    <row r="58" customFormat="false" ht="24.75" hidden="false" customHeight="true" outlineLevel="0" collapsed="false">
      <c r="A58" s="264" t="s">
        <v>735</v>
      </c>
      <c r="B58" s="229" t="n">
        <v>52</v>
      </c>
      <c r="C58" s="261" t="n">
        <v>0</v>
      </c>
      <c r="D58" s="266" t="n">
        <v>45518538</v>
      </c>
      <c r="E58" s="260" t="n">
        <v>15</v>
      </c>
      <c r="F58" s="260" t="n">
        <v>14</v>
      </c>
      <c r="G58" s="229" t="n">
        <v>42</v>
      </c>
      <c r="H58" s="229"/>
      <c r="I58" s="229" t="s">
        <v>460</v>
      </c>
      <c r="J58" s="229" t="s">
        <v>460</v>
      </c>
      <c r="K58" s="258" t="s">
        <v>460</v>
      </c>
      <c r="L58" s="258" t="s">
        <v>460</v>
      </c>
      <c r="M58" s="229" t="s">
        <v>486</v>
      </c>
      <c r="N58" s="258" t="n">
        <v>4</v>
      </c>
      <c r="O58" s="258" t="n">
        <v>4</v>
      </c>
      <c r="P58" s="229" t="s">
        <v>460</v>
      </c>
      <c r="Q58" s="258" t="s">
        <v>460</v>
      </c>
      <c r="R58" s="258" t="n">
        <v>4</v>
      </c>
      <c r="S58" s="259" t="n">
        <v>4</v>
      </c>
      <c r="T58" s="258" t="n">
        <v>0</v>
      </c>
      <c r="U58" s="258" t="n">
        <v>0</v>
      </c>
      <c r="V58" s="259" t="n">
        <v>1</v>
      </c>
      <c r="W58" s="259" t="n">
        <v>1</v>
      </c>
      <c r="X58" s="229" t="s">
        <v>461</v>
      </c>
      <c r="Y58" s="259" t="s">
        <v>460</v>
      </c>
      <c r="Z58" s="259" t="s">
        <v>460</v>
      </c>
    </row>
    <row r="59" customFormat="false" ht="15.75" hidden="false" customHeight="true" outlineLevel="0" collapsed="false">
      <c r="A59" s="264" t="s">
        <v>736</v>
      </c>
      <c r="B59" s="229" t="n">
        <v>53</v>
      </c>
      <c r="C59" s="271" t="n">
        <v>168587276</v>
      </c>
      <c r="D59" s="273" t="n">
        <v>741148001</v>
      </c>
      <c r="E59" s="260" t="n">
        <v>5</v>
      </c>
      <c r="F59" s="260" t="n">
        <v>11</v>
      </c>
      <c r="G59" s="229" t="n">
        <v>43</v>
      </c>
      <c r="H59" s="229"/>
      <c r="I59" s="229" t="s">
        <v>460</v>
      </c>
      <c r="J59" s="229" t="s">
        <v>460</v>
      </c>
      <c r="K59" s="258" t="s">
        <v>460</v>
      </c>
      <c r="L59" s="258" t="s">
        <v>662</v>
      </c>
      <c r="M59" s="229" t="s">
        <v>486</v>
      </c>
      <c r="N59" s="258" t="n">
        <v>24</v>
      </c>
      <c r="O59" s="258" t="n">
        <v>9</v>
      </c>
      <c r="P59" s="229" t="s">
        <v>460</v>
      </c>
      <c r="Q59" s="258" t="s">
        <v>486</v>
      </c>
      <c r="R59" s="258" t="n">
        <v>24</v>
      </c>
      <c r="S59" s="259" t="n">
        <v>22</v>
      </c>
      <c r="T59" s="258" t="n">
        <v>229462</v>
      </c>
      <c r="U59" s="258" t="n">
        <v>324000000</v>
      </c>
      <c r="V59" s="259" t="n">
        <v>11</v>
      </c>
      <c r="W59" s="259" t="n">
        <v>0</v>
      </c>
      <c r="X59" s="229" t="s">
        <v>460</v>
      </c>
      <c r="Y59" s="259" t="s">
        <v>460</v>
      </c>
      <c r="Z59" s="259" t="s">
        <v>460</v>
      </c>
    </row>
    <row r="60" customFormat="false" ht="15.75" hidden="false" customHeight="true" outlineLevel="0" collapsed="false">
      <c r="A60" s="258" t="s">
        <v>180</v>
      </c>
      <c r="B60" s="229" t="n">
        <v>54</v>
      </c>
      <c r="C60" s="261" t="n">
        <v>0</v>
      </c>
      <c r="D60" s="266" t="n">
        <v>2237850950</v>
      </c>
      <c r="E60" s="260" t="n">
        <v>1</v>
      </c>
      <c r="F60" s="260" t="n">
        <v>19</v>
      </c>
      <c r="G60" s="229" t="n">
        <v>44</v>
      </c>
      <c r="H60" s="229"/>
      <c r="I60" s="229" t="s">
        <v>460</v>
      </c>
      <c r="J60" s="229" t="s">
        <v>460</v>
      </c>
      <c r="K60" s="258" t="s">
        <v>460</v>
      </c>
      <c r="L60" s="258" t="s">
        <v>460</v>
      </c>
      <c r="M60" s="229" t="s">
        <v>460</v>
      </c>
      <c r="N60" s="258" t="n">
        <v>20</v>
      </c>
      <c r="O60" s="258" t="n">
        <v>6</v>
      </c>
      <c r="P60" s="229" t="s">
        <v>460</v>
      </c>
      <c r="Q60" s="258" t="s">
        <v>460</v>
      </c>
      <c r="R60" s="258" t="n">
        <v>3</v>
      </c>
      <c r="S60" s="259" t="n">
        <v>3</v>
      </c>
      <c r="T60" s="258" t="n">
        <v>24018</v>
      </c>
      <c r="U60" s="258" t="n">
        <v>0</v>
      </c>
      <c r="V60" s="259" t="n">
        <v>0</v>
      </c>
      <c r="W60" s="259" t="n">
        <v>79</v>
      </c>
      <c r="X60" s="229" t="s">
        <v>460</v>
      </c>
      <c r="Y60" s="259" t="s">
        <v>460</v>
      </c>
      <c r="Z60" s="259" t="s">
        <v>460</v>
      </c>
    </row>
    <row r="61" customFormat="false" ht="15.75" hidden="false" customHeight="true" outlineLevel="0" collapsed="false">
      <c r="A61" s="259" t="s">
        <v>737</v>
      </c>
      <c r="B61" s="229" t="n">
        <v>55</v>
      </c>
      <c r="C61" s="261" t="n">
        <v>587445615</v>
      </c>
      <c r="D61" s="259" t="n">
        <v>0</v>
      </c>
      <c r="E61" s="260" t="n">
        <v>2</v>
      </c>
      <c r="F61" s="260" t="n">
        <v>16</v>
      </c>
      <c r="G61" s="229" t="n">
        <v>45</v>
      </c>
      <c r="H61" s="229"/>
      <c r="I61" s="229" t="s">
        <v>460</v>
      </c>
      <c r="J61" s="229" t="s">
        <v>460</v>
      </c>
      <c r="K61" s="258" t="s">
        <v>460</v>
      </c>
      <c r="L61" s="258" t="s">
        <v>460</v>
      </c>
      <c r="M61" s="229" t="s">
        <v>460</v>
      </c>
      <c r="N61" s="258" t="n">
        <v>3</v>
      </c>
      <c r="O61" s="258" t="n">
        <v>1</v>
      </c>
      <c r="P61" s="229" t="s">
        <v>460</v>
      </c>
      <c r="Q61" s="258" t="s">
        <v>460</v>
      </c>
      <c r="R61" s="258" t="n">
        <v>3</v>
      </c>
      <c r="S61" s="259" t="n">
        <v>1</v>
      </c>
      <c r="T61" s="258" t="n">
        <v>0</v>
      </c>
      <c r="U61" s="258" t="n">
        <v>0</v>
      </c>
      <c r="V61" s="259" t="n">
        <v>80</v>
      </c>
      <c r="W61" s="259" t="n">
        <v>5</v>
      </c>
      <c r="X61" s="229" t="s">
        <v>460</v>
      </c>
      <c r="Y61" s="259" t="s">
        <v>461</v>
      </c>
      <c r="Z61" s="259" t="s">
        <v>461</v>
      </c>
    </row>
    <row r="62" customFormat="false" ht="15.75" hidden="false" customHeight="true" outlineLevel="0" collapsed="false">
      <c r="A62" s="259" t="s">
        <v>738</v>
      </c>
      <c r="B62" s="229" t="n">
        <v>56</v>
      </c>
      <c r="C62" s="261" t="n">
        <v>0</v>
      </c>
      <c r="D62" s="266" t="n">
        <v>149700000</v>
      </c>
      <c r="E62" s="260" t="n">
        <v>5</v>
      </c>
      <c r="F62" s="260" t="n">
        <v>14</v>
      </c>
      <c r="G62" s="229" t="s">
        <v>461</v>
      </c>
      <c r="H62" s="229"/>
      <c r="I62" s="229" t="s">
        <v>460</v>
      </c>
      <c r="J62" s="229" t="s">
        <v>460</v>
      </c>
      <c r="K62" s="258" t="s">
        <v>460</v>
      </c>
      <c r="L62" s="258" t="s">
        <v>460</v>
      </c>
      <c r="M62" s="229" t="s">
        <v>460</v>
      </c>
      <c r="N62" s="258" t="n">
        <v>4</v>
      </c>
      <c r="O62" s="258" t="n">
        <v>2</v>
      </c>
      <c r="P62" s="229" t="s">
        <v>461</v>
      </c>
      <c r="Q62" s="258" t="s">
        <v>460</v>
      </c>
      <c r="R62" s="258" t="n">
        <v>4</v>
      </c>
      <c r="S62" s="259" t="n">
        <v>3</v>
      </c>
      <c r="T62" s="258" t="n">
        <v>473</v>
      </c>
      <c r="U62" s="258" t="n">
        <v>1250000</v>
      </c>
      <c r="V62" s="259" t="n">
        <v>2</v>
      </c>
      <c r="W62" s="259" t="n">
        <v>0</v>
      </c>
      <c r="X62" s="229" t="s">
        <v>461</v>
      </c>
      <c r="Y62" s="259" t="s">
        <v>461</v>
      </c>
      <c r="Z62" s="259" t="s">
        <v>461</v>
      </c>
    </row>
    <row r="63" customFormat="false" ht="15.75" hidden="false" customHeight="true" outlineLevel="0" collapsed="false">
      <c r="A63" s="259" t="s">
        <v>739</v>
      </c>
      <c r="B63" s="229" t="n">
        <v>57</v>
      </c>
      <c r="C63" s="261" t="n">
        <v>109842923</v>
      </c>
      <c r="D63" s="266" t="n">
        <v>5673248304</v>
      </c>
      <c r="E63" s="260" t="n">
        <v>16</v>
      </c>
      <c r="F63" s="260" t="n">
        <v>88</v>
      </c>
      <c r="G63" s="229" t="n">
        <v>46</v>
      </c>
      <c r="H63" s="229"/>
      <c r="I63" s="229" t="s">
        <v>461</v>
      </c>
      <c r="J63" s="229" t="s">
        <v>460</v>
      </c>
      <c r="K63" s="258" t="s">
        <v>460</v>
      </c>
      <c r="L63" s="258" t="s">
        <v>460</v>
      </c>
      <c r="M63" s="229" t="s">
        <v>460</v>
      </c>
      <c r="N63" s="258" t="n">
        <v>2</v>
      </c>
      <c r="O63" s="258" t="n">
        <v>2</v>
      </c>
      <c r="P63" s="229" t="s">
        <v>460</v>
      </c>
      <c r="Q63" s="258" t="s">
        <v>461</v>
      </c>
      <c r="R63" s="258" t="n">
        <v>2</v>
      </c>
      <c r="S63" s="259" t="n">
        <v>2</v>
      </c>
      <c r="T63" s="258" t="n">
        <v>230</v>
      </c>
      <c r="U63" s="258" t="n">
        <v>0</v>
      </c>
      <c r="V63" s="259" t="n">
        <v>4</v>
      </c>
      <c r="W63" s="259" t="n">
        <v>0</v>
      </c>
      <c r="X63" s="229" t="s">
        <v>460</v>
      </c>
      <c r="Y63" s="259" t="s">
        <v>460</v>
      </c>
      <c r="Z63" s="259" t="s">
        <v>460</v>
      </c>
    </row>
    <row r="64" customFormat="false" ht="15.75" hidden="false" customHeight="true" outlineLevel="0" collapsed="false">
      <c r="A64" s="272" t="s">
        <v>740</v>
      </c>
      <c r="B64" s="229" t="n">
        <v>0</v>
      </c>
      <c r="C64" s="274" t="n">
        <v>0</v>
      </c>
      <c r="D64" s="259" t="n">
        <v>0</v>
      </c>
      <c r="E64" s="260" t="n">
        <v>5</v>
      </c>
      <c r="F64" s="260" t="n">
        <v>5</v>
      </c>
      <c r="G64" s="229" t="s">
        <v>461</v>
      </c>
      <c r="H64" s="229"/>
      <c r="I64" s="229" t="s">
        <v>460</v>
      </c>
      <c r="J64" s="229" t="s">
        <v>460</v>
      </c>
      <c r="K64" s="258" t="s">
        <v>460</v>
      </c>
      <c r="L64" s="258" t="s">
        <v>460</v>
      </c>
      <c r="M64" s="229" t="s">
        <v>460</v>
      </c>
      <c r="N64" s="258" t="n">
        <v>4</v>
      </c>
      <c r="O64" s="258" t="n">
        <v>4</v>
      </c>
      <c r="P64" s="229" t="s">
        <v>460</v>
      </c>
      <c r="Q64" s="258" t="s">
        <v>461</v>
      </c>
      <c r="R64" s="258" t="n">
        <v>4</v>
      </c>
      <c r="S64" s="259" t="n">
        <v>4</v>
      </c>
      <c r="T64" s="258" t="n">
        <v>190</v>
      </c>
      <c r="U64" s="258" t="n">
        <v>0</v>
      </c>
      <c r="V64" s="259" t="n">
        <v>3</v>
      </c>
      <c r="W64" s="259" t="n">
        <v>3</v>
      </c>
      <c r="X64" s="229" t="s">
        <v>460</v>
      </c>
      <c r="Y64" s="259" t="s">
        <v>461</v>
      </c>
      <c r="Z64" s="259" t="s">
        <v>461</v>
      </c>
    </row>
    <row r="65" customFormat="false" ht="15.75" hidden="false" customHeight="true" outlineLevel="0" collapsed="false">
      <c r="A65" s="258" t="s">
        <v>741</v>
      </c>
      <c r="B65" s="229" t="n">
        <v>58</v>
      </c>
      <c r="C65" s="274" t="n">
        <v>25837200</v>
      </c>
      <c r="D65" s="266" t="n">
        <v>244000000</v>
      </c>
      <c r="E65" s="260" t="n">
        <v>33</v>
      </c>
      <c r="F65" s="260" t="n">
        <v>3</v>
      </c>
      <c r="G65" s="229" t="n">
        <v>47</v>
      </c>
      <c r="H65" s="229"/>
      <c r="I65" s="229" t="s">
        <v>460</v>
      </c>
      <c r="J65" s="229" t="s">
        <v>460</v>
      </c>
      <c r="K65" s="258" t="s">
        <v>460</v>
      </c>
      <c r="L65" s="258" t="s">
        <v>460</v>
      </c>
      <c r="M65" s="229" t="s">
        <v>460</v>
      </c>
      <c r="N65" s="258" t="n">
        <v>3</v>
      </c>
      <c r="O65" s="258" t="n">
        <v>3</v>
      </c>
      <c r="P65" s="229" t="s">
        <v>662</v>
      </c>
      <c r="Q65" s="258" t="s">
        <v>460</v>
      </c>
      <c r="R65" s="258" t="n">
        <v>4</v>
      </c>
      <c r="S65" s="259" t="n">
        <v>4</v>
      </c>
      <c r="T65" s="258" t="n">
        <v>910</v>
      </c>
      <c r="U65" s="258" t="n">
        <v>8674680</v>
      </c>
      <c r="V65" s="259" t="n">
        <v>51</v>
      </c>
      <c r="W65" s="259" t="n">
        <v>0</v>
      </c>
      <c r="X65" s="229" t="s">
        <v>461</v>
      </c>
      <c r="Y65" s="259" t="s">
        <v>662</v>
      </c>
      <c r="Z65" s="259" t="s">
        <v>662</v>
      </c>
    </row>
    <row r="66" customFormat="false" ht="21.75" hidden="false" customHeight="true" outlineLevel="0" collapsed="false">
      <c r="A66" s="272" t="s">
        <v>742</v>
      </c>
      <c r="B66" s="229" t="n">
        <v>0</v>
      </c>
      <c r="C66" s="274" t="n">
        <v>0</v>
      </c>
      <c r="D66" s="266" t="n">
        <v>0</v>
      </c>
      <c r="E66" s="260" t="n">
        <v>6</v>
      </c>
      <c r="F66" s="260" t="n">
        <v>6</v>
      </c>
      <c r="G66" s="229" t="n">
        <v>48</v>
      </c>
      <c r="H66" s="229"/>
      <c r="I66" s="229" t="s">
        <v>662</v>
      </c>
      <c r="J66" s="229" t="s">
        <v>662</v>
      </c>
      <c r="K66" s="258" t="s">
        <v>662</v>
      </c>
      <c r="L66" s="258" t="s">
        <v>662</v>
      </c>
      <c r="M66" s="229" t="s">
        <v>662</v>
      </c>
      <c r="N66" s="258" t="n">
        <v>8</v>
      </c>
      <c r="O66" s="258" t="n">
        <v>2</v>
      </c>
      <c r="P66" s="229" t="s">
        <v>662</v>
      </c>
      <c r="Q66" s="258" t="s">
        <v>662</v>
      </c>
      <c r="R66" s="258" t="n">
        <v>16</v>
      </c>
      <c r="S66" s="259" t="n">
        <v>2</v>
      </c>
      <c r="T66" s="258" t="n">
        <v>6120980</v>
      </c>
      <c r="U66" s="258" t="n">
        <v>0</v>
      </c>
      <c r="V66" s="259" t="n">
        <v>3</v>
      </c>
      <c r="W66" s="259" t="n">
        <v>0</v>
      </c>
      <c r="X66" s="229" t="s">
        <v>460</v>
      </c>
      <c r="Y66" s="259" t="s">
        <v>662</v>
      </c>
      <c r="Z66" s="259" t="s">
        <v>662</v>
      </c>
    </row>
    <row r="67" customFormat="false" ht="15.75" hidden="false" customHeight="true" outlineLevel="0" collapsed="false">
      <c r="A67" s="259" t="s">
        <v>743</v>
      </c>
      <c r="B67" s="229" t="n">
        <v>0</v>
      </c>
      <c r="C67" s="274" t="n">
        <v>0</v>
      </c>
      <c r="D67" s="266" t="n">
        <v>0</v>
      </c>
      <c r="E67" s="260" t="n">
        <v>217</v>
      </c>
      <c r="F67" s="260" t="n">
        <v>113</v>
      </c>
      <c r="G67" s="229" t="n">
        <v>49</v>
      </c>
      <c r="H67" s="229"/>
      <c r="I67" s="229" t="s">
        <v>460</v>
      </c>
      <c r="J67" s="229" t="s">
        <v>662</v>
      </c>
      <c r="K67" s="258" t="s">
        <v>662</v>
      </c>
      <c r="L67" s="258" t="s">
        <v>460</v>
      </c>
      <c r="M67" s="229" t="s">
        <v>460</v>
      </c>
      <c r="N67" s="258" t="n">
        <v>4</v>
      </c>
      <c r="O67" s="258" t="n">
        <v>0</v>
      </c>
      <c r="P67" s="229" t="s">
        <v>461</v>
      </c>
      <c r="Q67" s="258" t="s">
        <v>461</v>
      </c>
      <c r="R67" s="258" t="n">
        <v>2</v>
      </c>
      <c r="S67" s="259" t="n">
        <v>0</v>
      </c>
      <c r="T67" s="258" t="n">
        <v>0</v>
      </c>
      <c r="U67" s="258" t="n">
        <v>0</v>
      </c>
      <c r="V67" s="259" t="n">
        <v>217</v>
      </c>
      <c r="W67" s="259" t="n">
        <v>113</v>
      </c>
      <c r="X67" s="229" t="s">
        <v>744</v>
      </c>
      <c r="Y67" s="259" t="s">
        <v>461</v>
      </c>
      <c r="Z67" s="259" t="s">
        <v>662</v>
      </c>
    </row>
    <row r="68" customFormat="false" ht="15.75" hidden="false" customHeight="true" outlineLevel="0" collapsed="false">
      <c r="A68" s="259" t="s">
        <v>745</v>
      </c>
      <c r="B68" s="229" t="n">
        <v>59</v>
      </c>
      <c r="C68" s="274" t="n">
        <v>565124800</v>
      </c>
      <c r="D68" s="266" t="n">
        <v>37120028096</v>
      </c>
      <c r="E68" s="260" t="n">
        <v>3</v>
      </c>
      <c r="F68" s="260" t="n">
        <v>18</v>
      </c>
      <c r="G68" s="229" t="s">
        <v>461</v>
      </c>
      <c r="H68" s="229"/>
      <c r="I68" s="229" t="s">
        <v>460</v>
      </c>
      <c r="J68" s="229" t="s">
        <v>662</v>
      </c>
      <c r="K68" s="258" t="s">
        <v>662</v>
      </c>
      <c r="L68" s="258" t="s">
        <v>460</v>
      </c>
      <c r="M68" s="229" t="s">
        <v>460</v>
      </c>
      <c r="N68" s="258" t="n">
        <v>20</v>
      </c>
      <c r="O68" s="258" t="n">
        <v>12</v>
      </c>
      <c r="P68" s="229" t="s">
        <v>662</v>
      </c>
      <c r="Q68" s="258" t="s">
        <v>461</v>
      </c>
      <c r="R68" s="258" t="n">
        <v>20</v>
      </c>
      <c r="S68" s="259" t="n">
        <v>20</v>
      </c>
      <c r="T68" s="258" t="n">
        <v>580000</v>
      </c>
      <c r="U68" s="258" t="n">
        <v>0</v>
      </c>
      <c r="V68" s="259" t="n">
        <v>82</v>
      </c>
      <c r="W68" s="259" t="n">
        <v>0</v>
      </c>
      <c r="X68" s="229" t="s">
        <v>746</v>
      </c>
      <c r="Y68" s="259" t="s">
        <v>460</v>
      </c>
      <c r="Z68" s="259" t="s">
        <v>461</v>
      </c>
    </row>
    <row r="69" customFormat="false" ht="15.75" hidden="false" customHeight="true" outlineLevel="0" collapsed="false">
      <c r="A69" s="258" t="s">
        <v>747</v>
      </c>
      <c r="B69" s="229" t="n">
        <v>60</v>
      </c>
      <c r="C69" s="274" t="n">
        <v>1208319117</v>
      </c>
      <c r="D69" s="266"/>
      <c r="E69" s="260" t="n">
        <v>26</v>
      </c>
      <c r="F69" s="260" t="n">
        <v>105</v>
      </c>
      <c r="G69" s="229" t="s">
        <v>461</v>
      </c>
      <c r="H69" s="229"/>
      <c r="I69" s="229" t="s">
        <v>460</v>
      </c>
      <c r="J69" s="229" t="s">
        <v>662</v>
      </c>
      <c r="K69" s="258" t="s">
        <v>662</v>
      </c>
      <c r="L69" s="258" t="s">
        <v>460</v>
      </c>
      <c r="M69" s="229" t="s">
        <v>460</v>
      </c>
      <c r="N69" s="258" t="n">
        <v>20</v>
      </c>
      <c r="O69" s="258" t="n">
        <v>18</v>
      </c>
      <c r="P69" s="229" t="s">
        <v>460</v>
      </c>
      <c r="Q69" s="258" t="s">
        <v>461</v>
      </c>
      <c r="R69" s="258" t="n">
        <v>20</v>
      </c>
      <c r="S69" s="259" t="n">
        <v>20</v>
      </c>
      <c r="T69" s="258" t="n">
        <v>38784</v>
      </c>
      <c r="U69" s="275" t="n">
        <v>199004687</v>
      </c>
      <c r="V69" s="259" t="n">
        <v>2</v>
      </c>
      <c r="W69" s="259" t="n">
        <v>0</v>
      </c>
      <c r="X69" s="229" t="s">
        <v>744</v>
      </c>
      <c r="Y69" s="259" t="s">
        <v>460</v>
      </c>
      <c r="Z69" s="259" t="s">
        <v>662</v>
      </c>
    </row>
    <row r="70" customFormat="false" ht="15.75" hidden="false" customHeight="true" outlineLevel="0" collapsed="false">
      <c r="A70" s="259" t="s">
        <v>748</v>
      </c>
      <c r="B70" s="229" t="n">
        <v>61</v>
      </c>
      <c r="C70" s="274" t="n">
        <v>538675425</v>
      </c>
      <c r="D70" s="266" t="n">
        <v>1084251676</v>
      </c>
      <c r="E70" s="260" t="n">
        <v>8</v>
      </c>
      <c r="F70" s="260" t="n">
        <v>14</v>
      </c>
      <c r="G70" s="229" t="n">
        <v>50</v>
      </c>
      <c r="H70" s="229"/>
      <c r="I70" s="229" t="s">
        <v>460</v>
      </c>
      <c r="J70" s="229" t="s">
        <v>662</v>
      </c>
      <c r="K70" s="258" t="s">
        <v>662</v>
      </c>
      <c r="L70" s="258" t="s">
        <v>460</v>
      </c>
      <c r="M70" s="229" t="s">
        <v>460</v>
      </c>
      <c r="N70" s="258" t="n">
        <v>18</v>
      </c>
      <c r="O70" s="258" t="n">
        <v>18</v>
      </c>
      <c r="P70" s="229" t="s">
        <v>662</v>
      </c>
      <c r="Q70" s="258" t="s">
        <v>662</v>
      </c>
      <c r="R70" s="258" t="n">
        <v>7</v>
      </c>
      <c r="S70" s="259" t="n">
        <v>4</v>
      </c>
      <c r="T70" s="258" t="n">
        <v>2295753</v>
      </c>
      <c r="U70" s="258" t="n">
        <v>31002376</v>
      </c>
      <c r="V70" s="259" t="n">
        <v>25</v>
      </c>
      <c r="W70" s="259" t="n">
        <v>125</v>
      </c>
      <c r="X70" s="229" t="s">
        <v>744</v>
      </c>
      <c r="Y70" s="259" t="s">
        <v>460</v>
      </c>
      <c r="Z70" s="259" t="s">
        <v>662</v>
      </c>
    </row>
    <row r="71" customFormat="false" ht="15.75" hidden="false" customHeight="true" outlineLevel="0" collapsed="false">
      <c r="A71" s="264" t="s">
        <v>749</v>
      </c>
      <c r="B71" s="229" t="n">
        <v>62</v>
      </c>
      <c r="C71" s="274" t="n">
        <v>0</v>
      </c>
      <c r="D71" s="266" t="n">
        <v>1024145814</v>
      </c>
      <c r="E71" s="260" t="n">
        <v>1</v>
      </c>
      <c r="F71" s="260" t="n">
        <v>2</v>
      </c>
      <c r="G71" s="229" t="s">
        <v>461</v>
      </c>
      <c r="H71" s="229"/>
      <c r="I71" s="229" t="s">
        <v>460</v>
      </c>
      <c r="J71" s="229" t="s">
        <v>460</v>
      </c>
      <c r="K71" s="258" t="s">
        <v>461</v>
      </c>
      <c r="L71" s="258" t="s">
        <v>662</v>
      </c>
      <c r="M71" s="229" t="s">
        <v>460</v>
      </c>
      <c r="N71" s="258" t="n">
        <v>3</v>
      </c>
      <c r="O71" s="258" t="n">
        <v>1</v>
      </c>
      <c r="P71" s="229" t="s">
        <v>662</v>
      </c>
      <c r="Q71" s="258" t="s">
        <v>461</v>
      </c>
      <c r="R71" s="258" t="n">
        <v>2</v>
      </c>
      <c r="S71" s="259" t="n">
        <v>2</v>
      </c>
      <c r="T71" s="258" t="n">
        <v>44367</v>
      </c>
      <c r="U71" s="258" t="n">
        <v>0</v>
      </c>
      <c r="V71" s="259" t="n">
        <v>0</v>
      </c>
      <c r="W71" s="259" t="n">
        <v>4</v>
      </c>
      <c r="X71" s="229" t="s">
        <v>744</v>
      </c>
      <c r="Y71" s="259" t="s">
        <v>662</v>
      </c>
      <c r="Z71" s="259" t="s">
        <v>662</v>
      </c>
    </row>
    <row r="72" customFormat="false" ht="15.75" hidden="false" customHeight="true" outlineLevel="0" collapsed="false">
      <c r="A72" s="258"/>
      <c r="B72" s="229"/>
      <c r="C72" s="274"/>
      <c r="D72" s="259"/>
      <c r="E72" s="260"/>
      <c r="F72" s="260"/>
      <c r="G72" s="229"/>
      <c r="H72" s="229"/>
      <c r="I72" s="229"/>
      <c r="J72" s="229"/>
      <c r="K72" s="258"/>
      <c r="L72" s="258"/>
      <c r="M72" s="229"/>
      <c r="N72" s="258"/>
      <c r="O72" s="258"/>
      <c r="P72" s="229"/>
      <c r="Q72" s="258"/>
      <c r="R72" s="258"/>
      <c r="S72" s="259"/>
      <c r="T72" s="258"/>
      <c r="V72" s="259"/>
      <c r="W72" s="259"/>
      <c r="X72" s="229"/>
      <c r="Y72" s="259"/>
      <c r="Z72" s="259"/>
    </row>
    <row r="73" customFormat="false" ht="15.75" hidden="false" customHeight="true" outlineLevel="0" collapsed="false">
      <c r="A73" s="276"/>
      <c r="B73" s="229" t="s">
        <v>750</v>
      </c>
      <c r="C73" s="274"/>
      <c r="D73" s="277"/>
      <c r="E73" s="260"/>
      <c r="F73" s="260"/>
      <c r="G73" s="229" t="s">
        <v>751</v>
      </c>
      <c r="H73" s="229"/>
      <c r="I73" s="229" t="s">
        <v>752</v>
      </c>
      <c r="J73" s="229" t="s">
        <v>753</v>
      </c>
      <c r="K73" s="258" t="s">
        <v>754</v>
      </c>
      <c r="L73" s="258" t="s">
        <v>750</v>
      </c>
      <c r="M73" s="229" t="s">
        <v>753</v>
      </c>
      <c r="N73" s="258" t="n">
        <f aca="false">SUM(N3:N72)</f>
        <v>534</v>
      </c>
      <c r="O73" s="258" t="n">
        <f aca="false">SUM(O3:O72)</f>
        <v>252</v>
      </c>
      <c r="P73" s="229" t="s">
        <v>752</v>
      </c>
      <c r="Q73" s="258" t="s">
        <v>755</v>
      </c>
      <c r="R73" s="258" t="n">
        <f aca="false">SUM(R3:R72)</f>
        <v>456</v>
      </c>
      <c r="S73" s="259" t="n">
        <f aca="false">SUM(S3:S72)</f>
        <v>297</v>
      </c>
      <c r="T73" s="258" t="n">
        <f aca="false">SUM(T3:T72)</f>
        <v>64862637</v>
      </c>
      <c r="V73" s="259"/>
      <c r="W73" s="259"/>
      <c r="X73" s="229" t="s">
        <v>756</v>
      </c>
      <c r="Y73" s="259" t="s">
        <v>757</v>
      </c>
      <c r="Z73" s="259" t="s">
        <v>758</v>
      </c>
    </row>
    <row r="74" customFormat="false" ht="15.75" hidden="false" customHeight="true" outlineLevel="0" collapsed="false">
      <c r="A74" s="276"/>
      <c r="B74" s="229" t="s">
        <v>759</v>
      </c>
      <c r="C74" s="274" t="n">
        <f aca="false">SUM(C3:C73)</f>
        <v>43866414813</v>
      </c>
      <c r="D74" s="266" t="n">
        <f aca="false">SUM(D3:D73)</f>
        <v>398179857717</v>
      </c>
      <c r="E74" s="260" t="n">
        <f aca="false">SUM(E3:E73)</f>
        <v>3920</v>
      </c>
      <c r="F74" s="260" t="n">
        <f aca="false">SUM(F3:F73)</f>
        <v>3549</v>
      </c>
      <c r="G74" s="229" t="s">
        <v>760</v>
      </c>
      <c r="H74" s="229"/>
      <c r="I74" s="229" t="s">
        <v>761</v>
      </c>
      <c r="J74" s="229" t="s">
        <v>762</v>
      </c>
      <c r="K74" s="258" t="s">
        <v>763</v>
      </c>
      <c r="L74" s="258" t="s">
        <v>759</v>
      </c>
      <c r="M74" s="229" t="s">
        <v>762</v>
      </c>
      <c r="N74" s="258"/>
      <c r="O74" s="258"/>
      <c r="P74" s="229" t="s">
        <v>761</v>
      </c>
      <c r="Q74" s="258" t="s">
        <v>764</v>
      </c>
      <c r="R74" s="258"/>
      <c r="S74" s="259"/>
      <c r="T74" s="258"/>
      <c r="U74" s="278" t="n">
        <f aca="false">SUM(U3:U73)</f>
        <v>2291172649</v>
      </c>
      <c r="V74" s="259" t="n">
        <f aca="false">SUM(V3:V73)</f>
        <v>3734</v>
      </c>
      <c r="W74" s="259" t="n">
        <f aca="false">SUM(W3:W73)</f>
        <v>1533</v>
      </c>
      <c r="X74" s="229" t="s">
        <v>765</v>
      </c>
      <c r="Y74" s="259" t="s">
        <v>766</v>
      </c>
      <c r="Z74" s="259" t="s">
        <v>767</v>
      </c>
    </row>
    <row r="75" customFormat="false" ht="15.75" hidden="false" customHeight="true" outlineLevel="0" collapsed="false">
      <c r="A75" s="267"/>
      <c r="B75" s="229"/>
      <c r="C75" s="254"/>
      <c r="D75" s="266"/>
      <c r="E75" s="260"/>
      <c r="F75" s="260"/>
      <c r="G75" s="229"/>
      <c r="H75" s="229"/>
      <c r="I75" s="229"/>
      <c r="J75" s="229"/>
      <c r="K75" s="258"/>
      <c r="L75" s="258"/>
      <c r="M75" s="229"/>
      <c r="N75" s="258"/>
      <c r="O75" s="258"/>
      <c r="Q75" s="258"/>
      <c r="R75" s="258"/>
      <c r="S75" s="259"/>
      <c r="T75" s="258"/>
      <c r="V75" s="259"/>
      <c r="W75" s="259"/>
      <c r="X75" s="229"/>
      <c r="Y75" s="259"/>
      <c r="Z75" s="259"/>
    </row>
    <row r="76" customFormat="false" ht="15.75" hidden="false" customHeight="true" outlineLevel="0" collapsed="false">
      <c r="A76" s="267"/>
      <c r="B76" s="259"/>
      <c r="C76" s="254"/>
      <c r="D76" s="259"/>
      <c r="E76" s="260"/>
      <c r="F76" s="260"/>
      <c r="G76" s="229"/>
      <c r="H76" s="229"/>
      <c r="I76" s="229"/>
      <c r="J76" s="229"/>
      <c r="K76" s="258"/>
      <c r="L76" s="258"/>
      <c r="M76" s="229"/>
      <c r="N76" s="258"/>
      <c r="O76" s="258"/>
      <c r="P76" s="229"/>
      <c r="Q76" s="258"/>
      <c r="R76" s="258"/>
      <c r="S76" s="259"/>
      <c r="T76" s="258"/>
      <c r="V76" s="259"/>
      <c r="W76" s="259"/>
      <c r="X76" s="229"/>
      <c r="Y76" s="259"/>
      <c r="Z76" s="259"/>
    </row>
    <row r="77" customFormat="false" ht="15.75" hidden="false" customHeight="true" outlineLevel="0" collapsed="false">
      <c r="A77" s="267"/>
      <c r="B77" s="229"/>
      <c r="C77" s="254"/>
      <c r="D77" s="259"/>
      <c r="E77" s="260"/>
      <c r="F77" s="260"/>
      <c r="G77" s="229"/>
      <c r="H77" s="229"/>
      <c r="I77" s="229"/>
      <c r="J77" s="229"/>
      <c r="K77" s="258"/>
      <c r="L77" s="258"/>
      <c r="M77" s="229"/>
      <c r="N77" s="258"/>
      <c r="O77" s="258"/>
      <c r="P77" s="229"/>
      <c r="Q77" s="258"/>
      <c r="R77" s="258"/>
      <c r="S77" s="259"/>
      <c r="T77" s="258"/>
      <c r="V77" s="259"/>
      <c r="W77" s="259"/>
      <c r="X77" s="229"/>
      <c r="Y77" s="259"/>
      <c r="Z77" s="259"/>
    </row>
    <row r="78" customFormat="false" ht="15.75" hidden="false" customHeight="true" outlineLevel="0" collapsed="false">
      <c r="A78" s="258"/>
      <c r="B78" s="229"/>
      <c r="C78" s="254"/>
      <c r="D78" s="259"/>
      <c r="E78" s="260"/>
      <c r="F78" s="260"/>
      <c r="G78" s="229"/>
      <c r="H78" s="229"/>
      <c r="I78" s="229"/>
      <c r="J78" s="229"/>
      <c r="K78" s="258"/>
      <c r="L78" s="258"/>
      <c r="M78" s="229"/>
      <c r="N78" s="258"/>
      <c r="O78" s="258"/>
      <c r="P78" s="229"/>
      <c r="Q78" s="258"/>
      <c r="R78" s="258"/>
      <c r="S78" s="259"/>
      <c r="T78" s="258"/>
      <c r="V78" s="259"/>
      <c r="W78" s="259"/>
      <c r="X78" s="229"/>
      <c r="Y78" s="259"/>
      <c r="Z78" s="259"/>
    </row>
    <row r="79" customFormat="false" ht="15.75" hidden="false" customHeight="true" outlineLevel="0" collapsed="false">
      <c r="A79" s="258"/>
      <c r="B79" s="229"/>
      <c r="C79" s="254"/>
      <c r="D79" s="259"/>
      <c r="E79" s="260"/>
      <c r="F79" s="260"/>
      <c r="G79" s="229"/>
      <c r="H79" s="229"/>
      <c r="I79" s="229"/>
      <c r="J79" s="229"/>
      <c r="K79" s="258"/>
      <c r="L79" s="258"/>
      <c r="M79" s="229"/>
      <c r="N79" s="258"/>
      <c r="O79" s="258"/>
      <c r="P79" s="229"/>
      <c r="Q79" s="258"/>
      <c r="R79" s="258"/>
      <c r="S79" s="259"/>
      <c r="T79" s="258"/>
      <c r="V79" s="259"/>
      <c r="W79" s="259"/>
      <c r="X79" s="229"/>
      <c r="Y79" s="259"/>
      <c r="Z79" s="259"/>
    </row>
    <row r="80" customFormat="false" ht="15.75" hidden="false" customHeight="true" outlineLevel="0" collapsed="false">
      <c r="A80" s="258"/>
      <c r="B80" s="229"/>
      <c r="C80" s="254"/>
      <c r="D80" s="259"/>
      <c r="E80" s="260"/>
      <c r="F80" s="260"/>
      <c r="G80" s="229"/>
      <c r="H80" s="229"/>
      <c r="I80" s="229"/>
      <c r="J80" s="229"/>
      <c r="K80" s="258"/>
      <c r="L80" s="258"/>
      <c r="M80" s="229"/>
      <c r="N80" s="258"/>
      <c r="O80" s="258"/>
      <c r="P80" s="229"/>
      <c r="Q80" s="258"/>
      <c r="R80" s="258"/>
      <c r="S80" s="259"/>
      <c r="T80" s="258"/>
      <c r="V80" s="259"/>
      <c r="W80" s="259"/>
      <c r="X80" s="229"/>
      <c r="Y80" s="259"/>
      <c r="Z80" s="259"/>
    </row>
    <row r="81" customFormat="false" ht="15.75" hidden="false" customHeight="true" outlineLevel="0" collapsed="false">
      <c r="A81" s="258"/>
      <c r="B81" s="229"/>
      <c r="C81" s="254"/>
      <c r="D81" s="259"/>
      <c r="E81" s="260"/>
      <c r="F81" s="260"/>
      <c r="G81" s="229"/>
      <c r="H81" s="229"/>
      <c r="I81" s="229"/>
      <c r="J81" s="229"/>
      <c r="K81" s="258"/>
      <c r="L81" s="258"/>
      <c r="M81" s="229"/>
      <c r="N81" s="258"/>
      <c r="O81" s="258"/>
      <c r="P81" s="229"/>
      <c r="Q81" s="258"/>
      <c r="R81" s="258"/>
      <c r="S81" s="259"/>
      <c r="T81" s="258"/>
      <c r="V81" s="259"/>
      <c r="W81" s="259"/>
      <c r="X81" s="229"/>
      <c r="Y81" s="259"/>
      <c r="Z81" s="259"/>
    </row>
    <row r="82" customFormat="false" ht="15.75" hidden="false" customHeight="true" outlineLevel="0" collapsed="false">
      <c r="A82" s="258"/>
      <c r="B82" s="229"/>
      <c r="C82" s="254"/>
      <c r="D82" s="259"/>
      <c r="E82" s="260"/>
      <c r="F82" s="260"/>
      <c r="G82" s="229"/>
      <c r="H82" s="229"/>
      <c r="I82" s="229"/>
      <c r="J82" s="229"/>
      <c r="K82" s="258"/>
      <c r="L82" s="258"/>
      <c r="M82" s="229"/>
      <c r="N82" s="258"/>
      <c r="O82" s="258"/>
      <c r="P82" s="229"/>
      <c r="Q82" s="258"/>
      <c r="R82" s="258"/>
      <c r="S82" s="259"/>
      <c r="T82" s="258"/>
      <c r="V82" s="259"/>
      <c r="W82" s="259"/>
      <c r="X82" s="229"/>
      <c r="Y82" s="259"/>
      <c r="Z82" s="259"/>
    </row>
    <row r="83" customFormat="false" ht="15.75" hidden="false" customHeight="true" outlineLevel="0" collapsed="false">
      <c r="A83" s="258"/>
      <c r="B83" s="229"/>
      <c r="C83" s="254"/>
      <c r="D83" s="259"/>
      <c r="E83" s="260"/>
      <c r="F83" s="260"/>
      <c r="G83" s="229"/>
      <c r="H83" s="229"/>
      <c r="I83" s="229"/>
      <c r="J83" s="229"/>
      <c r="K83" s="258"/>
      <c r="L83" s="258"/>
      <c r="M83" s="229"/>
      <c r="N83" s="258"/>
      <c r="O83" s="258"/>
      <c r="P83" s="229"/>
      <c r="Q83" s="258"/>
      <c r="R83" s="258"/>
      <c r="S83" s="259"/>
      <c r="T83" s="258"/>
      <c r="V83" s="259"/>
      <c r="W83" s="259"/>
      <c r="X83" s="229"/>
      <c r="Y83" s="259"/>
      <c r="Z83" s="259"/>
    </row>
    <row r="84" customFormat="false" ht="15.75" hidden="false" customHeight="true" outlineLevel="0" collapsed="false">
      <c r="A84" s="258"/>
      <c r="B84" s="229"/>
      <c r="C84" s="254"/>
      <c r="D84" s="259"/>
      <c r="E84" s="260"/>
      <c r="F84" s="260"/>
      <c r="G84" s="229"/>
      <c r="H84" s="229"/>
      <c r="I84" s="229"/>
      <c r="J84" s="229"/>
      <c r="K84" s="258"/>
      <c r="L84" s="258"/>
      <c r="M84" s="229"/>
      <c r="N84" s="258"/>
      <c r="O84" s="258"/>
      <c r="P84" s="229"/>
      <c r="Q84" s="258"/>
      <c r="R84" s="258"/>
      <c r="S84" s="259"/>
      <c r="T84" s="258"/>
      <c r="V84" s="259"/>
      <c r="W84" s="259"/>
      <c r="X84" s="229"/>
      <c r="Y84" s="259"/>
      <c r="Z84" s="259"/>
    </row>
    <row r="85" customFormat="false" ht="15.75" hidden="false" customHeight="true" outlineLevel="0" collapsed="false">
      <c r="A85" s="258"/>
      <c r="B85" s="229"/>
      <c r="C85" s="254"/>
      <c r="D85" s="259"/>
      <c r="E85" s="260"/>
      <c r="F85" s="260"/>
      <c r="G85" s="229"/>
      <c r="H85" s="229"/>
      <c r="I85" s="229"/>
      <c r="J85" s="229"/>
      <c r="K85" s="258"/>
      <c r="L85" s="258"/>
      <c r="M85" s="229"/>
      <c r="N85" s="258"/>
      <c r="O85" s="258"/>
      <c r="P85" s="229"/>
      <c r="Q85" s="258"/>
      <c r="R85" s="258"/>
      <c r="S85" s="259"/>
      <c r="T85" s="258"/>
      <c r="V85" s="259"/>
      <c r="W85" s="259"/>
      <c r="X85" s="229"/>
      <c r="Y85" s="259"/>
      <c r="Z85" s="259"/>
    </row>
    <row r="86" customFormat="false" ht="15.75" hidden="false" customHeight="true" outlineLevel="0" collapsed="false">
      <c r="A86" s="258"/>
      <c r="B86" s="229"/>
      <c r="C86" s="254"/>
      <c r="D86" s="259"/>
      <c r="E86" s="260"/>
      <c r="F86" s="260"/>
      <c r="G86" s="229"/>
      <c r="H86" s="229"/>
      <c r="I86" s="229"/>
      <c r="J86" s="229"/>
      <c r="K86" s="258"/>
      <c r="L86" s="258"/>
      <c r="M86" s="229"/>
      <c r="N86" s="258"/>
      <c r="O86" s="258"/>
      <c r="P86" s="229"/>
      <c r="Q86" s="258"/>
      <c r="R86" s="258"/>
      <c r="S86" s="259"/>
      <c r="T86" s="258"/>
      <c r="V86" s="259"/>
      <c r="W86" s="259"/>
      <c r="X86" s="229"/>
      <c r="Y86" s="259"/>
      <c r="Z86" s="259"/>
    </row>
    <row r="87" customFormat="false" ht="15.75" hidden="false" customHeight="true" outlineLevel="0" collapsed="false">
      <c r="A87" s="258"/>
      <c r="B87" s="229"/>
      <c r="C87" s="254"/>
      <c r="D87" s="259"/>
      <c r="E87" s="260"/>
      <c r="F87" s="260"/>
      <c r="G87" s="229"/>
      <c r="H87" s="229"/>
      <c r="I87" s="229"/>
      <c r="J87" s="229"/>
      <c r="K87" s="258"/>
      <c r="L87" s="258"/>
      <c r="M87" s="229"/>
      <c r="N87" s="258"/>
      <c r="O87" s="258"/>
      <c r="P87" s="229"/>
      <c r="Q87" s="258"/>
      <c r="R87" s="258"/>
      <c r="S87" s="259"/>
      <c r="T87" s="258"/>
      <c r="V87" s="259"/>
      <c r="W87" s="259"/>
      <c r="X87" s="229"/>
      <c r="Y87" s="259"/>
      <c r="Z87" s="259"/>
    </row>
    <row r="88" customFormat="false" ht="15.75" hidden="false" customHeight="true" outlineLevel="0" collapsed="false">
      <c r="A88" s="258"/>
      <c r="B88" s="229"/>
      <c r="C88" s="254"/>
      <c r="D88" s="259"/>
      <c r="E88" s="260"/>
      <c r="F88" s="260"/>
      <c r="G88" s="229"/>
      <c r="H88" s="229"/>
      <c r="I88" s="229"/>
      <c r="J88" s="229"/>
      <c r="K88" s="258"/>
      <c r="L88" s="258"/>
      <c r="M88" s="229"/>
      <c r="N88" s="258"/>
      <c r="O88" s="258"/>
      <c r="P88" s="229"/>
      <c r="Q88" s="258"/>
      <c r="R88" s="258"/>
      <c r="S88" s="259"/>
      <c r="T88" s="258"/>
      <c r="V88" s="259"/>
      <c r="W88" s="259"/>
      <c r="X88" s="229"/>
      <c r="Y88" s="259"/>
      <c r="Z88" s="259"/>
    </row>
    <row r="89" customFormat="false" ht="15.75" hidden="false" customHeight="true" outlineLevel="0" collapsed="false">
      <c r="A89" s="258"/>
      <c r="B89" s="229"/>
      <c r="C89" s="254"/>
      <c r="D89" s="259"/>
      <c r="E89" s="260"/>
      <c r="F89" s="260"/>
      <c r="G89" s="229"/>
      <c r="H89" s="229"/>
      <c r="I89" s="229"/>
      <c r="J89" s="229"/>
      <c r="K89" s="258"/>
      <c r="L89" s="258"/>
      <c r="M89" s="229"/>
      <c r="N89" s="258"/>
      <c r="O89" s="258"/>
      <c r="P89" s="229"/>
      <c r="Q89" s="258"/>
      <c r="R89" s="258"/>
      <c r="S89" s="259"/>
      <c r="T89" s="258"/>
      <c r="V89" s="259"/>
      <c r="W89" s="259"/>
      <c r="X89" s="229"/>
      <c r="Y89" s="259"/>
      <c r="Z89" s="259"/>
    </row>
    <row r="90" customFormat="false" ht="15.75" hidden="false" customHeight="true" outlineLevel="0" collapsed="false">
      <c r="A90" s="258"/>
      <c r="B90" s="229"/>
      <c r="C90" s="254"/>
      <c r="D90" s="259"/>
      <c r="E90" s="260"/>
      <c r="F90" s="260"/>
      <c r="G90" s="229"/>
      <c r="H90" s="229"/>
      <c r="I90" s="229"/>
      <c r="J90" s="229"/>
      <c r="K90" s="258"/>
      <c r="L90" s="258"/>
      <c r="M90" s="229"/>
      <c r="N90" s="258"/>
      <c r="O90" s="258"/>
      <c r="P90" s="229"/>
      <c r="Q90" s="258"/>
      <c r="R90" s="258"/>
      <c r="S90" s="259"/>
      <c r="T90" s="258"/>
      <c r="V90" s="259"/>
      <c r="W90" s="259"/>
      <c r="X90" s="229"/>
      <c r="Y90" s="259"/>
      <c r="Z90" s="259"/>
    </row>
    <row r="91" customFormat="false" ht="15.75" hidden="false" customHeight="true" outlineLevel="0" collapsed="false">
      <c r="A91" s="258"/>
      <c r="B91" s="229"/>
      <c r="C91" s="254"/>
      <c r="D91" s="259"/>
      <c r="E91" s="260"/>
      <c r="F91" s="260"/>
      <c r="G91" s="229"/>
      <c r="H91" s="229"/>
      <c r="I91" s="229"/>
      <c r="J91" s="229"/>
      <c r="K91" s="258"/>
      <c r="L91" s="258"/>
      <c r="M91" s="229"/>
      <c r="N91" s="258"/>
      <c r="O91" s="258"/>
      <c r="P91" s="229"/>
      <c r="Q91" s="258"/>
      <c r="R91" s="258"/>
      <c r="S91" s="259"/>
      <c r="T91" s="258"/>
      <c r="V91" s="259"/>
      <c r="W91" s="259"/>
      <c r="X91" s="229"/>
      <c r="Y91" s="259"/>
      <c r="Z91" s="259"/>
    </row>
    <row r="92" customFormat="false" ht="15.75" hidden="false" customHeight="true" outlineLevel="0" collapsed="false">
      <c r="A92" s="258"/>
      <c r="B92" s="229"/>
      <c r="C92" s="254"/>
      <c r="D92" s="259"/>
      <c r="E92" s="260"/>
      <c r="F92" s="260"/>
      <c r="G92" s="229"/>
      <c r="H92" s="229"/>
      <c r="I92" s="229"/>
      <c r="J92" s="229"/>
      <c r="K92" s="258"/>
      <c r="L92" s="258"/>
      <c r="M92" s="229"/>
      <c r="N92" s="258"/>
      <c r="O92" s="258"/>
      <c r="P92" s="229"/>
      <c r="Q92" s="258"/>
      <c r="R92" s="258"/>
      <c r="S92" s="259"/>
      <c r="T92" s="258"/>
      <c r="V92" s="259"/>
      <c r="W92" s="259"/>
      <c r="X92" s="229"/>
      <c r="Y92" s="259"/>
      <c r="Z92" s="259"/>
    </row>
    <row r="93" customFormat="false" ht="15.75" hidden="false" customHeight="true" outlineLevel="0" collapsed="false">
      <c r="A93" s="258"/>
      <c r="B93" s="229"/>
      <c r="C93" s="254"/>
      <c r="D93" s="259"/>
      <c r="E93" s="260"/>
      <c r="F93" s="260"/>
      <c r="G93" s="229"/>
      <c r="H93" s="229"/>
      <c r="I93" s="229"/>
      <c r="J93" s="229"/>
      <c r="K93" s="258"/>
      <c r="L93" s="258"/>
      <c r="M93" s="229"/>
      <c r="N93" s="258"/>
      <c r="O93" s="258"/>
      <c r="P93" s="229"/>
      <c r="Q93" s="258"/>
      <c r="R93" s="258"/>
      <c r="S93" s="259"/>
      <c r="T93" s="258"/>
      <c r="V93" s="259"/>
      <c r="W93" s="259"/>
      <c r="X93" s="229"/>
      <c r="Y93" s="259"/>
      <c r="Z93" s="259"/>
    </row>
    <row r="94" customFormat="false" ht="15.75" hidden="false" customHeight="true" outlineLevel="0" collapsed="false">
      <c r="A94" s="258"/>
      <c r="B94" s="229"/>
      <c r="C94" s="254"/>
      <c r="D94" s="259"/>
      <c r="E94" s="260"/>
      <c r="F94" s="260"/>
      <c r="G94" s="229"/>
      <c r="H94" s="229"/>
      <c r="I94" s="229"/>
      <c r="J94" s="229"/>
      <c r="K94" s="258"/>
      <c r="L94" s="258"/>
      <c r="M94" s="229"/>
      <c r="N94" s="258"/>
      <c r="O94" s="258"/>
      <c r="P94" s="229"/>
      <c r="Q94" s="258"/>
      <c r="R94" s="258"/>
      <c r="S94" s="259"/>
      <c r="T94" s="258"/>
      <c r="V94" s="259"/>
      <c r="W94" s="259"/>
      <c r="X94" s="229"/>
      <c r="Y94" s="259"/>
      <c r="Z94" s="259"/>
    </row>
    <row r="95" customFormat="false" ht="15.75" hidden="false" customHeight="true" outlineLevel="0" collapsed="false">
      <c r="A95" s="258"/>
      <c r="B95" s="229"/>
      <c r="C95" s="254"/>
      <c r="D95" s="259"/>
      <c r="E95" s="260"/>
      <c r="F95" s="260"/>
      <c r="G95" s="229"/>
      <c r="H95" s="229"/>
      <c r="I95" s="229"/>
      <c r="J95" s="229"/>
      <c r="K95" s="258"/>
      <c r="L95" s="258"/>
      <c r="M95" s="229"/>
      <c r="N95" s="258"/>
      <c r="O95" s="258"/>
      <c r="P95" s="229"/>
      <c r="Q95" s="258"/>
      <c r="R95" s="258"/>
      <c r="S95" s="259"/>
      <c r="T95" s="258"/>
      <c r="V95" s="259"/>
      <c r="W95" s="259"/>
      <c r="X95" s="229"/>
      <c r="Y95" s="259"/>
      <c r="Z95" s="259"/>
    </row>
    <row r="96" customFormat="false" ht="15.75" hidden="false" customHeight="true" outlineLevel="0" collapsed="false">
      <c r="A96" s="258"/>
      <c r="B96" s="229"/>
      <c r="C96" s="254"/>
      <c r="D96" s="259"/>
      <c r="E96" s="260"/>
      <c r="F96" s="260"/>
      <c r="G96" s="229"/>
      <c r="H96" s="229"/>
      <c r="I96" s="229"/>
      <c r="J96" s="229"/>
      <c r="K96" s="258"/>
      <c r="L96" s="258"/>
      <c r="M96" s="229"/>
      <c r="N96" s="258"/>
      <c r="O96" s="258"/>
      <c r="P96" s="229"/>
      <c r="Q96" s="258"/>
      <c r="R96" s="258"/>
      <c r="S96" s="259"/>
      <c r="T96" s="258"/>
      <c r="V96" s="259"/>
      <c r="W96" s="259"/>
      <c r="X96" s="229"/>
      <c r="Y96" s="259"/>
      <c r="Z96" s="259"/>
    </row>
    <row r="97" customFormat="false" ht="15.75" hidden="false" customHeight="true" outlineLevel="0" collapsed="false">
      <c r="A97" s="258"/>
      <c r="B97" s="229"/>
      <c r="C97" s="254"/>
      <c r="D97" s="259"/>
      <c r="E97" s="260"/>
      <c r="F97" s="260"/>
      <c r="G97" s="229"/>
      <c r="H97" s="229"/>
      <c r="I97" s="229"/>
      <c r="J97" s="229"/>
      <c r="K97" s="258"/>
      <c r="L97" s="258"/>
      <c r="M97" s="229"/>
      <c r="N97" s="258"/>
      <c r="O97" s="258"/>
      <c r="P97" s="229"/>
      <c r="Q97" s="258"/>
      <c r="R97" s="258"/>
      <c r="S97" s="259"/>
      <c r="T97" s="258"/>
      <c r="V97" s="259"/>
      <c r="W97" s="259"/>
      <c r="X97" s="229"/>
      <c r="Y97" s="259"/>
      <c r="Z97" s="259"/>
    </row>
    <row r="98" customFormat="false" ht="15.75" hidden="false" customHeight="true" outlineLevel="0" collapsed="false">
      <c r="A98" s="258"/>
      <c r="B98" s="229"/>
      <c r="C98" s="254"/>
      <c r="D98" s="259"/>
      <c r="E98" s="260"/>
      <c r="F98" s="260"/>
      <c r="G98" s="229"/>
      <c r="H98" s="229"/>
      <c r="I98" s="229"/>
      <c r="J98" s="229"/>
      <c r="K98" s="258"/>
      <c r="L98" s="258"/>
      <c r="M98" s="229"/>
      <c r="N98" s="258"/>
      <c r="O98" s="258"/>
      <c r="P98" s="229"/>
      <c r="Q98" s="258"/>
      <c r="R98" s="258"/>
      <c r="S98" s="259"/>
      <c r="T98" s="258"/>
      <c r="V98" s="259"/>
      <c r="W98" s="259"/>
      <c r="X98" s="229"/>
      <c r="Y98" s="259"/>
      <c r="Z98" s="259"/>
    </row>
    <row r="99" customFormat="false" ht="15.75" hidden="false" customHeight="true" outlineLevel="0" collapsed="false">
      <c r="A99" s="258"/>
      <c r="B99" s="229"/>
      <c r="C99" s="254"/>
      <c r="D99" s="259"/>
      <c r="E99" s="260"/>
      <c r="F99" s="260"/>
      <c r="G99" s="229"/>
      <c r="H99" s="229"/>
      <c r="I99" s="229"/>
      <c r="J99" s="229"/>
      <c r="K99" s="258"/>
      <c r="L99" s="258"/>
      <c r="M99" s="229"/>
      <c r="N99" s="258"/>
      <c r="O99" s="258"/>
      <c r="P99" s="229"/>
      <c r="Q99" s="258"/>
      <c r="R99" s="258"/>
      <c r="S99" s="259"/>
      <c r="T99" s="258"/>
      <c r="V99" s="259"/>
      <c r="W99" s="259"/>
      <c r="X99" s="229"/>
      <c r="Y99" s="259"/>
      <c r="Z99" s="259"/>
    </row>
    <row r="100" customFormat="false" ht="15.75" hidden="false" customHeight="true" outlineLevel="0" collapsed="false">
      <c r="A100" s="258"/>
      <c r="B100" s="229"/>
      <c r="C100" s="254"/>
      <c r="D100" s="259"/>
      <c r="E100" s="260"/>
      <c r="F100" s="260"/>
      <c r="G100" s="229"/>
      <c r="H100" s="229"/>
      <c r="I100" s="229"/>
      <c r="J100" s="229"/>
      <c r="K100" s="258"/>
      <c r="L100" s="258"/>
      <c r="M100" s="229"/>
      <c r="N100" s="258"/>
      <c r="O100" s="258"/>
      <c r="P100" s="229"/>
      <c r="Q100" s="258"/>
      <c r="R100" s="258"/>
      <c r="S100" s="259"/>
      <c r="T100" s="258"/>
      <c r="V100" s="259"/>
      <c r="W100" s="259"/>
      <c r="X100" s="229"/>
      <c r="Y100" s="259"/>
      <c r="Z100" s="259"/>
    </row>
    <row r="101" customFormat="false" ht="15.75" hidden="false" customHeight="true" outlineLevel="0" collapsed="false">
      <c r="A101" s="258"/>
      <c r="B101" s="229"/>
      <c r="C101" s="254"/>
      <c r="D101" s="259"/>
      <c r="E101" s="260"/>
      <c r="F101" s="260"/>
      <c r="G101" s="229"/>
      <c r="H101" s="229"/>
      <c r="I101" s="229"/>
      <c r="J101" s="229"/>
      <c r="K101" s="258"/>
      <c r="L101" s="258"/>
      <c r="M101" s="229"/>
      <c r="N101" s="258"/>
      <c r="O101" s="258"/>
      <c r="P101" s="229"/>
      <c r="Q101" s="258"/>
      <c r="R101" s="258"/>
      <c r="S101" s="259"/>
      <c r="T101" s="258"/>
      <c r="V101" s="259"/>
      <c r="W101" s="259"/>
      <c r="X101" s="229"/>
      <c r="Y101" s="259"/>
      <c r="Z101" s="259"/>
    </row>
    <row r="102" customFormat="false" ht="15.75" hidden="false" customHeight="true" outlineLevel="0" collapsed="false">
      <c r="A102" s="258"/>
      <c r="B102" s="229"/>
      <c r="C102" s="254"/>
      <c r="D102" s="259"/>
      <c r="E102" s="260"/>
      <c r="F102" s="260"/>
      <c r="G102" s="229"/>
      <c r="H102" s="229"/>
      <c r="I102" s="229"/>
      <c r="J102" s="229"/>
      <c r="K102" s="258"/>
      <c r="L102" s="258"/>
      <c r="M102" s="229"/>
      <c r="N102" s="258"/>
      <c r="O102" s="258"/>
      <c r="P102" s="229"/>
      <c r="Q102" s="258"/>
      <c r="R102" s="258"/>
      <c r="S102" s="259"/>
      <c r="T102" s="258"/>
      <c r="V102" s="259"/>
      <c r="W102" s="259"/>
      <c r="X102" s="229"/>
      <c r="Y102" s="259"/>
      <c r="Z102" s="259"/>
    </row>
    <row r="103" customFormat="false" ht="15.75" hidden="false" customHeight="true" outlineLevel="0" collapsed="false">
      <c r="A103" s="258"/>
      <c r="B103" s="229"/>
      <c r="C103" s="254"/>
      <c r="D103" s="259"/>
      <c r="E103" s="260"/>
      <c r="F103" s="260"/>
      <c r="G103" s="229"/>
      <c r="H103" s="229"/>
      <c r="I103" s="229"/>
      <c r="J103" s="229"/>
      <c r="K103" s="258"/>
      <c r="L103" s="258"/>
      <c r="M103" s="229"/>
      <c r="N103" s="258"/>
      <c r="O103" s="258"/>
      <c r="P103" s="229"/>
      <c r="Q103" s="258"/>
      <c r="R103" s="258"/>
      <c r="S103" s="259"/>
      <c r="T103" s="258"/>
      <c r="V103" s="259"/>
      <c r="W103" s="259"/>
      <c r="X103" s="229"/>
      <c r="Y103" s="259"/>
      <c r="Z103" s="259"/>
    </row>
    <row r="104" customFormat="false" ht="15.75" hidden="false" customHeight="true" outlineLevel="0" collapsed="false">
      <c r="A104" s="258"/>
      <c r="B104" s="229"/>
      <c r="C104" s="254"/>
      <c r="D104" s="259"/>
      <c r="E104" s="260"/>
      <c r="F104" s="260"/>
      <c r="G104" s="229"/>
      <c r="H104" s="229"/>
      <c r="I104" s="229"/>
      <c r="J104" s="229"/>
      <c r="K104" s="258"/>
      <c r="L104" s="258"/>
      <c r="M104" s="229"/>
      <c r="N104" s="258"/>
      <c r="O104" s="258"/>
      <c r="P104" s="229"/>
      <c r="Q104" s="258"/>
      <c r="R104" s="258"/>
      <c r="S104" s="259"/>
      <c r="T104" s="258"/>
      <c r="V104" s="259"/>
      <c r="W104" s="259"/>
      <c r="X104" s="229"/>
      <c r="Y104" s="259"/>
      <c r="Z104" s="259"/>
    </row>
    <row r="105" customFormat="false" ht="15.75" hidden="false" customHeight="true" outlineLevel="0" collapsed="false">
      <c r="A105" s="258"/>
      <c r="B105" s="229"/>
      <c r="C105" s="254"/>
      <c r="D105" s="259"/>
      <c r="E105" s="260"/>
      <c r="F105" s="260"/>
      <c r="G105" s="229"/>
      <c r="H105" s="229"/>
      <c r="I105" s="229"/>
      <c r="J105" s="229"/>
      <c r="K105" s="258"/>
      <c r="L105" s="258"/>
      <c r="M105" s="229"/>
      <c r="N105" s="258"/>
      <c r="O105" s="258"/>
      <c r="P105" s="229"/>
      <c r="Q105" s="258"/>
      <c r="R105" s="258"/>
      <c r="S105" s="259"/>
      <c r="T105" s="258"/>
      <c r="V105" s="259"/>
      <c r="W105" s="259"/>
      <c r="X105" s="229"/>
      <c r="Y105" s="259"/>
      <c r="Z105" s="259"/>
    </row>
    <row r="106" customFormat="false" ht="15.75" hidden="false" customHeight="true" outlineLevel="0" collapsed="false">
      <c r="A106" s="258"/>
      <c r="B106" s="229"/>
      <c r="C106" s="254"/>
      <c r="D106" s="259"/>
      <c r="E106" s="260"/>
      <c r="F106" s="260"/>
      <c r="G106" s="229"/>
      <c r="H106" s="229"/>
      <c r="I106" s="229"/>
      <c r="J106" s="229"/>
      <c r="K106" s="258"/>
      <c r="L106" s="258"/>
      <c r="M106" s="229"/>
      <c r="N106" s="258"/>
      <c r="O106" s="258"/>
      <c r="P106" s="229"/>
      <c r="Q106" s="258"/>
      <c r="R106" s="258"/>
      <c r="S106" s="259"/>
      <c r="T106" s="258"/>
      <c r="V106" s="259"/>
      <c r="W106" s="259"/>
      <c r="X106" s="229"/>
      <c r="Y106" s="259"/>
      <c r="Z106" s="259"/>
    </row>
    <row r="107" customFormat="false" ht="15.75" hidden="false" customHeight="true" outlineLevel="0" collapsed="false">
      <c r="A107" s="258"/>
      <c r="B107" s="229"/>
      <c r="C107" s="254"/>
      <c r="D107" s="259"/>
      <c r="E107" s="260"/>
      <c r="F107" s="260"/>
      <c r="G107" s="229"/>
      <c r="H107" s="229"/>
      <c r="I107" s="229"/>
      <c r="J107" s="229"/>
      <c r="K107" s="258"/>
      <c r="L107" s="258"/>
      <c r="M107" s="229"/>
      <c r="N107" s="258"/>
      <c r="O107" s="258"/>
      <c r="P107" s="229"/>
      <c r="Q107" s="258"/>
      <c r="R107" s="258"/>
      <c r="S107" s="259"/>
      <c r="T107" s="258"/>
      <c r="V107" s="259"/>
      <c r="W107" s="259"/>
      <c r="X107" s="229"/>
      <c r="Y107" s="259"/>
      <c r="Z107" s="259"/>
    </row>
    <row r="108" customFormat="false" ht="15.75" hidden="false" customHeight="true" outlineLevel="0" collapsed="false">
      <c r="A108" s="258"/>
      <c r="B108" s="229"/>
      <c r="C108" s="254"/>
      <c r="D108" s="259"/>
      <c r="E108" s="260"/>
      <c r="F108" s="260"/>
      <c r="G108" s="229"/>
      <c r="H108" s="229"/>
      <c r="I108" s="229"/>
      <c r="J108" s="229"/>
      <c r="K108" s="258"/>
      <c r="L108" s="258"/>
      <c r="M108" s="229"/>
      <c r="N108" s="258"/>
      <c r="O108" s="258"/>
      <c r="P108" s="229"/>
      <c r="Q108" s="258"/>
      <c r="R108" s="258"/>
      <c r="S108" s="259"/>
      <c r="T108" s="258"/>
      <c r="V108" s="259"/>
      <c r="W108" s="259"/>
      <c r="X108" s="229"/>
      <c r="Y108" s="259"/>
      <c r="Z108" s="259"/>
    </row>
    <row r="109" customFormat="false" ht="15.75" hidden="false" customHeight="true" outlineLevel="0" collapsed="false">
      <c r="A109" s="258"/>
      <c r="B109" s="229"/>
      <c r="C109" s="254"/>
      <c r="D109" s="259"/>
      <c r="E109" s="260"/>
      <c r="F109" s="260"/>
      <c r="G109" s="229"/>
      <c r="H109" s="229"/>
      <c r="I109" s="229"/>
      <c r="J109" s="229"/>
      <c r="K109" s="258"/>
      <c r="L109" s="258"/>
      <c r="M109" s="229"/>
      <c r="N109" s="258"/>
      <c r="O109" s="258"/>
      <c r="P109" s="229"/>
      <c r="Q109" s="258"/>
      <c r="R109" s="258"/>
      <c r="S109" s="259"/>
      <c r="T109" s="258"/>
      <c r="V109" s="259"/>
      <c r="W109" s="259"/>
      <c r="X109" s="229"/>
      <c r="Y109" s="259"/>
      <c r="Z109" s="259"/>
    </row>
    <row r="110" customFormat="false" ht="15.75" hidden="false" customHeight="true" outlineLevel="0" collapsed="false">
      <c r="A110" s="258"/>
      <c r="B110" s="229"/>
      <c r="C110" s="254"/>
      <c r="D110" s="259"/>
      <c r="E110" s="260"/>
      <c r="F110" s="260"/>
      <c r="G110" s="229"/>
      <c r="H110" s="229"/>
      <c r="I110" s="229"/>
      <c r="J110" s="229"/>
      <c r="K110" s="258"/>
      <c r="L110" s="258"/>
      <c r="M110" s="229"/>
      <c r="N110" s="258"/>
      <c r="O110" s="258"/>
      <c r="P110" s="229"/>
      <c r="Q110" s="258"/>
      <c r="R110" s="258"/>
      <c r="S110" s="259"/>
      <c r="T110" s="258"/>
      <c r="V110" s="259"/>
      <c r="W110" s="259"/>
      <c r="X110" s="229"/>
      <c r="Y110" s="259"/>
      <c r="Z110" s="259"/>
    </row>
    <row r="111" customFormat="false" ht="15.75" hidden="false" customHeight="true" outlineLevel="0" collapsed="false">
      <c r="A111" s="258"/>
      <c r="B111" s="229"/>
      <c r="C111" s="254"/>
      <c r="D111" s="259"/>
      <c r="E111" s="260"/>
      <c r="F111" s="260"/>
      <c r="G111" s="229"/>
      <c r="H111" s="229"/>
      <c r="I111" s="229"/>
      <c r="J111" s="229"/>
      <c r="K111" s="258"/>
      <c r="L111" s="258"/>
      <c r="M111" s="229"/>
      <c r="N111" s="258"/>
      <c r="O111" s="258"/>
      <c r="P111" s="229"/>
      <c r="Q111" s="258"/>
      <c r="R111" s="258"/>
      <c r="S111" s="259"/>
      <c r="T111" s="258"/>
      <c r="V111" s="259"/>
      <c r="W111" s="259"/>
      <c r="X111" s="229"/>
      <c r="Y111" s="259"/>
      <c r="Z111" s="259"/>
    </row>
    <row r="112" customFormat="false" ht="15.75" hidden="false" customHeight="true" outlineLevel="0" collapsed="false">
      <c r="A112" s="258"/>
      <c r="B112" s="229"/>
      <c r="C112" s="254"/>
      <c r="D112" s="259"/>
      <c r="E112" s="260"/>
      <c r="F112" s="260"/>
      <c r="G112" s="229"/>
      <c r="H112" s="229"/>
      <c r="I112" s="229"/>
      <c r="J112" s="229"/>
      <c r="K112" s="258"/>
      <c r="L112" s="258"/>
      <c r="M112" s="229"/>
      <c r="N112" s="258"/>
      <c r="O112" s="258"/>
      <c r="P112" s="229"/>
      <c r="Q112" s="258"/>
      <c r="R112" s="258"/>
      <c r="S112" s="259"/>
      <c r="T112" s="258"/>
      <c r="V112" s="259"/>
      <c r="W112" s="259"/>
      <c r="X112" s="229"/>
      <c r="Y112" s="259"/>
      <c r="Z112" s="259"/>
    </row>
    <row r="113" customFormat="false" ht="15.75" hidden="false" customHeight="true" outlineLevel="0" collapsed="false">
      <c r="A113" s="258"/>
      <c r="B113" s="229"/>
      <c r="C113" s="254"/>
      <c r="D113" s="259"/>
      <c r="E113" s="260"/>
      <c r="F113" s="260"/>
      <c r="G113" s="229"/>
      <c r="H113" s="229"/>
      <c r="I113" s="229"/>
      <c r="J113" s="229"/>
      <c r="K113" s="258"/>
      <c r="L113" s="258"/>
      <c r="M113" s="229"/>
      <c r="N113" s="258"/>
      <c r="O113" s="258"/>
      <c r="P113" s="229"/>
      <c r="Q113" s="258"/>
      <c r="R113" s="258"/>
      <c r="S113" s="259"/>
      <c r="T113" s="258"/>
      <c r="V113" s="259"/>
      <c r="W113" s="259"/>
      <c r="X113" s="229"/>
      <c r="Y113" s="259"/>
      <c r="Z113" s="259"/>
    </row>
    <row r="114" customFormat="false" ht="15.75" hidden="false" customHeight="true" outlineLevel="0" collapsed="false">
      <c r="A114" s="258"/>
      <c r="B114" s="229"/>
      <c r="C114" s="254"/>
      <c r="D114" s="259"/>
      <c r="E114" s="260"/>
      <c r="F114" s="260"/>
      <c r="G114" s="229"/>
      <c r="H114" s="229"/>
      <c r="I114" s="229"/>
      <c r="J114" s="229"/>
      <c r="K114" s="258"/>
      <c r="L114" s="258"/>
      <c r="M114" s="229"/>
      <c r="N114" s="258"/>
      <c r="O114" s="258"/>
      <c r="P114" s="229"/>
      <c r="Q114" s="258"/>
      <c r="R114" s="258"/>
      <c r="S114" s="259"/>
      <c r="T114" s="258"/>
      <c r="V114" s="259"/>
      <c r="W114" s="259"/>
      <c r="X114" s="229"/>
      <c r="Y114" s="259"/>
      <c r="Z114" s="259"/>
    </row>
    <row r="115" customFormat="false" ht="15.75" hidden="false" customHeight="true" outlineLevel="0" collapsed="false">
      <c r="A115" s="258"/>
      <c r="B115" s="229"/>
      <c r="C115" s="254"/>
      <c r="D115" s="266"/>
      <c r="E115" s="260"/>
      <c r="F115" s="260"/>
      <c r="G115" s="229"/>
      <c r="H115" s="229"/>
      <c r="I115" s="229"/>
      <c r="J115" s="229"/>
      <c r="K115" s="258"/>
      <c r="L115" s="258"/>
      <c r="M115" s="229"/>
      <c r="N115" s="258"/>
      <c r="O115" s="258"/>
      <c r="P115" s="229"/>
      <c r="Q115" s="258"/>
      <c r="R115" s="258"/>
      <c r="S115" s="259"/>
      <c r="T115" s="258"/>
      <c r="V115" s="259"/>
      <c r="W115" s="259"/>
      <c r="X115" s="229"/>
      <c r="Y115" s="259"/>
      <c r="Z115" s="259"/>
    </row>
    <row r="116" customFormat="false" ht="15.75" hidden="false" customHeight="true" outlineLevel="0" collapsed="false">
      <c r="A116" s="258"/>
      <c r="B116" s="229"/>
      <c r="C116" s="254"/>
      <c r="D116" s="259"/>
      <c r="E116" s="260"/>
      <c r="F116" s="260"/>
      <c r="G116" s="229"/>
      <c r="H116" s="229"/>
      <c r="I116" s="229"/>
      <c r="J116" s="229"/>
      <c r="K116" s="258"/>
      <c r="L116" s="258"/>
      <c r="M116" s="229"/>
      <c r="N116" s="258"/>
      <c r="O116" s="258"/>
      <c r="P116" s="229"/>
      <c r="Q116" s="258"/>
      <c r="R116" s="258"/>
      <c r="S116" s="259"/>
      <c r="T116" s="258"/>
      <c r="V116" s="259"/>
      <c r="W116" s="259"/>
      <c r="X116" s="229"/>
      <c r="Y116" s="259"/>
      <c r="Z116" s="259"/>
    </row>
    <row r="117" customFormat="false" ht="15.75" hidden="false" customHeight="true" outlineLevel="0" collapsed="false">
      <c r="A117" s="258"/>
      <c r="B117" s="229"/>
      <c r="C117" s="254"/>
      <c r="D117" s="259"/>
      <c r="E117" s="260"/>
      <c r="F117" s="260"/>
      <c r="G117" s="229"/>
      <c r="H117" s="229"/>
      <c r="I117" s="229"/>
      <c r="J117" s="229"/>
      <c r="K117" s="258"/>
      <c r="L117" s="258"/>
      <c r="M117" s="229"/>
      <c r="N117" s="258"/>
      <c r="O117" s="258"/>
      <c r="P117" s="229"/>
      <c r="Q117" s="258"/>
      <c r="R117" s="258"/>
      <c r="S117" s="259"/>
      <c r="T117" s="258"/>
      <c r="V117" s="259"/>
      <c r="W117" s="259"/>
      <c r="X117" s="229"/>
      <c r="Y117" s="259"/>
      <c r="Z117" s="259"/>
    </row>
    <row r="118" customFormat="false" ht="15.75" hidden="false" customHeight="true" outlineLevel="0" collapsed="false">
      <c r="A118" s="258"/>
      <c r="B118" s="229"/>
      <c r="C118" s="254"/>
      <c r="D118" s="259"/>
      <c r="E118" s="260"/>
      <c r="F118" s="260"/>
      <c r="G118" s="229"/>
      <c r="H118" s="229"/>
      <c r="I118" s="229"/>
      <c r="J118" s="229"/>
      <c r="K118" s="258"/>
      <c r="L118" s="258"/>
      <c r="M118" s="229"/>
      <c r="N118" s="258"/>
      <c r="O118" s="258"/>
      <c r="P118" s="229"/>
      <c r="Q118" s="258"/>
      <c r="R118" s="258"/>
      <c r="S118" s="259"/>
      <c r="T118" s="258"/>
      <c r="V118" s="259"/>
      <c r="W118" s="259"/>
      <c r="X118" s="229"/>
      <c r="Y118" s="259"/>
      <c r="Z118" s="259"/>
    </row>
    <row r="119" customFormat="false" ht="15.75" hidden="false" customHeight="true" outlineLevel="0" collapsed="false">
      <c r="A119" s="258"/>
      <c r="B119" s="229"/>
      <c r="C119" s="254"/>
      <c r="D119" s="259"/>
      <c r="E119" s="260"/>
      <c r="F119" s="260"/>
      <c r="G119" s="229"/>
      <c r="H119" s="229"/>
      <c r="I119" s="229"/>
      <c r="J119" s="229"/>
      <c r="K119" s="258"/>
      <c r="L119" s="258"/>
      <c r="M119" s="229"/>
      <c r="N119" s="258"/>
      <c r="O119" s="258"/>
      <c r="P119" s="229"/>
      <c r="Q119" s="258"/>
      <c r="R119" s="258"/>
      <c r="S119" s="259"/>
      <c r="T119" s="258"/>
      <c r="V119" s="259"/>
      <c r="W119" s="259"/>
      <c r="X119" s="229"/>
      <c r="Y119" s="259"/>
      <c r="Z119" s="259"/>
    </row>
    <row r="120" customFormat="false" ht="15.75" hidden="false" customHeight="true" outlineLevel="0" collapsed="false">
      <c r="A120" s="258"/>
      <c r="B120" s="229"/>
      <c r="C120" s="254"/>
      <c r="D120" s="259"/>
      <c r="E120" s="260"/>
      <c r="F120" s="260"/>
      <c r="G120" s="229"/>
      <c r="H120" s="229"/>
      <c r="I120" s="229"/>
      <c r="J120" s="229"/>
      <c r="K120" s="258"/>
      <c r="L120" s="258"/>
      <c r="M120" s="229"/>
      <c r="N120" s="258"/>
      <c r="O120" s="258"/>
      <c r="P120" s="229"/>
      <c r="Q120" s="258"/>
      <c r="R120" s="258"/>
      <c r="S120" s="259"/>
      <c r="T120" s="258"/>
      <c r="V120" s="259"/>
      <c r="W120" s="259"/>
      <c r="X120" s="229"/>
      <c r="Y120" s="259"/>
      <c r="Z120" s="259"/>
    </row>
    <row r="121" customFormat="false" ht="15.75" hidden="false" customHeight="true" outlineLevel="0" collapsed="false">
      <c r="A121" s="258"/>
      <c r="B121" s="229"/>
      <c r="C121" s="254"/>
      <c r="D121" s="259"/>
      <c r="E121" s="260"/>
      <c r="F121" s="260"/>
      <c r="G121" s="229"/>
      <c r="H121" s="229"/>
      <c r="I121" s="229"/>
      <c r="J121" s="229"/>
      <c r="K121" s="258"/>
      <c r="L121" s="258"/>
      <c r="M121" s="229"/>
      <c r="N121" s="258"/>
      <c r="O121" s="258"/>
      <c r="P121" s="229"/>
      <c r="Q121" s="258"/>
      <c r="R121" s="258"/>
      <c r="S121" s="259"/>
      <c r="T121" s="258"/>
      <c r="V121" s="259"/>
      <c r="W121" s="259"/>
      <c r="X121" s="229"/>
      <c r="Y121" s="259"/>
      <c r="Z121" s="259"/>
    </row>
    <row r="122" customFormat="false" ht="15.75" hidden="false" customHeight="true" outlineLevel="0" collapsed="false">
      <c r="A122" s="258"/>
      <c r="B122" s="229"/>
      <c r="C122" s="254"/>
      <c r="D122" s="259"/>
      <c r="E122" s="260"/>
      <c r="F122" s="260"/>
      <c r="G122" s="229"/>
      <c r="H122" s="229"/>
      <c r="I122" s="229"/>
      <c r="J122" s="229"/>
      <c r="K122" s="258"/>
      <c r="L122" s="258"/>
      <c r="M122" s="229"/>
      <c r="N122" s="258"/>
      <c r="O122" s="258"/>
      <c r="P122" s="229"/>
      <c r="Q122" s="258"/>
      <c r="R122" s="258"/>
      <c r="S122" s="259"/>
      <c r="T122" s="258"/>
      <c r="V122" s="259"/>
      <c r="W122" s="259"/>
      <c r="X122" s="229"/>
      <c r="Y122" s="259"/>
      <c r="Z122" s="259"/>
    </row>
    <row r="123" customFormat="false" ht="15.75" hidden="false" customHeight="true" outlineLevel="0" collapsed="false">
      <c r="A123" s="258"/>
      <c r="B123" s="229"/>
      <c r="C123" s="254"/>
      <c r="D123" s="259"/>
      <c r="E123" s="260"/>
      <c r="F123" s="260"/>
      <c r="G123" s="229"/>
      <c r="H123" s="229"/>
      <c r="I123" s="229"/>
      <c r="J123" s="229"/>
      <c r="K123" s="258"/>
      <c r="L123" s="258"/>
      <c r="M123" s="229"/>
      <c r="N123" s="258"/>
      <c r="O123" s="258"/>
      <c r="P123" s="229"/>
      <c r="Q123" s="258"/>
      <c r="R123" s="258"/>
      <c r="S123" s="259"/>
      <c r="T123" s="258"/>
      <c r="V123" s="259"/>
      <c r="W123" s="259"/>
      <c r="X123" s="229"/>
      <c r="Y123" s="259"/>
      <c r="Z123" s="259"/>
    </row>
    <row r="124" customFormat="false" ht="15.75" hidden="false" customHeight="true" outlineLevel="0" collapsed="false">
      <c r="A124" s="258"/>
      <c r="B124" s="229"/>
      <c r="C124" s="254"/>
      <c r="D124" s="259"/>
      <c r="E124" s="260"/>
      <c r="F124" s="260"/>
      <c r="G124" s="229"/>
      <c r="H124" s="229"/>
      <c r="I124" s="229"/>
      <c r="J124" s="229"/>
      <c r="K124" s="258"/>
      <c r="L124" s="258"/>
      <c r="M124" s="229"/>
      <c r="N124" s="258"/>
      <c r="O124" s="258"/>
      <c r="P124" s="229"/>
      <c r="Q124" s="258"/>
      <c r="R124" s="258"/>
      <c r="S124" s="259"/>
      <c r="T124" s="258"/>
      <c r="V124" s="259"/>
      <c r="W124" s="259"/>
      <c r="X124" s="229"/>
      <c r="Y124" s="259"/>
      <c r="Z124" s="259"/>
    </row>
    <row r="125" customFormat="false" ht="15.75" hidden="false" customHeight="true" outlineLevel="0" collapsed="false">
      <c r="A125" s="258"/>
      <c r="B125" s="229"/>
      <c r="C125" s="274"/>
      <c r="D125" s="259"/>
      <c r="E125" s="260"/>
      <c r="F125" s="260"/>
      <c r="G125" s="229"/>
      <c r="H125" s="229"/>
      <c r="I125" s="229"/>
      <c r="J125" s="229"/>
      <c r="K125" s="258"/>
      <c r="L125" s="258"/>
      <c r="M125" s="229"/>
      <c r="N125" s="258"/>
      <c r="O125" s="258"/>
      <c r="P125" s="229"/>
      <c r="Q125" s="258"/>
      <c r="R125" s="258"/>
      <c r="S125" s="259"/>
      <c r="T125" s="258"/>
      <c r="V125" s="259"/>
      <c r="W125" s="259"/>
      <c r="X125" s="229"/>
      <c r="Y125" s="259"/>
      <c r="Z125" s="259"/>
    </row>
    <row r="126" customFormat="false" ht="15.75" hidden="false" customHeight="true" outlineLevel="0" collapsed="false">
      <c r="A126" s="258"/>
      <c r="B126" s="229"/>
      <c r="C126" s="254"/>
      <c r="D126" s="259"/>
      <c r="E126" s="260"/>
      <c r="F126" s="260"/>
      <c r="G126" s="229"/>
      <c r="H126" s="229"/>
      <c r="I126" s="229"/>
      <c r="J126" s="229"/>
      <c r="K126" s="258"/>
      <c r="L126" s="258"/>
      <c r="M126" s="229"/>
      <c r="N126" s="258"/>
      <c r="O126" s="258"/>
      <c r="P126" s="229"/>
      <c r="Q126" s="258"/>
      <c r="R126" s="258"/>
      <c r="S126" s="259"/>
      <c r="T126" s="258"/>
      <c r="V126" s="259"/>
      <c r="W126" s="259"/>
      <c r="X126" s="229"/>
      <c r="Y126" s="259"/>
      <c r="Z126" s="259"/>
    </row>
    <row r="127" customFormat="false" ht="15.75" hidden="false" customHeight="true" outlineLevel="0" collapsed="false">
      <c r="A127" s="258"/>
      <c r="B127" s="229"/>
      <c r="C127" s="254"/>
      <c r="D127" s="259"/>
      <c r="E127" s="260"/>
      <c r="F127" s="260"/>
      <c r="G127" s="229"/>
      <c r="H127" s="229"/>
      <c r="I127" s="229"/>
      <c r="J127" s="229"/>
      <c r="K127" s="258"/>
      <c r="L127" s="258"/>
      <c r="M127" s="229"/>
      <c r="N127" s="258"/>
      <c r="O127" s="258"/>
      <c r="P127" s="229"/>
      <c r="Q127" s="258"/>
      <c r="R127" s="258"/>
      <c r="S127" s="259"/>
      <c r="T127" s="258"/>
      <c r="V127" s="259"/>
      <c r="W127" s="259"/>
      <c r="X127" s="229"/>
      <c r="Y127" s="259"/>
      <c r="Z127" s="259"/>
    </row>
    <row r="128" customFormat="false" ht="15.75" hidden="false" customHeight="true" outlineLevel="0" collapsed="false">
      <c r="A128" s="253"/>
      <c r="B128" s="229"/>
      <c r="C128" s="254"/>
      <c r="D128" s="259"/>
      <c r="E128" s="260"/>
      <c r="F128" s="260"/>
      <c r="G128" s="229"/>
      <c r="H128" s="229"/>
      <c r="I128" s="229"/>
      <c r="J128" s="229"/>
      <c r="K128" s="258"/>
      <c r="L128" s="258"/>
      <c r="M128" s="229"/>
      <c r="N128" s="258"/>
      <c r="O128" s="258"/>
      <c r="P128" s="229"/>
      <c r="Q128" s="258"/>
      <c r="R128" s="258"/>
      <c r="S128" s="259"/>
      <c r="T128" s="258"/>
      <c r="V128" s="259"/>
      <c r="W128" s="259"/>
      <c r="X128" s="229"/>
      <c r="Y128" s="259"/>
      <c r="Z128" s="259"/>
    </row>
    <row r="129" customFormat="false" ht="15.75" hidden="false" customHeight="true" outlineLevel="0" collapsed="false">
      <c r="A129" s="253"/>
      <c r="B129" s="229"/>
      <c r="C129" s="254"/>
      <c r="D129" s="259"/>
      <c r="E129" s="260"/>
      <c r="F129" s="260"/>
      <c r="G129" s="229"/>
      <c r="H129" s="229"/>
      <c r="I129" s="229"/>
      <c r="J129" s="229"/>
      <c r="K129" s="258"/>
      <c r="L129" s="258"/>
      <c r="M129" s="229"/>
      <c r="N129" s="258"/>
      <c r="O129" s="258"/>
      <c r="P129" s="229"/>
      <c r="Q129" s="258"/>
      <c r="R129" s="258"/>
      <c r="S129" s="259"/>
      <c r="T129" s="258"/>
      <c r="V129" s="259"/>
      <c r="W129" s="259"/>
      <c r="X129" s="229"/>
      <c r="Y129" s="259"/>
      <c r="Z129" s="259"/>
    </row>
    <row r="130" customFormat="false" ht="15.75" hidden="false" customHeight="true" outlineLevel="0" collapsed="false">
      <c r="A130" s="253"/>
      <c r="B130" s="229"/>
      <c r="C130" s="254"/>
      <c r="D130" s="259"/>
      <c r="E130" s="260"/>
      <c r="F130" s="260"/>
      <c r="G130" s="229"/>
      <c r="H130" s="229"/>
      <c r="I130" s="229"/>
      <c r="J130" s="229"/>
      <c r="K130" s="258"/>
      <c r="L130" s="258"/>
      <c r="M130" s="229"/>
      <c r="N130" s="258"/>
      <c r="O130" s="258"/>
      <c r="P130" s="229"/>
      <c r="Q130" s="258"/>
      <c r="R130" s="258"/>
      <c r="S130" s="259"/>
      <c r="T130" s="258"/>
      <c r="V130" s="259"/>
      <c r="W130" s="259"/>
      <c r="X130" s="229"/>
      <c r="Y130" s="259"/>
      <c r="Z130" s="259"/>
    </row>
    <row r="131" customFormat="false" ht="15.75" hidden="false" customHeight="true" outlineLevel="0" collapsed="false">
      <c r="A131" s="253"/>
      <c r="B131" s="229"/>
      <c r="C131" s="254"/>
      <c r="D131" s="259"/>
      <c r="E131" s="260"/>
      <c r="F131" s="260"/>
      <c r="G131" s="229"/>
      <c r="H131" s="229"/>
      <c r="I131" s="229"/>
      <c r="J131" s="229"/>
      <c r="K131" s="258"/>
      <c r="L131" s="258"/>
      <c r="M131" s="229"/>
      <c r="N131" s="258"/>
      <c r="O131" s="258"/>
      <c r="P131" s="229"/>
      <c r="Q131" s="258"/>
      <c r="R131" s="258"/>
      <c r="S131" s="259"/>
      <c r="T131" s="258"/>
      <c r="V131" s="259"/>
      <c r="W131" s="259"/>
      <c r="X131" s="229"/>
      <c r="Y131" s="259"/>
      <c r="Z131" s="259"/>
    </row>
    <row r="132" customFormat="false" ht="15.75" hidden="false" customHeight="true" outlineLevel="0" collapsed="false">
      <c r="A132" s="253"/>
      <c r="B132" s="229"/>
      <c r="C132" s="254"/>
      <c r="D132" s="259"/>
      <c r="E132" s="260"/>
      <c r="F132" s="260"/>
      <c r="G132" s="229"/>
      <c r="H132" s="229"/>
      <c r="I132" s="229"/>
      <c r="J132" s="229"/>
      <c r="K132" s="258"/>
      <c r="L132" s="258"/>
      <c r="M132" s="229"/>
      <c r="N132" s="258"/>
      <c r="O132" s="258"/>
      <c r="P132" s="229"/>
      <c r="Q132" s="258"/>
      <c r="R132" s="258"/>
      <c r="S132" s="259"/>
      <c r="T132" s="258"/>
      <c r="V132" s="259"/>
      <c r="W132" s="259"/>
      <c r="X132" s="229"/>
      <c r="Y132" s="259"/>
      <c r="Z132" s="259"/>
    </row>
    <row r="133" customFormat="false" ht="15.75" hidden="false" customHeight="true" outlineLevel="0" collapsed="false">
      <c r="A133" s="253"/>
      <c r="B133" s="229"/>
      <c r="C133" s="254"/>
      <c r="D133" s="259"/>
      <c r="E133" s="260"/>
      <c r="F133" s="260"/>
      <c r="G133" s="229"/>
      <c r="H133" s="229"/>
      <c r="I133" s="229"/>
      <c r="J133" s="229"/>
      <c r="K133" s="258"/>
      <c r="L133" s="258"/>
      <c r="M133" s="229"/>
      <c r="N133" s="258"/>
      <c r="O133" s="258"/>
      <c r="P133" s="229"/>
      <c r="Q133" s="258"/>
      <c r="R133" s="258"/>
      <c r="S133" s="259"/>
      <c r="T133" s="258"/>
      <c r="V133" s="259"/>
      <c r="W133" s="259"/>
      <c r="X133" s="229"/>
      <c r="Y133" s="259"/>
      <c r="Z133" s="259"/>
    </row>
    <row r="134" customFormat="false" ht="15.75" hidden="false" customHeight="true" outlineLevel="0" collapsed="false">
      <c r="A134" s="253"/>
      <c r="B134" s="229"/>
      <c r="C134" s="254"/>
      <c r="D134" s="259"/>
      <c r="E134" s="260"/>
      <c r="F134" s="260"/>
      <c r="G134" s="229"/>
      <c r="H134" s="229"/>
      <c r="I134" s="229"/>
      <c r="J134" s="229"/>
      <c r="K134" s="258"/>
      <c r="L134" s="258"/>
      <c r="M134" s="229"/>
      <c r="N134" s="258"/>
      <c r="O134" s="258"/>
      <c r="P134" s="229"/>
      <c r="Q134" s="258"/>
      <c r="R134" s="258"/>
      <c r="S134" s="259"/>
      <c r="T134" s="258"/>
      <c r="V134" s="259"/>
      <c r="W134" s="259"/>
      <c r="X134" s="229"/>
      <c r="Y134" s="259"/>
      <c r="Z134" s="259"/>
    </row>
    <row r="135" customFormat="false" ht="15.75" hidden="false" customHeight="true" outlineLevel="0" collapsed="false">
      <c r="A135" s="253"/>
      <c r="B135" s="229"/>
      <c r="C135" s="254"/>
      <c r="D135" s="259"/>
      <c r="E135" s="260"/>
      <c r="F135" s="260"/>
      <c r="G135" s="229"/>
      <c r="H135" s="229"/>
      <c r="I135" s="229"/>
      <c r="J135" s="229"/>
      <c r="K135" s="258"/>
      <c r="L135" s="258"/>
      <c r="M135" s="229"/>
      <c r="N135" s="258"/>
      <c r="O135" s="258"/>
      <c r="P135" s="229"/>
      <c r="Q135" s="258"/>
      <c r="R135" s="258"/>
      <c r="S135" s="259"/>
      <c r="T135" s="258"/>
      <c r="V135" s="259"/>
      <c r="W135" s="259"/>
      <c r="X135" s="229"/>
      <c r="Y135" s="259"/>
      <c r="Z135" s="259"/>
    </row>
    <row r="136" customFormat="false" ht="15.75" hidden="false" customHeight="true" outlineLevel="0" collapsed="false">
      <c r="A136" s="253"/>
      <c r="B136" s="229"/>
      <c r="C136" s="254"/>
      <c r="D136" s="259"/>
      <c r="E136" s="260"/>
      <c r="F136" s="260"/>
      <c r="G136" s="229"/>
      <c r="H136" s="229"/>
      <c r="I136" s="229"/>
      <c r="J136" s="229"/>
      <c r="K136" s="258"/>
      <c r="L136" s="258"/>
      <c r="M136" s="229"/>
      <c r="N136" s="258"/>
      <c r="O136" s="258"/>
      <c r="P136" s="229"/>
      <c r="Q136" s="258"/>
      <c r="R136" s="258"/>
      <c r="S136" s="259"/>
      <c r="T136" s="258"/>
      <c r="V136" s="259"/>
      <c r="W136" s="259"/>
      <c r="X136" s="229"/>
      <c r="Y136" s="259"/>
      <c r="Z136" s="259"/>
    </row>
    <row r="137" customFormat="false" ht="15.75" hidden="false" customHeight="true" outlineLevel="0" collapsed="false">
      <c r="A137" s="253"/>
      <c r="B137" s="229"/>
      <c r="C137" s="254"/>
      <c r="D137" s="259"/>
      <c r="E137" s="260"/>
      <c r="F137" s="260"/>
      <c r="G137" s="229"/>
      <c r="H137" s="229"/>
      <c r="I137" s="229"/>
      <c r="J137" s="229"/>
      <c r="K137" s="258"/>
      <c r="L137" s="258"/>
      <c r="M137" s="229"/>
      <c r="N137" s="258"/>
      <c r="O137" s="258"/>
      <c r="P137" s="229"/>
      <c r="Q137" s="258"/>
      <c r="R137" s="258"/>
      <c r="S137" s="259"/>
      <c r="T137" s="258"/>
      <c r="V137" s="259"/>
      <c r="W137" s="259"/>
      <c r="X137" s="229"/>
      <c r="Y137" s="259"/>
      <c r="Z137" s="259"/>
    </row>
    <row r="138" customFormat="false" ht="15.75" hidden="false" customHeight="true" outlineLevel="0" collapsed="false">
      <c r="A138" s="253"/>
      <c r="B138" s="229"/>
      <c r="C138" s="254"/>
      <c r="D138" s="259"/>
      <c r="E138" s="260"/>
      <c r="F138" s="260"/>
      <c r="G138" s="229"/>
      <c r="H138" s="229"/>
      <c r="I138" s="229"/>
      <c r="J138" s="229"/>
      <c r="K138" s="258"/>
      <c r="L138" s="258"/>
      <c r="M138" s="229"/>
      <c r="N138" s="258"/>
      <c r="O138" s="258"/>
      <c r="P138" s="229"/>
      <c r="Q138" s="258"/>
      <c r="R138" s="258"/>
      <c r="S138" s="259"/>
      <c r="T138" s="258"/>
      <c r="V138" s="259"/>
      <c r="W138" s="259"/>
      <c r="X138" s="229"/>
      <c r="Y138" s="259"/>
      <c r="Z138" s="259"/>
    </row>
    <row r="139" customFormat="false" ht="15.75" hidden="false" customHeight="true" outlineLevel="0" collapsed="false">
      <c r="A139" s="253"/>
      <c r="B139" s="229"/>
      <c r="C139" s="254"/>
      <c r="D139" s="259"/>
      <c r="E139" s="260"/>
      <c r="F139" s="260"/>
      <c r="G139" s="229"/>
      <c r="H139" s="229"/>
      <c r="I139" s="229"/>
      <c r="J139" s="229"/>
      <c r="K139" s="258"/>
      <c r="L139" s="258"/>
      <c r="M139" s="229"/>
      <c r="N139" s="258"/>
      <c r="O139" s="258"/>
      <c r="P139" s="229"/>
      <c r="Q139" s="258"/>
      <c r="R139" s="258"/>
      <c r="S139" s="259"/>
      <c r="T139" s="258"/>
      <c r="V139" s="259"/>
      <c r="W139" s="259"/>
      <c r="X139" s="229"/>
      <c r="Y139" s="259"/>
      <c r="Z139" s="259"/>
    </row>
    <row r="140" customFormat="false" ht="15.75" hidden="false" customHeight="true" outlineLevel="0" collapsed="false">
      <c r="A140" s="253"/>
      <c r="B140" s="229"/>
      <c r="C140" s="254"/>
      <c r="D140" s="259"/>
      <c r="E140" s="260"/>
      <c r="F140" s="260"/>
      <c r="G140" s="229"/>
      <c r="H140" s="229"/>
      <c r="I140" s="229"/>
      <c r="J140" s="229"/>
      <c r="K140" s="258"/>
      <c r="L140" s="258"/>
      <c r="M140" s="229"/>
      <c r="N140" s="258"/>
      <c r="O140" s="258"/>
      <c r="P140" s="229"/>
      <c r="Q140" s="258"/>
      <c r="R140" s="258"/>
      <c r="S140" s="259"/>
      <c r="T140" s="258"/>
      <c r="V140" s="259"/>
      <c r="W140" s="259"/>
      <c r="X140" s="229"/>
      <c r="Y140" s="259"/>
      <c r="Z140" s="259"/>
    </row>
    <row r="141" customFormat="false" ht="15.75" hidden="false" customHeight="true" outlineLevel="0" collapsed="false">
      <c r="A141" s="253"/>
      <c r="B141" s="229"/>
      <c r="C141" s="254"/>
      <c r="D141" s="259"/>
      <c r="E141" s="260"/>
      <c r="F141" s="260"/>
      <c r="G141" s="229"/>
      <c r="H141" s="229"/>
      <c r="I141" s="229"/>
      <c r="J141" s="229"/>
      <c r="K141" s="258"/>
      <c r="L141" s="258"/>
      <c r="M141" s="229"/>
      <c r="N141" s="258"/>
      <c r="O141" s="258"/>
      <c r="P141" s="229"/>
      <c r="Q141" s="258"/>
      <c r="R141" s="258"/>
      <c r="S141" s="259"/>
      <c r="T141" s="258"/>
      <c r="V141" s="259"/>
      <c r="W141" s="259"/>
      <c r="X141" s="229"/>
      <c r="Y141" s="259"/>
      <c r="Z141" s="259"/>
    </row>
    <row r="142" customFormat="false" ht="15.75" hidden="false" customHeight="true" outlineLevel="0" collapsed="false">
      <c r="A142" s="253"/>
      <c r="B142" s="229"/>
      <c r="C142" s="254"/>
      <c r="D142" s="259"/>
      <c r="E142" s="260"/>
      <c r="F142" s="260"/>
      <c r="G142" s="229"/>
      <c r="H142" s="229"/>
      <c r="I142" s="229"/>
      <c r="J142" s="229"/>
      <c r="K142" s="258"/>
      <c r="L142" s="258"/>
      <c r="M142" s="229"/>
      <c r="N142" s="258"/>
      <c r="O142" s="258"/>
      <c r="P142" s="229"/>
      <c r="Q142" s="258"/>
      <c r="R142" s="258"/>
      <c r="S142" s="259"/>
      <c r="T142" s="258"/>
      <c r="V142" s="259"/>
      <c r="W142" s="259"/>
      <c r="X142" s="229"/>
      <c r="Y142" s="259"/>
      <c r="Z142" s="259"/>
    </row>
    <row r="143" customFormat="false" ht="15.75" hidden="false" customHeight="true" outlineLevel="0" collapsed="false">
      <c r="A143" s="253"/>
      <c r="B143" s="229"/>
      <c r="C143" s="254"/>
      <c r="D143" s="259"/>
      <c r="E143" s="260"/>
      <c r="F143" s="260"/>
      <c r="G143" s="229"/>
      <c r="H143" s="229"/>
      <c r="I143" s="229"/>
      <c r="J143" s="229"/>
      <c r="K143" s="258"/>
      <c r="L143" s="258"/>
      <c r="M143" s="229"/>
      <c r="N143" s="258"/>
      <c r="O143" s="258"/>
      <c r="P143" s="229"/>
      <c r="Q143" s="258"/>
      <c r="R143" s="258"/>
      <c r="S143" s="259"/>
      <c r="T143" s="258"/>
      <c r="V143" s="259"/>
      <c r="W143" s="259"/>
      <c r="X143" s="229"/>
      <c r="Y143" s="259"/>
      <c r="Z143" s="259"/>
    </row>
    <row r="144" customFormat="false" ht="15.75" hidden="false" customHeight="true" outlineLevel="0" collapsed="false">
      <c r="A144" s="253"/>
      <c r="B144" s="229"/>
      <c r="C144" s="254"/>
      <c r="D144" s="259"/>
      <c r="E144" s="260"/>
      <c r="F144" s="260"/>
      <c r="G144" s="229"/>
      <c r="H144" s="229"/>
      <c r="I144" s="229"/>
      <c r="J144" s="229"/>
      <c r="K144" s="258"/>
      <c r="L144" s="258"/>
      <c r="M144" s="229"/>
      <c r="N144" s="258"/>
      <c r="O144" s="258"/>
      <c r="P144" s="229"/>
      <c r="Q144" s="258"/>
      <c r="R144" s="258"/>
      <c r="S144" s="259"/>
      <c r="T144" s="258"/>
      <c r="V144" s="259"/>
      <c r="W144" s="259"/>
      <c r="X144" s="229"/>
      <c r="Y144" s="259"/>
      <c r="Z144" s="259"/>
    </row>
    <row r="145" customFormat="false" ht="15.75" hidden="false" customHeight="true" outlineLevel="0" collapsed="false">
      <c r="A145" s="253"/>
      <c r="B145" s="229"/>
      <c r="C145" s="254"/>
      <c r="D145" s="259"/>
      <c r="E145" s="260"/>
      <c r="F145" s="260"/>
      <c r="G145" s="229"/>
      <c r="H145" s="229"/>
      <c r="I145" s="229"/>
      <c r="J145" s="229"/>
      <c r="K145" s="258"/>
      <c r="L145" s="258"/>
      <c r="M145" s="229"/>
      <c r="N145" s="258"/>
      <c r="O145" s="258"/>
      <c r="P145" s="229"/>
      <c r="Q145" s="258"/>
      <c r="R145" s="258"/>
      <c r="S145" s="259"/>
      <c r="T145" s="258"/>
      <c r="V145" s="259"/>
      <c r="W145" s="259"/>
      <c r="X145" s="229"/>
      <c r="Y145" s="259"/>
      <c r="Z145" s="259"/>
    </row>
    <row r="146" customFormat="false" ht="15.75" hidden="false" customHeight="true" outlineLevel="0" collapsed="false">
      <c r="A146" s="253"/>
      <c r="B146" s="229"/>
      <c r="C146" s="254"/>
      <c r="D146" s="259"/>
      <c r="E146" s="260"/>
      <c r="F146" s="260"/>
      <c r="G146" s="229"/>
      <c r="H146" s="229"/>
      <c r="I146" s="229"/>
      <c r="J146" s="229"/>
      <c r="K146" s="258"/>
      <c r="L146" s="258"/>
      <c r="M146" s="229"/>
      <c r="N146" s="258"/>
      <c r="O146" s="258"/>
      <c r="P146" s="229"/>
      <c r="Q146" s="258"/>
      <c r="R146" s="258"/>
      <c r="S146" s="259"/>
      <c r="T146" s="258"/>
      <c r="V146" s="259"/>
      <c r="W146" s="259"/>
      <c r="X146" s="229"/>
      <c r="Y146" s="259"/>
      <c r="Z146" s="259"/>
    </row>
    <row r="147" customFormat="false" ht="15.75" hidden="false" customHeight="true" outlineLevel="0" collapsed="false">
      <c r="A147" s="253"/>
      <c r="B147" s="229"/>
      <c r="C147" s="254"/>
      <c r="D147" s="259"/>
      <c r="E147" s="260"/>
      <c r="F147" s="260"/>
      <c r="G147" s="229"/>
      <c r="H147" s="229"/>
      <c r="I147" s="229"/>
      <c r="J147" s="229"/>
      <c r="K147" s="258"/>
      <c r="L147" s="258"/>
      <c r="M147" s="229"/>
      <c r="N147" s="258"/>
      <c r="O147" s="258"/>
      <c r="P147" s="229"/>
      <c r="Q147" s="258"/>
      <c r="R147" s="258"/>
      <c r="S147" s="259"/>
      <c r="T147" s="258"/>
      <c r="V147" s="259"/>
      <c r="W147" s="259"/>
      <c r="X147" s="229"/>
      <c r="Y147" s="259"/>
      <c r="Z147" s="259"/>
    </row>
    <row r="148" customFormat="false" ht="15.75" hidden="false" customHeight="true" outlineLevel="0" collapsed="false">
      <c r="A148" s="253"/>
      <c r="B148" s="229"/>
      <c r="C148" s="254"/>
      <c r="D148" s="259"/>
      <c r="E148" s="260"/>
      <c r="F148" s="260"/>
      <c r="G148" s="229"/>
      <c r="H148" s="229"/>
      <c r="I148" s="229"/>
      <c r="J148" s="229"/>
      <c r="K148" s="258"/>
      <c r="L148" s="258"/>
      <c r="M148" s="229"/>
      <c r="N148" s="258"/>
      <c r="O148" s="258"/>
      <c r="P148" s="229"/>
      <c r="Q148" s="258"/>
      <c r="R148" s="258"/>
      <c r="S148" s="259"/>
      <c r="T148" s="258"/>
      <c r="V148" s="259"/>
      <c r="W148" s="259"/>
      <c r="X148" s="229"/>
      <c r="Y148" s="259"/>
      <c r="Z148" s="259"/>
    </row>
    <row r="149" customFormat="false" ht="15.75" hidden="false" customHeight="true" outlineLevel="0" collapsed="false">
      <c r="A149" s="253"/>
      <c r="B149" s="229"/>
      <c r="C149" s="254"/>
      <c r="D149" s="259"/>
      <c r="E149" s="260"/>
      <c r="F149" s="260"/>
      <c r="G149" s="229"/>
      <c r="H149" s="229"/>
      <c r="I149" s="229"/>
      <c r="J149" s="229"/>
      <c r="K149" s="258"/>
      <c r="L149" s="258"/>
      <c r="M149" s="229"/>
      <c r="N149" s="258"/>
      <c r="O149" s="258"/>
      <c r="P149" s="229"/>
      <c r="Q149" s="258"/>
      <c r="R149" s="258"/>
      <c r="S149" s="259"/>
      <c r="T149" s="258"/>
      <c r="V149" s="259"/>
      <c r="W149" s="259"/>
      <c r="X149" s="229"/>
      <c r="Y149" s="259"/>
      <c r="Z149" s="259"/>
    </row>
    <row r="150" customFormat="false" ht="15.75" hidden="false" customHeight="true" outlineLevel="0" collapsed="false">
      <c r="A150" s="253"/>
      <c r="B150" s="229"/>
      <c r="C150" s="254"/>
      <c r="D150" s="259"/>
      <c r="E150" s="260"/>
      <c r="F150" s="260"/>
      <c r="G150" s="229"/>
      <c r="H150" s="229"/>
      <c r="I150" s="229"/>
      <c r="J150" s="229"/>
      <c r="K150" s="258"/>
      <c r="L150" s="258"/>
      <c r="M150" s="229"/>
      <c r="N150" s="258"/>
      <c r="O150" s="258"/>
      <c r="P150" s="229"/>
      <c r="Q150" s="258"/>
      <c r="R150" s="258"/>
      <c r="S150" s="259"/>
      <c r="T150" s="258"/>
      <c r="V150" s="259"/>
      <c r="W150" s="259"/>
      <c r="X150" s="229"/>
      <c r="Y150" s="259"/>
      <c r="Z150" s="259"/>
    </row>
    <row r="151" customFormat="false" ht="15.75" hidden="false" customHeight="true" outlineLevel="0" collapsed="false">
      <c r="A151" s="253"/>
      <c r="B151" s="229"/>
      <c r="C151" s="254"/>
      <c r="D151" s="259"/>
      <c r="E151" s="260"/>
      <c r="F151" s="260"/>
      <c r="G151" s="229"/>
      <c r="H151" s="229"/>
      <c r="I151" s="229"/>
      <c r="J151" s="229"/>
      <c r="K151" s="258"/>
      <c r="L151" s="258"/>
      <c r="M151" s="229"/>
      <c r="N151" s="258"/>
      <c r="O151" s="258"/>
      <c r="P151" s="229"/>
      <c r="Q151" s="258"/>
      <c r="R151" s="258"/>
      <c r="S151" s="259"/>
      <c r="T151" s="258"/>
      <c r="V151" s="259"/>
      <c r="W151" s="259"/>
      <c r="X151" s="229"/>
      <c r="Y151" s="259"/>
      <c r="Z151" s="259"/>
    </row>
    <row r="152" customFormat="false" ht="15.75" hidden="false" customHeight="true" outlineLevel="0" collapsed="false">
      <c r="A152" s="253"/>
      <c r="B152" s="229"/>
      <c r="C152" s="254"/>
      <c r="D152" s="259"/>
      <c r="E152" s="260"/>
      <c r="F152" s="260"/>
      <c r="G152" s="229"/>
      <c r="H152" s="229"/>
      <c r="I152" s="229"/>
      <c r="J152" s="229"/>
      <c r="K152" s="258"/>
      <c r="L152" s="258"/>
      <c r="M152" s="229"/>
      <c r="N152" s="258"/>
      <c r="O152" s="258"/>
      <c r="P152" s="229"/>
      <c r="Q152" s="258"/>
      <c r="R152" s="258"/>
      <c r="S152" s="259"/>
      <c r="T152" s="258"/>
      <c r="V152" s="259"/>
      <c r="W152" s="259"/>
      <c r="X152" s="229"/>
      <c r="Y152" s="259"/>
      <c r="Z152" s="259"/>
    </row>
    <row r="153" customFormat="false" ht="15.75" hidden="false" customHeight="true" outlineLevel="0" collapsed="false">
      <c r="A153" s="253"/>
      <c r="C153" s="254"/>
      <c r="D153" s="255"/>
      <c r="E153" s="256"/>
      <c r="H153" s="229"/>
      <c r="X153" s="229"/>
    </row>
    <row r="154" customFormat="false" ht="15.75" hidden="false" customHeight="true" outlineLevel="0" collapsed="false">
      <c r="A154" s="253"/>
      <c r="C154" s="254"/>
      <c r="D154" s="255"/>
      <c r="E154" s="256"/>
    </row>
    <row r="155" customFormat="false" ht="15.75" hidden="false" customHeight="true" outlineLevel="0" collapsed="false">
      <c r="A155" s="253"/>
      <c r="C155" s="254"/>
      <c r="D155" s="255"/>
      <c r="E155" s="256"/>
    </row>
    <row r="156" customFormat="false" ht="15.75" hidden="false" customHeight="true" outlineLevel="0" collapsed="false">
      <c r="A156" s="253"/>
      <c r="C156" s="254"/>
      <c r="D156" s="255"/>
      <c r="E156" s="256"/>
    </row>
    <row r="157" customFormat="false" ht="15.75" hidden="false" customHeight="true" outlineLevel="0" collapsed="false">
      <c r="A157" s="253"/>
      <c r="C157" s="254"/>
      <c r="D157" s="255"/>
      <c r="E157" s="256"/>
    </row>
    <row r="158" customFormat="false" ht="15.75" hidden="false" customHeight="true" outlineLevel="0" collapsed="false">
      <c r="A158" s="253"/>
      <c r="C158" s="254"/>
      <c r="D158" s="255"/>
      <c r="E158" s="256"/>
    </row>
    <row r="159" customFormat="false" ht="15.75" hidden="false" customHeight="true" outlineLevel="0" collapsed="false">
      <c r="A159" s="253"/>
      <c r="C159" s="254"/>
      <c r="D159" s="255"/>
      <c r="E159" s="256"/>
    </row>
    <row r="160" customFormat="false" ht="15.75" hidden="false" customHeight="true" outlineLevel="0" collapsed="false">
      <c r="A160" s="253"/>
      <c r="C160" s="254"/>
      <c r="D160" s="255"/>
      <c r="E160" s="256"/>
    </row>
    <row r="161" customFormat="false" ht="15.75" hidden="false" customHeight="true" outlineLevel="0" collapsed="false">
      <c r="A161" s="253"/>
      <c r="C161" s="254"/>
      <c r="D161" s="255"/>
      <c r="E161" s="256"/>
    </row>
    <row r="162" customFormat="false" ht="15.75" hidden="false" customHeight="true" outlineLevel="0" collapsed="false">
      <c r="A162" s="253"/>
      <c r="C162" s="254"/>
      <c r="D162" s="255"/>
      <c r="E162" s="256"/>
    </row>
    <row r="163" customFormat="false" ht="15.75" hidden="false" customHeight="true" outlineLevel="0" collapsed="false">
      <c r="A163" s="253"/>
      <c r="C163" s="254"/>
      <c r="D163" s="255"/>
      <c r="E163" s="256"/>
    </row>
    <row r="164" customFormat="false" ht="15.75" hidden="false" customHeight="true" outlineLevel="0" collapsed="false">
      <c r="A164" s="253"/>
      <c r="C164" s="254"/>
      <c r="D164" s="255"/>
      <c r="E164" s="256"/>
    </row>
    <row r="165" customFormat="false" ht="15.75" hidden="false" customHeight="true" outlineLevel="0" collapsed="false">
      <c r="A165" s="253"/>
      <c r="C165" s="254"/>
      <c r="D165" s="255"/>
      <c r="E165" s="256"/>
    </row>
    <row r="166" customFormat="false" ht="15.75" hidden="false" customHeight="true" outlineLevel="0" collapsed="false">
      <c r="A166" s="253"/>
      <c r="C166" s="254"/>
      <c r="D166" s="255"/>
      <c r="E166" s="256"/>
    </row>
    <row r="167" customFormat="false" ht="15.75" hidden="false" customHeight="true" outlineLevel="0" collapsed="false">
      <c r="A167" s="253"/>
      <c r="C167" s="254"/>
      <c r="D167" s="255"/>
      <c r="E167" s="256"/>
    </row>
    <row r="168" customFormat="false" ht="15.75" hidden="false" customHeight="true" outlineLevel="0" collapsed="false">
      <c r="A168" s="253"/>
      <c r="C168" s="254"/>
      <c r="D168" s="255"/>
      <c r="E168" s="256"/>
    </row>
    <row r="169" customFormat="false" ht="15.75" hidden="false" customHeight="true" outlineLevel="0" collapsed="false">
      <c r="A169" s="253"/>
      <c r="C169" s="254"/>
      <c r="D169" s="255"/>
      <c r="E169" s="256"/>
    </row>
    <row r="170" customFormat="false" ht="15.75" hidden="false" customHeight="true" outlineLevel="0" collapsed="false">
      <c r="A170" s="253"/>
      <c r="C170" s="274"/>
      <c r="D170" s="279"/>
      <c r="E170" s="256"/>
    </row>
    <row r="171" customFormat="false" ht="15.75" hidden="false" customHeight="true" outlineLevel="0" collapsed="false">
      <c r="A171" s="253"/>
      <c r="C171" s="254"/>
      <c r="D171" s="255"/>
      <c r="E171" s="256"/>
    </row>
    <row r="172" customFormat="false" ht="15.75" hidden="false" customHeight="true" outlineLevel="0" collapsed="false">
      <c r="A172" s="253"/>
      <c r="C172" s="254"/>
      <c r="D172" s="255"/>
      <c r="E172" s="256"/>
    </row>
    <row r="173" customFormat="false" ht="15.75" hidden="false" customHeight="true" outlineLevel="0" collapsed="false">
      <c r="A173" s="253"/>
      <c r="C173" s="254"/>
      <c r="D173" s="255"/>
      <c r="E173" s="256"/>
    </row>
    <row r="174" customFormat="false" ht="15.75" hidden="false" customHeight="true" outlineLevel="0" collapsed="false">
      <c r="A174" s="253"/>
      <c r="C174" s="254"/>
      <c r="D174" s="255"/>
      <c r="E174" s="256"/>
    </row>
    <row r="175" customFormat="false" ht="15.75" hidden="false" customHeight="true" outlineLevel="0" collapsed="false">
      <c r="A175" s="253"/>
      <c r="C175" s="254"/>
      <c r="D175" s="255"/>
      <c r="E175" s="256"/>
    </row>
    <row r="176" customFormat="false" ht="15.75" hidden="false" customHeight="true" outlineLevel="0" collapsed="false">
      <c r="A176" s="253"/>
      <c r="C176" s="254"/>
      <c r="D176" s="255"/>
      <c r="E176" s="256"/>
    </row>
    <row r="177" customFormat="false" ht="15.75" hidden="false" customHeight="true" outlineLevel="0" collapsed="false">
      <c r="A177" s="253"/>
      <c r="C177" s="254"/>
      <c r="D177" s="255"/>
      <c r="E177" s="256"/>
    </row>
    <row r="178" customFormat="false" ht="15.75" hidden="false" customHeight="true" outlineLevel="0" collapsed="false">
      <c r="A178" s="253"/>
      <c r="C178" s="254"/>
      <c r="D178" s="255"/>
      <c r="E178" s="256"/>
    </row>
    <row r="179" customFormat="false" ht="15.75" hidden="false" customHeight="true" outlineLevel="0" collapsed="false">
      <c r="A179" s="253"/>
      <c r="C179" s="254"/>
      <c r="D179" s="255"/>
      <c r="E179" s="256"/>
    </row>
    <row r="180" customFormat="false" ht="15.75" hidden="false" customHeight="true" outlineLevel="0" collapsed="false">
      <c r="A180" s="253"/>
      <c r="C180" s="254"/>
      <c r="D180" s="255"/>
      <c r="E180" s="256"/>
    </row>
    <row r="181" customFormat="false" ht="15.75" hidden="false" customHeight="true" outlineLevel="0" collapsed="false">
      <c r="A181" s="253"/>
      <c r="C181" s="254"/>
      <c r="D181" s="255"/>
      <c r="E181" s="256"/>
    </row>
    <row r="182" customFormat="false" ht="15.75" hidden="false" customHeight="true" outlineLevel="0" collapsed="false">
      <c r="A182" s="253"/>
      <c r="C182" s="254"/>
      <c r="D182" s="255"/>
      <c r="E182" s="256"/>
    </row>
    <row r="183" customFormat="false" ht="15.75" hidden="false" customHeight="true" outlineLevel="0" collapsed="false">
      <c r="A183" s="253"/>
      <c r="C183" s="254"/>
      <c r="D183" s="255"/>
      <c r="E183" s="256"/>
    </row>
    <row r="184" customFormat="false" ht="15.75" hidden="false" customHeight="true" outlineLevel="0" collapsed="false">
      <c r="A184" s="253"/>
      <c r="C184" s="254"/>
      <c r="D184" s="255"/>
      <c r="E184" s="256"/>
    </row>
    <row r="185" customFormat="false" ht="15.75" hidden="false" customHeight="true" outlineLevel="0" collapsed="false">
      <c r="A185" s="253"/>
      <c r="C185" s="254"/>
      <c r="D185" s="255"/>
      <c r="E185" s="256"/>
    </row>
    <row r="186" customFormat="false" ht="15.75" hidden="false" customHeight="true" outlineLevel="0" collapsed="false">
      <c r="A186" s="253"/>
      <c r="C186" s="254"/>
      <c r="D186" s="255"/>
      <c r="E186" s="256"/>
    </row>
    <row r="187" customFormat="false" ht="15.75" hidden="false" customHeight="true" outlineLevel="0" collapsed="false">
      <c r="A187" s="253"/>
      <c r="C187" s="254"/>
      <c r="D187" s="255"/>
      <c r="E187" s="256"/>
    </row>
    <row r="188" customFormat="false" ht="15.75" hidden="false" customHeight="true" outlineLevel="0" collapsed="false">
      <c r="A188" s="253"/>
      <c r="C188" s="254"/>
      <c r="D188" s="255"/>
      <c r="E188" s="256"/>
    </row>
    <row r="189" customFormat="false" ht="15.75" hidden="false" customHeight="true" outlineLevel="0" collapsed="false">
      <c r="A189" s="253"/>
      <c r="C189" s="254"/>
      <c r="D189" s="255"/>
      <c r="E189" s="256"/>
    </row>
    <row r="190" customFormat="false" ht="15.75" hidden="false" customHeight="true" outlineLevel="0" collapsed="false">
      <c r="A190" s="253"/>
      <c r="C190" s="254"/>
      <c r="D190" s="255"/>
      <c r="E190" s="256"/>
    </row>
    <row r="191" customFormat="false" ht="15.75" hidden="false" customHeight="true" outlineLevel="0" collapsed="false">
      <c r="A191" s="253"/>
      <c r="C191" s="254"/>
      <c r="D191" s="255"/>
      <c r="E191" s="256"/>
    </row>
    <row r="192" customFormat="false" ht="15.75" hidden="false" customHeight="true" outlineLevel="0" collapsed="false">
      <c r="A192" s="253"/>
      <c r="C192" s="254"/>
      <c r="D192" s="255"/>
      <c r="E192" s="256"/>
    </row>
    <row r="193" customFormat="false" ht="15.75" hidden="false" customHeight="true" outlineLevel="0" collapsed="false">
      <c r="A193" s="253"/>
      <c r="C193" s="254"/>
      <c r="D193" s="255"/>
      <c r="E193" s="256"/>
    </row>
    <row r="194" customFormat="false" ht="15.75" hidden="false" customHeight="true" outlineLevel="0" collapsed="false">
      <c r="A194" s="253"/>
      <c r="C194" s="254"/>
      <c r="D194" s="255"/>
      <c r="E194" s="256"/>
    </row>
    <row r="195" customFormat="false" ht="15.75" hidden="false" customHeight="true" outlineLevel="0" collapsed="false">
      <c r="A195" s="253"/>
      <c r="C195" s="254"/>
      <c r="D195" s="255"/>
      <c r="E195" s="256"/>
    </row>
    <row r="196" customFormat="false" ht="15.75" hidden="false" customHeight="true" outlineLevel="0" collapsed="false">
      <c r="A196" s="253"/>
      <c r="C196" s="254"/>
      <c r="D196" s="255"/>
      <c r="E196" s="256"/>
    </row>
    <row r="197" customFormat="false" ht="15.75" hidden="false" customHeight="true" outlineLevel="0" collapsed="false">
      <c r="A197" s="253"/>
      <c r="C197" s="254"/>
      <c r="D197" s="255"/>
      <c r="E197" s="256"/>
    </row>
    <row r="198" customFormat="false" ht="15.75" hidden="false" customHeight="true" outlineLevel="0" collapsed="false">
      <c r="A198" s="253"/>
      <c r="C198" s="254"/>
      <c r="D198" s="255"/>
      <c r="E198" s="256"/>
    </row>
    <row r="199" customFormat="false" ht="15.75" hidden="false" customHeight="true" outlineLevel="0" collapsed="false">
      <c r="A199" s="253"/>
      <c r="C199" s="254"/>
      <c r="D199" s="255"/>
      <c r="E199" s="256"/>
    </row>
    <row r="200" customFormat="false" ht="15.75" hidden="false" customHeight="true" outlineLevel="0" collapsed="false">
      <c r="A200" s="253"/>
      <c r="C200" s="254"/>
      <c r="D200" s="255"/>
      <c r="E200" s="256"/>
    </row>
    <row r="201" customFormat="false" ht="15.75" hidden="false" customHeight="true" outlineLevel="0" collapsed="false">
      <c r="A201" s="253"/>
      <c r="C201" s="254"/>
      <c r="D201" s="255"/>
      <c r="E201" s="256"/>
    </row>
    <row r="202" customFormat="false" ht="15.75" hidden="false" customHeight="true" outlineLevel="0" collapsed="false">
      <c r="A202" s="253"/>
      <c r="C202" s="254"/>
      <c r="D202" s="255"/>
      <c r="E202" s="256"/>
    </row>
    <row r="203" customFormat="false" ht="15.75" hidden="false" customHeight="true" outlineLevel="0" collapsed="false">
      <c r="A203" s="253"/>
      <c r="C203" s="254"/>
      <c r="D203" s="255"/>
      <c r="E203" s="256"/>
    </row>
    <row r="204" customFormat="false" ht="15.75" hidden="false" customHeight="true" outlineLevel="0" collapsed="false">
      <c r="A204" s="253"/>
      <c r="C204" s="254"/>
      <c r="D204" s="255"/>
      <c r="E204" s="256"/>
    </row>
    <row r="205" customFormat="false" ht="15.75" hidden="false" customHeight="true" outlineLevel="0" collapsed="false">
      <c r="A205" s="253"/>
      <c r="C205" s="254"/>
      <c r="D205" s="255"/>
      <c r="E205" s="256"/>
    </row>
    <row r="206" customFormat="false" ht="15.75" hidden="false" customHeight="true" outlineLevel="0" collapsed="false">
      <c r="A206" s="253"/>
      <c r="C206" s="254"/>
      <c r="D206" s="255"/>
      <c r="E206" s="256"/>
    </row>
    <row r="207" customFormat="false" ht="15.75" hidden="false" customHeight="true" outlineLevel="0" collapsed="false">
      <c r="A207" s="253"/>
      <c r="C207" s="254"/>
      <c r="D207" s="255"/>
      <c r="E207" s="256"/>
    </row>
    <row r="208" customFormat="false" ht="15.75" hidden="false" customHeight="true" outlineLevel="0" collapsed="false">
      <c r="A208" s="253"/>
      <c r="C208" s="254"/>
      <c r="D208" s="255"/>
      <c r="E208" s="256"/>
    </row>
    <row r="209" customFormat="false" ht="15.75" hidden="false" customHeight="true" outlineLevel="0" collapsed="false">
      <c r="A209" s="253"/>
      <c r="C209" s="254"/>
      <c r="D209" s="255"/>
      <c r="E209" s="256"/>
    </row>
    <row r="210" customFormat="false" ht="15.75" hidden="false" customHeight="true" outlineLevel="0" collapsed="false">
      <c r="A210" s="253"/>
      <c r="C210" s="254"/>
      <c r="D210" s="255"/>
      <c r="E210" s="256"/>
    </row>
    <row r="211" customFormat="false" ht="15.75" hidden="false" customHeight="true" outlineLevel="0" collapsed="false">
      <c r="A211" s="253"/>
      <c r="C211" s="254"/>
      <c r="D211" s="255"/>
      <c r="E211" s="256"/>
    </row>
    <row r="212" customFormat="false" ht="15.75" hidden="false" customHeight="true" outlineLevel="0" collapsed="false">
      <c r="A212" s="253"/>
      <c r="C212" s="254"/>
      <c r="D212" s="255"/>
      <c r="E212" s="256"/>
    </row>
    <row r="213" customFormat="false" ht="15.75" hidden="false" customHeight="true" outlineLevel="0" collapsed="false">
      <c r="A213" s="253"/>
      <c r="C213" s="254"/>
      <c r="D213" s="255"/>
      <c r="E213" s="256"/>
    </row>
    <row r="214" customFormat="false" ht="15.75" hidden="false" customHeight="true" outlineLevel="0" collapsed="false">
      <c r="A214" s="253"/>
      <c r="C214" s="254"/>
      <c r="D214" s="255"/>
      <c r="E214" s="256"/>
    </row>
    <row r="215" customFormat="false" ht="15.75" hidden="false" customHeight="true" outlineLevel="0" collapsed="false">
      <c r="A215" s="253"/>
      <c r="C215" s="254"/>
      <c r="D215" s="255"/>
      <c r="E215" s="256"/>
    </row>
    <row r="216" customFormat="false" ht="15.75" hidden="false" customHeight="true" outlineLevel="0" collapsed="false">
      <c r="A216" s="253"/>
      <c r="C216" s="254"/>
      <c r="D216" s="255"/>
      <c r="E216" s="256"/>
    </row>
    <row r="217" customFormat="false" ht="15.75" hidden="false" customHeight="true" outlineLevel="0" collapsed="false">
      <c r="A217" s="253"/>
      <c r="C217" s="254"/>
      <c r="D217" s="255"/>
      <c r="E217" s="256"/>
    </row>
    <row r="218" customFormat="false" ht="15.75" hidden="false" customHeight="true" outlineLevel="0" collapsed="false">
      <c r="A218" s="253"/>
      <c r="C218" s="254"/>
      <c r="D218" s="255"/>
      <c r="E218" s="256"/>
    </row>
    <row r="219" customFormat="false" ht="15.75" hidden="false" customHeight="true" outlineLevel="0" collapsed="false">
      <c r="A219" s="253"/>
      <c r="C219" s="254"/>
      <c r="D219" s="255"/>
      <c r="E219" s="256"/>
    </row>
    <row r="220" customFormat="false" ht="15.75" hidden="false" customHeight="true" outlineLevel="0" collapsed="false">
      <c r="A220" s="253"/>
      <c r="C220" s="254"/>
      <c r="D220" s="255"/>
      <c r="E220" s="256"/>
    </row>
    <row r="221" customFormat="false" ht="15.75" hidden="false" customHeight="true" outlineLevel="0" collapsed="false">
      <c r="A221" s="253"/>
      <c r="C221" s="254"/>
      <c r="D221" s="255"/>
      <c r="E221" s="256"/>
    </row>
    <row r="222" customFormat="false" ht="15.75" hidden="false" customHeight="true" outlineLevel="0" collapsed="false">
      <c r="A222" s="253"/>
      <c r="C222" s="254"/>
      <c r="D222" s="255"/>
      <c r="E222" s="256"/>
    </row>
    <row r="223" customFormat="false" ht="15.75" hidden="false" customHeight="true" outlineLevel="0" collapsed="false">
      <c r="A223" s="253"/>
      <c r="C223" s="254"/>
      <c r="D223" s="255"/>
      <c r="E223" s="256"/>
    </row>
    <row r="224" customFormat="false" ht="15.75" hidden="false" customHeight="true" outlineLevel="0" collapsed="false">
      <c r="A224" s="253"/>
      <c r="C224" s="254"/>
      <c r="D224" s="255"/>
      <c r="E224" s="256"/>
    </row>
    <row r="225" customFormat="false" ht="15.75" hidden="false" customHeight="true" outlineLevel="0" collapsed="false">
      <c r="A225" s="253"/>
      <c r="C225" s="254"/>
      <c r="D225" s="255"/>
      <c r="E225" s="256"/>
    </row>
    <row r="226" customFormat="false" ht="15.75" hidden="false" customHeight="true" outlineLevel="0" collapsed="false">
      <c r="A226" s="253"/>
      <c r="C226" s="254"/>
      <c r="D226" s="255"/>
      <c r="E226" s="256"/>
    </row>
    <row r="227" customFormat="false" ht="15.75" hidden="false" customHeight="true" outlineLevel="0" collapsed="false">
      <c r="A227" s="253"/>
      <c r="C227" s="254"/>
      <c r="D227" s="255"/>
      <c r="E227" s="256"/>
    </row>
    <row r="228" customFormat="false" ht="15.75" hidden="false" customHeight="true" outlineLevel="0" collapsed="false">
      <c r="A228" s="253"/>
      <c r="C228" s="254"/>
      <c r="D228" s="255"/>
      <c r="E228" s="256"/>
    </row>
    <row r="229" customFormat="false" ht="15.75" hidden="false" customHeight="true" outlineLevel="0" collapsed="false">
      <c r="A229" s="253"/>
      <c r="C229" s="254"/>
      <c r="D229" s="255"/>
      <c r="E229" s="256"/>
    </row>
    <row r="230" customFormat="false" ht="15.75" hidden="false" customHeight="true" outlineLevel="0" collapsed="false">
      <c r="A230" s="253"/>
      <c r="C230" s="254"/>
      <c r="D230" s="255"/>
      <c r="E230" s="256"/>
    </row>
    <row r="231" customFormat="false" ht="15.75" hidden="false" customHeight="true" outlineLevel="0" collapsed="false">
      <c r="A231" s="253"/>
      <c r="C231" s="254"/>
      <c r="D231" s="255"/>
      <c r="E231" s="256"/>
    </row>
    <row r="232" customFormat="false" ht="15.75" hidden="false" customHeight="true" outlineLevel="0" collapsed="false">
      <c r="A232" s="253"/>
      <c r="C232" s="254"/>
      <c r="D232" s="255"/>
      <c r="E232" s="256"/>
    </row>
    <row r="233" customFormat="false" ht="15.75" hidden="false" customHeight="true" outlineLevel="0" collapsed="false">
      <c r="A233" s="253"/>
      <c r="C233" s="254"/>
      <c r="D233" s="255"/>
      <c r="E233" s="256"/>
    </row>
    <row r="234" customFormat="false" ht="15.75" hidden="false" customHeight="true" outlineLevel="0" collapsed="false">
      <c r="A234" s="253"/>
      <c r="C234" s="254"/>
      <c r="D234" s="255"/>
      <c r="E234" s="256"/>
    </row>
    <row r="235" customFormat="false" ht="15.75" hidden="false" customHeight="true" outlineLevel="0" collapsed="false">
      <c r="A235" s="253"/>
      <c r="C235" s="254"/>
      <c r="D235" s="255"/>
      <c r="E235" s="256"/>
    </row>
    <row r="236" customFormat="false" ht="15.75" hidden="false" customHeight="true" outlineLevel="0" collapsed="false">
      <c r="A236" s="253"/>
      <c r="C236" s="254"/>
      <c r="D236" s="255"/>
      <c r="E236" s="256"/>
    </row>
    <row r="237" customFormat="false" ht="15.75" hidden="false" customHeight="true" outlineLevel="0" collapsed="false">
      <c r="A237" s="253"/>
      <c r="C237" s="254"/>
      <c r="D237" s="255"/>
      <c r="E237" s="256"/>
    </row>
    <row r="238" customFormat="false" ht="15.75" hidden="false" customHeight="true" outlineLevel="0" collapsed="false">
      <c r="A238" s="253"/>
      <c r="C238" s="254"/>
      <c r="D238" s="255"/>
      <c r="E238" s="256"/>
    </row>
    <row r="239" customFormat="false" ht="15.75" hidden="false" customHeight="true" outlineLevel="0" collapsed="false">
      <c r="A239" s="253"/>
      <c r="C239" s="254"/>
      <c r="D239" s="255"/>
      <c r="E239" s="256"/>
    </row>
    <row r="240" customFormat="false" ht="15.75" hidden="false" customHeight="true" outlineLevel="0" collapsed="false">
      <c r="A240" s="253"/>
      <c r="C240" s="254"/>
      <c r="D240" s="255"/>
      <c r="E240" s="256"/>
    </row>
    <row r="241" customFormat="false" ht="15.75" hidden="false" customHeight="true" outlineLevel="0" collapsed="false">
      <c r="A241" s="253"/>
      <c r="C241" s="254"/>
      <c r="D241" s="255"/>
      <c r="E241" s="256"/>
    </row>
    <row r="242" customFormat="false" ht="15.75" hidden="false" customHeight="true" outlineLevel="0" collapsed="false">
      <c r="A242" s="253"/>
      <c r="C242" s="254"/>
      <c r="D242" s="255"/>
      <c r="E242" s="256"/>
    </row>
    <row r="243" customFormat="false" ht="15.75" hidden="false" customHeight="true" outlineLevel="0" collapsed="false">
      <c r="A243" s="253"/>
      <c r="C243" s="254"/>
      <c r="D243" s="255"/>
      <c r="E243" s="256"/>
    </row>
    <row r="244" customFormat="false" ht="15.75" hidden="false" customHeight="true" outlineLevel="0" collapsed="false">
      <c r="A244" s="253"/>
      <c r="C244" s="254"/>
      <c r="D244" s="255"/>
      <c r="E244" s="256"/>
    </row>
    <row r="245" customFormat="false" ht="15.75" hidden="false" customHeight="true" outlineLevel="0" collapsed="false">
      <c r="A245" s="253"/>
      <c r="C245" s="254"/>
      <c r="D245" s="255"/>
      <c r="E245" s="256"/>
    </row>
    <row r="246" customFormat="false" ht="15.75" hidden="false" customHeight="true" outlineLevel="0" collapsed="false">
      <c r="A246" s="253"/>
      <c r="C246" s="254"/>
      <c r="D246" s="255"/>
      <c r="E246" s="256"/>
    </row>
    <row r="247" customFormat="false" ht="15.75" hidden="false" customHeight="true" outlineLevel="0" collapsed="false">
      <c r="A247" s="253"/>
      <c r="C247" s="254"/>
      <c r="D247" s="255"/>
      <c r="E247" s="256"/>
    </row>
    <row r="248" customFormat="false" ht="15.75" hidden="false" customHeight="true" outlineLevel="0" collapsed="false">
      <c r="A248" s="253"/>
      <c r="C248" s="254"/>
      <c r="D248" s="255"/>
      <c r="E248" s="256"/>
    </row>
    <row r="249" customFormat="false" ht="15.75" hidden="false" customHeight="true" outlineLevel="0" collapsed="false">
      <c r="A249" s="253"/>
      <c r="C249" s="254"/>
      <c r="D249" s="255"/>
      <c r="E249" s="256"/>
    </row>
    <row r="250" customFormat="false" ht="15.75" hidden="false" customHeight="true" outlineLevel="0" collapsed="false">
      <c r="A250" s="253"/>
      <c r="C250" s="254"/>
      <c r="D250" s="255"/>
      <c r="E250" s="256"/>
    </row>
    <row r="251" customFormat="false" ht="15.75" hidden="false" customHeight="true" outlineLevel="0" collapsed="false">
      <c r="A251" s="253"/>
      <c r="C251" s="254"/>
      <c r="D251" s="255"/>
      <c r="E251" s="256"/>
    </row>
    <row r="252" customFormat="false" ht="15.75" hidden="false" customHeight="true" outlineLevel="0" collapsed="false">
      <c r="A252" s="253"/>
      <c r="C252" s="254"/>
      <c r="D252" s="255"/>
      <c r="E252" s="256"/>
    </row>
    <row r="253" customFormat="false" ht="15.75" hidden="false" customHeight="true" outlineLevel="0" collapsed="false">
      <c r="A253" s="253"/>
      <c r="C253" s="254"/>
      <c r="D253" s="255"/>
      <c r="E253" s="256"/>
    </row>
    <row r="254" customFormat="false" ht="15.75" hidden="false" customHeight="true" outlineLevel="0" collapsed="false">
      <c r="A254" s="253"/>
      <c r="C254" s="254"/>
      <c r="D254" s="255"/>
      <c r="E254" s="256"/>
    </row>
    <row r="255" customFormat="false" ht="15.75" hidden="false" customHeight="true" outlineLevel="0" collapsed="false">
      <c r="A255" s="253"/>
      <c r="C255" s="254"/>
      <c r="D255" s="255"/>
      <c r="E255" s="256"/>
    </row>
    <row r="256" customFormat="false" ht="15.75" hidden="false" customHeight="true" outlineLevel="0" collapsed="false">
      <c r="A256" s="253"/>
      <c r="C256" s="254"/>
      <c r="D256" s="255"/>
      <c r="E256" s="256"/>
    </row>
    <row r="257" customFormat="false" ht="15.75" hidden="false" customHeight="true" outlineLevel="0" collapsed="false">
      <c r="A257" s="253"/>
      <c r="C257" s="254"/>
      <c r="D257" s="255"/>
      <c r="E257" s="256"/>
    </row>
    <row r="258" customFormat="false" ht="15.75" hidden="false" customHeight="true" outlineLevel="0" collapsed="false">
      <c r="A258" s="253"/>
      <c r="C258" s="254"/>
      <c r="D258" s="255"/>
      <c r="E258" s="256"/>
    </row>
    <row r="259" customFormat="false" ht="15.75" hidden="false" customHeight="true" outlineLevel="0" collapsed="false">
      <c r="A259" s="253"/>
      <c r="C259" s="254"/>
      <c r="D259" s="255"/>
      <c r="E259" s="256"/>
    </row>
    <row r="260" customFormat="false" ht="15.75" hidden="false" customHeight="true" outlineLevel="0" collapsed="false">
      <c r="A260" s="253"/>
      <c r="C260" s="254"/>
      <c r="D260" s="255"/>
      <c r="E260" s="256"/>
    </row>
    <row r="261" customFormat="false" ht="15.75" hidden="false" customHeight="true" outlineLevel="0" collapsed="false">
      <c r="A261" s="253"/>
      <c r="C261" s="254"/>
      <c r="D261" s="255"/>
      <c r="E261" s="256"/>
    </row>
    <row r="262" customFormat="false" ht="15.75" hidden="false" customHeight="true" outlineLevel="0" collapsed="false">
      <c r="A262" s="253"/>
      <c r="C262" s="254"/>
      <c r="D262" s="255"/>
      <c r="E262" s="256"/>
    </row>
    <row r="263" customFormat="false" ht="15.75" hidden="false" customHeight="true" outlineLevel="0" collapsed="false">
      <c r="A263" s="253"/>
      <c r="C263" s="254"/>
      <c r="D263" s="255"/>
      <c r="E263" s="256"/>
    </row>
    <row r="264" customFormat="false" ht="15.75" hidden="false" customHeight="true" outlineLevel="0" collapsed="false">
      <c r="A264" s="253"/>
      <c r="C264" s="254"/>
      <c r="D264" s="255"/>
      <c r="E264" s="256"/>
    </row>
    <row r="265" customFormat="false" ht="15.75" hidden="false" customHeight="true" outlineLevel="0" collapsed="false">
      <c r="A265" s="253"/>
      <c r="C265" s="254"/>
      <c r="D265" s="255"/>
      <c r="E265" s="256"/>
    </row>
    <row r="266" customFormat="false" ht="15.75" hidden="false" customHeight="true" outlineLevel="0" collapsed="false">
      <c r="A266" s="253"/>
      <c r="C266" s="254"/>
      <c r="D266" s="255"/>
      <c r="E266" s="256"/>
    </row>
    <row r="267" customFormat="false" ht="15.75" hidden="false" customHeight="true" outlineLevel="0" collapsed="false">
      <c r="A267" s="253"/>
      <c r="C267" s="254"/>
      <c r="D267" s="255"/>
      <c r="E267" s="256"/>
    </row>
    <row r="268" customFormat="false" ht="15.75" hidden="false" customHeight="true" outlineLevel="0" collapsed="false">
      <c r="A268" s="253"/>
      <c r="C268" s="254"/>
      <c r="D268" s="255"/>
      <c r="E268" s="256"/>
    </row>
    <row r="269" customFormat="false" ht="15.75" hidden="false" customHeight="true" outlineLevel="0" collapsed="false">
      <c r="A269" s="253"/>
      <c r="C269" s="254"/>
      <c r="D269" s="255"/>
      <c r="E269" s="256"/>
    </row>
    <row r="270" customFormat="false" ht="15.75" hidden="false" customHeight="true" outlineLevel="0" collapsed="false">
      <c r="A270" s="253"/>
      <c r="C270" s="254"/>
      <c r="D270" s="255"/>
      <c r="E270" s="256"/>
    </row>
    <row r="271" customFormat="false" ht="15.75" hidden="false" customHeight="true" outlineLevel="0" collapsed="false">
      <c r="A271" s="253"/>
      <c r="C271" s="254"/>
      <c r="D271" s="255"/>
      <c r="E271" s="256"/>
    </row>
    <row r="272" customFormat="false" ht="15.75" hidden="false" customHeight="true" outlineLevel="0" collapsed="false">
      <c r="A272" s="253"/>
      <c r="C272" s="254"/>
      <c r="D272" s="255"/>
      <c r="E272" s="256"/>
    </row>
    <row r="273" customFormat="false" ht="15.75" hidden="false" customHeight="true" outlineLevel="0" collapsed="false">
      <c r="A273" s="253"/>
      <c r="C273" s="254"/>
      <c r="D273" s="255"/>
      <c r="E273" s="256"/>
    </row>
    <row r="274" customFormat="false" ht="15.75" hidden="false" customHeight="true" outlineLevel="0" collapsed="false">
      <c r="A274" s="253"/>
      <c r="C274" s="254"/>
      <c r="D274" s="255"/>
      <c r="E274" s="256"/>
    </row>
    <row r="275" customFormat="false" ht="15.75" hidden="false" customHeight="true" outlineLevel="0" collapsed="false">
      <c r="A275" s="253"/>
      <c r="C275" s="254"/>
      <c r="D275" s="255"/>
      <c r="E275" s="256"/>
    </row>
    <row r="276" customFormat="false" ht="15.75" hidden="false" customHeight="true" outlineLevel="0" collapsed="false">
      <c r="A276" s="253"/>
      <c r="C276" s="254"/>
      <c r="D276" s="255"/>
      <c r="E276" s="256"/>
    </row>
    <row r="277" customFormat="false" ht="15.75" hidden="false" customHeight="true" outlineLevel="0" collapsed="false">
      <c r="A277" s="253"/>
      <c r="C277" s="254"/>
      <c r="D277" s="255"/>
      <c r="E277" s="256"/>
    </row>
    <row r="278" customFormat="false" ht="15.75" hidden="false" customHeight="true" outlineLevel="0" collapsed="false">
      <c r="A278" s="253"/>
      <c r="C278" s="254"/>
      <c r="D278" s="255"/>
      <c r="E278" s="256"/>
    </row>
    <row r="279" customFormat="false" ht="15.75" hidden="false" customHeight="true" outlineLevel="0" collapsed="false">
      <c r="A279" s="253"/>
      <c r="C279" s="254"/>
      <c r="D279" s="255"/>
      <c r="E279" s="256"/>
    </row>
    <row r="280" customFormat="false" ht="15.75" hidden="false" customHeight="true" outlineLevel="0" collapsed="false">
      <c r="A280" s="253"/>
      <c r="C280" s="254"/>
      <c r="D280" s="255"/>
      <c r="E280" s="256"/>
    </row>
    <row r="281" customFormat="false" ht="15.75" hidden="false" customHeight="true" outlineLevel="0" collapsed="false">
      <c r="A281" s="253"/>
      <c r="C281" s="254"/>
      <c r="D281" s="255"/>
      <c r="E281" s="256"/>
    </row>
    <row r="282" customFormat="false" ht="15.75" hidden="false" customHeight="true" outlineLevel="0" collapsed="false">
      <c r="A282" s="253"/>
      <c r="C282" s="254"/>
      <c r="D282" s="255"/>
      <c r="E282" s="256"/>
    </row>
    <row r="283" customFormat="false" ht="15.75" hidden="false" customHeight="true" outlineLevel="0" collapsed="false">
      <c r="A283" s="253"/>
      <c r="C283" s="254"/>
      <c r="D283" s="255"/>
      <c r="E283" s="256"/>
    </row>
    <row r="284" customFormat="false" ht="15.75" hidden="false" customHeight="true" outlineLevel="0" collapsed="false">
      <c r="A284" s="253"/>
      <c r="C284" s="254"/>
      <c r="D284" s="255"/>
      <c r="E284" s="256"/>
    </row>
    <row r="285" customFormat="false" ht="15.75" hidden="false" customHeight="true" outlineLevel="0" collapsed="false">
      <c r="A285" s="253"/>
      <c r="C285" s="254"/>
      <c r="D285" s="255"/>
      <c r="E285" s="256"/>
    </row>
    <row r="286" customFormat="false" ht="15.75" hidden="false" customHeight="true" outlineLevel="0" collapsed="false">
      <c r="A286" s="253"/>
      <c r="C286" s="254"/>
      <c r="D286" s="255"/>
      <c r="E286" s="256"/>
    </row>
    <row r="287" customFormat="false" ht="15.75" hidden="false" customHeight="true" outlineLevel="0" collapsed="false">
      <c r="A287" s="253"/>
      <c r="C287" s="254"/>
      <c r="D287" s="255"/>
      <c r="E287" s="256"/>
    </row>
    <row r="288" customFormat="false" ht="15.75" hidden="false" customHeight="true" outlineLevel="0" collapsed="false">
      <c r="A288" s="253"/>
      <c r="C288" s="254"/>
      <c r="D288" s="255"/>
      <c r="E288" s="256"/>
    </row>
    <row r="289" customFormat="false" ht="15.75" hidden="false" customHeight="true" outlineLevel="0" collapsed="false">
      <c r="A289" s="253"/>
      <c r="C289" s="254"/>
      <c r="D289" s="255"/>
      <c r="E289" s="256"/>
    </row>
    <row r="290" customFormat="false" ht="15.75" hidden="false" customHeight="true" outlineLevel="0" collapsed="false">
      <c r="A290" s="253"/>
      <c r="C290" s="254"/>
      <c r="D290" s="255"/>
      <c r="E290" s="256"/>
    </row>
    <row r="291" customFormat="false" ht="15.75" hidden="false" customHeight="true" outlineLevel="0" collapsed="false">
      <c r="A291" s="253"/>
      <c r="C291" s="254"/>
      <c r="D291" s="255"/>
      <c r="E291" s="256"/>
    </row>
    <row r="292" customFormat="false" ht="15.75" hidden="false" customHeight="true" outlineLevel="0" collapsed="false">
      <c r="A292" s="253"/>
      <c r="C292" s="254"/>
      <c r="D292" s="255"/>
      <c r="E292" s="256"/>
    </row>
    <row r="293" customFormat="false" ht="15.75" hidden="false" customHeight="true" outlineLevel="0" collapsed="false">
      <c r="A293" s="253"/>
      <c r="C293" s="254"/>
      <c r="D293" s="255"/>
      <c r="E293" s="256"/>
    </row>
    <row r="294" customFormat="false" ht="15.75" hidden="false" customHeight="true" outlineLevel="0" collapsed="false">
      <c r="A294" s="253"/>
      <c r="C294" s="254"/>
      <c r="D294" s="255"/>
      <c r="E294" s="256"/>
    </row>
    <row r="295" customFormat="false" ht="15.75" hidden="false" customHeight="true" outlineLevel="0" collapsed="false">
      <c r="A295" s="253"/>
      <c r="C295" s="254"/>
      <c r="D295" s="255"/>
      <c r="E295" s="256"/>
    </row>
    <row r="296" customFormat="false" ht="15.75" hidden="false" customHeight="true" outlineLevel="0" collapsed="false">
      <c r="A296" s="253"/>
      <c r="C296" s="254"/>
      <c r="D296" s="255"/>
      <c r="E296" s="256"/>
    </row>
    <row r="297" customFormat="false" ht="15.75" hidden="false" customHeight="true" outlineLevel="0" collapsed="false">
      <c r="A297" s="253"/>
      <c r="C297" s="254"/>
      <c r="D297" s="255"/>
      <c r="E297" s="256"/>
    </row>
    <row r="298" customFormat="false" ht="15.75" hidden="false" customHeight="true" outlineLevel="0" collapsed="false">
      <c r="A298" s="253"/>
      <c r="C298" s="254"/>
      <c r="D298" s="255"/>
      <c r="E298" s="256"/>
    </row>
    <row r="299" customFormat="false" ht="15.75" hidden="false" customHeight="true" outlineLevel="0" collapsed="false">
      <c r="A299" s="253"/>
      <c r="C299" s="254"/>
      <c r="D299" s="255"/>
      <c r="E299" s="256"/>
    </row>
    <row r="300" customFormat="false" ht="15.75" hidden="false" customHeight="true" outlineLevel="0" collapsed="false">
      <c r="A300" s="253"/>
      <c r="C300" s="254"/>
      <c r="D300" s="255"/>
      <c r="E300" s="256"/>
    </row>
    <row r="301" customFormat="false" ht="15.75" hidden="false" customHeight="true" outlineLevel="0" collapsed="false">
      <c r="A301" s="253"/>
      <c r="C301" s="254"/>
      <c r="D301" s="255"/>
      <c r="E301" s="256"/>
    </row>
    <row r="302" customFormat="false" ht="15.75" hidden="false" customHeight="true" outlineLevel="0" collapsed="false">
      <c r="A302" s="253"/>
      <c r="C302" s="254"/>
      <c r="D302" s="255"/>
      <c r="E302" s="256"/>
    </row>
    <row r="303" customFormat="false" ht="15.75" hidden="false" customHeight="true" outlineLevel="0" collapsed="false">
      <c r="A303" s="253"/>
      <c r="C303" s="254"/>
      <c r="D303" s="255"/>
      <c r="E303" s="256"/>
    </row>
    <row r="304" customFormat="false" ht="15.75" hidden="false" customHeight="true" outlineLevel="0" collapsed="false">
      <c r="A304" s="253"/>
      <c r="C304" s="254"/>
      <c r="D304" s="255"/>
      <c r="E304" s="256"/>
    </row>
    <row r="305" customFormat="false" ht="15.75" hidden="false" customHeight="true" outlineLevel="0" collapsed="false">
      <c r="A305" s="253"/>
      <c r="C305" s="254"/>
      <c r="D305" s="255"/>
      <c r="E305" s="256"/>
    </row>
    <row r="306" customFormat="false" ht="15.75" hidden="false" customHeight="true" outlineLevel="0" collapsed="false">
      <c r="A306" s="253"/>
      <c r="C306" s="254"/>
      <c r="D306" s="255"/>
      <c r="E306" s="256"/>
    </row>
    <row r="307" customFormat="false" ht="15.75" hidden="false" customHeight="true" outlineLevel="0" collapsed="false">
      <c r="A307" s="253"/>
      <c r="C307" s="254"/>
      <c r="D307" s="255"/>
      <c r="E307" s="256"/>
    </row>
    <row r="308" customFormat="false" ht="15.75" hidden="false" customHeight="true" outlineLevel="0" collapsed="false">
      <c r="A308" s="253"/>
      <c r="C308" s="254"/>
      <c r="D308" s="255"/>
      <c r="E308" s="256"/>
    </row>
    <row r="309" customFormat="false" ht="15.75" hidden="false" customHeight="true" outlineLevel="0" collapsed="false">
      <c r="A309" s="253"/>
      <c r="C309" s="254"/>
      <c r="D309" s="255"/>
      <c r="E309" s="256"/>
    </row>
    <row r="310" customFormat="false" ht="15.75" hidden="false" customHeight="true" outlineLevel="0" collapsed="false">
      <c r="A310" s="253"/>
      <c r="C310" s="254"/>
      <c r="D310" s="255"/>
      <c r="E310" s="256"/>
    </row>
    <row r="311" customFormat="false" ht="15.75" hidden="false" customHeight="true" outlineLevel="0" collapsed="false">
      <c r="A311" s="253"/>
      <c r="C311" s="254"/>
      <c r="D311" s="255"/>
      <c r="E311" s="256"/>
    </row>
    <row r="312" customFormat="false" ht="15.75" hidden="false" customHeight="true" outlineLevel="0" collapsed="false">
      <c r="A312" s="253"/>
      <c r="C312" s="254"/>
      <c r="D312" s="255"/>
      <c r="E312" s="256"/>
    </row>
    <row r="313" customFormat="false" ht="15.75" hidden="false" customHeight="true" outlineLevel="0" collapsed="false">
      <c r="A313" s="253"/>
      <c r="C313" s="254"/>
      <c r="D313" s="255"/>
      <c r="E313" s="256"/>
    </row>
    <row r="314" customFormat="false" ht="15.75" hidden="false" customHeight="true" outlineLevel="0" collapsed="false">
      <c r="A314" s="253"/>
      <c r="C314" s="254"/>
      <c r="D314" s="255"/>
      <c r="E314" s="256"/>
    </row>
    <row r="315" customFormat="false" ht="15.75" hidden="false" customHeight="true" outlineLevel="0" collapsed="false">
      <c r="A315" s="253"/>
      <c r="C315" s="254"/>
      <c r="D315" s="255"/>
      <c r="E315" s="256"/>
    </row>
    <row r="316" customFormat="false" ht="15.75" hidden="false" customHeight="true" outlineLevel="0" collapsed="false">
      <c r="A316" s="253"/>
      <c r="C316" s="254"/>
      <c r="D316" s="255"/>
      <c r="E316" s="256"/>
    </row>
    <row r="317" customFormat="false" ht="15.75" hidden="false" customHeight="true" outlineLevel="0" collapsed="false">
      <c r="A317" s="253"/>
      <c r="C317" s="254"/>
      <c r="D317" s="255"/>
      <c r="E317" s="256"/>
    </row>
    <row r="318" customFormat="false" ht="15.75" hidden="false" customHeight="true" outlineLevel="0" collapsed="false">
      <c r="A318" s="253"/>
      <c r="C318" s="254"/>
      <c r="D318" s="255"/>
      <c r="E318" s="256"/>
    </row>
    <row r="319" customFormat="false" ht="15.75" hidden="false" customHeight="true" outlineLevel="0" collapsed="false">
      <c r="A319" s="253"/>
      <c r="C319" s="254"/>
      <c r="D319" s="255"/>
      <c r="E319" s="256"/>
    </row>
    <row r="320" customFormat="false" ht="15.75" hidden="false" customHeight="true" outlineLevel="0" collapsed="false">
      <c r="A320" s="253"/>
      <c r="C320" s="254"/>
      <c r="D320" s="255"/>
      <c r="E320" s="256"/>
    </row>
    <row r="321" customFormat="false" ht="15.75" hidden="false" customHeight="true" outlineLevel="0" collapsed="false">
      <c r="A321" s="253"/>
      <c r="C321" s="254"/>
      <c r="D321" s="255"/>
      <c r="E321" s="256"/>
    </row>
    <row r="322" customFormat="false" ht="15.75" hidden="false" customHeight="true" outlineLevel="0" collapsed="false">
      <c r="A322" s="253"/>
      <c r="C322" s="254"/>
      <c r="D322" s="255"/>
      <c r="E322" s="256"/>
    </row>
    <row r="323" customFormat="false" ht="15.75" hidden="false" customHeight="true" outlineLevel="0" collapsed="false">
      <c r="A323" s="253"/>
      <c r="C323" s="254"/>
      <c r="D323" s="255"/>
      <c r="E323" s="256"/>
    </row>
    <row r="324" customFormat="false" ht="15.75" hidden="false" customHeight="true" outlineLevel="0" collapsed="false">
      <c r="A324" s="253"/>
      <c r="C324" s="254"/>
      <c r="D324" s="255"/>
      <c r="E324" s="256"/>
    </row>
    <row r="325" customFormat="false" ht="15.75" hidden="false" customHeight="true" outlineLevel="0" collapsed="false">
      <c r="A325" s="253"/>
      <c r="C325" s="254"/>
      <c r="D325" s="255"/>
      <c r="E325" s="256"/>
    </row>
    <row r="326" customFormat="false" ht="15.75" hidden="false" customHeight="true" outlineLevel="0" collapsed="false">
      <c r="A326" s="253"/>
      <c r="C326" s="254"/>
      <c r="D326" s="255"/>
      <c r="E326" s="256"/>
    </row>
    <row r="327" customFormat="false" ht="15.75" hidden="false" customHeight="true" outlineLevel="0" collapsed="false">
      <c r="A327" s="253"/>
      <c r="C327" s="254"/>
      <c r="D327" s="255"/>
      <c r="E327" s="256"/>
    </row>
    <row r="328" customFormat="false" ht="15.75" hidden="false" customHeight="true" outlineLevel="0" collapsed="false">
      <c r="A328" s="253"/>
      <c r="C328" s="254"/>
      <c r="D328" s="255"/>
      <c r="E328" s="256"/>
    </row>
    <row r="329" customFormat="false" ht="15.75" hidden="false" customHeight="true" outlineLevel="0" collapsed="false">
      <c r="A329" s="253"/>
      <c r="C329" s="254"/>
      <c r="D329" s="255"/>
      <c r="E329" s="256"/>
    </row>
    <row r="330" customFormat="false" ht="15.75" hidden="false" customHeight="true" outlineLevel="0" collapsed="false">
      <c r="A330" s="253"/>
      <c r="C330" s="254"/>
      <c r="D330" s="255"/>
      <c r="E330" s="256"/>
    </row>
    <row r="331" customFormat="false" ht="15.75" hidden="false" customHeight="true" outlineLevel="0" collapsed="false">
      <c r="A331" s="253"/>
      <c r="C331" s="254"/>
      <c r="D331" s="255"/>
      <c r="E331" s="256"/>
    </row>
    <row r="332" customFormat="false" ht="15.75" hidden="false" customHeight="true" outlineLevel="0" collapsed="false">
      <c r="A332" s="253"/>
      <c r="C332" s="254"/>
      <c r="D332" s="255"/>
      <c r="E332" s="256"/>
    </row>
    <row r="333" customFormat="false" ht="15.75" hidden="false" customHeight="true" outlineLevel="0" collapsed="false">
      <c r="A333" s="253"/>
      <c r="C333" s="254"/>
      <c r="D333" s="255"/>
      <c r="E333" s="256"/>
    </row>
    <row r="334" customFormat="false" ht="15.75" hidden="false" customHeight="true" outlineLevel="0" collapsed="false">
      <c r="A334" s="253"/>
      <c r="C334" s="254"/>
      <c r="D334" s="255"/>
      <c r="E334" s="256"/>
    </row>
    <row r="335" customFormat="false" ht="15.75" hidden="false" customHeight="true" outlineLevel="0" collapsed="false">
      <c r="A335" s="253"/>
      <c r="C335" s="254"/>
      <c r="D335" s="255"/>
      <c r="E335" s="256"/>
    </row>
    <row r="336" customFormat="false" ht="15.75" hidden="false" customHeight="true" outlineLevel="0" collapsed="false">
      <c r="A336" s="253"/>
      <c r="C336" s="254"/>
      <c r="D336" s="255"/>
      <c r="E336" s="256"/>
    </row>
    <row r="337" customFormat="false" ht="15.75" hidden="false" customHeight="true" outlineLevel="0" collapsed="false">
      <c r="A337" s="253"/>
      <c r="C337" s="254"/>
      <c r="D337" s="255"/>
      <c r="E337" s="256"/>
    </row>
    <row r="338" customFormat="false" ht="15.75" hidden="false" customHeight="true" outlineLevel="0" collapsed="false">
      <c r="A338" s="253"/>
      <c r="C338" s="254"/>
      <c r="D338" s="255"/>
      <c r="E338" s="256"/>
    </row>
    <row r="339" customFormat="false" ht="15.75" hidden="false" customHeight="true" outlineLevel="0" collapsed="false">
      <c r="A339" s="253"/>
      <c r="C339" s="254"/>
      <c r="D339" s="255"/>
      <c r="E339" s="256"/>
    </row>
    <row r="340" customFormat="false" ht="15.75" hidden="false" customHeight="true" outlineLevel="0" collapsed="false">
      <c r="A340" s="253"/>
      <c r="C340" s="254"/>
      <c r="D340" s="255"/>
      <c r="E340" s="256"/>
    </row>
    <row r="341" customFormat="false" ht="15.75" hidden="false" customHeight="true" outlineLevel="0" collapsed="false">
      <c r="A341" s="253"/>
      <c r="C341" s="254"/>
      <c r="D341" s="255"/>
      <c r="E341" s="256"/>
    </row>
    <row r="342" customFormat="false" ht="15.75" hidden="false" customHeight="true" outlineLevel="0" collapsed="false">
      <c r="A342" s="253"/>
      <c r="C342" s="254"/>
      <c r="D342" s="255"/>
      <c r="E342" s="256"/>
    </row>
    <row r="343" customFormat="false" ht="15.75" hidden="false" customHeight="true" outlineLevel="0" collapsed="false">
      <c r="A343" s="253"/>
      <c r="C343" s="254"/>
      <c r="D343" s="255"/>
      <c r="E343" s="256"/>
    </row>
    <row r="344" customFormat="false" ht="15.75" hidden="false" customHeight="true" outlineLevel="0" collapsed="false">
      <c r="A344" s="253"/>
      <c r="C344" s="254"/>
      <c r="D344" s="255"/>
      <c r="E344" s="256"/>
    </row>
    <row r="345" customFormat="false" ht="15.75" hidden="false" customHeight="true" outlineLevel="0" collapsed="false">
      <c r="A345" s="253"/>
      <c r="C345" s="254"/>
      <c r="D345" s="255"/>
      <c r="E345" s="256"/>
    </row>
    <row r="346" customFormat="false" ht="15.75" hidden="false" customHeight="true" outlineLevel="0" collapsed="false">
      <c r="A346" s="253"/>
      <c r="C346" s="254"/>
      <c r="D346" s="255"/>
      <c r="E346" s="256"/>
    </row>
    <row r="347" customFormat="false" ht="15.75" hidden="false" customHeight="true" outlineLevel="0" collapsed="false">
      <c r="A347" s="253"/>
      <c r="C347" s="254"/>
      <c r="D347" s="255"/>
      <c r="E347" s="256"/>
    </row>
    <row r="348" customFormat="false" ht="15.75" hidden="false" customHeight="true" outlineLevel="0" collapsed="false">
      <c r="A348" s="253"/>
      <c r="C348" s="254"/>
      <c r="D348" s="255"/>
      <c r="E348" s="256"/>
    </row>
    <row r="349" customFormat="false" ht="15.75" hidden="false" customHeight="true" outlineLevel="0" collapsed="false">
      <c r="A349" s="253"/>
      <c r="C349" s="254"/>
      <c r="D349" s="255"/>
      <c r="E349" s="256"/>
    </row>
    <row r="350" customFormat="false" ht="15.75" hidden="false" customHeight="true" outlineLevel="0" collapsed="false">
      <c r="A350" s="253"/>
      <c r="C350" s="254"/>
      <c r="D350" s="255"/>
      <c r="E350" s="256"/>
    </row>
    <row r="351" customFormat="false" ht="15.75" hidden="false" customHeight="true" outlineLevel="0" collapsed="false">
      <c r="A351" s="253"/>
      <c r="C351" s="254"/>
      <c r="D351" s="255"/>
      <c r="E351" s="256"/>
    </row>
    <row r="352" customFormat="false" ht="15.75" hidden="false" customHeight="true" outlineLevel="0" collapsed="false">
      <c r="A352" s="253"/>
      <c r="C352" s="254"/>
      <c r="D352" s="255"/>
      <c r="E352" s="256"/>
    </row>
    <row r="353" customFormat="false" ht="15.75" hidden="false" customHeight="true" outlineLevel="0" collapsed="false">
      <c r="A353" s="253"/>
      <c r="C353" s="254"/>
      <c r="D353" s="255"/>
      <c r="E353" s="256"/>
    </row>
    <row r="354" customFormat="false" ht="15.75" hidden="false" customHeight="true" outlineLevel="0" collapsed="false">
      <c r="A354" s="253"/>
      <c r="C354" s="254"/>
      <c r="D354" s="255"/>
      <c r="E354" s="256"/>
    </row>
    <row r="355" customFormat="false" ht="15.75" hidden="false" customHeight="true" outlineLevel="0" collapsed="false">
      <c r="A355" s="253"/>
      <c r="C355" s="254"/>
      <c r="D355" s="255"/>
      <c r="E355" s="256"/>
    </row>
    <row r="356" customFormat="false" ht="15.75" hidden="false" customHeight="true" outlineLevel="0" collapsed="false">
      <c r="A356" s="253"/>
      <c r="C356" s="254"/>
      <c r="D356" s="255"/>
      <c r="E356" s="256"/>
    </row>
    <row r="357" customFormat="false" ht="15.75" hidden="false" customHeight="true" outlineLevel="0" collapsed="false">
      <c r="A357" s="253"/>
      <c r="C357" s="254"/>
      <c r="D357" s="255"/>
      <c r="E357" s="256"/>
    </row>
    <row r="358" customFormat="false" ht="15.75" hidden="false" customHeight="true" outlineLevel="0" collapsed="false">
      <c r="A358" s="253"/>
      <c r="C358" s="254"/>
      <c r="D358" s="255"/>
      <c r="E358" s="256"/>
    </row>
    <row r="359" customFormat="false" ht="15.75" hidden="false" customHeight="true" outlineLevel="0" collapsed="false">
      <c r="A359" s="253"/>
      <c r="C359" s="254"/>
      <c r="D359" s="255"/>
      <c r="E359" s="256"/>
    </row>
    <row r="360" customFormat="false" ht="15.75" hidden="false" customHeight="true" outlineLevel="0" collapsed="false">
      <c r="A360" s="253"/>
      <c r="C360" s="254"/>
      <c r="D360" s="255"/>
      <c r="E360" s="256"/>
    </row>
    <row r="361" customFormat="false" ht="15.75" hidden="false" customHeight="true" outlineLevel="0" collapsed="false">
      <c r="A361" s="253"/>
      <c r="C361" s="254"/>
      <c r="D361" s="255"/>
      <c r="E361" s="256"/>
    </row>
    <row r="362" customFormat="false" ht="15.75" hidden="false" customHeight="true" outlineLevel="0" collapsed="false">
      <c r="A362" s="253"/>
      <c r="C362" s="254"/>
      <c r="D362" s="255"/>
      <c r="E362" s="256"/>
    </row>
    <row r="363" customFormat="false" ht="15.75" hidden="false" customHeight="true" outlineLevel="0" collapsed="false">
      <c r="A363" s="253"/>
      <c r="C363" s="254"/>
      <c r="D363" s="255"/>
      <c r="E363" s="256"/>
    </row>
    <row r="364" customFormat="false" ht="15.75" hidden="false" customHeight="true" outlineLevel="0" collapsed="false">
      <c r="A364" s="253"/>
      <c r="C364" s="254"/>
      <c r="D364" s="255"/>
      <c r="E364" s="256"/>
    </row>
    <row r="365" customFormat="false" ht="15.75" hidden="false" customHeight="true" outlineLevel="0" collapsed="false">
      <c r="A365" s="253"/>
      <c r="C365" s="254"/>
      <c r="D365" s="255"/>
      <c r="E365" s="256"/>
    </row>
    <row r="366" customFormat="false" ht="15.75" hidden="false" customHeight="true" outlineLevel="0" collapsed="false">
      <c r="A366" s="253"/>
      <c r="C366" s="254"/>
      <c r="D366" s="255"/>
      <c r="E366" s="256"/>
    </row>
    <row r="367" customFormat="false" ht="15.75" hidden="false" customHeight="true" outlineLevel="0" collapsed="false">
      <c r="A367" s="253"/>
      <c r="C367" s="254"/>
      <c r="D367" s="255"/>
      <c r="E367" s="256"/>
    </row>
    <row r="368" customFormat="false" ht="15.75" hidden="false" customHeight="true" outlineLevel="0" collapsed="false">
      <c r="A368" s="253"/>
      <c r="C368" s="254"/>
      <c r="D368" s="255"/>
      <c r="E368" s="256"/>
    </row>
    <row r="369" customFormat="false" ht="15.75" hidden="false" customHeight="true" outlineLevel="0" collapsed="false">
      <c r="A369" s="253"/>
      <c r="C369" s="254"/>
      <c r="D369" s="255"/>
      <c r="E369" s="256"/>
    </row>
    <row r="370" customFormat="false" ht="15.75" hidden="false" customHeight="true" outlineLevel="0" collapsed="false">
      <c r="A370" s="253"/>
      <c r="C370" s="254"/>
      <c r="D370" s="255"/>
      <c r="E370" s="256"/>
    </row>
    <row r="371" customFormat="false" ht="15.75" hidden="false" customHeight="true" outlineLevel="0" collapsed="false">
      <c r="A371" s="253"/>
      <c r="C371" s="254"/>
      <c r="D371" s="255"/>
      <c r="E371" s="256"/>
    </row>
    <row r="372" customFormat="false" ht="15.75" hidden="false" customHeight="true" outlineLevel="0" collapsed="false">
      <c r="A372" s="253"/>
      <c r="C372" s="254"/>
      <c r="D372" s="255"/>
      <c r="E372" s="256"/>
    </row>
    <row r="373" customFormat="false" ht="15.75" hidden="false" customHeight="true" outlineLevel="0" collapsed="false">
      <c r="A373" s="253"/>
      <c r="C373" s="254"/>
      <c r="D373" s="255"/>
      <c r="E373" s="256"/>
    </row>
    <row r="374" customFormat="false" ht="15.75" hidden="false" customHeight="true" outlineLevel="0" collapsed="false">
      <c r="A374" s="253"/>
      <c r="C374" s="254"/>
      <c r="D374" s="255"/>
      <c r="E374" s="256"/>
    </row>
    <row r="375" customFormat="false" ht="15.75" hidden="false" customHeight="true" outlineLevel="0" collapsed="false">
      <c r="A375" s="253"/>
      <c r="C375" s="254"/>
      <c r="D375" s="255"/>
      <c r="E375" s="256"/>
    </row>
    <row r="376" customFormat="false" ht="15.75" hidden="false" customHeight="true" outlineLevel="0" collapsed="false">
      <c r="A376" s="253"/>
      <c r="C376" s="254"/>
      <c r="D376" s="255"/>
      <c r="E376" s="256"/>
    </row>
    <row r="377" customFormat="false" ht="15.75" hidden="false" customHeight="true" outlineLevel="0" collapsed="false">
      <c r="A377" s="253"/>
      <c r="C377" s="254"/>
      <c r="D377" s="255"/>
      <c r="E377" s="256"/>
    </row>
    <row r="378" customFormat="false" ht="15.75" hidden="false" customHeight="true" outlineLevel="0" collapsed="false">
      <c r="A378" s="253"/>
      <c r="C378" s="254"/>
      <c r="D378" s="255"/>
      <c r="E378" s="256"/>
    </row>
    <row r="379" customFormat="false" ht="15.75" hidden="false" customHeight="true" outlineLevel="0" collapsed="false">
      <c r="A379" s="253"/>
      <c r="C379" s="254"/>
      <c r="D379" s="255"/>
      <c r="E379" s="256"/>
    </row>
    <row r="380" customFormat="false" ht="15.75" hidden="false" customHeight="true" outlineLevel="0" collapsed="false">
      <c r="A380" s="253"/>
      <c r="C380" s="254"/>
      <c r="D380" s="255"/>
      <c r="E380" s="256"/>
    </row>
    <row r="381" customFormat="false" ht="15.75" hidden="false" customHeight="true" outlineLevel="0" collapsed="false">
      <c r="A381" s="253"/>
      <c r="C381" s="254"/>
      <c r="D381" s="255"/>
      <c r="E381" s="256"/>
    </row>
    <row r="382" customFormat="false" ht="15.75" hidden="false" customHeight="true" outlineLevel="0" collapsed="false">
      <c r="A382" s="253"/>
      <c r="C382" s="254"/>
      <c r="D382" s="255"/>
      <c r="E382" s="256"/>
    </row>
    <row r="383" customFormat="false" ht="15.75" hidden="false" customHeight="true" outlineLevel="0" collapsed="false">
      <c r="A383" s="253"/>
      <c r="C383" s="254"/>
      <c r="D383" s="255"/>
      <c r="E383" s="256"/>
    </row>
    <row r="384" customFormat="false" ht="15.75" hidden="false" customHeight="true" outlineLevel="0" collapsed="false">
      <c r="A384" s="253"/>
      <c r="C384" s="254"/>
      <c r="D384" s="255"/>
      <c r="E384" s="256"/>
    </row>
    <row r="385" customFormat="false" ht="15.75" hidden="false" customHeight="true" outlineLevel="0" collapsed="false">
      <c r="A385" s="253"/>
      <c r="C385" s="254"/>
      <c r="D385" s="255"/>
      <c r="E385" s="256"/>
    </row>
    <row r="386" customFormat="false" ht="15.75" hidden="false" customHeight="true" outlineLevel="0" collapsed="false">
      <c r="A386" s="253"/>
      <c r="C386" s="254"/>
      <c r="D386" s="255"/>
      <c r="E386" s="256"/>
    </row>
    <row r="387" customFormat="false" ht="15.75" hidden="false" customHeight="true" outlineLevel="0" collapsed="false">
      <c r="A387" s="253"/>
      <c r="C387" s="254"/>
      <c r="D387" s="255"/>
      <c r="E387" s="256"/>
    </row>
    <row r="388" customFormat="false" ht="15.75" hidden="false" customHeight="true" outlineLevel="0" collapsed="false">
      <c r="A388" s="253"/>
      <c r="C388" s="254"/>
      <c r="D388" s="255"/>
      <c r="E388" s="256"/>
    </row>
    <row r="389" customFormat="false" ht="15.75" hidden="false" customHeight="true" outlineLevel="0" collapsed="false">
      <c r="A389" s="253"/>
      <c r="C389" s="254"/>
      <c r="D389" s="255"/>
      <c r="E389" s="256"/>
    </row>
    <row r="390" customFormat="false" ht="15.75" hidden="false" customHeight="true" outlineLevel="0" collapsed="false">
      <c r="A390" s="253"/>
      <c r="C390" s="254"/>
      <c r="D390" s="255"/>
      <c r="E390" s="256"/>
    </row>
    <row r="391" customFormat="false" ht="15.75" hidden="false" customHeight="true" outlineLevel="0" collapsed="false">
      <c r="A391" s="253"/>
      <c r="C391" s="254"/>
      <c r="D391" s="255"/>
      <c r="E391" s="256"/>
    </row>
    <row r="392" customFormat="false" ht="15.75" hidden="false" customHeight="true" outlineLevel="0" collapsed="false">
      <c r="A392" s="253"/>
      <c r="C392" s="254"/>
      <c r="D392" s="255"/>
      <c r="E392" s="256"/>
    </row>
    <row r="393" customFormat="false" ht="15.75" hidden="false" customHeight="true" outlineLevel="0" collapsed="false">
      <c r="A393" s="253"/>
      <c r="C393" s="254"/>
      <c r="D393" s="255"/>
      <c r="E393" s="256"/>
    </row>
    <row r="394" customFormat="false" ht="15.75" hidden="false" customHeight="true" outlineLevel="0" collapsed="false">
      <c r="A394" s="253"/>
      <c r="C394" s="254"/>
      <c r="D394" s="255"/>
      <c r="E394" s="256"/>
    </row>
    <row r="395" customFormat="false" ht="15.75" hidden="false" customHeight="true" outlineLevel="0" collapsed="false">
      <c r="A395" s="253"/>
      <c r="C395" s="254"/>
      <c r="D395" s="255"/>
      <c r="E395" s="256"/>
    </row>
    <row r="396" customFormat="false" ht="15.75" hidden="false" customHeight="true" outlineLevel="0" collapsed="false">
      <c r="A396" s="253"/>
      <c r="C396" s="254"/>
      <c r="D396" s="255"/>
      <c r="E396" s="256"/>
    </row>
    <row r="397" customFormat="false" ht="15.75" hidden="false" customHeight="true" outlineLevel="0" collapsed="false">
      <c r="A397" s="253"/>
      <c r="C397" s="254"/>
      <c r="D397" s="255"/>
      <c r="E397" s="256"/>
    </row>
    <row r="398" customFormat="false" ht="15.75" hidden="false" customHeight="true" outlineLevel="0" collapsed="false">
      <c r="A398" s="253"/>
      <c r="C398" s="254"/>
      <c r="D398" s="255"/>
      <c r="E398" s="256"/>
    </row>
    <row r="399" customFormat="false" ht="15.75" hidden="false" customHeight="true" outlineLevel="0" collapsed="false">
      <c r="A399" s="253"/>
      <c r="C399" s="254"/>
      <c r="D399" s="255"/>
      <c r="E399" s="256"/>
    </row>
    <row r="400" customFormat="false" ht="15.75" hidden="false" customHeight="true" outlineLevel="0" collapsed="false">
      <c r="A400" s="253"/>
      <c r="C400" s="254"/>
      <c r="D400" s="255"/>
      <c r="E400" s="256"/>
    </row>
    <row r="401" customFormat="false" ht="15.75" hidden="false" customHeight="true" outlineLevel="0" collapsed="false">
      <c r="A401" s="253"/>
      <c r="C401" s="254"/>
      <c r="D401" s="255"/>
      <c r="E401" s="256"/>
    </row>
    <row r="402" customFormat="false" ht="15.75" hidden="false" customHeight="true" outlineLevel="0" collapsed="false">
      <c r="A402" s="253"/>
      <c r="C402" s="254"/>
      <c r="D402" s="255"/>
      <c r="E402" s="256"/>
    </row>
    <row r="403" customFormat="false" ht="15.75" hidden="false" customHeight="true" outlineLevel="0" collapsed="false">
      <c r="A403" s="253"/>
      <c r="C403" s="254"/>
      <c r="D403" s="255"/>
      <c r="E403" s="256"/>
    </row>
    <row r="404" customFormat="false" ht="15.75" hidden="false" customHeight="true" outlineLevel="0" collapsed="false">
      <c r="A404" s="253"/>
      <c r="C404" s="254"/>
      <c r="D404" s="255"/>
      <c r="E404" s="256"/>
    </row>
    <row r="405" customFormat="false" ht="15.75" hidden="false" customHeight="true" outlineLevel="0" collapsed="false">
      <c r="A405" s="253"/>
      <c r="C405" s="254"/>
      <c r="D405" s="255"/>
      <c r="E405" s="256"/>
    </row>
    <row r="406" customFormat="false" ht="15.75" hidden="false" customHeight="true" outlineLevel="0" collapsed="false">
      <c r="A406" s="253"/>
      <c r="C406" s="254"/>
      <c r="D406" s="255"/>
      <c r="E406" s="256"/>
    </row>
    <row r="407" customFormat="false" ht="15.75" hidden="false" customHeight="true" outlineLevel="0" collapsed="false">
      <c r="A407" s="253"/>
      <c r="C407" s="254"/>
      <c r="D407" s="255"/>
      <c r="E407" s="256"/>
    </row>
    <row r="408" customFormat="false" ht="15.75" hidden="false" customHeight="true" outlineLevel="0" collapsed="false">
      <c r="A408" s="253"/>
      <c r="C408" s="254"/>
      <c r="D408" s="255"/>
      <c r="E408" s="256"/>
    </row>
    <row r="409" customFormat="false" ht="15.75" hidden="false" customHeight="true" outlineLevel="0" collapsed="false">
      <c r="A409" s="253"/>
      <c r="C409" s="254"/>
      <c r="D409" s="255"/>
      <c r="E409" s="256"/>
    </row>
    <row r="410" customFormat="false" ht="15.75" hidden="false" customHeight="true" outlineLevel="0" collapsed="false">
      <c r="A410" s="253"/>
      <c r="C410" s="254"/>
      <c r="D410" s="255"/>
      <c r="E410" s="256"/>
    </row>
    <row r="411" customFormat="false" ht="15.75" hidden="false" customHeight="true" outlineLevel="0" collapsed="false">
      <c r="A411" s="253"/>
      <c r="C411" s="254"/>
      <c r="D411" s="255"/>
      <c r="E411" s="256"/>
    </row>
    <row r="412" customFormat="false" ht="15.75" hidden="false" customHeight="true" outlineLevel="0" collapsed="false">
      <c r="A412" s="253"/>
      <c r="C412" s="254"/>
      <c r="D412" s="255"/>
      <c r="E412" s="256"/>
    </row>
    <row r="413" customFormat="false" ht="15.75" hidden="false" customHeight="true" outlineLevel="0" collapsed="false">
      <c r="A413" s="253"/>
      <c r="C413" s="254"/>
      <c r="D413" s="255"/>
      <c r="E413" s="256"/>
    </row>
    <row r="414" customFormat="false" ht="15.75" hidden="false" customHeight="true" outlineLevel="0" collapsed="false">
      <c r="A414" s="253"/>
      <c r="C414" s="254"/>
      <c r="D414" s="255"/>
      <c r="E414" s="256"/>
    </row>
    <row r="415" customFormat="false" ht="15.75" hidden="false" customHeight="true" outlineLevel="0" collapsed="false">
      <c r="A415" s="253"/>
      <c r="C415" s="254"/>
      <c r="D415" s="255"/>
      <c r="E415" s="256"/>
    </row>
    <row r="416" customFormat="false" ht="15.75" hidden="false" customHeight="true" outlineLevel="0" collapsed="false">
      <c r="A416" s="253"/>
      <c r="C416" s="254"/>
      <c r="D416" s="255"/>
      <c r="E416" s="256"/>
    </row>
    <row r="417" customFormat="false" ht="15.75" hidden="false" customHeight="true" outlineLevel="0" collapsed="false">
      <c r="A417" s="253"/>
      <c r="C417" s="254"/>
      <c r="D417" s="255"/>
      <c r="E417" s="256"/>
    </row>
    <row r="418" customFormat="false" ht="15.75" hidden="false" customHeight="true" outlineLevel="0" collapsed="false">
      <c r="A418" s="253"/>
      <c r="C418" s="254"/>
      <c r="D418" s="255"/>
      <c r="E418" s="256"/>
    </row>
    <row r="419" customFormat="false" ht="15.75" hidden="false" customHeight="true" outlineLevel="0" collapsed="false">
      <c r="A419" s="253"/>
      <c r="C419" s="254"/>
      <c r="D419" s="255"/>
      <c r="E419" s="256"/>
    </row>
    <row r="420" customFormat="false" ht="15.75" hidden="false" customHeight="true" outlineLevel="0" collapsed="false">
      <c r="A420" s="253"/>
      <c r="C420" s="254"/>
      <c r="D420" s="255"/>
      <c r="E420" s="256"/>
    </row>
    <row r="421" customFormat="false" ht="15.75" hidden="false" customHeight="true" outlineLevel="0" collapsed="false">
      <c r="A421" s="253"/>
      <c r="C421" s="254"/>
      <c r="D421" s="255"/>
      <c r="E421" s="256"/>
    </row>
    <row r="422" customFormat="false" ht="15.75" hidden="false" customHeight="true" outlineLevel="0" collapsed="false">
      <c r="A422" s="253"/>
      <c r="C422" s="254"/>
      <c r="D422" s="255"/>
      <c r="E422" s="256"/>
    </row>
    <row r="423" customFormat="false" ht="15.75" hidden="false" customHeight="true" outlineLevel="0" collapsed="false">
      <c r="A423" s="253"/>
      <c r="C423" s="254"/>
      <c r="D423" s="255"/>
      <c r="E423" s="256"/>
    </row>
    <row r="424" customFormat="false" ht="15.75" hidden="false" customHeight="true" outlineLevel="0" collapsed="false">
      <c r="A424" s="253"/>
      <c r="C424" s="254"/>
      <c r="D424" s="255"/>
      <c r="E424" s="256"/>
    </row>
    <row r="425" customFormat="false" ht="15.75" hidden="false" customHeight="true" outlineLevel="0" collapsed="false">
      <c r="A425" s="253"/>
      <c r="C425" s="254"/>
      <c r="D425" s="255"/>
      <c r="E425" s="256"/>
    </row>
    <row r="426" customFormat="false" ht="15.75" hidden="false" customHeight="true" outlineLevel="0" collapsed="false">
      <c r="A426" s="253"/>
      <c r="C426" s="254"/>
      <c r="D426" s="255"/>
      <c r="E426" s="256"/>
    </row>
    <row r="427" customFormat="false" ht="15.75" hidden="false" customHeight="true" outlineLevel="0" collapsed="false">
      <c r="A427" s="253"/>
      <c r="C427" s="254"/>
      <c r="D427" s="255"/>
      <c r="E427" s="256"/>
    </row>
    <row r="428" customFormat="false" ht="15.75" hidden="false" customHeight="true" outlineLevel="0" collapsed="false">
      <c r="A428" s="253"/>
      <c r="C428" s="254"/>
      <c r="D428" s="255"/>
      <c r="E428" s="256"/>
    </row>
    <row r="429" customFormat="false" ht="15.75" hidden="false" customHeight="true" outlineLevel="0" collapsed="false">
      <c r="A429" s="253"/>
      <c r="C429" s="254"/>
      <c r="D429" s="255"/>
      <c r="E429" s="256"/>
    </row>
    <row r="430" customFormat="false" ht="15.75" hidden="false" customHeight="true" outlineLevel="0" collapsed="false">
      <c r="A430" s="253"/>
      <c r="C430" s="254"/>
      <c r="D430" s="255"/>
      <c r="E430" s="256"/>
    </row>
    <row r="431" customFormat="false" ht="15.75" hidden="false" customHeight="true" outlineLevel="0" collapsed="false">
      <c r="A431" s="253"/>
      <c r="C431" s="254"/>
      <c r="D431" s="255"/>
      <c r="E431" s="256"/>
    </row>
    <row r="432" customFormat="false" ht="15.75" hidden="false" customHeight="true" outlineLevel="0" collapsed="false">
      <c r="A432" s="253"/>
      <c r="C432" s="254"/>
      <c r="D432" s="255"/>
      <c r="E432" s="256"/>
    </row>
    <row r="433" customFormat="false" ht="15.75" hidden="false" customHeight="true" outlineLevel="0" collapsed="false">
      <c r="A433" s="253"/>
      <c r="C433" s="254"/>
      <c r="D433" s="255"/>
      <c r="E433" s="256"/>
    </row>
    <row r="434" customFormat="false" ht="15.75" hidden="false" customHeight="true" outlineLevel="0" collapsed="false">
      <c r="A434" s="253"/>
      <c r="C434" s="254"/>
      <c r="D434" s="255"/>
      <c r="E434" s="256"/>
    </row>
    <row r="435" customFormat="false" ht="15.75" hidden="false" customHeight="true" outlineLevel="0" collapsed="false">
      <c r="A435" s="253"/>
      <c r="C435" s="254"/>
      <c r="D435" s="255"/>
      <c r="E435" s="256"/>
    </row>
    <row r="436" customFormat="false" ht="15.75" hidden="false" customHeight="true" outlineLevel="0" collapsed="false">
      <c r="A436" s="253"/>
      <c r="C436" s="254"/>
      <c r="D436" s="255"/>
      <c r="E436" s="256"/>
    </row>
    <row r="437" customFormat="false" ht="15.75" hidden="false" customHeight="true" outlineLevel="0" collapsed="false">
      <c r="A437" s="253"/>
      <c r="C437" s="254"/>
      <c r="D437" s="255"/>
      <c r="E437" s="256"/>
    </row>
    <row r="438" customFormat="false" ht="15.75" hidden="false" customHeight="true" outlineLevel="0" collapsed="false">
      <c r="A438" s="253"/>
      <c r="C438" s="254"/>
      <c r="D438" s="255"/>
      <c r="E438" s="256"/>
    </row>
    <row r="439" customFormat="false" ht="15.75" hidden="false" customHeight="true" outlineLevel="0" collapsed="false">
      <c r="A439" s="253"/>
      <c r="C439" s="254"/>
      <c r="D439" s="255"/>
      <c r="E439" s="256"/>
    </row>
    <row r="440" customFormat="false" ht="15.75" hidden="false" customHeight="true" outlineLevel="0" collapsed="false">
      <c r="A440" s="253"/>
      <c r="C440" s="254"/>
      <c r="D440" s="255"/>
      <c r="E440" s="256"/>
    </row>
    <row r="441" customFormat="false" ht="15.75" hidden="false" customHeight="true" outlineLevel="0" collapsed="false">
      <c r="A441" s="253"/>
      <c r="C441" s="254"/>
      <c r="D441" s="255"/>
      <c r="E441" s="256"/>
    </row>
    <row r="442" customFormat="false" ht="15.75" hidden="false" customHeight="true" outlineLevel="0" collapsed="false">
      <c r="A442" s="253"/>
      <c r="C442" s="254"/>
      <c r="D442" s="255"/>
      <c r="E442" s="256"/>
    </row>
    <row r="443" customFormat="false" ht="15.75" hidden="false" customHeight="true" outlineLevel="0" collapsed="false">
      <c r="A443" s="253"/>
      <c r="C443" s="254"/>
      <c r="D443" s="255"/>
      <c r="E443" s="256"/>
    </row>
    <row r="444" customFormat="false" ht="15.75" hidden="false" customHeight="true" outlineLevel="0" collapsed="false">
      <c r="A444" s="253"/>
      <c r="C444" s="254"/>
      <c r="D444" s="255"/>
      <c r="E444" s="256"/>
    </row>
    <row r="445" customFormat="false" ht="15.75" hidden="false" customHeight="true" outlineLevel="0" collapsed="false">
      <c r="A445" s="253"/>
      <c r="C445" s="254"/>
      <c r="D445" s="255"/>
      <c r="E445" s="256"/>
    </row>
    <row r="446" customFormat="false" ht="15.75" hidden="false" customHeight="true" outlineLevel="0" collapsed="false">
      <c r="A446" s="253"/>
      <c r="C446" s="254"/>
      <c r="D446" s="255"/>
      <c r="E446" s="256"/>
    </row>
    <row r="447" customFormat="false" ht="15.75" hidden="false" customHeight="true" outlineLevel="0" collapsed="false">
      <c r="A447" s="253"/>
      <c r="C447" s="254"/>
      <c r="D447" s="255"/>
      <c r="E447" s="256"/>
    </row>
    <row r="448" customFormat="false" ht="15.75" hidden="false" customHeight="true" outlineLevel="0" collapsed="false">
      <c r="A448" s="253"/>
      <c r="C448" s="254"/>
      <c r="D448" s="255"/>
      <c r="E448" s="256"/>
    </row>
    <row r="449" customFormat="false" ht="15.75" hidden="false" customHeight="true" outlineLevel="0" collapsed="false">
      <c r="A449" s="253"/>
      <c r="C449" s="254"/>
      <c r="D449" s="255"/>
      <c r="E449" s="256"/>
    </row>
    <row r="450" customFormat="false" ht="15.75" hidden="false" customHeight="true" outlineLevel="0" collapsed="false">
      <c r="A450" s="253"/>
      <c r="C450" s="254"/>
      <c r="D450" s="255"/>
      <c r="E450" s="256"/>
    </row>
    <row r="451" customFormat="false" ht="15.75" hidden="false" customHeight="true" outlineLevel="0" collapsed="false">
      <c r="A451" s="253"/>
      <c r="C451" s="254"/>
      <c r="D451" s="255"/>
      <c r="E451" s="256"/>
    </row>
    <row r="452" customFormat="false" ht="15.75" hidden="false" customHeight="true" outlineLevel="0" collapsed="false">
      <c r="A452" s="253"/>
      <c r="C452" s="254"/>
      <c r="D452" s="255"/>
      <c r="E452" s="256"/>
    </row>
    <row r="453" customFormat="false" ht="15.75" hidden="false" customHeight="true" outlineLevel="0" collapsed="false">
      <c r="A453" s="253"/>
      <c r="C453" s="254"/>
      <c r="D453" s="255"/>
      <c r="E453" s="256"/>
    </row>
    <row r="454" customFormat="false" ht="15.75" hidden="false" customHeight="true" outlineLevel="0" collapsed="false">
      <c r="A454" s="253"/>
      <c r="C454" s="254"/>
      <c r="D454" s="255"/>
      <c r="E454" s="256"/>
    </row>
    <row r="455" customFormat="false" ht="15.75" hidden="false" customHeight="true" outlineLevel="0" collapsed="false">
      <c r="A455" s="253"/>
      <c r="C455" s="254"/>
      <c r="D455" s="255"/>
      <c r="E455" s="256"/>
    </row>
    <row r="456" customFormat="false" ht="15.75" hidden="false" customHeight="true" outlineLevel="0" collapsed="false">
      <c r="A456" s="253"/>
      <c r="C456" s="254"/>
      <c r="D456" s="255"/>
      <c r="E456" s="256"/>
    </row>
    <row r="457" customFormat="false" ht="15.75" hidden="false" customHeight="true" outlineLevel="0" collapsed="false">
      <c r="A457" s="253"/>
      <c r="C457" s="254"/>
      <c r="D457" s="255"/>
      <c r="E457" s="256"/>
    </row>
    <row r="458" customFormat="false" ht="15.75" hidden="false" customHeight="true" outlineLevel="0" collapsed="false">
      <c r="A458" s="253"/>
      <c r="C458" s="254"/>
      <c r="D458" s="255"/>
      <c r="E458" s="256"/>
    </row>
    <row r="459" customFormat="false" ht="15.75" hidden="false" customHeight="true" outlineLevel="0" collapsed="false">
      <c r="A459" s="253"/>
      <c r="C459" s="254"/>
      <c r="D459" s="255"/>
      <c r="E459" s="256"/>
    </row>
    <row r="460" customFormat="false" ht="15.75" hidden="false" customHeight="true" outlineLevel="0" collapsed="false">
      <c r="A460" s="253"/>
      <c r="C460" s="254"/>
      <c r="D460" s="255"/>
      <c r="E460" s="256"/>
    </row>
    <row r="461" customFormat="false" ht="15.75" hidden="false" customHeight="true" outlineLevel="0" collapsed="false">
      <c r="A461" s="253"/>
      <c r="C461" s="254"/>
      <c r="D461" s="255"/>
      <c r="E461" s="256"/>
    </row>
    <row r="462" customFormat="false" ht="15.75" hidden="false" customHeight="true" outlineLevel="0" collapsed="false">
      <c r="A462" s="253"/>
      <c r="C462" s="254"/>
      <c r="D462" s="255"/>
      <c r="E462" s="256"/>
    </row>
    <row r="463" customFormat="false" ht="15.75" hidden="false" customHeight="true" outlineLevel="0" collapsed="false">
      <c r="A463" s="253"/>
      <c r="C463" s="254"/>
      <c r="D463" s="255"/>
      <c r="E463" s="256"/>
    </row>
    <row r="464" customFormat="false" ht="15.75" hidden="false" customHeight="true" outlineLevel="0" collapsed="false">
      <c r="A464" s="253"/>
      <c r="C464" s="254"/>
      <c r="D464" s="255"/>
      <c r="E464" s="256"/>
    </row>
    <row r="465" customFormat="false" ht="15.75" hidden="false" customHeight="true" outlineLevel="0" collapsed="false">
      <c r="A465" s="253"/>
      <c r="C465" s="254"/>
      <c r="D465" s="255"/>
      <c r="E465" s="256"/>
    </row>
    <row r="466" customFormat="false" ht="15.75" hidden="false" customHeight="true" outlineLevel="0" collapsed="false">
      <c r="A466" s="253"/>
      <c r="C466" s="254"/>
      <c r="D466" s="255"/>
      <c r="E466" s="256"/>
    </row>
    <row r="467" customFormat="false" ht="15.75" hidden="false" customHeight="true" outlineLevel="0" collapsed="false">
      <c r="A467" s="253"/>
      <c r="C467" s="254"/>
      <c r="D467" s="255"/>
      <c r="E467" s="256"/>
    </row>
    <row r="468" customFormat="false" ht="15.75" hidden="false" customHeight="true" outlineLevel="0" collapsed="false">
      <c r="A468" s="253"/>
      <c r="C468" s="254"/>
      <c r="D468" s="255"/>
      <c r="E468" s="256"/>
    </row>
    <row r="469" customFormat="false" ht="15.75" hidden="false" customHeight="true" outlineLevel="0" collapsed="false">
      <c r="A469" s="253"/>
      <c r="C469" s="254"/>
      <c r="D469" s="255"/>
      <c r="E469" s="256"/>
    </row>
    <row r="470" customFormat="false" ht="15.75" hidden="false" customHeight="true" outlineLevel="0" collapsed="false">
      <c r="A470" s="253"/>
      <c r="C470" s="254"/>
      <c r="D470" s="255"/>
      <c r="E470" s="256"/>
    </row>
    <row r="471" customFormat="false" ht="15.75" hidden="false" customHeight="true" outlineLevel="0" collapsed="false">
      <c r="A471" s="253"/>
      <c r="C471" s="254"/>
      <c r="D471" s="255"/>
      <c r="E471" s="256"/>
    </row>
    <row r="472" customFormat="false" ht="15.75" hidden="false" customHeight="true" outlineLevel="0" collapsed="false">
      <c r="A472" s="253"/>
      <c r="C472" s="254"/>
      <c r="D472" s="255"/>
      <c r="E472" s="256"/>
    </row>
    <row r="473" customFormat="false" ht="15.75" hidden="false" customHeight="true" outlineLevel="0" collapsed="false">
      <c r="A473" s="253"/>
      <c r="C473" s="254"/>
      <c r="D473" s="255"/>
      <c r="E473" s="256"/>
    </row>
    <row r="474" customFormat="false" ht="15.75" hidden="false" customHeight="true" outlineLevel="0" collapsed="false">
      <c r="A474" s="253"/>
      <c r="C474" s="254"/>
      <c r="D474" s="255"/>
      <c r="E474" s="256"/>
    </row>
    <row r="475" customFormat="false" ht="15.75" hidden="false" customHeight="true" outlineLevel="0" collapsed="false">
      <c r="A475" s="253"/>
      <c r="C475" s="254"/>
      <c r="D475" s="255"/>
      <c r="E475" s="256"/>
    </row>
    <row r="476" customFormat="false" ht="15.75" hidden="false" customHeight="true" outlineLevel="0" collapsed="false">
      <c r="A476" s="253"/>
      <c r="C476" s="254"/>
      <c r="D476" s="255"/>
      <c r="E476" s="256"/>
    </row>
    <row r="477" customFormat="false" ht="15.75" hidden="false" customHeight="true" outlineLevel="0" collapsed="false">
      <c r="A477" s="253"/>
      <c r="C477" s="254"/>
      <c r="D477" s="255"/>
      <c r="E477" s="256"/>
    </row>
    <row r="478" customFormat="false" ht="15.75" hidden="false" customHeight="true" outlineLevel="0" collapsed="false">
      <c r="A478" s="253"/>
      <c r="C478" s="254"/>
      <c r="D478" s="255"/>
      <c r="E478" s="256"/>
    </row>
    <row r="479" customFormat="false" ht="15.75" hidden="false" customHeight="true" outlineLevel="0" collapsed="false">
      <c r="A479" s="253"/>
      <c r="C479" s="254"/>
      <c r="D479" s="255"/>
      <c r="E479" s="256"/>
    </row>
    <row r="480" customFormat="false" ht="15.75" hidden="false" customHeight="true" outlineLevel="0" collapsed="false">
      <c r="A480" s="253"/>
      <c r="C480" s="254"/>
      <c r="D480" s="255"/>
      <c r="E480" s="256"/>
    </row>
    <row r="481" customFormat="false" ht="15.75" hidden="false" customHeight="true" outlineLevel="0" collapsed="false">
      <c r="A481" s="253"/>
      <c r="C481" s="254"/>
      <c r="D481" s="255"/>
      <c r="E481" s="256"/>
    </row>
    <row r="482" customFormat="false" ht="15.75" hidden="false" customHeight="true" outlineLevel="0" collapsed="false">
      <c r="A482" s="253"/>
      <c r="C482" s="254"/>
      <c r="D482" s="255"/>
      <c r="E482" s="256"/>
    </row>
    <row r="483" customFormat="false" ht="15.75" hidden="false" customHeight="true" outlineLevel="0" collapsed="false">
      <c r="A483" s="253"/>
      <c r="C483" s="254"/>
      <c r="D483" s="255"/>
      <c r="E483" s="256"/>
    </row>
    <row r="484" customFormat="false" ht="15.75" hidden="false" customHeight="true" outlineLevel="0" collapsed="false">
      <c r="A484" s="253"/>
      <c r="C484" s="254"/>
      <c r="D484" s="255"/>
      <c r="E484" s="256"/>
    </row>
    <row r="485" customFormat="false" ht="15.75" hidden="false" customHeight="true" outlineLevel="0" collapsed="false">
      <c r="A485" s="253"/>
      <c r="C485" s="254"/>
      <c r="D485" s="255"/>
      <c r="E485" s="256"/>
    </row>
    <row r="486" customFormat="false" ht="15.75" hidden="false" customHeight="true" outlineLevel="0" collapsed="false">
      <c r="A486" s="253"/>
      <c r="C486" s="254"/>
      <c r="D486" s="255"/>
      <c r="E486" s="256"/>
    </row>
    <row r="487" customFormat="false" ht="15.75" hidden="false" customHeight="true" outlineLevel="0" collapsed="false">
      <c r="A487" s="253"/>
      <c r="C487" s="254"/>
      <c r="D487" s="255"/>
      <c r="E487" s="256"/>
    </row>
    <row r="488" customFormat="false" ht="15.75" hidden="false" customHeight="true" outlineLevel="0" collapsed="false">
      <c r="A488" s="253"/>
      <c r="C488" s="254"/>
      <c r="D488" s="255"/>
      <c r="E488" s="256"/>
    </row>
    <row r="489" customFormat="false" ht="15.75" hidden="false" customHeight="true" outlineLevel="0" collapsed="false">
      <c r="A489" s="253"/>
      <c r="C489" s="254"/>
      <c r="D489" s="255"/>
      <c r="E489" s="256"/>
    </row>
    <row r="490" customFormat="false" ht="15.75" hidden="false" customHeight="true" outlineLevel="0" collapsed="false">
      <c r="A490" s="253"/>
      <c r="C490" s="254"/>
      <c r="D490" s="255"/>
      <c r="E490" s="256"/>
    </row>
    <row r="491" customFormat="false" ht="15.75" hidden="false" customHeight="true" outlineLevel="0" collapsed="false">
      <c r="A491" s="253"/>
      <c r="C491" s="254"/>
      <c r="D491" s="255"/>
      <c r="E491" s="256"/>
    </row>
    <row r="492" customFormat="false" ht="15.75" hidden="false" customHeight="true" outlineLevel="0" collapsed="false">
      <c r="A492" s="253"/>
      <c r="C492" s="254"/>
      <c r="D492" s="255"/>
      <c r="E492" s="256"/>
    </row>
    <row r="493" customFormat="false" ht="15.75" hidden="false" customHeight="true" outlineLevel="0" collapsed="false">
      <c r="A493" s="253"/>
      <c r="C493" s="254"/>
      <c r="D493" s="255"/>
      <c r="E493" s="256"/>
    </row>
    <row r="494" customFormat="false" ht="15.75" hidden="false" customHeight="true" outlineLevel="0" collapsed="false">
      <c r="A494" s="253"/>
      <c r="C494" s="254"/>
      <c r="D494" s="255"/>
      <c r="E494" s="256"/>
    </row>
    <row r="495" customFormat="false" ht="15.75" hidden="false" customHeight="true" outlineLevel="0" collapsed="false">
      <c r="A495" s="253"/>
      <c r="C495" s="254"/>
      <c r="D495" s="255"/>
      <c r="E495" s="256"/>
    </row>
    <row r="496" customFormat="false" ht="15.75" hidden="false" customHeight="true" outlineLevel="0" collapsed="false">
      <c r="A496" s="253"/>
      <c r="C496" s="254"/>
      <c r="D496" s="255"/>
      <c r="E496" s="256"/>
    </row>
    <row r="497" customFormat="false" ht="15.75" hidden="false" customHeight="true" outlineLevel="0" collapsed="false">
      <c r="A497" s="253"/>
      <c r="C497" s="254"/>
      <c r="D497" s="255"/>
      <c r="E497" s="256"/>
    </row>
    <row r="498" customFormat="false" ht="15.75" hidden="false" customHeight="true" outlineLevel="0" collapsed="false">
      <c r="A498" s="253"/>
      <c r="C498" s="254"/>
      <c r="D498" s="255"/>
      <c r="E498" s="256"/>
    </row>
    <row r="499" customFormat="false" ht="15.75" hidden="false" customHeight="true" outlineLevel="0" collapsed="false">
      <c r="A499" s="253"/>
      <c r="C499" s="254"/>
      <c r="D499" s="255"/>
      <c r="E499" s="256"/>
    </row>
    <row r="500" customFormat="false" ht="15.75" hidden="false" customHeight="true" outlineLevel="0" collapsed="false">
      <c r="A500" s="253"/>
      <c r="C500" s="254"/>
      <c r="D500" s="255"/>
      <c r="E500" s="256"/>
    </row>
    <row r="501" customFormat="false" ht="15.75" hidden="false" customHeight="true" outlineLevel="0" collapsed="false">
      <c r="A501" s="253"/>
      <c r="C501" s="254"/>
      <c r="D501" s="255"/>
      <c r="E501" s="256"/>
    </row>
    <row r="502" customFormat="false" ht="15.75" hidden="false" customHeight="true" outlineLevel="0" collapsed="false">
      <c r="A502" s="253"/>
      <c r="C502" s="254"/>
      <c r="D502" s="255"/>
      <c r="E502" s="256"/>
    </row>
    <row r="503" customFormat="false" ht="15.75" hidden="false" customHeight="true" outlineLevel="0" collapsed="false">
      <c r="A503" s="253"/>
      <c r="C503" s="254"/>
      <c r="D503" s="255"/>
      <c r="E503" s="256"/>
    </row>
    <row r="504" customFormat="false" ht="15.75" hidden="false" customHeight="true" outlineLevel="0" collapsed="false">
      <c r="A504" s="253"/>
      <c r="C504" s="254"/>
      <c r="D504" s="255"/>
      <c r="E504" s="256"/>
    </row>
    <row r="505" customFormat="false" ht="15.75" hidden="false" customHeight="true" outlineLevel="0" collapsed="false">
      <c r="A505" s="253"/>
      <c r="C505" s="254"/>
      <c r="D505" s="255"/>
      <c r="E505" s="256"/>
    </row>
    <row r="506" customFormat="false" ht="15.75" hidden="false" customHeight="true" outlineLevel="0" collapsed="false">
      <c r="A506" s="253"/>
      <c r="C506" s="254"/>
      <c r="D506" s="255"/>
      <c r="E506" s="256"/>
    </row>
    <row r="507" customFormat="false" ht="15.75" hidden="false" customHeight="true" outlineLevel="0" collapsed="false">
      <c r="A507" s="253"/>
      <c r="C507" s="254"/>
      <c r="D507" s="255"/>
      <c r="E507" s="256"/>
    </row>
    <row r="508" customFormat="false" ht="15.75" hidden="false" customHeight="true" outlineLevel="0" collapsed="false">
      <c r="A508" s="253"/>
      <c r="C508" s="254"/>
      <c r="D508" s="255"/>
      <c r="E508" s="256"/>
    </row>
    <row r="509" customFormat="false" ht="15.75" hidden="false" customHeight="true" outlineLevel="0" collapsed="false">
      <c r="A509" s="253"/>
      <c r="C509" s="254"/>
      <c r="D509" s="255"/>
      <c r="E509" s="256"/>
    </row>
    <row r="510" customFormat="false" ht="15.75" hidden="false" customHeight="true" outlineLevel="0" collapsed="false">
      <c r="A510" s="253"/>
      <c r="C510" s="254"/>
      <c r="D510" s="255"/>
      <c r="E510" s="256"/>
    </row>
    <row r="511" customFormat="false" ht="15.75" hidden="false" customHeight="true" outlineLevel="0" collapsed="false">
      <c r="A511" s="253"/>
      <c r="C511" s="254"/>
      <c r="D511" s="255"/>
      <c r="E511" s="256"/>
    </row>
    <row r="512" customFormat="false" ht="15.75" hidden="false" customHeight="true" outlineLevel="0" collapsed="false">
      <c r="A512" s="253"/>
      <c r="C512" s="254"/>
      <c r="D512" s="255"/>
      <c r="E512" s="256"/>
    </row>
    <row r="513" customFormat="false" ht="15.75" hidden="false" customHeight="true" outlineLevel="0" collapsed="false">
      <c r="A513" s="253"/>
      <c r="C513" s="254"/>
      <c r="D513" s="255"/>
      <c r="E513" s="256"/>
    </row>
    <row r="514" customFormat="false" ht="15.75" hidden="false" customHeight="true" outlineLevel="0" collapsed="false">
      <c r="A514" s="253"/>
      <c r="C514" s="254"/>
      <c r="D514" s="255"/>
      <c r="E514" s="256"/>
    </row>
    <row r="515" customFormat="false" ht="15.75" hidden="false" customHeight="true" outlineLevel="0" collapsed="false">
      <c r="A515" s="253"/>
      <c r="C515" s="254"/>
      <c r="D515" s="255"/>
      <c r="E515" s="256"/>
    </row>
    <row r="516" customFormat="false" ht="15.75" hidden="false" customHeight="true" outlineLevel="0" collapsed="false">
      <c r="A516" s="253"/>
      <c r="C516" s="254"/>
      <c r="D516" s="255"/>
      <c r="E516" s="256"/>
    </row>
    <row r="517" customFormat="false" ht="15.75" hidden="false" customHeight="true" outlineLevel="0" collapsed="false">
      <c r="A517" s="253"/>
      <c r="C517" s="254"/>
      <c r="D517" s="255"/>
      <c r="E517" s="256"/>
    </row>
    <row r="518" customFormat="false" ht="15.75" hidden="false" customHeight="true" outlineLevel="0" collapsed="false">
      <c r="A518" s="253"/>
      <c r="C518" s="254"/>
      <c r="D518" s="255"/>
      <c r="E518" s="256"/>
    </row>
    <row r="519" customFormat="false" ht="15.75" hidden="false" customHeight="true" outlineLevel="0" collapsed="false">
      <c r="A519" s="253"/>
      <c r="C519" s="254"/>
      <c r="D519" s="255"/>
      <c r="E519" s="256"/>
    </row>
    <row r="520" customFormat="false" ht="15.75" hidden="false" customHeight="true" outlineLevel="0" collapsed="false">
      <c r="A520" s="253"/>
      <c r="C520" s="254"/>
      <c r="D520" s="255"/>
      <c r="E520" s="256"/>
    </row>
    <row r="521" customFormat="false" ht="15.75" hidden="false" customHeight="true" outlineLevel="0" collapsed="false">
      <c r="A521" s="253"/>
      <c r="C521" s="254"/>
      <c r="D521" s="255"/>
      <c r="E521" s="256"/>
    </row>
    <row r="522" customFormat="false" ht="15.75" hidden="false" customHeight="true" outlineLevel="0" collapsed="false">
      <c r="A522" s="253"/>
      <c r="C522" s="254"/>
      <c r="D522" s="255"/>
      <c r="E522" s="256"/>
    </row>
    <row r="523" customFormat="false" ht="15.75" hidden="false" customHeight="true" outlineLevel="0" collapsed="false">
      <c r="A523" s="253"/>
      <c r="C523" s="254"/>
      <c r="D523" s="255"/>
      <c r="E523" s="256"/>
    </row>
    <row r="524" customFormat="false" ht="15.75" hidden="false" customHeight="true" outlineLevel="0" collapsed="false">
      <c r="A524" s="253"/>
      <c r="C524" s="254"/>
      <c r="D524" s="255"/>
      <c r="E524" s="256"/>
    </row>
    <row r="525" customFormat="false" ht="15.75" hidden="false" customHeight="true" outlineLevel="0" collapsed="false">
      <c r="A525" s="253"/>
      <c r="C525" s="254"/>
      <c r="D525" s="255"/>
      <c r="E525" s="256"/>
    </row>
    <row r="526" customFormat="false" ht="15.75" hidden="false" customHeight="true" outlineLevel="0" collapsed="false">
      <c r="A526" s="253"/>
      <c r="C526" s="254"/>
      <c r="D526" s="255"/>
      <c r="E526" s="256"/>
    </row>
    <row r="527" customFormat="false" ht="15.75" hidden="false" customHeight="true" outlineLevel="0" collapsed="false">
      <c r="A527" s="253"/>
      <c r="C527" s="254"/>
      <c r="D527" s="255"/>
      <c r="E527" s="256"/>
    </row>
    <row r="528" customFormat="false" ht="15.75" hidden="false" customHeight="true" outlineLevel="0" collapsed="false">
      <c r="A528" s="253"/>
      <c r="C528" s="254"/>
      <c r="D528" s="255"/>
      <c r="E528" s="256"/>
    </row>
    <row r="529" customFormat="false" ht="15.75" hidden="false" customHeight="true" outlineLevel="0" collapsed="false">
      <c r="A529" s="253"/>
      <c r="C529" s="254"/>
      <c r="D529" s="255"/>
      <c r="E529" s="256"/>
    </row>
    <row r="530" customFormat="false" ht="15.75" hidden="false" customHeight="true" outlineLevel="0" collapsed="false">
      <c r="A530" s="253"/>
      <c r="C530" s="254"/>
      <c r="D530" s="255"/>
      <c r="E530" s="256"/>
    </row>
    <row r="531" customFormat="false" ht="15.75" hidden="false" customHeight="true" outlineLevel="0" collapsed="false">
      <c r="A531" s="253"/>
      <c r="C531" s="254"/>
      <c r="D531" s="255"/>
      <c r="E531" s="256"/>
    </row>
    <row r="532" customFormat="false" ht="15.75" hidden="false" customHeight="true" outlineLevel="0" collapsed="false">
      <c r="A532" s="253"/>
      <c r="C532" s="254"/>
      <c r="D532" s="255"/>
      <c r="E532" s="256"/>
    </row>
    <row r="533" customFormat="false" ht="15.75" hidden="false" customHeight="true" outlineLevel="0" collapsed="false">
      <c r="A533" s="253"/>
      <c r="C533" s="254"/>
      <c r="D533" s="255"/>
      <c r="E533" s="256"/>
    </row>
    <row r="534" customFormat="false" ht="15.75" hidden="false" customHeight="true" outlineLevel="0" collapsed="false">
      <c r="A534" s="253"/>
      <c r="C534" s="254"/>
      <c r="D534" s="255"/>
      <c r="E534" s="256"/>
    </row>
    <row r="535" customFormat="false" ht="15.75" hidden="false" customHeight="true" outlineLevel="0" collapsed="false">
      <c r="A535" s="253"/>
      <c r="C535" s="254"/>
      <c r="D535" s="255"/>
      <c r="E535" s="256"/>
    </row>
    <row r="536" customFormat="false" ht="15.75" hidden="false" customHeight="true" outlineLevel="0" collapsed="false">
      <c r="A536" s="253"/>
      <c r="C536" s="254"/>
      <c r="D536" s="255"/>
      <c r="E536" s="256"/>
    </row>
    <row r="537" customFormat="false" ht="15.75" hidden="false" customHeight="true" outlineLevel="0" collapsed="false">
      <c r="A537" s="253"/>
      <c r="C537" s="254"/>
      <c r="D537" s="255"/>
      <c r="E537" s="256"/>
    </row>
    <row r="538" customFormat="false" ht="15.75" hidden="false" customHeight="true" outlineLevel="0" collapsed="false">
      <c r="A538" s="253"/>
      <c r="C538" s="254"/>
      <c r="D538" s="255"/>
      <c r="E538" s="256"/>
    </row>
    <row r="539" customFormat="false" ht="15.75" hidden="false" customHeight="true" outlineLevel="0" collapsed="false">
      <c r="A539" s="253"/>
      <c r="C539" s="254"/>
      <c r="D539" s="255"/>
      <c r="E539" s="256"/>
    </row>
    <row r="540" customFormat="false" ht="15.75" hidden="false" customHeight="true" outlineLevel="0" collapsed="false">
      <c r="A540" s="253"/>
      <c r="C540" s="254"/>
      <c r="D540" s="255"/>
      <c r="E540" s="256"/>
    </row>
    <row r="541" customFormat="false" ht="15.75" hidden="false" customHeight="true" outlineLevel="0" collapsed="false">
      <c r="A541" s="253"/>
      <c r="C541" s="254"/>
      <c r="D541" s="255"/>
      <c r="E541" s="256"/>
    </row>
    <row r="542" customFormat="false" ht="15.75" hidden="false" customHeight="true" outlineLevel="0" collapsed="false">
      <c r="A542" s="253"/>
      <c r="C542" s="254"/>
      <c r="D542" s="255"/>
      <c r="E542" s="256"/>
    </row>
    <row r="543" customFormat="false" ht="15.75" hidden="false" customHeight="true" outlineLevel="0" collapsed="false">
      <c r="A543" s="253"/>
      <c r="C543" s="254"/>
      <c r="D543" s="255"/>
      <c r="E543" s="256"/>
    </row>
    <row r="544" customFormat="false" ht="15.75" hidden="false" customHeight="true" outlineLevel="0" collapsed="false">
      <c r="A544" s="253"/>
      <c r="C544" s="254"/>
      <c r="D544" s="255"/>
      <c r="E544" s="256"/>
    </row>
    <row r="545" customFormat="false" ht="15.75" hidden="false" customHeight="true" outlineLevel="0" collapsed="false">
      <c r="A545" s="253"/>
      <c r="C545" s="254"/>
      <c r="D545" s="255"/>
      <c r="E545" s="256"/>
    </row>
    <row r="546" customFormat="false" ht="15.75" hidden="false" customHeight="true" outlineLevel="0" collapsed="false">
      <c r="A546" s="253"/>
      <c r="C546" s="254"/>
      <c r="D546" s="255"/>
      <c r="E546" s="256"/>
    </row>
    <row r="547" customFormat="false" ht="15.75" hidden="false" customHeight="true" outlineLevel="0" collapsed="false">
      <c r="A547" s="253"/>
      <c r="C547" s="254"/>
      <c r="D547" s="255"/>
      <c r="E547" s="256"/>
    </row>
    <row r="548" customFormat="false" ht="15.75" hidden="false" customHeight="true" outlineLevel="0" collapsed="false">
      <c r="A548" s="253"/>
      <c r="C548" s="254"/>
      <c r="D548" s="255"/>
      <c r="E548" s="256"/>
    </row>
    <row r="549" customFormat="false" ht="15.75" hidden="false" customHeight="true" outlineLevel="0" collapsed="false">
      <c r="A549" s="253"/>
      <c r="C549" s="254"/>
      <c r="D549" s="255"/>
      <c r="E549" s="256"/>
    </row>
    <row r="550" customFormat="false" ht="15.75" hidden="false" customHeight="true" outlineLevel="0" collapsed="false">
      <c r="A550" s="253"/>
      <c r="C550" s="254"/>
      <c r="D550" s="255"/>
      <c r="E550" s="256"/>
    </row>
    <row r="551" customFormat="false" ht="15.75" hidden="false" customHeight="true" outlineLevel="0" collapsed="false">
      <c r="A551" s="253"/>
      <c r="C551" s="254"/>
      <c r="D551" s="255"/>
      <c r="E551" s="256"/>
    </row>
    <row r="552" customFormat="false" ht="15.75" hidden="false" customHeight="true" outlineLevel="0" collapsed="false">
      <c r="A552" s="253"/>
      <c r="C552" s="254"/>
      <c r="D552" s="255"/>
      <c r="E552" s="256"/>
    </row>
    <row r="553" customFormat="false" ht="15.75" hidden="false" customHeight="true" outlineLevel="0" collapsed="false">
      <c r="A553" s="253"/>
      <c r="C553" s="254"/>
      <c r="D553" s="255"/>
      <c r="E553" s="256"/>
    </row>
    <row r="554" customFormat="false" ht="15.75" hidden="false" customHeight="true" outlineLevel="0" collapsed="false">
      <c r="A554" s="253"/>
      <c r="C554" s="254"/>
      <c r="D554" s="255"/>
      <c r="E554" s="256"/>
    </row>
    <row r="555" customFormat="false" ht="15.75" hidden="false" customHeight="true" outlineLevel="0" collapsed="false">
      <c r="A555" s="253"/>
      <c r="C555" s="254"/>
      <c r="D555" s="255"/>
      <c r="E555" s="256"/>
    </row>
    <row r="556" customFormat="false" ht="15.75" hidden="false" customHeight="true" outlineLevel="0" collapsed="false">
      <c r="A556" s="253"/>
      <c r="C556" s="254"/>
      <c r="D556" s="255"/>
      <c r="E556" s="256"/>
    </row>
    <row r="557" customFormat="false" ht="15.75" hidden="false" customHeight="true" outlineLevel="0" collapsed="false">
      <c r="A557" s="253"/>
      <c r="C557" s="254"/>
      <c r="D557" s="255"/>
      <c r="E557" s="256"/>
    </row>
    <row r="558" customFormat="false" ht="15.75" hidden="false" customHeight="true" outlineLevel="0" collapsed="false">
      <c r="A558" s="253"/>
      <c r="C558" s="254"/>
      <c r="D558" s="255"/>
      <c r="E558" s="256"/>
    </row>
    <row r="559" customFormat="false" ht="15.75" hidden="false" customHeight="true" outlineLevel="0" collapsed="false">
      <c r="A559" s="253"/>
      <c r="C559" s="254"/>
      <c r="D559" s="255"/>
      <c r="E559" s="256"/>
    </row>
    <row r="560" customFormat="false" ht="15.75" hidden="false" customHeight="true" outlineLevel="0" collapsed="false">
      <c r="A560" s="253"/>
      <c r="C560" s="254"/>
      <c r="D560" s="255"/>
      <c r="E560" s="256"/>
    </row>
    <row r="561" customFormat="false" ht="15.75" hidden="false" customHeight="true" outlineLevel="0" collapsed="false">
      <c r="A561" s="253"/>
      <c r="C561" s="254"/>
      <c r="D561" s="255"/>
      <c r="E561" s="256"/>
    </row>
    <row r="562" customFormat="false" ht="15.75" hidden="false" customHeight="true" outlineLevel="0" collapsed="false">
      <c r="A562" s="253"/>
      <c r="C562" s="254"/>
      <c r="D562" s="255"/>
      <c r="E562" s="256"/>
    </row>
    <row r="563" customFormat="false" ht="15.75" hidden="false" customHeight="true" outlineLevel="0" collapsed="false">
      <c r="A563" s="253"/>
      <c r="C563" s="254"/>
      <c r="D563" s="255"/>
      <c r="E563" s="256"/>
    </row>
    <row r="564" customFormat="false" ht="15.75" hidden="false" customHeight="true" outlineLevel="0" collapsed="false">
      <c r="A564" s="253"/>
      <c r="C564" s="254"/>
      <c r="D564" s="255"/>
      <c r="E564" s="256"/>
    </row>
    <row r="565" customFormat="false" ht="15.75" hidden="false" customHeight="true" outlineLevel="0" collapsed="false">
      <c r="A565" s="253"/>
      <c r="C565" s="254"/>
      <c r="D565" s="255"/>
      <c r="E565" s="256"/>
    </row>
    <row r="566" customFormat="false" ht="15.75" hidden="false" customHeight="true" outlineLevel="0" collapsed="false">
      <c r="A566" s="253"/>
      <c r="C566" s="254"/>
      <c r="D566" s="255"/>
      <c r="E566" s="256"/>
    </row>
    <row r="567" customFormat="false" ht="15.75" hidden="false" customHeight="true" outlineLevel="0" collapsed="false">
      <c r="A567" s="253"/>
      <c r="C567" s="254"/>
      <c r="D567" s="255"/>
      <c r="E567" s="256"/>
    </row>
    <row r="568" customFormat="false" ht="15.75" hidden="false" customHeight="true" outlineLevel="0" collapsed="false">
      <c r="A568" s="253"/>
      <c r="C568" s="254"/>
      <c r="D568" s="255"/>
      <c r="E568" s="256"/>
    </row>
    <row r="569" customFormat="false" ht="15.75" hidden="false" customHeight="true" outlineLevel="0" collapsed="false">
      <c r="A569" s="253"/>
      <c r="C569" s="254"/>
      <c r="D569" s="255"/>
      <c r="E569" s="256"/>
    </row>
    <row r="570" customFormat="false" ht="15.75" hidden="false" customHeight="true" outlineLevel="0" collapsed="false">
      <c r="A570" s="253"/>
      <c r="C570" s="254"/>
      <c r="D570" s="255"/>
      <c r="E570" s="256"/>
    </row>
    <row r="571" customFormat="false" ht="15.75" hidden="false" customHeight="true" outlineLevel="0" collapsed="false">
      <c r="A571" s="253"/>
      <c r="C571" s="254"/>
      <c r="D571" s="255"/>
      <c r="E571" s="256"/>
    </row>
    <row r="572" customFormat="false" ht="15.75" hidden="false" customHeight="true" outlineLevel="0" collapsed="false">
      <c r="A572" s="253"/>
      <c r="C572" s="254"/>
      <c r="D572" s="255"/>
      <c r="E572" s="256"/>
    </row>
    <row r="573" customFormat="false" ht="15.75" hidden="false" customHeight="true" outlineLevel="0" collapsed="false">
      <c r="A573" s="253"/>
      <c r="C573" s="254"/>
      <c r="D573" s="255"/>
      <c r="E573" s="256"/>
    </row>
    <row r="574" customFormat="false" ht="15.75" hidden="false" customHeight="true" outlineLevel="0" collapsed="false">
      <c r="A574" s="253"/>
      <c r="C574" s="254"/>
      <c r="D574" s="255"/>
      <c r="E574" s="256"/>
    </row>
    <row r="575" customFormat="false" ht="15.75" hidden="false" customHeight="true" outlineLevel="0" collapsed="false">
      <c r="A575" s="253"/>
      <c r="C575" s="254"/>
      <c r="D575" s="255"/>
      <c r="E575" s="256"/>
    </row>
    <row r="576" customFormat="false" ht="15.75" hidden="false" customHeight="true" outlineLevel="0" collapsed="false">
      <c r="A576" s="253"/>
      <c r="C576" s="254"/>
      <c r="D576" s="255"/>
      <c r="E576" s="256"/>
    </row>
    <row r="577" customFormat="false" ht="15.75" hidden="false" customHeight="true" outlineLevel="0" collapsed="false">
      <c r="A577" s="253"/>
      <c r="C577" s="254"/>
      <c r="D577" s="255"/>
      <c r="E577" s="256"/>
    </row>
    <row r="578" customFormat="false" ht="15.75" hidden="false" customHeight="true" outlineLevel="0" collapsed="false">
      <c r="A578" s="253"/>
      <c r="C578" s="254"/>
      <c r="D578" s="255"/>
      <c r="E578" s="256"/>
    </row>
    <row r="579" customFormat="false" ht="15.75" hidden="false" customHeight="true" outlineLevel="0" collapsed="false">
      <c r="A579" s="253"/>
      <c r="C579" s="254"/>
      <c r="D579" s="255"/>
      <c r="E579" s="256"/>
    </row>
    <row r="580" customFormat="false" ht="15.75" hidden="false" customHeight="true" outlineLevel="0" collapsed="false">
      <c r="A580" s="253"/>
      <c r="C580" s="254"/>
      <c r="D580" s="255"/>
      <c r="E580" s="256"/>
    </row>
    <row r="581" customFormat="false" ht="15.75" hidden="false" customHeight="true" outlineLevel="0" collapsed="false">
      <c r="A581" s="253"/>
      <c r="C581" s="254"/>
      <c r="D581" s="255"/>
      <c r="E581" s="256"/>
    </row>
    <row r="582" customFormat="false" ht="15.75" hidden="false" customHeight="true" outlineLevel="0" collapsed="false">
      <c r="A582" s="253"/>
      <c r="C582" s="254"/>
      <c r="D582" s="255"/>
      <c r="E582" s="256"/>
    </row>
    <row r="583" customFormat="false" ht="15.75" hidden="false" customHeight="true" outlineLevel="0" collapsed="false">
      <c r="A583" s="253"/>
      <c r="C583" s="254"/>
      <c r="D583" s="255"/>
      <c r="E583" s="256"/>
    </row>
    <row r="584" customFormat="false" ht="15.75" hidden="false" customHeight="true" outlineLevel="0" collapsed="false">
      <c r="A584" s="253"/>
      <c r="C584" s="254"/>
      <c r="D584" s="255"/>
      <c r="E584" s="256"/>
    </row>
    <row r="585" customFormat="false" ht="15.75" hidden="false" customHeight="true" outlineLevel="0" collapsed="false">
      <c r="A585" s="253"/>
      <c r="C585" s="254"/>
      <c r="D585" s="255"/>
      <c r="E585" s="256"/>
    </row>
    <row r="586" customFormat="false" ht="15.75" hidden="false" customHeight="true" outlineLevel="0" collapsed="false">
      <c r="A586" s="253"/>
      <c r="C586" s="254"/>
      <c r="D586" s="255"/>
      <c r="E586" s="256"/>
    </row>
    <row r="587" customFormat="false" ht="15.75" hidden="false" customHeight="true" outlineLevel="0" collapsed="false">
      <c r="A587" s="253"/>
      <c r="C587" s="254"/>
      <c r="D587" s="255"/>
      <c r="E587" s="256"/>
    </row>
    <row r="588" customFormat="false" ht="15.75" hidden="false" customHeight="true" outlineLevel="0" collapsed="false">
      <c r="A588" s="253"/>
      <c r="C588" s="254"/>
      <c r="D588" s="255"/>
      <c r="E588" s="256"/>
    </row>
    <row r="589" customFormat="false" ht="15.75" hidden="false" customHeight="true" outlineLevel="0" collapsed="false">
      <c r="A589" s="253"/>
      <c r="C589" s="254"/>
      <c r="D589" s="255"/>
      <c r="E589" s="256"/>
    </row>
    <row r="590" customFormat="false" ht="15.75" hidden="false" customHeight="true" outlineLevel="0" collapsed="false">
      <c r="A590" s="253"/>
      <c r="C590" s="254"/>
      <c r="D590" s="255"/>
      <c r="E590" s="256"/>
    </row>
    <row r="591" customFormat="false" ht="15.75" hidden="false" customHeight="true" outlineLevel="0" collapsed="false">
      <c r="A591" s="253"/>
      <c r="C591" s="254"/>
      <c r="D591" s="255"/>
      <c r="E591" s="256"/>
    </row>
    <row r="592" customFormat="false" ht="15.75" hidden="false" customHeight="true" outlineLevel="0" collapsed="false">
      <c r="A592" s="253"/>
      <c r="C592" s="254"/>
      <c r="D592" s="255"/>
      <c r="E592" s="256"/>
    </row>
    <row r="593" customFormat="false" ht="15.75" hidden="false" customHeight="true" outlineLevel="0" collapsed="false">
      <c r="A593" s="253"/>
      <c r="C593" s="254"/>
      <c r="D593" s="255"/>
      <c r="E593" s="256"/>
    </row>
    <row r="594" customFormat="false" ht="15.75" hidden="false" customHeight="true" outlineLevel="0" collapsed="false">
      <c r="A594" s="253"/>
      <c r="C594" s="254"/>
      <c r="D594" s="255"/>
      <c r="E594" s="256"/>
    </row>
    <row r="595" customFormat="false" ht="15.75" hidden="false" customHeight="true" outlineLevel="0" collapsed="false">
      <c r="A595" s="253"/>
      <c r="C595" s="254"/>
      <c r="D595" s="255"/>
      <c r="E595" s="256"/>
    </row>
    <row r="596" customFormat="false" ht="15.75" hidden="false" customHeight="true" outlineLevel="0" collapsed="false">
      <c r="A596" s="253"/>
      <c r="C596" s="254"/>
      <c r="D596" s="255"/>
      <c r="E596" s="256"/>
    </row>
    <row r="597" customFormat="false" ht="15.75" hidden="false" customHeight="true" outlineLevel="0" collapsed="false">
      <c r="A597" s="253"/>
      <c r="C597" s="254"/>
      <c r="D597" s="255"/>
      <c r="E597" s="256"/>
    </row>
    <row r="598" customFormat="false" ht="15.75" hidden="false" customHeight="true" outlineLevel="0" collapsed="false">
      <c r="A598" s="253"/>
      <c r="C598" s="254"/>
      <c r="D598" s="255"/>
      <c r="E598" s="256"/>
    </row>
    <row r="599" customFormat="false" ht="15.75" hidden="false" customHeight="true" outlineLevel="0" collapsed="false">
      <c r="A599" s="253"/>
      <c r="C599" s="254"/>
      <c r="D599" s="255"/>
      <c r="E599" s="256"/>
    </row>
    <row r="600" customFormat="false" ht="15.75" hidden="false" customHeight="true" outlineLevel="0" collapsed="false">
      <c r="A600" s="253"/>
      <c r="C600" s="254"/>
      <c r="D600" s="255"/>
      <c r="E600" s="256"/>
    </row>
    <row r="601" customFormat="false" ht="15.75" hidden="false" customHeight="true" outlineLevel="0" collapsed="false">
      <c r="A601" s="253"/>
      <c r="C601" s="254"/>
      <c r="D601" s="255"/>
      <c r="E601" s="256"/>
    </row>
    <row r="602" customFormat="false" ht="15.75" hidden="false" customHeight="true" outlineLevel="0" collapsed="false">
      <c r="A602" s="253"/>
      <c r="C602" s="254"/>
      <c r="D602" s="255"/>
      <c r="E602" s="256"/>
    </row>
    <row r="603" customFormat="false" ht="15.75" hidden="false" customHeight="true" outlineLevel="0" collapsed="false">
      <c r="A603" s="253"/>
      <c r="C603" s="254"/>
      <c r="D603" s="255"/>
      <c r="E603" s="256"/>
    </row>
    <row r="604" customFormat="false" ht="15.75" hidden="false" customHeight="true" outlineLevel="0" collapsed="false">
      <c r="A604" s="253"/>
      <c r="C604" s="254"/>
      <c r="D604" s="255"/>
      <c r="E604" s="256"/>
    </row>
    <row r="605" customFormat="false" ht="15.75" hidden="false" customHeight="true" outlineLevel="0" collapsed="false">
      <c r="A605" s="253"/>
      <c r="C605" s="254"/>
      <c r="D605" s="255"/>
      <c r="E605" s="256"/>
    </row>
    <row r="606" customFormat="false" ht="15.75" hidden="false" customHeight="true" outlineLevel="0" collapsed="false">
      <c r="A606" s="253"/>
      <c r="C606" s="254"/>
      <c r="D606" s="255"/>
      <c r="E606" s="256"/>
    </row>
    <row r="607" customFormat="false" ht="15.75" hidden="false" customHeight="true" outlineLevel="0" collapsed="false">
      <c r="A607" s="253"/>
      <c r="C607" s="254"/>
      <c r="D607" s="255"/>
      <c r="E607" s="256"/>
    </row>
    <row r="608" customFormat="false" ht="15.75" hidden="false" customHeight="true" outlineLevel="0" collapsed="false">
      <c r="A608" s="253"/>
      <c r="C608" s="254"/>
      <c r="D608" s="255"/>
      <c r="E608" s="256"/>
    </row>
    <row r="609" customFormat="false" ht="15.75" hidden="false" customHeight="true" outlineLevel="0" collapsed="false">
      <c r="A609" s="253"/>
      <c r="C609" s="254"/>
      <c r="D609" s="255"/>
      <c r="E609" s="256"/>
    </row>
    <row r="610" customFormat="false" ht="15.75" hidden="false" customHeight="true" outlineLevel="0" collapsed="false">
      <c r="A610" s="253"/>
      <c r="C610" s="254"/>
      <c r="D610" s="255"/>
      <c r="E610" s="256"/>
    </row>
    <row r="611" customFormat="false" ht="15.75" hidden="false" customHeight="true" outlineLevel="0" collapsed="false">
      <c r="A611" s="253"/>
      <c r="C611" s="254"/>
      <c r="D611" s="255"/>
      <c r="E611" s="256"/>
    </row>
    <row r="612" customFormat="false" ht="15.75" hidden="false" customHeight="true" outlineLevel="0" collapsed="false">
      <c r="A612" s="253"/>
      <c r="C612" s="254"/>
      <c r="D612" s="255"/>
      <c r="E612" s="256"/>
    </row>
    <row r="613" customFormat="false" ht="15.75" hidden="false" customHeight="true" outlineLevel="0" collapsed="false">
      <c r="A613" s="253"/>
      <c r="C613" s="254"/>
      <c r="D613" s="255"/>
      <c r="E613" s="256"/>
    </row>
    <row r="614" customFormat="false" ht="15.75" hidden="false" customHeight="true" outlineLevel="0" collapsed="false">
      <c r="A614" s="253"/>
      <c r="C614" s="254"/>
      <c r="D614" s="255"/>
      <c r="E614" s="256"/>
    </row>
    <row r="615" customFormat="false" ht="15.75" hidden="false" customHeight="true" outlineLevel="0" collapsed="false">
      <c r="A615" s="253"/>
      <c r="C615" s="254"/>
      <c r="D615" s="255"/>
      <c r="E615" s="256"/>
    </row>
    <row r="616" customFormat="false" ht="15.75" hidden="false" customHeight="true" outlineLevel="0" collapsed="false">
      <c r="A616" s="253"/>
      <c r="C616" s="254"/>
      <c r="D616" s="255"/>
      <c r="E616" s="256"/>
    </row>
    <row r="617" customFormat="false" ht="15.75" hidden="false" customHeight="true" outlineLevel="0" collapsed="false">
      <c r="A617" s="253"/>
      <c r="C617" s="254"/>
      <c r="D617" s="255"/>
      <c r="E617" s="256"/>
    </row>
    <row r="618" customFormat="false" ht="15.75" hidden="false" customHeight="true" outlineLevel="0" collapsed="false">
      <c r="A618" s="253"/>
      <c r="C618" s="254"/>
      <c r="D618" s="255"/>
      <c r="E618" s="256"/>
    </row>
    <row r="619" customFormat="false" ht="15.75" hidden="false" customHeight="true" outlineLevel="0" collapsed="false">
      <c r="A619" s="253"/>
      <c r="C619" s="254"/>
      <c r="D619" s="255"/>
      <c r="E619" s="256"/>
    </row>
    <row r="620" customFormat="false" ht="15.75" hidden="false" customHeight="true" outlineLevel="0" collapsed="false">
      <c r="A620" s="253"/>
      <c r="C620" s="254"/>
      <c r="D620" s="255"/>
      <c r="E620" s="256"/>
    </row>
    <row r="621" customFormat="false" ht="15.75" hidden="false" customHeight="true" outlineLevel="0" collapsed="false">
      <c r="A621" s="253"/>
      <c r="C621" s="254"/>
      <c r="D621" s="255"/>
      <c r="E621" s="256"/>
    </row>
    <row r="622" customFormat="false" ht="15.75" hidden="false" customHeight="true" outlineLevel="0" collapsed="false">
      <c r="A622" s="253"/>
      <c r="C622" s="254"/>
      <c r="D622" s="255"/>
      <c r="E622" s="256"/>
    </row>
    <row r="623" customFormat="false" ht="15.75" hidden="false" customHeight="true" outlineLevel="0" collapsed="false">
      <c r="A623" s="253"/>
      <c r="C623" s="254"/>
      <c r="D623" s="255"/>
      <c r="E623" s="256"/>
    </row>
    <row r="624" customFormat="false" ht="15.75" hidden="false" customHeight="true" outlineLevel="0" collapsed="false">
      <c r="A624" s="253"/>
      <c r="C624" s="254"/>
      <c r="D624" s="255"/>
      <c r="E624" s="256"/>
    </row>
    <row r="625" customFormat="false" ht="15.75" hidden="false" customHeight="true" outlineLevel="0" collapsed="false">
      <c r="A625" s="253"/>
      <c r="C625" s="254"/>
      <c r="D625" s="255"/>
      <c r="E625" s="256"/>
    </row>
    <row r="626" customFormat="false" ht="15.75" hidden="false" customHeight="true" outlineLevel="0" collapsed="false">
      <c r="A626" s="253"/>
      <c r="C626" s="254"/>
      <c r="D626" s="255"/>
      <c r="E626" s="256"/>
    </row>
    <row r="627" customFormat="false" ht="15.75" hidden="false" customHeight="true" outlineLevel="0" collapsed="false">
      <c r="A627" s="253"/>
      <c r="C627" s="254"/>
      <c r="D627" s="255"/>
      <c r="E627" s="256"/>
    </row>
    <row r="628" customFormat="false" ht="15.75" hidden="false" customHeight="true" outlineLevel="0" collapsed="false">
      <c r="A628" s="253"/>
      <c r="C628" s="254"/>
      <c r="D628" s="255"/>
      <c r="E628" s="256"/>
    </row>
    <row r="629" customFormat="false" ht="15.75" hidden="false" customHeight="true" outlineLevel="0" collapsed="false">
      <c r="A629" s="253"/>
      <c r="C629" s="254"/>
      <c r="D629" s="255"/>
      <c r="E629" s="256"/>
    </row>
    <row r="630" customFormat="false" ht="15.75" hidden="false" customHeight="true" outlineLevel="0" collapsed="false">
      <c r="A630" s="253"/>
      <c r="C630" s="254"/>
      <c r="D630" s="255"/>
      <c r="E630" s="256"/>
    </row>
    <row r="631" customFormat="false" ht="15.75" hidden="false" customHeight="true" outlineLevel="0" collapsed="false">
      <c r="A631" s="253"/>
      <c r="C631" s="254"/>
      <c r="D631" s="255"/>
      <c r="E631" s="256"/>
    </row>
    <row r="632" customFormat="false" ht="15.75" hidden="false" customHeight="true" outlineLevel="0" collapsed="false">
      <c r="A632" s="253"/>
      <c r="C632" s="254"/>
      <c r="D632" s="255"/>
      <c r="E632" s="256"/>
    </row>
    <row r="633" customFormat="false" ht="15.75" hidden="false" customHeight="true" outlineLevel="0" collapsed="false">
      <c r="A633" s="253"/>
      <c r="C633" s="254"/>
      <c r="D633" s="255"/>
      <c r="E633" s="256"/>
    </row>
    <row r="634" customFormat="false" ht="15.75" hidden="false" customHeight="true" outlineLevel="0" collapsed="false">
      <c r="A634" s="253"/>
      <c r="C634" s="254"/>
      <c r="D634" s="255"/>
      <c r="E634" s="256"/>
    </row>
    <row r="635" customFormat="false" ht="15.75" hidden="false" customHeight="true" outlineLevel="0" collapsed="false">
      <c r="A635" s="253"/>
      <c r="C635" s="254"/>
      <c r="D635" s="255"/>
      <c r="E635" s="256"/>
    </row>
    <row r="636" customFormat="false" ht="15.75" hidden="false" customHeight="true" outlineLevel="0" collapsed="false">
      <c r="A636" s="253"/>
      <c r="C636" s="254"/>
      <c r="D636" s="255"/>
      <c r="E636" s="256"/>
    </row>
    <row r="637" customFormat="false" ht="15.75" hidden="false" customHeight="true" outlineLevel="0" collapsed="false">
      <c r="A637" s="253"/>
      <c r="C637" s="254"/>
      <c r="D637" s="255"/>
      <c r="E637" s="256"/>
    </row>
    <row r="638" customFormat="false" ht="15.75" hidden="false" customHeight="true" outlineLevel="0" collapsed="false">
      <c r="A638" s="253"/>
      <c r="C638" s="254"/>
      <c r="D638" s="255"/>
      <c r="E638" s="256"/>
    </row>
    <row r="639" customFormat="false" ht="15.75" hidden="false" customHeight="true" outlineLevel="0" collapsed="false">
      <c r="A639" s="253"/>
      <c r="C639" s="254"/>
      <c r="D639" s="255"/>
      <c r="E639" s="256"/>
    </row>
    <row r="640" customFormat="false" ht="15.75" hidden="false" customHeight="true" outlineLevel="0" collapsed="false">
      <c r="A640" s="253"/>
      <c r="C640" s="254"/>
      <c r="D640" s="255"/>
      <c r="E640" s="256"/>
    </row>
    <row r="641" customFormat="false" ht="15.75" hidden="false" customHeight="true" outlineLevel="0" collapsed="false">
      <c r="A641" s="253"/>
      <c r="C641" s="254"/>
      <c r="D641" s="255"/>
      <c r="E641" s="256"/>
    </row>
    <row r="642" customFormat="false" ht="15.75" hidden="false" customHeight="true" outlineLevel="0" collapsed="false">
      <c r="A642" s="253"/>
      <c r="C642" s="254"/>
      <c r="D642" s="255"/>
      <c r="E642" s="256"/>
    </row>
    <row r="643" customFormat="false" ht="15.75" hidden="false" customHeight="true" outlineLevel="0" collapsed="false">
      <c r="A643" s="253"/>
      <c r="C643" s="254"/>
      <c r="D643" s="255"/>
      <c r="E643" s="256"/>
    </row>
    <row r="644" customFormat="false" ht="15.75" hidden="false" customHeight="true" outlineLevel="0" collapsed="false">
      <c r="A644" s="253"/>
      <c r="C644" s="254"/>
      <c r="D644" s="255"/>
      <c r="E644" s="256"/>
    </row>
    <row r="645" customFormat="false" ht="15.75" hidden="false" customHeight="true" outlineLevel="0" collapsed="false">
      <c r="A645" s="253"/>
      <c r="C645" s="254"/>
      <c r="D645" s="255"/>
      <c r="E645" s="256"/>
    </row>
    <row r="646" customFormat="false" ht="15.75" hidden="false" customHeight="true" outlineLevel="0" collapsed="false">
      <c r="A646" s="253"/>
      <c r="C646" s="254"/>
      <c r="D646" s="255"/>
      <c r="E646" s="256"/>
    </row>
    <row r="647" customFormat="false" ht="15.75" hidden="false" customHeight="true" outlineLevel="0" collapsed="false">
      <c r="A647" s="253"/>
      <c r="C647" s="254"/>
      <c r="D647" s="255"/>
      <c r="E647" s="256"/>
    </row>
    <row r="648" customFormat="false" ht="15.75" hidden="false" customHeight="true" outlineLevel="0" collapsed="false">
      <c r="A648" s="253"/>
      <c r="C648" s="254"/>
      <c r="D648" s="255"/>
      <c r="E648" s="256"/>
    </row>
    <row r="649" customFormat="false" ht="15.75" hidden="false" customHeight="true" outlineLevel="0" collapsed="false">
      <c r="A649" s="253"/>
      <c r="C649" s="254"/>
      <c r="D649" s="255"/>
      <c r="E649" s="256"/>
    </row>
    <row r="650" customFormat="false" ht="15.75" hidden="false" customHeight="true" outlineLevel="0" collapsed="false">
      <c r="A650" s="253"/>
      <c r="C650" s="254"/>
      <c r="D650" s="255"/>
      <c r="E650" s="256"/>
    </row>
    <row r="651" customFormat="false" ht="15.75" hidden="false" customHeight="true" outlineLevel="0" collapsed="false">
      <c r="A651" s="253"/>
      <c r="C651" s="254"/>
      <c r="D651" s="255"/>
      <c r="E651" s="256"/>
    </row>
    <row r="652" customFormat="false" ht="15.75" hidden="false" customHeight="true" outlineLevel="0" collapsed="false">
      <c r="A652" s="253"/>
      <c r="C652" s="254"/>
      <c r="D652" s="255"/>
      <c r="E652" s="256"/>
    </row>
    <row r="653" customFormat="false" ht="15.75" hidden="false" customHeight="true" outlineLevel="0" collapsed="false">
      <c r="A653" s="253"/>
      <c r="C653" s="254"/>
      <c r="D653" s="255"/>
      <c r="E653" s="256"/>
    </row>
    <row r="654" customFormat="false" ht="15.75" hidden="false" customHeight="true" outlineLevel="0" collapsed="false">
      <c r="A654" s="253"/>
      <c r="C654" s="254"/>
      <c r="D654" s="255"/>
      <c r="E654" s="256"/>
    </row>
    <row r="655" customFormat="false" ht="15.75" hidden="false" customHeight="true" outlineLevel="0" collapsed="false">
      <c r="A655" s="253"/>
      <c r="C655" s="254"/>
      <c r="D655" s="255"/>
      <c r="E655" s="256"/>
    </row>
    <row r="656" customFormat="false" ht="15.75" hidden="false" customHeight="true" outlineLevel="0" collapsed="false">
      <c r="A656" s="253"/>
      <c r="C656" s="254"/>
      <c r="D656" s="255"/>
      <c r="E656" s="256"/>
    </row>
    <row r="657" customFormat="false" ht="15.75" hidden="false" customHeight="true" outlineLevel="0" collapsed="false">
      <c r="A657" s="253"/>
      <c r="C657" s="254"/>
      <c r="D657" s="255"/>
      <c r="E657" s="256"/>
    </row>
    <row r="658" customFormat="false" ht="15.75" hidden="false" customHeight="true" outlineLevel="0" collapsed="false">
      <c r="A658" s="253"/>
      <c r="C658" s="254"/>
      <c r="D658" s="255"/>
      <c r="E658" s="256"/>
    </row>
    <row r="659" customFormat="false" ht="15.75" hidden="false" customHeight="true" outlineLevel="0" collapsed="false">
      <c r="A659" s="253"/>
      <c r="C659" s="254"/>
      <c r="D659" s="255"/>
      <c r="E659" s="256"/>
    </row>
    <row r="660" customFormat="false" ht="15.75" hidden="false" customHeight="true" outlineLevel="0" collapsed="false">
      <c r="A660" s="253"/>
      <c r="C660" s="254"/>
      <c r="D660" s="255"/>
      <c r="E660" s="256"/>
    </row>
    <row r="661" customFormat="false" ht="15.75" hidden="false" customHeight="true" outlineLevel="0" collapsed="false">
      <c r="A661" s="253"/>
      <c r="C661" s="254"/>
      <c r="D661" s="255"/>
      <c r="E661" s="256"/>
    </row>
    <row r="662" customFormat="false" ht="15.75" hidden="false" customHeight="true" outlineLevel="0" collapsed="false">
      <c r="A662" s="253"/>
      <c r="C662" s="254"/>
      <c r="D662" s="255"/>
      <c r="E662" s="256"/>
    </row>
    <row r="663" customFormat="false" ht="15.75" hidden="false" customHeight="true" outlineLevel="0" collapsed="false">
      <c r="A663" s="253"/>
      <c r="C663" s="254"/>
      <c r="D663" s="255"/>
      <c r="E663" s="256"/>
    </row>
    <row r="664" customFormat="false" ht="15.75" hidden="false" customHeight="true" outlineLevel="0" collapsed="false">
      <c r="A664" s="253"/>
      <c r="C664" s="254"/>
      <c r="D664" s="255"/>
      <c r="E664" s="256"/>
    </row>
    <row r="665" customFormat="false" ht="15.75" hidden="false" customHeight="true" outlineLevel="0" collapsed="false">
      <c r="A665" s="253"/>
      <c r="C665" s="254"/>
      <c r="D665" s="255"/>
      <c r="E665" s="256"/>
    </row>
    <row r="666" customFormat="false" ht="15.75" hidden="false" customHeight="true" outlineLevel="0" collapsed="false">
      <c r="A666" s="253"/>
      <c r="C666" s="254"/>
      <c r="D666" s="255"/>
      <c r="E666" s="256"/>
    </row>
    <row r="667" customFormat="false" ht="15.75" hidden="false" customHeight="true" outlineLevel="0" collapsed="false">
      <c r="A667" s="253"/>
      <c r="C667" s="254"/>
      <c r="D667" s="255"/>
      <c r="E667" s="256"/>
    </row>
    <row r="668" customFormat="false" ht="15.75" hidden="false" customHeight="true" outlineLevel="0" collapsed="false">
      <c r="A668" s="253"/>
      <c r="C668" s="254"/>
      <c r="D668" s="255"/>
      <c r="E668" s="256"/>
    </row>
    <row r="669" customFormat="false" ht="15.75" hidden="false" customHeight="true" outlineLevel="0" collapsed="false">
      <c r="A669" s="253"/>
      <c r="C669" s="254"/>
      <c r="D669" s="255"/>
      <c r="E669" s="256"/>
    </row>
    <row r="670" customFormat="false" ht="15.75" hidden="false" customHeight="true" outlineLevel="0" collapsed="false">
      <c r="A670" s="253"/>
      <c r="C670" s="254"/>
      <c r="D670" s="255"/>
      <c r="E670" s="256"/>
    </row>
    <row r="671" customFormat="false" ht="15.75" hidden="false" customHeight="true" outlineLevel="0" collapsed="false">
      <c r="A671" s="253"/>
      <c r="C671" s="254"/>
      <c r="D671" s="255"/>
      <c r="E671" s="256"/>
    </row>
    <row r="672" customFormat="false" ht="15.75" hidden="false" customHeight="true" outlineLevel="0" collapsed="false">
      <c r="A672" s="253"/>
      <c r="C672" s="254"/>
      <c r="D672" s="255"/>
      <c r="E672" s="256"/>
    </row>
    <row r="673" customFormat="false" ht="15.75" hidden="false" customHeight="true" outlineLevel="0" collapsed="false">
      <c r="A673" s="253"/>
      <c r="C673" s="254"/>
      <c r="D673" s="255"/>
      <c r="E673" s="256"/>
    </row>
    <row r="674" customFormat="false" ht="15.75" hidden="false" customHeight="true" outlineLevel="0" collapsed="false">
      <c r="A674" s="253"/>
      <c r="C674" s="254"/>
      <c r="D674" s="255"/>
      <c r="E674" s="256"/>
    </row>
    <row r="675" customFormat="false" ht="15.75" hidden="false" customHeight="true" outlineLevel="0" collapsed="false">
      <c r="A675" s="253"/>
      <c r="C675" s="254"/>
      <c r="D675" s="255"/>
      <c r="E675" s="256"/>
    </row>
    <row r="676" customFormat="false" ht="15.75" hidden="false" customHeight="true" outlineLevel="0" collapsed="false">
      <c r="A676" s="253"/>
      <c r="C676" s="254"/>
      <c r="D676" s="255"/>
      <c r="E676" s="256"/>
    </row>
    <row r="677" customFormat="false" ht="15.75" hidden="false" customHeight="true" outlineLevel="0" collapsed="false">
      <c r="A677" s="253"/>
      <c r="C677" s="254"/>
      <c r="D677" s="255"/>
      <c r="E677" s="256"/>
    </row>
    <row r="678" customFormat="false" ht="15.75" hidden="false" customHeight="true" outlineLevel="0" collapsed="false">
      <c r="A678" s="253"/>
      <c r="C678" s="254"/>
      <c r="D678" s="255"/>
      <c r="E678" s="256"/>
    </row>
    <row r="679" customFormat="false" ht="15.75" hidden="false" customHeight="true" outlineLevel="0" collapsed="false">
      <c r="A679" s="253"/>
      <c r="C679" s="254"/>
      <c r="D679" s="255"/>
      <c r="E679" s="256"/>
    </row>
    <row r="680" customFormat="false" ht="15.75" hidden="false" customHeight="true" outlineLevel="0" collapsed="false">
      <c r="A680" s="253"/>
      <c r="C680" s="254"/>
      <c r="D680" s="255"/>
      <c r="E680" s="256"/>
    </row>
    <row r="681" customFormat="false" ht="15.75" hidden="false" customHeight="true" outlineLevel="0" collapsed="false">
      <c r="A681" s="253"/>
      <c r="C681" s="254"/>
      <c r="D681" s="255"/>
      <c r="E681" s="256"/>
    </row>
    <row r="682" customFormat="false" ht="15.75" hidden="false" customHeight="true" outlineLevel="0" collapsed="false">
      <c r="A682" s="253"/>
      <c r="C682" s="254"/>
      <c r="D682" s="255"/>
      <c r="E682" s="256"/>
    </row>
    <row r="683" customFormat="false" ht="15.75" hidden="false" customHeight="true" outlineLevel="0" collapsed="false">
      <c r="A683" s="253"/>
      <c r="C683" s="254"/>
      <c r="D683" s="255"/>
      <c r="E683" s="256"/>
    </row>
    <row r="684" customFormat="false" ht="15.75" hidden="false" customHeight="true" outlineLevel="0" collapsed="false">
      <c r="A684" s="253"/>
      <c r="C684" s="254"/>
      <c r="D684" s="255"/>
      <c r="E684" s="256"/>
    </row>
    <row r="685" customFormat="false" ht="15.75" hidden="false" customHeight="true" outlineLevel="0" collapsed="false">
      <c r="A685" s="253"/>
      <c r="C685" s="254"/>
      <c r="D685" s="255"/>
      <c r="E685" s="256"/>
    </row>
    <row r="686" customFormat="false" ht="15.75" hidden="false" customHeight="true" outlineLevel="0" collapsed="false">
      <c r="A686" s="253"/>
      <c r="C686" s="254"/>
      <c r="D686" s="255"/>
      <c r="E686" s="256"/>
    </row>
    <row r="687" customFormat="false" ht="15.75" hidden="false" customHeight="true" outlineLevel="0" collapsed="false">
      <c r="A687" s="253"/>
      <c r="C687" s="254"/>
      <c r="D687" s="255"/>
      <c r="E687" s="256"/>
    </row>
    <row r="688" customFormat="false" ht="15.75" hidden="false" customHeight="true" outlineLevel="0" collapsed="false">
      <c r="A688" s="253"/>
      <c r="C688" s="254"/>
      <c r="D688" s="255"/>
      <c r="E688" s="256"/>
    </row>
    <row r="689" customFormat="false" ht="15.75" hidden="false" customHeight="true" outlineLevel="0" collapsed="false">
      <c r="A689" s="253"/>
      <c r="C689" s="254"/>
      <c r="D689" s="255"/>
      <c r="E689" s="256"/>
    </row>
    <row r="690" customFormat="false" ht="15.75" hidden="false" customHeight="true" outlineLevel="0" collapsed="false">
      <c r="A690" s="253"/>
      <c r="C690" s="254"/>
      <c r="D690" s="255"/>
      <c r="E690" s="256"/>
    </row>
    <row r="691" customFormat="false" ht="15.75" hidden="false" customHeight="true" outlineLevel="0" collapsed="false">
      <c r="A691" s="253"/>
      <c r="C691" s="254"/>
      <c r="D691" s="255"/>
      <c r="E691" s="256"/>
    </row>
    <row r="692" customFormat="false" ht="15.75" hidden="false" customHeight="true" outlineLevel="0" collapsed="false">
      <c r="A692" s="253"/>
      <c r="C692" s="254"/>
      <c r="D692" s="255"/>
      <c r="E692" s="256"/>
    </row>
    <row r="693" customFormat="false" ht="15.75" hidden="false" customHeight="true" outlineLevel="0" collapsed="false">
      <c r="A693" s="253"/>
      <c r="C693" s="254"/>
      <c r="D693" s="255"/>
      <c r="E693" s="256"/>
    </row>
    <row r="694" customFormat="false" ht="15.75" hidden="false" customHeight="true" outlineLevel="0" collapsed="false">
      <c r="A694" s="253"/>
      <c r="C694" s="254"/>
      <c r="D694" s="255"/>
      <c r="E694" s="256"/>
    </row>
    <row r="695" customFormat="false" ht="15.75" hidden="false" customHeight="true" outlineLevel="0" collapsed="false">
      <c r="A695" s="253"/>
      <c r="C695" s="254"/>
      <c r="D695" s="255"/>
      <c r="E695" s="256"/>
    </row>
    <row r="696" customFormat="false" ht="15.75" hidden="false" customHeight="true" outlineLevel="0" collapsed="false">
      <c r="A696" s="253"/>
      <c r="C696" s="254"/>
      <c r="D696" s="255"/>
      <c r="E696" s="256"/>
    </row>
    <row r="697" customFormat="false" ht="15.75" hidden="false" customHeight="true" outlineLevel="0" collapsed="false">
      <c r="A697" s="253"/>
      <c r="C697" s="254"/>
      <c r="D697" s="255"/>
      <c r="E697" s="256"/>
    </row>
    <row r="698" customFormat="false" ht="15.75" hidden="false" customHeight="true" outlineLevel="0" collapsed="false">
      <c r="A698" s="253"/>
      <c r="C698" s="254"/>
      <c r="D698" s="255"/>
      <c r="E698" s="256"/>
    </row>
    <row r="699" customFormat="false" ht="15.75" hidden="false" customHeight="true" outlineLevel="0" collapsed="false">
      <c r="A699" s="253"/>
      <c r="C699" s="254"/>
      <c r="D699" s="255"/>
      <c r="E699" s="256"/>
    </row>
    <row r="700" customFormat="false" ht="15.75" hidden="false" customHeight="true" outlineLevel="0" collapsed="false">
      <c r="A700" s="253"/>
      <c r="C700" s="254"/>
      <c r="D700" s="255"/>
      <c r="E700" s="256"/>
    </row>
    <row r="701" customFormat="false" ht="15.75" hidden="false" customHeight="true" outlineLevel="0" collapsed="false">
      <c r="A701" s="253"/>
      <c r="C701" s="254"/>
      <c r="D701" s="255"/>
      <c r="E701" s="256"/>
    </row>
    <row r="702" customFormat="false" ht="15.75" hidden="false" customHeight="true" outlineLevel="0" collapsed="false">
      <c r="A702" s="253"/>
      <c r="C702" s="254"/>
      <c r="D702" s="255"/>
      <c r="E702" s="256"/>
    </row>
    <row r="703" customFormat="false" ht="15.75" hidden="false" customHeight="true" outlineLevel="0" collapsed="false">
      <c r="A703" s="253"/>
      <c r="C703" s="254"/>
      <c r="D703" s="255"/>
      <c r="E703" s="256"/>
    </row>
    <row r="704" customFormat="false" ht="15.75" hidden="false" customHeight="true" outlineLevel="0" collapsed="false">
      <c r="A704" s="253"/>
      <c r="C704" s="254"/>
      <c r="D704" s="255"/>
      <c r="E704" s="256"/>
    </row>
    <row r="705" customFormat="false" ht="15.75" hidden="false" customHeight="true" outlineLevel="0" collapsed="false">
      <c r="A705" s="253"/>
      <c r="C705" s="254"/>
      <c r="D705" s="255"/>
      <c r="E705" s="256"/>
    </row>
    <row r="706" customFormat="false" ht="15.75" hidden="false" customHeight="true" outlineLevel="0" collapsed="false">
      <c r="A706" s="253"/>
      <c r="C706" s="254"/>
      <c r="D706" s="255"/>
      <c r="E706" s="256"/>
    </row>
    <row r="707" customFormat="false" ht="15.75" hidden="false" customHeight="true" outlineLevel="0" collapsed="false">
      <c r="A707" s="253"/>
      <c r="C707" s="254"/>
      <c r="D707" s="255"/>
      <c r="E707" s="256"/>
    </row>
    <row r="708" customFormat="false" ht="15.75" hidden="false" customHeight="true" outlineLevel="0" collapsed="false">
      <c r="A708" s="253"/>
      <c r="C708" s="254"/>
      <c r="D708" s="255"/>
      <c r="E708" s="256"/>
    </row>
    <row r="709" customFormat="false" ht="15.75" hidden="false" customHeight="true" outlineLevel="0" collapsed="false">
      <c r="A709" s="253"/>
      <c r="C709" s="254"/>
      <c r="D709" s="255"/>
      <c r="E709" s="256"/>
    </row>
    <row r="710" customFormat="false" ht="15.75" hidden="false" customHeight="true" outlineLevel="0" collapsed="false">
      <c r="A710" s="253"/>
      <c r="C710" s="254"/>
      <c r="D710" s="255"/>
      <c r="E710" s="256"/>
    </row>
    <row r="711" customFormat="false" ht="15.75" hidden="false" customHeight="true" outlineLevel="0" collapsed="false">
      <c r="A711" s="253"/>
      <c r="C711" s="254"/>
      <c r="D711" s="255"/>
      <c r="E711" s="256"/>
    </row>
    <row r="712" customFormat="false" ht="15.75" hidden="false" customHeight="true" outlineLevel="0" collapsed="false">
      <c r="A712" s="253"/>
      <c r="C712" s="254"/>
      <c r="D712" s="255"/>
      <c r="E712" s="256"/>
    </row>
    <row r="713" customFormat="false" ht="15.75" hidden="false" customHeight="true" outlineLevel="0" collapsed="false">
      <c r="A713" s="253"/>
      <c r="C713" s="254"/>
      <c r="D713" s="255"/>
      <c r="E713" s="256"/>
    </row>
    <row r="714" customFormat="false" ht="15.75" hidden="false" customHeight="true" outlineLevel="0" collapsed="false">
      <c r="A714" s="253"/>
      <c r="C714" s="254"/>
      <c r="D714" s="255"/>
      <c r="E714" s="256"/>
    </row>
    <row r="715" customFormat="false" ht="15.75" hidden="false" customHeight="true" outlineLevel="0" collapsed="false">
      <c r="A715" s="253"/>
      <c r="C715" s="254"/>
      <c r="D715" s="255"/>
      <c r="E715" s="256"/>
    </row>
    <row r="716" customFormat="false" ht="15.75" hidden="false" customHeight="true" outlineLevel="0" collapsed="false">
      <c r="A716" s="253"/>
      <c r="C716" s="254"/>
      <c r="D716" s="255"/>
      <c r="E716" s="256"/>
    </row>
    <row r="717" customFormat="false" ht="15.75" hidden="false" customHeight="true" outlineLevel="0" collapsed="false">
      <c r="A717" s="253"/>
      <c r="C717" s="254"/>
      <c r="D717" s="255"/>
      <c r="E717" s="256"/>
    </row>
    <row r="718" customFormat="false" ht="15.75" hidden="false" customHeight="true" outlineLevel="0" collapsed="false">
      <c r="A718" s="253"/>
      <c r="C718" s="254"/>
      <c r="D718" s="255"/>
      <c r="E718" s="256"/>
    </row>
    <row r="719" customFormat="false" ht="15.75" hidden="false" customHeight="true" outlineLevel="0" collapsed="false">
      <c r="A719" s="253"/>
      <c r="C719" s="254"/>
      <c r="D719" s="255"/>
      <c r="E719" s="256"/>
    </row>
    <row r="720" customFormat="false" ht="15.75" hidden="false" customHeight="true" outlineLevel="0" collapsed="false">
      <c r="A720" s="253"/>
      <c r="C720" s="254"/>
      <c r="D720" s="255"/>
      <c r="E720" s="256"/>
    </row>
    <row r="721" customFormat="false" ht="15.75" hidden="false" customHeight="true" outlineLevel="0" collapsed="false">
      <c r="A721" s="253"/>
      <c r="C721" s="254"/>
      <c r="D721" s="255"/>
      <c r="E721" s="256"/>
    </row>
    <row r="722" customFormat="false" ht="15.75" hidden="false" customHeight="true" outlineLevel="0" collapsed="false">
      <c r="A722" s="253"/>
      <c r="C722" s="254"/>
      <c r="D722" s="255"/>
      <c r="E722" s="256"/>
    </row>
    <row r="723" customFormat="false" ht="15.75" hidden="false" customHeight="true" outlineLevel="0" collapsed="false">
      <c r="A723" s="253"/>
      <c r="C723" s="254"/>
      <c r="D723" s="255"/>
      <c r="E723" s="256"/>
    </row>
    <row r="724" customFormat="false" ht="15.75" hidden="false" customHeight="true" outlineLevel="0" collapsed="false">
      <c r="A724" s="253"/>
      <c r="C724" s="254"/>
      <c r="D724" s="255"/>
      <c r="E724" s="256"/>
    </row>
    <row r="725" customFormat="false" ht="15.75" hidden="false" customHeight="true" outlineLevel="0" collapsed="false">
      <c r="A725" s="253"/>
      <c r="C725" s="254"/>
      <c r="D725" s="255"/>
      <c r="E725" s="256"/>
    </row>
    <row r="726" customFormat="false" ht="15.75" hidden="false" customHeight="true" outlineLevel="0" collapsed="false">
      <c r="A726" s="253"/>
      <c r="C726" s="254"/>
      <c r="D726" s="255"/>
      <c r="E726" s="256"/>
    </row>
    <row r="727" customFormat="false" ht="15.75" hidden="false" customHeight="true" outlineLevel="0" collapsed="false">
      <c r="A727" s="253"/>
      <c r="C727" s="254"/>
      <c r="D727" s="255"/>
      <c r="E727" s="256"/>
    </row>
    <row r="728" customFormat="false" ht="15.75" hidden="false" customHeight="true" outlineLevel="0" collapsed="false">
      <c r="A728" s="253"/>
      <c r="C728" s="254"/>
      <c r="D728" s="255"/>
      <c r="E728" s="256"/>
    </row>
    <row r="729" customFormat="false" ht="15.75" hidden="false" customHeight="true" outlineLevel="0" collapsed="false">
      <c r="A729" s="253"/>
      <c r="C729" s="254"/>
      <c r="D729" s="255"/>
      <c r="E729" s="256"/>
    </row>
    <row r="730" customFormat="false" ht="15.75" hidden="false" customHeight="true" outlineLevel="0" collapsed="false">
      <c r="A730" s="253"/>
      <c r="C730" s="254"/>
      <c r="D730" s="255"/>
      <c r="E730" s="256"/>
    </row>
    <row r="731" customFormat="false" ht="15.75" hidden="false" customHeight="true" outlineLevel="0" collapsed="false">
      <c r="A731" s="253"/>
      <c r="C731" s="254"/>
      <c r="D731" s="255"/>
      <c r="E731" s="256"/>
    </row>
    <row r="732" customFormat="false" ht="15.75" hidden="false" customHeight="true" outlineLevel="0" collapsed="false">
      <c r="A732" s="253"/>
      <c r="C732" s="254"/>
      <c r="D732" s="255"/>
      <c r="E732" s="256"/>
    </row>
    <row r="733" customFormat="false" ht="15.75" hidden="false" customHeight="true" outlineLevel="0" collapsed="false">
      <c r="A733" s="253"/>
      <c r="C733" s="254"/>
      <c r="D733" s="255"/>
      <c r="E733" s="256"/>
    </row>
    <row r="734" customFormat="false" ht="15.75" hidden="false" customHeight="true" outlineLevel="0" collapsed="false">
      <c r="A734" s="253"/>
      <c r="C734" s="254"/>
      <c r="D734" s="255"/>
      <c r="E734" s="256"/>
    </row>
    <row r="735" customFormat="false" ht="15.75" hidden="false" customHeight="true" outlineLevel="0" collapsed="false">
      <c r="A735" s="253"/>
      <c r="C735" s="254"/>
      <c r="D735" s="255"/>
      <c r="E735" s="256"/>
    </row>
    <row r="736" customFormat="false" ht="15.75" hidden="false" customHeight="true" outlineLevel="0" collapsed="false">
      <c r="A736" s="253"/>
      <c r="C736" s="254"/>
      <c r="D736" s="255"/>
      <c r="E736" s="256"/>
    </row>
    <row r="737" customFormat="false" ht="15.75" hidden="false" customHeight="true" outlineLevel="0" collapsed="false">
      <c r="A737" s="253"/>
      <c r="C737" s="254"/>
      <c r="D737" s="255"/>
      <c r="E737" s="256"/>
    </row>
    <row r="738" customFormat="false" ht="15.75" hidden="false" customHeight="true" outlineLevel="0" collapsed="false">
      <c r="A738" s="253"/>
      <c r="C738" s="254"/>
      <c r="D738" s="255"/>
      <c r="E738" s="256"/>
    </row>
    <row r="739" customFormat="false" ht="15.75" hidden="false" customHeight="true" outlineLevel="0" collapsed="false">
      <c r="A739" s="253"/>
      <c r="C739" s="254"/>
      <c r="D739" s="255"/>
      <c r="E739" s="256"/>
    </row>
    <row r="740" customFormat="false" ht="15.75" hidden="false" customHeight="true" outlineLevel="0" collapsed="false">
      <c r="A740" s="253"/>
      <c r="C740" s="254"/>
      <c r="D740" s="255"/>
      <c r="E740" s="256"/>
    </row>
    <row r="741" customFormat="false" ht="15.75" hidden="false" customHeight="true" outlineLevel="0" collapsed="false">
      <c r="A741" s="253"/>
      <c r="C741" s="254"/>
      <c r="D741" s="255"/>
      <c r="E741" s="256"/>
    </row>
    <row r="742" customFormat="false" ht="15.75" hidden="false" customHeight="true" outlineLevel="0" collapsed="false">
      <c r="A742" s="253"/>
      <c r="C742" s="254"/>
      <c r="D742" s="255"/>
      <c r="E742" s="256"/>
    </row>
    <row r="743" customFormat="false" ht="15.75" hidden="false" customHeight="true" outlineLevel="0" collapsed="false">
      <c r="A743" s="253"/>
      <c r="C743" s="254"/>
      <c r="D743" s="255"/>
      <c r="E743" s="256"/>
    </row>
    <row r="744" customFormat="false" ht="15.75" hidden="false" customHeight="true" outlineLevel="0" collapsed="false">
      <c r="A744" s="253"/>
      <c r="C744" s="254"/>
      <c r="D744" s="255"/>
      <c r="E744" s="256"/>
    </row>
    <row r="745" customFormat="false" ht="15.75" hidden="false" customHeight="true" outlineLevel="0" collapsed="false">
      <c r="A745" s="253"/>
      <c r="C745" s="254"/>
      <c r="D745" s="255"/>
      <c r="E745" s="256"/>
    </row>
    <row r="746" customFormat="false" ht="15.75" hidden="false" customHeight="true" outlineLevel="0" collapsed="false">
      <c r="A746" s="253"/>
      <c r="C746" s="254"/>
      <c r="D746" s="255"/>
      <c r="E746" s="256"/>
    </row>
    <row r="747" customFormat="false" ht="15.75" hidden="false" customHeight="true" outlineLevel="0" collapsed="false">
      <c r="A747" s="253"/>
      <c r="C747" s="254"/>
      <c r="D747" s="255"/>
      <c r="E747" s="256"/>
    </row>
    <row r="748" customFormat="false" ht="15.75" hidden="false" customHeight="true" outlineLevel="0" collapsed="false">
      <c r="A748" s="253"/>
      <c r="C748" s="254"/>
      <c r="D748" s="255"/>
      <c r="E748" s="256"/>
    </row>
    <row r="749" customFormat="false" ht="15.75" hidden="false" customHeight="true" outlineLevel="0" collapsed="false">
      <c r="A749" s="253"/>
      <c r="C749" s="254"/>
      <c r="D749" s="255"/>
      <c r="E749" s="256"/>
    </row>
    <row r="750" customFormat="false" ht="15.75" hidden="false" customHeight="true" outlineLevel="0" collapsed="false">
      <c r="A750" s="253"/>
      <c r="C750" s="254"/>
      <c r="D750" s="255"/>
      <c r="E750" s="256"/>
    </row>
    <row r="751" customFormat="false" ht="15.75" hidden="false" customHeight="true" outlineLevel="0" collapsed="false">
      <c r="A751" s="253"/>
      <c r="C751" s="254"/>
      <c r="D751" s="255"/>
      <c r="E751" s="256"/>
    </row>
    <row r="752" customFormat="false" ht="15.75" hidden="false" customHeight="true" outlineLevel="0" collapsed="false">
      <c r="A752" s="253"/>
      <c r="C752" s="254"/>
      <c r="D752" s="255"/>
      <c r="E752" s="256"/>
    </row>
    <row r="753" customFormat="false" ht="15.75" hidden="false" customHeight="true" outlineLevel="0" collapsed="false">
      <c r="A753" s="253"/>
      <c r="C753" s="254"/>
      <c r="D753" s="255"/>
      <c r="E753" s="256"/>
    </row>
    <row r="754" customFormat="false" ht="15.75" hidden="false" customHeight="true" outlineLevel="0" collapsed="false">
      <c r="A754" s="253"/>
      <c r="C754" s="254"/>
      <c r="D754" s="255"/>
      <c r="E754" s="256"/>
    </row>
    <row r="755" customFormat="false" ht="15.75" hidden="false" customHeight="true" outlineLevel="0" collapsed="false">
      <c r="A755" s="253"/>
      <c r="C755" s="254"/>
      <c r="D755" s="255"/>
      <c r="E755" s="256"/>
    </row>
    <row r="756" customFormat="false" ht="15.75" hidden="false" customHeight="true" outlineLevel="0" collapsed="false">
      <c r="A756" s="253"/>
      <c r="C756" s="254"/>
      <c r="D756" s="255"/>
      <c r="E756" s="256"/>
    </row>
    <row r="757" customFormat="false" ht="15.75" hidden="false" customHeight="true" outlineLevel="0" collapsed="false">
      <c r="A757" s="253"/>
      <c r="C757" s="254"/>
      <c r="D757" s="255"/>
      <c r="E757" s="256"/>
    </row>
    <row r="758" customFormat="false" ht="15.75" hidden="false" customHeight="true" outlineLevel="0" collapsed="false">
      <c r="A758" s="253"/>
      <c r="C758" s="254"/>
      <c r="D758" s="255"/>
      <c r="E758" s="256"/>
    </row>
    <row r="759" customFormat="false" ht="15.75" hidden="false" customHeight="true" outlineLevel="0" collapsed="false">
      <c r="A759" s="253"/>
      <c r="C759" s="254"/>
      <c r="D759" s="255"/>
      <c r="E759" s="256"/>
    </row>
    <row r="760" customFormat="false" ht="15.75" hidden="false" customHeight="true" outlineLevel="0" collapsed="false">
      <c r="A760" s="253"/>
      <c r="C760" s="254"/>
      <c r="D760" s="255"/>
      <c r="E760" s="256"/>
    </row>
    <row r="761" customFormat="false" ht="15.75" hidden="false" customHeight="true" outlineLevel="0" collapsed="false">
      <c r="A761" s="253"/>
      <c r="C761" s="254"/>
      <c r="D761" s="255"/>
      <c r="E761" s="256"/>
    </row>
    <row r="762" customFormat="false" ht="15.75" hidden="false" customHeight="true" outlineLevel="0" collapsed="false">
      <c r="A762" s="253"/>
      <c r="C762" s="254"/>
      <c r="D762" s="255"/>
      <c r="E762" s="256"/>
    </row>
    <row r="763" customFormat="false" ht="15.75" hidden="false" customHeight="true" outlineLevel="0" collapsed="false">
      <c r="A763" s="253"/>
      <c r="C763" s="254"/>
      <c r="D763" s="255"/>
      <c r="E763" s="256"/>
    </row>
    <row r="764" customFormat="false" ht="15.75" hidden="false" customHeight="true" outlineLevel="0" collapsed="false">
      <c r="A764" s="253"/>
      <c r="C764" s="254"/>
      <c r="D764" s="255"/>
      <c r="E764" s="256"/>
    </row>
    <row r="765" customFormat="false" ht="15.75" hidden="false" customHeight="true" outlineLevel="0" collapsed="false">
      <c r="A765" s="253"/>
      <c r="C765" s="254"/>
      <c r="D765" s="255"/>
      <c r="E765" s="256"/>
    </row>
    <row r="766" customFormat="false" ht="15.75" hidden="false" customHeight="true" outlineLevel="0" collapsed="false">
      <c r="A766" s="253"/>
      <c r="C766" s="254"/>
      <c r="D766" s="255"/>
      <c r="E766" s="256"/>
    </row>
    <row r="767" customFormat="false" ht="15.75" hidden="false" customHeight="true" outlineLevel="0" collapsed="false">
      <c r="A767" s="253"/>
      <c r="C767" s="254"/>
      <c r="D767" s="255"/>
      <c r="E767" s="256"/>
    </row>
    <row r="768" customFormat="false" ht="15.75" hidden="false" customHeight="true" outlineLevel="0" collapsed="false">
      <c r="A768" s="253"/>
      <c r="C768" s="254"/>
      <c r="D768" s="255"/>
      <c r="E768" s="256"/>
    </row>
    <row r="769" customFormat="false" ht="15.75" hidden="false" customHeight="true" outlineLevel="0" collapsed="false">
      <c r="A769" s="253"/>
      <c r="C769" s="254"/>
      <c r="D769" s="255"/>
      <c r="E769" s="256"/>
    </row>
    <row r="770" customFormat="false" ht="15.75" hidden="false" customHeight="true" outlineLevel="0" collapsed="false">
      <c r="A770" s="253"/>
      <c r="C770" s="254"/>
      <c r="D770" s="255"/>
      <c r="E770" s="256"/>
    </row>
    <row r="771" customFormat="false" ht="15.75" hidden="false" customHeight="true" outlineLevel="0" collapsed="false">
      <c r="A771" s="253"/>
      <c r="C771" s="254"/>
      <c r="D771" s="255"/>
      <c r="E771" s="256"/>
    </row>
    <row r="772" customFormat="false" ht="15.75" hidden="false" customHeight="true" outlineLevel="0" collapsed="false">
      <c r="A772" s="253"/>
      <c r="C772" s="254"/>
      <c r="D772" s="255"/>
      <c r="E772" s="256"/>
    </row>
    <row r="773" customFormat="false" ht="15.75" hidden="false" customHeight="true" outlineLevel="0" collapsed="false">
      <c r="A773" s="253"/>
      <c r="C773" s="254"/>
      <c r="D773" s="255"/>
      <c r="E773" s="256"/>
    </row>
    <row r="774" customFormat="false" ht="15.75" hidden="false" customHeight="true" outlineLevel="0" collapsed="false">
      <c r="A774" s="253"/>
      <c r="C774" s="254"/>
      <c r="D774" s="255"/>
      <c r="E774" s="256"/>
    </row>
    <row r="775" customFormat="false" ht="15.75" hidden="false" customHeight="true" outlineLevel="0" collapsed="false">
      <c r="A775" s="253"/>
      <c r="C775" s="254"/>
      <c r="D775" s="255"/>
      <c r="E775" s="256"/>
    </row>
    <row r="776" customFormat="false" ht="15.75" hidden="false" customHeight="true" outlineLevel="0" collapsed="false">
      <c r="A776" s="253"/>
      <c r="C776" s="254"/>
      <c r="D776" s="255"/>
      <c r="E776" s="256"/>
    </row>
    <row r="777" customFormat="false" ht="15.75" hidden="false" customHeight="true" outlineLevel="0" collapsed="false">
      <c r="A777" s="253"/>
      <c r="C777" s="254"/>
      <c r="D777" s="255"/>
      <c r="E777" s="256"/>
    </row>
    <row r="778" customFormat="false" ht="15.75" hidden="false" customHeight="true" outlineLevel="0" collapsed="false">
      <c r="A778" s="253"/>
      <c r="C778" s="254"/>
      <c r="D778" s="255"/>
      <c r="E778" s="256"/>
    </row>
    <row r="779" customFormat="false" ht="15.75" hidden="false" customHeight="true" outlineLevel="0" collapsed="false">
      <c r="A779" s="253"/>
      <c r="C779" s="254"/>
      <c r="D779" s="255"/>
      <c r="E779" s="256"/>
    </row>
    <row r="780" customFormat="false" ht="15.75" hidden="false" customHeight="true" outlineLevel="0" collapsed="false">
      <c r="A780" s="253"/>
      <c r="C780" s="254"/>
      <c r="D780" s="255"/>
      <c r="E780" s="256"/>
    </row>
    <row r="781" customFormat="false" ht="15.75" hidden="false" customHeight="true" outlineLevel="0" collapsed="false">
      <c r="A781" s="253"/>
      <c r="C781" s="254"/>
      <c r="D781" s="255"/>
      <c r="E781" s="256"/>
    </row>
    <row r="782" customFormat="false" ht="15.75" hidden="false" customHeight="true" outlineLevel="0" collapsed="false">
      <c r="A782" s="253"/>
      <c r="C782" s="254"/>
      <c r="D782" s="255"/>
      <c r="E782" s="256"/>
    </row>
    <row r="783" customFormat="false" ht="15.75" hidden="false" customHeight="true" outlineLevel="0" collapsed="false">
      <c r="A783" s="253"/>
      <c r="C783" s="254"/>
      <c r="D783" s="255"/>
      <c r="E783" s="256"/>
    </row>
    <row r="784" customFormat="false" ht="15.75" hidden="false" customHeight="true" outlineLevel="0" collapsed="false">
      <c r="A784" s="253"/>
      <c r="C784" s="254"/>
      <c r="D784" s="255"/>
      <c r="E784" s="256"/>
    </row>
    <row r="785" customFormat="false" ht="15.75" hidden="false" customHeight="true" outlineLevel="0" collapsed="false">
      <c r="A785" s="253"/>
      <c r="C785" s="254"/>
      <c r="D785" s="255"/>
      <c r="E785" s="256"/>
    </row>
    <row r="786" customFormat="false" ht="15.75" hidden="false" customHeight="true" outlineLevel="0" collapsed="false">
      <c r="A786" s="253"/>
      <c r="C786" s="254"/>
      <c r="D786" s="255"/>
      <c r="E786" s="256"/>
    </row>
    <row r="787" customFormat="false" ht="15.75" hidden="false" customHeight="true" outlineLevel="0" collapsed="false">
      <c r="A787" s="253"/>
      <c r="C787" s="254"/>
      <c r="D787" s="255"/>
      <c r="E787" s="256"/>
    </row>
    <row r="788" customFormat="false" ht="15.75" hidden="false" customHeight="true" outlineLevel="0" collapsed="false">
      <c r="A788" s="253"/>
      <c r="C788" s="254"/>
      <c r="D788" s="255"/>
      <c r="E788" s="256"/>
    </row>
    <row r="789" customFormat="false" ht="15.75" hidden="false" customHeight="true" outlineLevel="0" collapsed="false">
      <c r="A789" s="253"/>
      <c r="C789" s="254"/>
      <c r="D789" s="255"/>
      <c r="E789" s="256"/>
    </row>
    <row r="790" customFormat="false" ht="15.75" hidden="false" customHeight="true" outlineLevel="0" collapsed="false">
      <c r="A790" s="253"/>
      <c r="C790" s="254"/>
      <c r="D790" s="255"/>
      <c r="E790" s="256"/>
    </row>
    <row r="791" customFormat="false" ht="15.75" hidden="false" customHeight="true" outlineLevel="0" collapsed="false">
      <c r="A791" s="253"/>
      <c r="C791" s="254"/>
      <c r="D791" s="255"/>
      <c r="E791" s="256"/>
    </row>
    <row r="792" customFormat="false" ht="15.75" hidden="false" customHeight="true" outlineLevel="0" collapsed="false">
      <c r="A792" s="253"/>
      <c r="C792" s="254"/>
      <c r="D792" s="255"/>
      <c r="E792" s="256"/>
    </row>
    <row r="793" customFormat="false" ht="15.75" hidden="false" customHeight="true" outlineLevel="0" collapsed="false">
      <c r="A793" s="253"/>
      <c r="C793" s="254"/>
      <c r="D793" s="255"/>
      <c r="E793" s="256"/>
    </row>
    <row r="794" customFormat="false" ht="15.75" hidden="false" customHeight="true" outlineLevel="0" collapsed="false">
      <c r="A794" s="253"/>
      <c r="C794" s="254"/>
      <c r="D794" s="255"/>
      <c r="E794" s="256"/>
    </row>
    <row r="795" customFormat="false" ht="15.75" hidden="false" customHeight="true" outlineLevel="0" collapsed="false">
      <c r="A795" s="253"/>
      <c r="C795" s="254"/>
      <c r="D795" s="255"/>
      <c r="E795" s="256"/>
    </row>
    <row r="796" customFormat="false" ht="15.75" hidden="false" customHeight="true" outlineLevel="0" collapsed="false">
      <c r="A796" s="253"/>
      <c r="C796" s="254"/>
      <c r="D796" s="255"/>
      <c r="E796" s="256"/>
    </row>
    <row r="797" customFormat="false" ht="15.75" hidden="false" customHeight="true" outlineLevel="0" collapsed="false">
      <c r="A797" s="253"/>
      <c r="C797" s="254"/>
      <c r="D797" s="255"/>
      <c r="E797" s="256"/>
    </row>
    <row r="798" customFormat="false" ht="15.75" hidden="false" customHeight="true" outlineLevel="0" collapsed="false">
      <c r="A798" s="253"/>
      <c r="C798" s="254"/>
      <c r="D798" s="255"/>
      <c r="E798" s="256"/>
    </row>
    <row r="799" customFormat="false" ht="15.75" hidden="false" customHeight="true" outlineLevel="0" collapsed="false">
      <c r="A799" s="253"/>
      <c r="C799" s="254"/>
      <c r="D799" s="255"/>
      <c r="E799" s="256"/>
    </row>
    <row r="800" customFormat="false" ht="15.75" hidden="false" customHeight="true" outlineLevel="0" collapsed="false">
      <c r="A800" s="253"/>
      <c r="C800" s="254"/>
      <c r="D800" s="255"/>
      <c r="E800" s="256"/>
    </row>
    <row r="801" customFormat="false" ht="15.75" hidden="false" customHeight="true" outlineLevel="0" collapsed="false">
      <c r="A801" s="253"/>
      <c r="C801" s="254"/>
      <c r="D801" s="255"/>
      <c r="E801" s="256"/>
    </row>
    <row r="802" customFormat="false" ht="15.75" hidden="false" customHeight="true" outlineLevel="0" collapsed="false">
      <c r="A802" s="253"/>
      <c r="C802" s="254"/>
      <c r="D802" s="255"/>
      <c r="E802" s="256"/>
    </row>
    <row r="803" customFormat="false" ht="15.75" hidden="false" customHeight="true" outlineLevel="0" collapsed="false">
      <c r="A803" s="253"/>
      <c r="C803" s="254"/>
      <c r="D803" s="255"/>
      <c r="E803" s="256"/>
    </row>
    <row r="804" customFormat="false" ht="15.75" hidden="false" customHeight="true" outlineLevel="0" collapsed="false">
      <c r="A804" s="253"/>
      <c r="C804" s="254"/>
      <c r="D804" s="255"/>
      <c r="E804" s="256"/>
    </row>
    <row r="805" customFormat="false" ht="15.75" hidden="false" customHeight="true" outlineLevel="0" collapsed="false">
      <c r="A805" s="253"/>
      <c r="C805" s="254"/>
      <c r="D805" s="255"/>
      <c r="E805" s="256"/>
    </row>
    <row r="806" customFormat="false" ht="15.75" hidden="false" customHeight="true" outlineLevel="0" collapsed="false">
      <c r="A806" s="253"/>
      <c r="C806" s="254"/>
      <c r="D806" s="255"/>
      <c r="E806" s="256"/>
    </row>
    <row r="807" customFormat="false" ht="15.75" hidden="false" customHeight="true" outlineLevel="0" collapsed="false">
      <c r="A807" s="253"/>
      <c r="C807" s="254"/>
      <c r="D807" s="255"/>
      <c r="E807" s="256"/>
    </row>
    <row r="808" customFormat="false" ht="15.75" hidden="false" customHeight="true" outlineLevel="0" collapsed="false">
      <c r="A808" s="253"/>
      <c r="C808" s="254"/>
      <c r="D808" s="255"/>
      <c r="E808" s="256"/>
    </row>
    <row r="809" customFormat="false" ht="15.75" hidden="false" customHeight="true" outlineLevel="0" collapsed="false">
      <c r="A809" s="253"/>
      <c r="C809" s="254"/>
      <c r="D809" s="255"/>
      <c r="E809" s="256"/>
    </row>
    <row r="810" customFormat="false" ht="15.75" hidden="false" customHeight="true" outlineLevel="0" collapsed="false">
      <c r="A810" s="253"/>
      <c r="C810" s="254"/>
      <c r="D810" s="255"/>
      <c r="E810" s="256"/>
    </row>
    <row r="811" customFormat="false" ht="15.75" hidden="false" customHeight="true" outlineLevel="0" collapsed="false">
      <c r="A811" s="253"/>
      <c r="C811" s="254"/>
      <c r="D811" s="255"/>
      <c r="E811" s="256"/>
    </row>
    <row r="812" customFormat="false" ht="15.75" hidden="false" customHeight="true" outlineLevel="0" collapsed="false">
      <c r="A812" s="253"/>
      <c r="C812" s="254"/>
      <c r="D812" s="255"/>
      <c r="E812" s="256"/>
    </row>
    <row r="813" customFormat="false" ht="15.75" hidden="false" customHeight="true" outlineLevel="0" collapsed="false">
      <c r="A813" s="253"/>
      <c r="C813" s="254"/>
      <c r="D813" s="255"/>
      <c r="E813" s="256"/>
    </row>
    <row r="814" customFormat="false" ht="15.75" hidden="false" customHeight="true" outlineLevel="0" collapsed="false">
      <c r="A814" s="253"/>
      <c r="C814" s="254"/>
      <c r="D814" s="255"/>
      <c r="E814" s="256"/>
    </row>
    <row r="815" customFormat="false" ht="15.75" hidden="false" customHeight="true" outlineLevel="0" collapsed="false">
      <c r="A815" s="253"/>
      <c r="C815" s="254"/>
      <c r="D815" s="255"/>
      <c r="E815" s="256"/>
    </row>
    <row r="816" customFormat="false" ht="15.75" hidden="false" customHeight="true" outlineLevel="0" collapsed="false">
      <c r="A816" s="253"/>
      <c r="C816" s="254"/>
      <c r="D816" s="255"/>
      <c r="E816" s="256"/>
    </row>
    <row r="817" customFormat="false" ht="15.75" hidden="false" customHeight="true" outlineLevel="0" collapsed="false">
      <c r="A817" s="253"/>
      <c r="C817" s="254"/>
      <c r="D817" s="255"/>
      <c r="E817" s="256"/>
    </row>
    <row r="818" customFormat="false" ht="15.75" hidden="false" customHeight="true" outlineLevel="0" collapsed="false">
      <c r="A818" s="253"/>
      <c r="C818" s="254"/>
      <c r="D818" s="255"/>
      <c r="E818" s="256"/>
    </row>
    <row r="819" customFormat="false" ht="15.75" hidden="false" customHeight="true" outlineLevel="0" collapsed="false">
      <c r="A819" s="253"/>
      <c r="C819" s="254"/>
      <c r="D819" s="255"/>
      <c r="E819" s="256"/>
    </row>
    <row r="820" customFormat="false" ht="15.75" hidden="false" customHeight="true" outlineLevel="0" collapsed="false">
      <c r="A820" s="253"/>
      <c r="C820" s="254"/>
      <c r="D820" s="255"/>
      <c r="E820" s="256"/>
    </row>
    <row r="821" customFormat="false" ht="15.75" hidden="false" customHeight="true" outlineLevel="0" collapsed="false">
      <c r="A821" s="253"/>
      <c r="C821" s="254"/>
      <c r="D821" s="255"/>
      <c r="E821" s="256"/>
    </row>
    <row r="822" customFormat="false" ht="15.75" hidden="false" customHeight="true" outlineLevel="0" collapsed="false">
      <c r="A822" s="253"/>
      <c r="C822" s="254"/>
      <c r="D822" s="255"/>
      <c r="E822" s="256"/>
    </row>
    <row r="823" customFormat="false" ht="15.75" hidden="false" customHeight="true" outlineLevel="0" collapsed="false">
      <c r="A823" s="253"/>
      <c r="C823" s="254"/>
      <c r="D823" s="255"/>
      <c r="E823" s="256"/>
    </row>
    <row r="824" customFormat="false" ht="15.75" hidden="false" customHeight="true" outlineLevel="0" collapsed="false">
      <c r="A824" s="253"/>
      <c r="C824" s="254"/>
      <c r="D824" s="255"/>
      <c r="E824" s="256"/>
    </row>
    <row r="825" customFormat="false" ht="15.75" hidden="false" customHeight="true" outlineLevel="0" collapsed="false">
      <c r="A825" s="253"/>
      <c r="C825" s="254"/>
      <c r="D825" s="255"/>
      <c r="E825" s="256"/>
    </row>
    <row r="826" customFormat="false" ht="15.75" hidden="false" customHeight="true" outlineLevel="0" collapsed="false">
      <c r="A826" s="253"/>
      <c r="C826" s="254"/>
      <c r="D826" s="255"/>
      <c r="E826" s="256"/>
    </row>
    <row r="827" customFormat="false" ht="15.75" hidden="false" customHeight="true" outlineLevel="0" collapsed="false">
      <c r="A827" s="253"/>
      <c r="C827" s="254"/>
      <c r="D827" s="255"/>
      <c r="E827" s="256"/>
    </row>
    <row r="828" customFormat="false" ht="15.75" hidden="false" customHeight="true" outlineLevel="0" collapsed="false">
      <c r="A828" s="253"/>
      <c r="C828" s="254"/>
      <c r="D828" s="255"/>
      <c r="E828" s="256"/>
    </row>
    <row r="829" customFormat="false" ht="15.75" hidden="false" customHeight="true" outlineLevel="0" collapsed="false">
      <c r="A829" s="253"/>
      <c r="C829" s="254"/>
      <c r="D829" s="255"/>
      <c r="E829" s="256"/>
    </row>
    <row r="830" customFormat="false" ht="15.75" hidden="false" customHeight="true" outlineLevel="0" collapsed="false">
      <c r="A830" s="253"/>
      <c r="C830" s="254"/>
      <c r="D830" s="255"/>
      <c r="E830" s="256"/>
    </row>
    <row r="831" customFormat="false" ht="15.75" hidden="false" customHeight="true" outlineLevel="0" collapsed="false">
      <c r="A831" s="253"/>
      <c r="C831" s="254"/>
      <c r="D831" s="255"/>
      <c r="E831" s="256"/>
    </row>
    <row r="832" customFormat="false" ht="15.75" hidden="false" customHeight="true" outlineLevel="0" collapsed="false">
      <c r="A832" s="253"/>
      <c r="C832" s="254"/>
      <c r="D832" s="255"/>
      <c r="E832" s="256"/>
    </row>
    <row r="833" customFormat="false" ht="15.75" hidden="false" customHeight="true" outlineLevel="0" collapsed="false">
      <c r="A833" s="253"/>
      <c r="C833" s="254"/>
      <c r="D833" s="255"/>
      <c r="E833" s="256"/>
    </row>
    <row r="834" customFormat="false" ht="15.75" hidden="false" customHeight="true" outlineLevel="0" collapsed="false">
      <c r="A834" s="253"/>
      <c r="C834" s="254"/>
      <c r="D834" s="255"/>
      <c r="E834" s="256"/>
    </row>
    <row r="835" customFormat="false" ht="15.75" hidden="false" customHeight="true" outlineLevel="0" collapsed="false">
      <c r="A835" s="253"/>
      <c r="C835" s="254"/>
      <c r="D835" s="255"/>
      <c r="E835" s="256"/>
    </row>
    <row r="836" customFormat="false" ht="15.75" hidden="false" customHeight="true" outlineLevel="0" collapsed="false">
      <c r="A836" s="253"/>
      <c r="C836" s="254"/>
      <c r="D836" s="255"/>
      <c r="E836" s="256"/>
    </row>
    <row r="837" customFormat="false" ht="15.75" hidden="false" customHeight="true" outlineLevel="0" collapsed="false">
      <c r="A837" s="253"/>
      <c r="C837" s="254"/>
      <c r="D837" s="255"/>
      <c r="E837" s="256"/>
    </row>
    <row r="838" customFormat="false" ht="15.75" hidden="false" customHeight="true" outlineLevel="0" collapsed="false">
      <c r="A838" s="253"/>
      <c r="C838" s="254"/>
      <c r="D838" s="255"/>
      <c r="E838" s="256"/>
    </row>
    <row r="839" customFormat="false" ht="15.75" hidden="false" customHeight="true" outlineLevel="0" collapsed="false">
      <c r="A839" s="253"/>
      <c r="C839" s="254"/>
      <c r="D839" s="255"/>
      <c r="E839" s="256"/>
    </row>
    <row r="840" customFormat="false" ht="15.75" hidden="false" customHeight="true" outlineLevel="0" collapsed="false">
      <c r="A840" s="253"/>
      <c r="C840" s="254"/>
      <c r="D840" s="255"/>
      <c r="E840" s="256"/>
    </row>
    <row r="841" customFormat="false" ht="15.75" hidden="false" customHeight="true" outlineLevel="0" collapsed="false">
      <c r="A841" s="253"/>
      <c r="C841" s="254"/>
      <c r="D841" s="255"/>
      <c r="E841" s="256"/>
    </row>
    <row r="842" customFormat="false" ht="15.75" hidden="false" customHeight="true" outlineLevel="0" collapsed="false">
      <c r="A842" s="253"/>
      <c r="C842" s="254"/>
      <c r="D842" s="255"/>
      <c r="E842" s="256"/>
    </row>
    <row r="843" customFormat="false" ht="15.75" hidden="false" customHeight="true" outlineLevel="0" collapsed="false">
      <c r="A843" s="253"/>
      <c r="C843" s="254"/>
      <c r="D843" s="255"/>
      <c r="E843" s="256"/>
    </row>
    <row r="844" customFormat="false" ht="15.75" hidden="false" customHeight="true" outlineLevel="0" collapsed="false">
      <c r="A844" s="253"/>
      <c r="C844" s="254"/>
      <c r="D844" s="255"/>
      <c r="E844" s="256"/>
    </row>
    <row r="845" customFormat="false" ht="15.75" hidden="false" customHeight="true" outlineLevel="0" collapsed="false">
      <c r="A845" s="253"/>
      <c r="C845" s="254"/>
      <c r="D845" s="255"/>
      <c r="E845" s="256"/>
    </row>
    <row r="846" customFormat="false" ht="15.75" hidden="false" customHeight="true" outlineLevel="0" collapsed="false">
      <c r="A846" s="253"/>
      <c r="C846" s="254"/>
      <c r="D846" s="255"/>
      <c r="E846" s="256"/>
    </row>
    <row r="847" customFormat="false" ht="15.75" hidden="false" customHeight="true" outlineLevel="0" collapsed="false">
      <c r="A847" s="253"/>
      <c r="C847" s="254"/>
      <c r="D847" s="255"/>
      <c r="E847" s="256"/>
    </row>
    <row r="848" customFormat="false" ht="15.75" hidden="false" customHeight="true" outlineLevel="0" collapsed="false">
      <c r="A848" s="253"/>
      <c r="C848" s="254"/>
      <c r="D848" s="255"/>
      <c r="E848" s="256"/>
    </row>
    <row r="849" customFormat="false" ht="15.75" hidden="false" customHeight="true" outlineLevel="0" collapsed="false">
      <c r="A849" s="253"/>
      <c r="C849" s="254"/>
      <c r="D849" s="255"/>
      <c r="E849" s="256"/>
    </row>
    <row r="850" customFormat="false" ht="15.75" hidden="false" customHeight="true" outlineLevel="0" collapsed="false">
      <c r="A850" s="253"/>
      <c r="C850" s="254"/>
      <c r="D850" s="255"/>
      <c r="E850" s="256"/>
    </row>
    <row r="851" customFormat="false" ht="15.75" hidden="false" customHeight="true" outlineLevel="0" collapsed="false">
      <c r="A851" s="253"/>
      <c r="C851" s="254"/>
      <c r="D851" s="255"/>
      <c r="E851" s="256"/>
    </row>
    <row r="852" customFormat="false" ht="15.75" hidden="false" customHeight="true" outlineLevel="0" collapsed="false">
      <c r="A852" s="253"/>
      <c r="C852" s="254"/>
      <c r="D852" s="255"/>
      <c r="E852" s="256"/>
    </row>
    <row r="853" customFormat="false" ht="15.75" hidden="false" customHeight="true" outlineLevel="0" collapsed="false">
      <c r="A853" s="253"/>
      <c r="C853" s="254"/>
      <c r="D853" s="255"/>
      <c r="E853" s="256"/>
    </row>
    <row r="854" customFormat="false" ht="15.75" hidden="false" customHeight="true" outlineLevel="0" collapsed="false">
      <c r="A854" s="253"/>
      <c r="C854" s="254"/>
      <c r="D854" s="255"/>
      <c r="E854" s="256"/>
    </row>
    <row r="855" customFormat="false" ht="15.75" hidden="false" customHeight="true" outlineLevel="0" collapsed="false">
      <c r="A855" s="253"/>
      <c r="C855" s="254"/>
      <c r="D855" s="255"/>
      <c r="E855" s="256"/>
    </row>
    <row r="856" customFormat="false" ht="15.75" hidden="false" customHeight="true" outlineLevel="0" collapsed="false">
      <c r="A856" s="253"/>
      <c r="C856" s="254"/>
      <c r="D856" s="255"/>
      <c r="E856" s="256"/>
    </row>
    <row r="857" customFormat="false" ht="15.75" hidden="false" customHeight="true" outlineLevel="0" collapsed="false">
      <c r="A857" s="253"/>
      <c r="C857" s="254"/>
      <c r="D857" s="255"/>
      <c r="E857" s="256"/>
    </row>
    <row r="858" customFormat="false" ht="15.75" hidden="false" customHeight="true" outlineLevel="0" collapsed="false">
      <c r="A858" s="253"/>
      <c r="C858" s="254"/>
      <c r="D858" s="255"/>
      <c r="E858" s="256"/>
    </row>
    <row r="859" customFormat="false" ht="15.75" hidden="false" customHeight="true" outlineLevel="0" collapsed="false">
      <c r="A859" s="253"/>
      <c r="C859" s="254"/>
      <c r="D859" s="255"/>
      <c r="E859" s="256"/>
    </row>
    <row r="860" customFormat="false" ht="15.75" hidden="false" customHeight="true" outlineLevel="0" collapsed="false">
      <c r="A860" s="253"/>
      <c r="C860" s="254"/>
      <c r="D860" s="255"/>
      <c r="E860" s="256"/>
    </row>
    <row r="861" customFormat="false" ht="15.75" hidden="false" customHeight="true" outlineLevel="0" collapsed="false">
      <c r="A861" s="253"/>
      <c r="C861" s="254"/>
      <c r="D861" s="255"/>
      <c r="E861" s="256"/>
    </row>
    <row r="862" customFormat="false" ht="15.75" hidden="false" customHeight="true" outlineLevel="0" collapsed="false">
      <c r="A862" s="253"/>
      <c r="C862" s="254"/>
      <c r="D862" s="255"/>
      <c r="E862" s="256"/>
    </row>
    <row r="863" customFormat="false" ht="15.75" hidden="false" customHeight="true" outlineLevel="0" collapsed="false">
      <c r="A863" s="253"/>
      <c r="C863" s="254"/>
      <c r="D863" s="255"/>
      <c r="E863" s="256"/>
    </row>
    <row r="864" customFormat="false" ht="15.75" hidden="false" customHeight="true" outlineLevel="0" collapsed="false">
      <c r="A864" s="253"/>
      <c r="C864" s="254"/>
      <c r="D864" s="255"/>
      <c r="E864" s="256"/>
    </row>
    <row r="865" customFormat="false" ht="15.75" hidden="false" customHeight="true" outlineLevel="0" collapsed="false">
      <c r="A865" s="253"/>
      <c r="C865" s="254"/>
      <c r="D865" s="255"/>
      <c r="E865" s="256"/>
    </row>
    <row r="866" customFormat="false" ht="15.75" hidden="false" customHeight="true" outlineLevel="0" collapsed="false">
      <c r="A866" s="253"/>
      <c r="C866" s="254"/>
      <c r="D866" s="255"/>
      <c r="E866" s="256"/>
    </row>
    <row r="867" customFormat="false" ht="15.75" hidden="false" customHeight="true" outlineLevel="0" collapsed="false">
      <c r="A867" s="253"/>
      <c r="C867" s="254"/>
      <c r="D867" s="255"/>
      <c r="E867" s="256"/>
    </row>
    <row r="868" customFormat="false" ht="15.75" hidden="false" customHeight="true" outlineLevel="0" collapsed="false">
      <c r="A868" s="253"/>
      <c r="C868" s="254"/>
      <c r="D868" s="255"/>
      <c r="E868" s="256"/>
    </row>
    <row r="869" customFormat="false" ht="15.75" hidden="false" customHeight="true" outlineLevel="0" collapsed="false">
      <c r="A869" s="253"/>
      <c r="C869" s="254"/>
      <c r="D869" s="255"/>
      <c r="E869" s="256"/>
    </row>
    <row r="870" customFormat="false" ht="15.75" hidden="false" customHeight="true" outlineLevel="0" collapsed="false">
      <c r="A870" s="253"/>
      <c r="C870" s="254"/>
      <c r="D870" s="255"/>
      <c r="E870" s="256"/>
    </row>
    <row r="871" customFormat="false" ht="15.75" hidden="false" customHeight="true" outlineLevel="0" collapsed="false">
      <c r="A871" s="253"/>
      <c r="C871" s="254"/>
      <c r="D871" s="255"/>
      <c r="E871" s="256"/>
    </row>
    <row r="872" customFormat="false" ht="15.75" hidden="false" customHeight="true" outlineLevel="0" collapsed="false">
      <c r="A872" s="253"/>
      <c r="C872" s="254"/>
      <c r="D872" s="255"/>
      <c r="E872" s="256"/>
    </row>
    <row r="873" customFormat="false" ht="15.75" hidden="false" customHeight="true" outlineLevel="0" collapsed="false">
      <c r="A873" s="253"/>
      <c r="C873" s="254"/>
      <c r="D873" s="255"/>
      <c r="E873" s="256"/>
    </row>
    <row r="874" customFormat="false" ht="15.75" hidden="false" customHeight="true" outlineLevel="0" collapsed="false">
      <c r="A874" s="253"/>
      <c r="C874" s="254"/>
      <c r="D874" s="255"/>
      <c r="E874" s="256"/>
    </row>
    <row r="875" customFormat="false" ht="15.75" hidden="false" customHeight="true" outlineLevel="0" collapsed="false">
      <c r="A875" s="253"/>
      <c r="C875" s="254"/>
      <c r="D875" s="255"/>
      <c r="E875" s="256"/>
    </row>
    <row r="876" customFormat="false" ht="15.75" hidden="false" customHeight="true" outlineLevel="0" collapsed="false">
      <c r="A876" s="253"/>
      <c r="C876" s="254"/>
      <c r="D876" s="255"/>
      <c r="E876" s="256"/>
    </row>
    <row r="877" customFormat="false" ht="15.75" hidden="false" customHeight="true" outlineLevel="0" collapsed="false">
      <c r="A877" s="253"/>
      <c r="C877" s="254"/>
      <c r="D877" s="255"/>
      <c r="E877" s="256"/>
    </row>
    <row r="878" customFormat="false" ht="15.75" hidden="false" customHeight="true" outlineLevel="0" collapsed="false">
      <c r="A878" s="253"/>
      <c r="C878" s="254"/>
      <c r="D878" s="255"/>
      <c r="E878" s="256"/>
    </row>
    <row r="879" customFormat="false" ht="15.75" hidden="false" customHeight="true" outlineLevel="0" collapsed="false">
      <c r="A879" s="253"/>
      <c r="C879" s="254"/>
      <c r="D879" s="255"/>
      <c r="E879" s="256"/>
    </row>
    <row r="880" customFormat="false" ht="15.75" hidden="false" customHeight="true" outlineLevel="0" collapsed="false">
      <c r="A880" s="253"/>
      <c r="C880" s="254"/>
      <c r="D880" s="255"/>
      <c r="E880" s="256"/>
    </row>
    <row r="881" customFormat="false" ht="15.75" hidden="false" customHeight="true" outlineLevel="0" collapsed="false">
      <c r="A881" s="253"/>
      <c r="C881" s="254"/>
      <c r="D881" s="255"/>
      <c r="E881" s="256"/>
    </row>
    <row r="882" customFormat="false" ht="15.75" hidden="false" customHeight="true" outlineLevel="0" collapsed="false">
      <c r="A882" s="253"/>
      <c r="C882" s="254"/>
      <c r="D882" s="255"/>
      <c r="E882" s="256"/>
    </row>
    <row r="883" customFormat="false" ht="15.75" hidden="false" customHeight="true" outlineLevel="0" collapsed="false">
      <c r="A883" s="253"/>
      <c r="C883" s="254"/>
      <c r="D883" s="255"/>
      <c r="E883" s="256"/>
    </row>
    <row r="884" customFormat="false" ht="15.75" hidden="false" customHeight="true" outlineLevel="0" collapsed="false">
      <c r="A884" s="253"/>
      <c r="C884" s="254"/>
      <c r="D884" s="255"/>
      <c r="E884" s="256"/>
    </row>
    <row r="885" customFormat="false" ht="15.75" hidden="false" customHeight="true" outlineLevel="0" collapsed="false">
      <c r="A885" s="253"/>
      <c r="C885" s="254"/>
      <c r="D885" s="255"/>
      <c r="E885" s="256"/>
    </row>
    <row r="886" customFormat="false" ht="15.75" hidden="false" customHeight="true" outlineLevel="0" collapsed="false">
      <c r="A886" s="253"/>
      <c r="C886" s="254"/>
      <c r="D886" s="255"/>
      <c r="E886" s="256"/>
    </row>
    <row r="887" customFormat="false" ht="15.75" hidden="false" customHeight="true" outlineLevel="0" collapsed="false">
      <c r="A887" s="253"/>
      <c r="C887" s="254"/>
      <c r="D887" s="255"/>
      <c r="E887" s="256"/>
    </row>
    <row r="888" customFormat="false" ht="15.75" hidden="false" customHeight="true" outlineLevel="0" collapsed="false">
      <c r="A888" s="253"/>
      <c r="C888" s="254"/>
      <c r="D888" s="255"/>
      <c r="E888" s="256"/>
    </row>
    <row r="889" customFormat="false" ht="15.75" hidden="false" customHeight="true" outlineLevel="0" collapsed="false">
      <c r="A889" s="253"/>
      <c r="C889" s="254"/>
      <c r="D889" s="255"/>
      <c r="E889" s="256"/>
    </row>
    <row r="890" customFormat="false" ht="15.75" hidden="false" customHeight="true" outlineLevel="0" collapsed="false">
      <c r="A890" s="253"/>
      <c r="C890" s="254"/>
      <c r="D890" s="255"/>
      <c r="E890" s="256"/>
    </row>
    <row r="891" customFormat="false" ht="15.75" hidden="false" customHeight="true" outlineLevel="0" collapsed="false">
      <c r="A891" s="253"/>
      <c r="C891" s="254"/>
      <c r="D891" s="255"/>
      <c r="E891" s="256"/>
    </row>
    <row r="892" customFormat="false" ht="15.75" hidden="false" customHeight="true" outlineLevel="0" collapsed="false">
      <c r="A892" s="253"/>
      <c r="C892" s="254"/>
      <c r="D892" s="255"/>
      <c r="E892" s="256"/>
    </row>
    <row r="893" customFormat="false" ht="15.75" hidden="false" customHeight="true" outlineLevel="0" collapsed="false">
      <c r="A893" s="253"/>
      <c r="C893" s="254"/>
      <c r="D893" s="255"/>
      <c r="E893" s="256"/>
    </row>
    <row r="894" customFormat="false" ht="15.75" hidden="false" customHeight="true" outlineLevel="0" collapsed="false">
      <c r="A894" s="253"/>
      <c r="C894" s="254"/>
      <c r="D894" s="255"/>
      <c r="E894" s="256"/>
    </row>
    <row r="895" customFormat="false" ht="15.75" hidden="false" customHeight="true" outlineLevel="0" collapsed="false">
      <c r="A895" s="253"/>
      <c r="C895" s="254"/>
      <c r="D895" s="255"/>
      <c r="E895" s="256"/>
    </row>
    <row r="896" customFormat="false" ht="15.75" hidden="false" customHeight="true" outlineLevel="0" collapsed="false">
      <c r="A896" s="253"/>
      <c r="C896" s="254"/>
      <c r="D896" s="255"/>
      <c r="E896" s="256"/>
    </row>
    <row r="897" customFormat="false" ht="15.75" hidden="false" customHeight="true" outlineLevel="0" collapsed="false">
      <c r="A897" s="253"/>
      <c r="C897" s="254"/>
      <c r="D897" s="255"/>
      <c r="E897" s="256"/>
    </row>
    <row r="898" customFormat="false" ht="15.75" hidden="false" customHeight="true" outlineLevel="0" collapsed="false">
      <c r="A898" s="253"/>
      <c r="C898" s="254"/>
      <c r="D898" s="255"/>
      <c r="E898" s="256"/>
    </row>
    <row r="899" customFormat="false" ht="15.75" hidden="false" customHeight="true" outlineLevel="0" collapsed="false">
      <c r="A899" s="253"/>
      <c r="C899" s="254"/>
      <c r="D899" s="255"/>
      <c r="E899" s="256"/>
    </row>
    <row r="900" customFormat="false" ht="15.75" hidden="false" customHeight="true" outlineLevel="0" collapsed="false">
      <c r="A900" s="253"/>
      <c r="C900" s="254"/>
      <c r="D900" s="255"/>
      <c r="E900" s="256"/>
    </row>
    <row r="901" customFormat="false" ht="15.75" hidden="false" customHeight="true" outlineLevel="0" collapsed="false">
      <c r="A901" s="253"/>
      <c r="C901" s="254"/>
      <c r="D901" s="255"/>
      <c r="E901" s="256"/>
    </row>
    <row r="902" customFormat="false" ht="15.75" hidden="false" customHeight="true" outlineLevel="0" collapsed="false">
      <c r="A902" s="253"/>
      <c r="C902" s="254"/>
      <c r="D902" s="255"/>
      <c r="E902" s="256"/>
    </row>
    <row r="903" customFormat="false" ht="15.75" hidden="false" customHeight="true" outlineLevel="0" collapsed="false">
      <c r="A903" s="253"/>
      <c r="C903" s="254"/>
      <c r="D903" s="255"/>
      <c r="E903" s="256"/>
    </row>
    <row r="904" customFormat="false" ht="15.75" hidden="false" customHeight="true" outlineLevel="0" collapsed="false">
      <c r="A904" s="253"/>
      <c r="C904" s="254"/>
      <c r="D904" s="255"/>
      <c r="E904" s="256"/>
    </row>
    <row r="905" customFormat="false" ht="15.75" hidden="false" customHeight="true" outlineLevel="0" collapsed="false">
      <c r="A905" s="253"/>
      <c r="C905" s="254"/>
      <c r="D905" s="255"/>
      <c r="E905" s="256"/>
    </row>
    <row r="906" customFormat="false" ht="15.75" hidden="false" customHeight="true" outlineLevel="0" collapsed="false">
      <c r="A906" s="253"/>
      <c r="C906" s="254"/>
      <c r="D906" s="255"/>
      <c r="E906" s="256"/>
    </row>
    <row r="907" customFormat="false" ht="15.75" hidden="false" customHeight="true" outlineLevel="0" collapsed="false">
      <c r="A907" s="253"/>
      <c r="C907" s="254"/>
      <c r="D907" s="255"/>
      <c r="E907" s="256"/>
    </row>
    <row r="908" customFormat="false" ht="15.75" hidden="false" customHeight="true" outlineLevel="0" collapsed="false">
      <c r="A908" s="253"/>
      <c r="C908" s="254"/>
      <c r="D908" s="255"/>
      <c r="E908" s="256"/>
    </row>
    <row r="909" customFormat="false" ht="15.75" hidden="false" customHeight="true" outlineLevel="0" collapsed="false">
      <c r="A909" s="253"/>
      <c r="C909" s="254"/>
      <c r="D909" s="255"/>
      <c r="E909" s="256"/>
    </row>
    <row r="910" customFormat="false" ht="15.75" hidden="false" customHeight="true" outlineLevel="0" collapsed="false">
      <c r="A910" s="253"/>
      <c r="C910" s="254"/>
      <c r="D910" s="255"/>
      <c r="E910" s="256"/>
    </row>
    <row r="911" customFormat="false" ht="15.75" hidden="false" customHeight="true" outlineLevel="0" collapsed="false">
      <c r="A911" s="253"/>
      <c r="C911" s="254"/>
      <c r="D911" s="255"/>
      <c r="E911" s="256"/>
    </row>
    <row r="912" customFormat="false" ht="15.75" hidden="false" customHeight="true" outlineLevel="0" collapsed="false">
      <c r="A912" s="253"/>
      <c r="C912" s="254"/>
      <c r="D912" s="255"/>
      <c r="E912" s="256"/>
    </row>
    <row r="913" customFormat="false" ht="15.75" hidden="false" customHeight="true" outlineLevel="0" collapsed="false">
      <c r="A913" s="253"/>
      <c r="C913" s="254"/>
      <c r="D913" s="255"/>
      <c r="E913" s="256"/>
    </row>
    <row r="914" customFormat="false" ht="15.75" hidden="false" customHeight="true" outlineLevel="0" collapsed="false">
      <c r="A914" s="253"/>
      <c r="C914" s="254"/>
      <c r="D914" s="255"/>
      <c r="E914" s="256"/>
    </row>
    <row r="915" customFormat="false" ht="15.75" hidden="false" customHeight="true" outlineLevel="0" collapsed="false">
      <c r="A915" s="253"/>
      <c r="C915" s="254"/>
      <c r="D915" s="255"/>
      <c r="E915" s="256"/>
    </row>
    <row r="916" customFormat="false" ht="15.75" hidden="false" customHeight="true" outlineLevel="0" collapsed="false">
      <c r="A916" s="253"/>
      <c r="C916" s="254"/>
      <c r="D916" s="255"/>
      <c r="E916" s="256"/>
    </row>
    <row r="917" customFormat="false" ht="15.75" hidden="false" customHeight="true" outlineLevel="0" collapsed="false">
      <c r="A917" s="253"/>
      <c r="C917" s="254"/>
      <c r="D917" s="255"/>
      <c r="E917" s="256"/>
    </row>
    <row r="918" customFormat="false" ht="15.75" hidden="false" customHeight="true" outlineLevel="0" collapsed="false">
      <c r="A918" s="253"/>
      <c r="C918" s="254"/>
      <c r="D918" s="255"/>
      <c r="E918" s="256"/>
    </row>
    <row r="919" customFormat="false" ht="15.75" hidden="false" customHeight="true" outlineLevel="0" collapsed="false">
      <c r="A919" s="253"/>
      <c r="C919" s="254"/>
      <c r="D919" s="255"/>
      <c r="E919" s="256"/>
    </row>
    <row r="920" customFormat="false" ht="15.75" hidden="false" customHeight="true" outlineLevel="0" collapsed="false">
      <c r="A920" s="253"/>
      <c r="C920" s="254"/>
      <c r="D920" s="255"/>
      <c r="E920" s="256"/>
    </row>
    <row r="921" customFormat="false" ht="15.75" hidden="false" customHeight="true" outlineLevel="0" collapsed="false">
      <c r="A921" s="253"/>
      <c r="C921" s="254"/>
      <c r="D921" s="255"/>
      <c r="E921" s="256"/>
    </row>
    <row r="922" customFormat="false" ht="15.75" hidden="false" customHeight="true" outlineLevel="0" collapsed="false">
      <c r="A922" s="253"/>
      <c r="C922" s="254"/>
      <c r="D922" s="255"/>
      <c r="E922" s="256"/>
    </row>
    <row r="923" customFormat="false" ht="15.75" hidden="false" customHeight="true" outlineLevel="0" collapsed="false">
      <c r="A923" s="253"/>
      <c r="C923" s="254"/>
      <c r="D923" s="255"/>
      <c r="E923" s="256"/>
    </row>
    <row r="924" customFormat="false" ht="15.75" hidden="false" customHeight="true" outlineLevel="0" collapsed="false">
      <c r="A924" s="253"/>
      <c r="C924" s="254"/>
      <c r="D924" s="255"/>
      <c r="E924" s="256"/>
    </row>
    <row r="925" customFormat="false" ht="15.75" hidden="false" customHeight="true" outlineLevel="0" collapsed="false">
      <c r="A925" s="253"/>
      <c r="C925" s="254"/>
      <c r="D925" s="255"/>
      <c r="E925" s="256"/>
    </row>
    <row r="926" customFormat="false" ht="15.75" hidden="false" customHeight="true" outlineLevel="0" collapsed="false">
      <c r="A926" s="253"/>
      <c r="C926" s="254"/>
      <c r="D926" s="255"/>
      <c r="E926" s="256"/>
    </row>
    <row r="927" customFormat="false" ht="15.75" hidden="false" customHeight="true" outlineLevel="0" collapsed="false">
      <c r="A927" s="253"/>
      <c r="C927" s="254"/>
      <c r="D927" s="255"/>
      <c r="E927" s="256"/>
    </row>
    <row r="928" customFormat="false" ht="15.75" hidden="false" customHeight="true" outlineLevel="0" collapsed="false">
      <c r="A928" s="253"/>
      <c r="C928" s="254"/>
      <c r="D928" s="255"/>
      <c r="E928" s="256"/>
    </row>
    <row r="929" customFormat="false" ht="15.75" hidden="false" customHeight="true" outlineLevel="0" collapsed="false">
      <c r="A929" s="253"/>
      <c r="C929" s="254"/>
      <c r="D929" s="255"/>
      <c r="E929" s="256"/>
    </row>
    <row r="930" customFormat="false" ht="15.75" hidden="false" customHeight="true" outlineLevel="0" collapsed="false">
      <c r="A930" s="253"/>
      <c r="C930" s="254"/>
      <c r="D930" s="255"/>
      <c r="E930" s="256"/>
    </row>
    <row r="931" customFormat="false" ht="15.75" hidden="false" customHeight="true" outlineLevel="0" collapsed="false">
      <c r="A931" s="253"/>
      <c r="C931" s="254"/>
      <c r="D931" s="255"/>
      <c r="E931" s="256"/>
    </row>
    <row r="932" customFormat="false" ht="15.75" hidden="false" customHeight="true" outlineLevel="0" collapsed="false">
      <c r="A932" s="253"/>
      <c r="C932" s="254"/>
      <c r="D932" s="255"/>
      <c r="E932" s="256"/>
    </row>
    <row r="933" customFormat="false" ht="15.75" hidden="false" customHeight="true" outlineLevel="0" collapsed="false">
      <c r="A933" s="253"/>
      <c r="C933" s="254"/>
      <c r="D933" s="255"/>
      <c r="E933" s="256"/>
    </row>
    <row r="934" customFormat="false" ht="15.75" hidden="false" customHeight="true" outlineLevel="0" collapsed="false">
      <c r="A934" s="253"/>
      <c r="C934" s="254"/>
      <c r="D934" s="255"/>
      <c r="E934" s="256"/>
    </row>
    <row r="935" customFormat="false" ht="15.75" hidden="false" customHeight="true" outlineLevel="0" collapsed="false">
      <c r="A935" s="253"/>
      <c r="C935" s="254"/>
      <c r="D935" s="255"/>
      <c r="E935" s="256"/>
    </row>
    <row r="936" customFormat="false" ht="15.75" hidden="false" customHeight="true" outlineLevel="0" collapsed="false">
      <c r="A936" s="253"/>
      <c r="C936" s="254"/>
      <c r="D936" s="255"/>
      <c r="E936" s="256"/>
    </row>
    <row r="937" customFormat="false" ht="15.75" hidden="false" customHeight="true" outlineLevel="0" collapsed="false">
      <c r="A937" s="253"/>
      <c r="C937" s="254"/>
      <c r="D937" s="255"/>
      <c r="E937" s="256"/>
    </row>
    <row r="938" customFormat="false" ht="15.75" hidden="false" customHeight="true" outlineLevel="0" collapsed="false">
      <c r="A938" s="253"/>
      <c r="C938" s="254"/>
      <c r="D938" s="255"/>
      <c r="E938" s="256"/>
    </row>
    <row r="939" customFormat="false" ht="15.75" hidden="false" customHeight="true" outlineLevel="0" collapsed="false">
      <c r="A939" s="253"/>
      <c r="C939" s="254"/>
      <c r="D939" s="255"/>
      <c r="E939" s="256"/>
    </row>
    <row r="940" customFormat="false" ht="15.75" hidden="false" customHeight="true" outlineLevel="0" collapsed="false">
      <c r="A940" s="253"/>
      <c r="C940" s="254"/>
      <c r="D940" s="255"/>
      <c r="E940" s="256"/>
    </row>
    <row r="941" customFormat="false" ht="15.75" hidden="false" customHeight="true" outlineLevel="0" collapsed="false">
      <c r="A941" s="253"/>
      <c r="C941" s="254"/>
      <c r="D941" s="255"/>
      <c r="E941" s="256"/>
    </row>
    <row r="942" customFormat="false" ht="15.75" hidden="false" customHeight="true" outlineLevel="0" collapsed="false">
      <c r="A942" s="253"/>
      <c r="C942" s="254"/>
      <c r="D942" s="255"/>
      <c r="E942" s="256"/>
    </row>
    <row r="943" customFormat="false" ht="15.75" hidden="false" customHeight="true" outlineLevel="0" collapsed="false">
      <c r="A943" s="253"/>
      <c r="C943" s="254"/>
      <c r="D943" s="255"/>
      <c r="E943" s="256"/>
    </row>
    <row r="944" customFormat="false" ht="15.75" hidden="false" customHeight="true" outlineLevel="0" collapsed="false">
      <c r="A944" s="253"/>
      <c r="C944" s="254"/>
      <c r="D944" s="255"/>
      <c r="E944" s="256"/>
    </row>
    <row r="945" customFormat="false" ht="15.75" hidden="false" customHeight="true" outlineLevel="0" collapsed="false">
      <c r="A945" s="253"/>
      <c r="C945" s="254"/>
      <c r="D945" s="255"/>
      <c r="E945" s="256"/>
    </row>
    <row r="946" customFormat="false" ht="15.75" hidden="false" customHeight="true" outlineLevel="0" collapsed="false">
      <c r="A946" s="253"/>
      <c r="C946" s="254"/>
      <c r="D946" s="255"/>
      <c r="E946" s="256"/>
    </row>
    <row r="947" customFormat="false" ht="15.75" hidden="false" customHeight="true" outlineLevel="0" collapsed="false">
      <c r="A947" s="253"/>
      <c r="C947" s="254"/>
      <c r="D947" s="255"/>
      <c r="E947" s="256"/>
    </row>
    <row r="948" customFormat="false" ht="15.75" hidden="false" customHeight="true" outlineLevel="0" collapsed="false">
      <c r="A948" s="253"/>
      <c r="C948" s="254"/>
      <c r="D948" s="255"/>
      <c r="E948" s="256"/>
    </row>
    <row r="949" customFormat="false" ht="15.75" hidden="false" customHeight="true" outlineLevel="0" collapsed="false">
      <c r="A949" s="253"/>
      <c r="C949" s="254"/>
      <c r="D949" s="255"/>
      <c r="E949" s="256"/>
    </row>
    <row r="950" customFormat="false" ht="15.75" hidden="false" customHeight="true" outlineLevel="0" collapsed="false">
      <c r="A950" s="253"/>
      <c r="C950" s="254"/>
      <c r="D950" s="255"/>
      <c r="E950" s="256"/>
    </row>
    <row r="951" customFormat="false" ht="15.75" hidden="false" customHeight="true" outlineLevel="0" collapsed="false">
      <c r="A951" s="253"/>
      <c r="C951" s="254"/>
      <c r="D951" s="255"/>
      <c r="E951" s="256"/>
    </row>
    <row r="952" customFormat="false" ht="15.75" hidden="false" customHeight="true" outlineLevel="0" collapsed="false">
      <c r="A952" s="253"/>
      <c r="C952" s="254"/>
      <c r="D952" s="255"/>
      <c r="E952" s="256"/>
    </row>
    <row r="953" customFormat="false" ht="15.75" hidden="false" customHeight="true" outlineLevel="0" collapsed="false">
      <c r="A953" s="253"/>
      <c r="C953" s="254"/>
      <c r="D953" s="255"/>
      <c r="E953" s="256"/>
    </row>
    <row r="954" customFormat="false" ht="15.75" hidden="false" customHeight="true" outlineLevel="0" collapsed="false">
      <c r="A954" s="253"/>
      <c r="C954" s="254"/>
      <c r="D954" s="255"/>
      <c r="E954" s="256"/>
    </row>
    <row r="955" customFormat="false" ht="15.75" hidden="false" customHeight="true" outlineLevel="0" collapsed="false">
      <c r="A955" s="253"/>
      <c r="C955" s="254"/>
      <c r="D955" s="255"/>
      <c r="E955" s="256"/>
    </row>
    <row r="956" customFormat="false" ht="15.75" hidden="false" customHeight="true" outlineLevel="0" collapsed="false">
      <c r="A956" s="253"/>
      <c r="C956" s="254"/>
      <c r="D956" s="255"/>
      <c r="E956" s="256"/>
    </row>
    <row r="957" customFormat="false" ht="15.75" hidden="false" customHeight="true" outlineLevel="0" collapsed="false">
      <c r="A957" s="253"/>
      <c r="C957" s="254"/>
      <c r="D957" s="255"/>
      <c r="E957" s="256"/>
    </row>
    <row r="958" customFormat="false" ht="15.75" hidden="false" customHeight="true" outlineLevel="0" collapsed="false">
      <c r="A958" s="253"/>
      <c r="C958" s="254"/>
      <c r="D958" s="255"/>
      <c r="E958" s="256"/>
    </row>
    <row r="959" customFormat="false" ht="15.75" hidden="false" customHeight="true" outlineLevel="0" collapsed="false">
      <c r="A959" s="253"/>
      <c r="C959" s="254"/>
      <c r="D959" s="255"/>
      <c r="E959" s="256"/>
    </row>
    <row r="960" customFormat="false" ht="15.75" hidden="false" customHeight="true" outlineLevel="0" collapsed="false">
      <c r="A960" s="253"/>
      <c r="C960" s="254"/>
      <c r="D960" s="255"/>
      <c r="E960" s="256"/>
    </row>
    <row r="961" customFormat="false" ht="15.75" hidden="false" customHeight="true" outlineLevel="0" collapsed="false">
      <c r="A961" s="253"/>
      <c r="C961" s="254"/>
      <c r="D961" s="255"/>
      <c r="E961" s="256"/>
    </row>
    <row r="962" customFormat="false" ht="15.75" hidden="false" customHeight="true" outlineLevel="0" collapsed="false">
      <c r="A962" s="253"/>
      <c r="C962" s="254"/>
      <c r="D962" s="255"/>
      <c r="E962" s="256"/>
    </row>
    <row r="963" customFormat="false" ht="15.75" hidden="false" customHeight="true" outlineLevel="0" collapsed="false">
      <c r="A963" s="253"/>
      <c r="C963" s="254"/>
      <c r="D963" s="255"/>
      <c r="E963" s="256"/>
    </row>
    <row r="964" customFormat="false" ht="15.75" hidden="false" customHeight="true" outlineLevel="0" collapsed="false">
      <c r="A964" s="253"/>
      <c r="C964" s="254"/>
      <c r="D964" s="255"/>
      <c r="E964" s="256"/>
    </row>
    <row r="965" customFormat="false" ht="15.75" hidden="false" customHeight="true" outlineLevel="0" collapsed="false">
      <c r="A965" s="253"/>
      <c r="C965" s="254"/>
      <c r="D965" s="255"/>
      <c r="E965" s="256"/>
    </row>
    <row r="966" customFormat="false" ht="15.75" hidden="false" customHeight="true" outlineLevel="0" collapsed="false">
      <c r="A966" s="253"/>
      <c r="C966" s="254"/>
      <c r="D966" s="255"/>
      <c r="E966" s="256"/>
    </row>
    <row r="967" customFormat="false" ht="15.75" hidden="false" customHeight="true" outlineLevel="0" collapsed="false">
      <c r="A967" s="253"/>
      <c r="C967" s="254"/>
      <c r="D967" s="255"/>
      <c r="E967" s="256"/>
    </row>
    <row r="968" customFormat="false" ht="15.75" hidden="false" customHeight="true" outlineLevel="0" collapsed="false">
      <c r="A968" s="253"/>
      <c r="C968" s="254"/>
      <c r="D968" s="255"/>
      <c r="E968" s="256"/>
    </row>
    <row r="969" customFormat="false" ht="15.75" hidden="false" customHeight="true" outlineLevel="0" collapsed="false">
      <c r="A969" s="253"/>
      <c r="C969" s="254"/>
      <c r="D969" s="255"/>
      <c r="E969" s="256"/>
    </row>
    <row r="970" customFormat="false" ht="15.75" hidden="false" customHeight="true" outlineLevel="0" collapsed="false">
      <c r="A970" s="253"/>
      <c r="C970" s="254"/>
      <c r="D970" s="255"/>
      <c r="E970" s="256"/>
    </row>
    <row r="971" customFormat="false" ht="15.75" hidden="false" customHeight="true" outlineLevel="0" collapsed="false">
      <c r="A971" s="253"/>
      <c r="C971" s="254"/>
      <c r="D971" s="255"/>
      <c r="E971" s="256"/>
    </row>
    <row r="972" customFormat="false" ht="15.75" hidden="false" customHeight="true" outlineLevel="0" collapsed="false">
      <c r="A972" s="253"/>
      <c r="C972" s="254"/>
      <c r="D972" s="255"/>
      <c r="E972" s="256"/>
    </row>
    <row r="973" customFormat="false" ht="15.75" hidden="false" customHeight="true" outlineLevel="0" collapsed="false">
      <c r="A973" s="253"/>
      <c r="C973" s="254"/>
      <c r="D973" s="255"/>
      <c r="E973" s="256"/>
    </row>
    <row r="974" customFormat="false" ht="15.75" hidden="false" customHeight="true" outlineLevel="0" collapsed="false">
      <c r="A974" s="253"/>
      <c r="C974" s="254"/>
      <c r="D974" s="255"/>
      <c r="E974" s="256"/>
    </row>
    <row r="975" customFormat="false" ht="15.75" hidden="false" customHeight="true" outlineLevel="0" collapsed="false">
      <c r="A975" s="253"/>
      <c r="C975" s="254"/>
      <c r="D975" s="255"/>
      <c r="E975" s="256"/>
    </row>
    <row r="976" customFormat="false" ht="15.75" hidden="false" customHeight="true" outlineLevel="0" collapsed="false">
      <c r="A976" s="253"/>
      <c r="C976" s="254"/>
      <c r="D976" s="255"/>
      <c r="E976" s="256"/>
    </row>
    <row r="977" customFormat="false" ht="15.75" hidden="false" customHeight="true" outlineLevel="0" collapsed="false">
      <c r="A977" s="253"/>
      <c r="C977" s="254"/>
      <c r="D977" s="255"/>
      <c r="E977" s="256"/>
    </row>
    <row r="978" customFormat="false" ht="15.75" hidden="false" customHeight="true" outlineLevel="0" collapsed="false">
      <c r="A978" s="253"/>
      <c r="C978" s="254"/>
      <c r="D978" s="255"/>
      <c r="E978" s="256"/>
    </row>
    <row r="979" customFormat="false" ht="15.75" hidden="false" customHeight="true" outlineLevel="0" collapsed="false">
      <c r="A979" s="253"/>
      <c r="C979" s="254"/>
      <c r="D979" s="255"/>
      <c r="E979" s="256"/>
    </row>
    <row r="980" customFormat="false" ht="15.75" hidden="false" customHeight="true" outlineLevel="0" collapsed="false">
      <c r="A980" s="253"/>
      <c r="C980" s="254"/>
      <c r="D980" s="255"/>
      <c r="E980" s="256"/>
    </row>
    <row r="981" customFormat="false" ht="15.75" hidden="false" customHeight="true" outlineLevel="0" collapsed="false">
      <c r="A981" s="253"/>
      <c r="C981" s="254"/>
      <c r="D981" s="255"/>
      <c r="E981" s="256"/>
    </row>
    <row r="982" customFormat="false" ht="15.75" hidden="false" customHeight="true" outlineLevel="0" collapsed="false">
      <c r="A982" s="253"/>
      <c r="C982" s="254"/>
      <c r="D982" s="255"/>
      <c r="E982" s="256"/>
    </row>
    <row r="983" customFormat="false" ht="15.75" hidden="false" customHeight="true" outlineLevel="0" collapsed="false">
      <c r="A983" s="253"/>
      <c r="C983" s="254"/>
      <c r="D983" s="255"/>
      <c r="E983" s="256"/>
    </row>
    <row r="984" customFormat="false" ht="15.75" hidden="false" customHeight="true" outlineLevel="0" collapsed="false">
      <c r="A984" s="253"/>
      <c r="C984" s="254"/>
      <c r="D984" s="255"/>
      <c r="E984" s="256"/>
    </row>
    <row r="985" customFormat="false" ht="15.75" hidden="false" customHeight="true" outlineLevel="0" collapsed="false">
      <c r="A985" s="253"/>
      <c r="C985" s="254"/>
      <c r="D985" s="255"/>
      <c r="E985" s="256"/>
    </row>
    <row r="986" customFormat="false" ht="15.75" hidden="false" customHeight="true" outlineLevel="0" collapsed="false">
      <c r="A986" s="253"/>
      <c r="C986" s="254"/>
      <c r="D986" s="255"/>
      <c r="E986" s="256"/>
    </row>
    <row r="987" customFormat="false" ht="15.75" hidden="false" customHeight="true" outlineLevel="0" collapsed="false">
      <c r="A987" s="253"/>
      <c r="C987" s="254"/>
      <c r="D987" s="255"/>
      <c r="E987" s="256"/>
    </row>
    <row r="988" customFormat="false" ht="15.75" hidden="false" customHeight="true" outlineLevel="0" collapsed="false">
      <c r="A988" s="253"/>
      <c r="C988" s="254"/>
      <c r="D988" s="255"/>
      <c r="E988" s="256"/>
    </row>
    <row r="989" customFormat="false" ht="15.75" hidden="false" customHeight="true" outlineLevel="0" collapsed="false">
      <c r="A989" s="253"/>
      <c r="C989" s="254"/>
      <c r="D989" s="255"/>
      <c r="E989" s="256"/>
    </row>
    <row r="990" customFormat="false" ht="15.75" hidden="false" customHeight="true" outlineLevel="0" collapsed="false">
      <c r="A990" s="253"/>
      <c r="C990" s="254"/>
      <c r="D990" s="255"/>
      <c r="E990" s="256"/>
    </row>
    <row r="991" customFormat="false" ht="15.75" hidden="false" customHeight="true" outlineLevel="0" collapsed="false">
      <c r="A991" s="253"/>
      <c r="C991" s="254"/>
      <c r="D991" s="255"/>
      <c r="E991" s="256"/>
    </row>
    <row r="992" customFormat="false" ht="15.75" hidden="false" customHeight="true" outlineLevel="0" collapsed="false">
      <c r="A992" s="253"/>
      <c r="C992" s="254"/>
      <c r="D992" s="255"/>
      <c r="E992" s="256"/>
    </row>
    <row r="993" customFormat="false" ht="15.75" hidden="false" customHeight="true" outlineLevel="0" collapsed="false">
      <c r="A993" s="253"/>
      <c r="C993" s="254"/>
      <c r="D993" s="255"/>
      <c r="E993" s="256"/>
    </row>
    <row r="994" customFormat="false" ht="15.75" hidden="false" customHeight="true" outlineLevel="0" collapsed="false">
      <c r="A994" s="253"/>
      <c r="C994" s="254"/>
      <c r="D994" s="255"/>
      <c r="E994" s="256"/>
    </row>
    <row r="995" customFormat="false" ht="15.75" hidden="false" customHeight="true" outlineLevel="0" collapsed="false">
      <c r="A995" s="253"/>
      <c r="C995" s="254"/>
      <c r="D995" s="255"/>
      <c r="E995" s="256"/>
    </row>
    <row r="996" customFormat="false" ht="15.75" hidden="false" customHeight="true" outlineLevel="0" collapsed="false">
      <c r="A996" s="253"/>
      <c r="C996" s="254"/>
      <c r="D996" s="255"/>
      <c r="E996" s="256"/>
    </row>
    <row r="997" customFormat="false" ht="15.75" hidden="false" customHeight="true" outlineLevel="0" collapsed="false">
      <c r="A997" s="253"/>
      <c r="C997" s="254"/>
      <c r="D997" s="255"/>
      <c r="E997" s="256"/>
    </row>
    <row r="998" customFormat="false" ht="15.75" hidden="false" customHeight="true" outlineLevel="0" collapsed="false">
      <c r="A998" s="253"/>
      <c r="C998" s="254"/>
      <c r="D998" s="255"/>
      <c r="E998" s="256"/>
    </row>
    <row r="999" customFormat="false" ht="15.75" hidden="false" customHeight="true" outlineLevel="0" collapsed="false">
      <c r="A999" s="253"/>
      <c r="C999" s="254"/>
      <c r="D999" s="255"/>
      <c r="E999" s="256"/>
    </row>
    <row r="1000" customFormat="false" ht="15.75" hidden="false" customHeight="true" outlineLevel="0" collapsed="false">
      <c r="A1000" s="253"/>
      <c r="C1000" s="254"/>
      <c r="D1000" s="255"/>
      <c r="E1000" s="25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4.11"/>
    <col collapsed="false" customWidth="true" hidden="false" outlineLevel="0" max="2" min="2" style="0" width="13"/>
    <col collapsed="false" customWidth="true" hidden="false" outlineLevel="0" max="3" min="3" style="0" width="14"/>
    <col collapsed="false" customWidth="true" hidden="false" outlineLevel="0" max="4" min="4" style="0" width="18.44"/>
    <col collapsed="false" customWidth="true" hidden="false" outlineLevel="0" max="5" min="5" style="0" width="16.45"/>
    <col collapsed="false" customWidth="true" hidden="false" outlineLevel="0" max="6" min="6" style="0" width="15.44"/>
    <col collapsed="false" customWidth="true" hidden="false" outlineLevel="0" max="7" min="7" style="0" width="17.44"/>
    <col collapsed="false" customWidth="true" hidden="false" outlineLevel="0" max="8" min="8" style="0" width="16.66"/>
    <col collapsed="false" customWidth="true" hidden="false" outlineLevel="0" max="9" min="9" style="0" width="15.66"/>
    <col collapsed="false" customWidth="true" hidden="false" outlineLevel="0" max="11" min="10" style="0" width="13.66"/>
    <col collapsed="false" customWidth="true" hidden="false" outlineLevel="0" max="12" min="12" style="0" width="18.33"/>
    <col collapsed="false" customWidth="true" hidden="false" outlineLevel="0" max="26" min="13" style="0" width="10.56"/>
  </cols>
  <sheetData>
    <row r="1" customFormat="false" ht="15.75" hidden="false" customHeight="true" outlineLevel="0" collapsed="false">
      <c r="A1" s="1" t="s">
        <v>38</v>
      </c>
      <c r="B1" s="16" t="s">
        <v>1</v>
      </c>
      <c r="C1" s="2" t="s">
        <v>38</v>
      </c>
      <c r="D1" s="16" t="s">
        <v>3</v>
      </c>
      <c r="E1" s="16" t="s">
        <v>4</v>
      </c>
      <c r="F1" s="16" t="s">
        <v>38</v>
      </c>
      <c r="G1" s="16" t="s">
        <v>6</v>
      </c>
      <c r="H1" s="2" t="s">
        <v>38</v>
      </c>
      <c r="I1" s="2" t="s">
        <v>39</v>
      </c>
      <c r="J1" s="2" t="s">
        <v>38</v>
      </c>
      <c r="K1" s="2" t="s">
        <v>6</v>
      </c>
      <c r="L1" s="2" t="s">
        <v>38</v>
      </c>
    </row>
    <row r="2" customFormat="false" ht="15.75" hidden="false" customHeight="true" outlineLevel="0" collapsed="false">
      <c r="A2" s="17" t="s">
        <v>40</v>
      </c>
      <c r="B2" s="16"/>
      <c r="C2" s="18" t="s">
        <v>1</v>
      </c>
      <c r="D2" s="16"/>
      <c r="E2" s="16"/>
      <c r="F2" s="16"/>
      <c r="G2" s="16"/>
      <c r="H2" s="18" t="s">
        <v>41</v>
      </c>
      <c r="I2" s="18" t="s">
        <v>42</v>
      </c>
      <c r="J2" s="18" t="s">
        <v>43</v>
      </c>
      <c r="K2" s="18" t="s">
        <v>43</v>
      </c>
      <c r="L2" s="18" t="s">
        <v>41</v>
      </c>
    </row>
    <row r="3" customFormat="false" ht="15.75" hidden="false" customHeight="true" outlineLevel="0" collapsed="false">
      <c r="A3" s="19"/>
      <c r="B3" s="16"/>
      <c r="C3" s="20"/>
      <c r="D3" s="16"/>
      <c r="E3" s="16"/>
      <c r="F3" s="16"/>
      <c r="G3" s="16"/>
      <c r="H3" s="18" t="s">
        <v>44</v>
      </c>
      <c r="I3" s="20"/>
      <c r="J3" s="18" t="s">
        <v>45</v>
      </c>
      <c r="K3" s="18" t="s">
        <v>42</v>
      </c>
      <c r="L3" s="18" t="s">
        <v>43</v>
      </c>
    </row>
    <row r="4" customFormat="false" ht="15.75" hidden="false" customHeight="true" outlineLevel="0" collapsed="false">
      <c r="A4" s="19"/>
      <c r="B4" s="16"/>
      <c r="C4" s="21"/>
      <c r="D4" s="16"/>
      <c r="E4" s="16"/>
      <c r="F4" s="16"/>
      <c r="G4" s="16"/>
      <c r="H4" s="21"/>
      <c r="I4" s="21"/>
      <c r="J4" s="21"/>
      <c r="K4" s="21"/>
      <c r="L4" s="22" t="s">
        <v>45</v>
      </c>
    </row>
    <row r="5" customFormat="false" ht="15.75" hidden="false" customHeight="true" outlineLevel="0" collapsed="false">
      <c r="A5" s="23" t="n">
        <v>0.35</v>
      </c>
      <c r="B5" s="24" t="s">
        <v>46</v>
      </c>
      <c r="C5" s="23" t="n">
        <v>0.09</v>
      </c>
      <c r="D5" s="25" t="s">
        <v>47</v>
      </c>
      <c r="E5" s="25" t="s">
        <v>48</v>
      </c>
      <c r="F5" s="23" t="s">
        <v>49</v>
      </c>
      <c r="G5" s="26" t="s">
        <v>50</v>
      </c>
      <c r="H5" s="27" t="n">
        <v>0.014</v>
      </c>
      <c r="I5" s="26"/>
      <c r="J5" s="28"/>
      <c r="K5" s="26"/>
      <c r="L5" s="28"/>
    </row>
    <row r="6" customFormat="false" ht="108" hidden="false" customHeight="true" outlineLevel="0" collapsed="false">
      <c r="A6" s="23"/>
      <c r="B6" s="24"/>
      <c r="C6" s="23"/>
      <c r="D6" s="23"/>
      <c r="E6" s="23"/>
      <c r="F6" s="23"/>
      <c r="G6" s="26" t="s">
        <v>51</v>
      </c>
      <c r="H6" s="27" t="n">
        <v>0.014</v>
      </c>
      <c r="I6" s="26"/>
      <c r="J6" s="28"/>
      <c r="K6" s="26"/>
      <c r="L6" s="28"/>
    </row>
    <row r="7" customFormat="false" ht="66" hidden="false" customHeight="true" outlineLevel="0" collapsed="false">
      <c r="A7" s="23"/>
      <c r="B7" s="24"/>
      <c r="C7" s="23"/>
      <c r="D7" s="23"/>
      <c r="E7" s="23"/>
      <c r="F7" s="23"/>
      <c r="G7" s="26" t="s">
        <v>52</v>
      </c>
      <c r="H7" s="27" t="n">
        <v>0</v>
      </c>
      <c r="I7" s="26"/>
      <c r="J7" s="28"/>
      <c r="K7" s="26"/>
      <c r="L7" s="28"/>
    </row>
    <row r="8" customFormat="false" ht="15.75" hidden="false" customHeight="true" outlineLevel="0" collapsed="false">
      <c r="A8" s="23"/>
      <c r="B8" s="24"/>
      <c r="C8" s="23"/>
      <c r="D8" s="25"/>
      <c r="E8" s="25"/>
      <c r="F8" s="25"/>
      <c r="G8" s="26" t="s">
        <v>53</v>
      </c>
      <c r="H8" s="27" t="n">
        <v>0</v>
      </c>
      <c r="I8" s="26"/>
      <c r="J8" s="28"/>
      <c r="K8" s="26"/>
      <c r="L8" s="28"/>
    </row>
    <row r="9" customFormat="false" ht="150.75" hidden="false" customHeight="true" outlineLevel="0" collapsed="false">
      <c r="A9" s="23"/>
      <c r="B9" s="24"/>
      <c r="C9" s="23"/>
      <c r="D9" s="25" t="s">
        <v>54</v>
      </c>
      <c r="E9" s="25" t="s">
        <v>55</v>
      </c>
      <c r="F9" s="23" t="n">
        <v>0.01</v>
      </c>
      <c r="G9" s="26" t="s">
        <v>56</v>
      </c>
      <c r="H9" s="27" t="n">
        <v>0.01</v>
      </c>
      <c r="I9" s="26"/>
      <c r="J9" s="28"/>
      <c r="K9" s="26"/>
      <c r="L9" s="28"/>
    </row>
    <row r="10" customFormat="false" ht="15.75" hidden="false" customHeight="true" outlineLevel="0" collapsed="false">
      <c r="A10" s="23"/>
      <c r="B10" s="24"/>
      <c r="C10" s="23"/>
      <c r="D10" s="25"/>
      <c r="E10" s="25"/>
      <c r="F10" s="25"/>
      <c r="G10" s="26" t="s">
        <v>57</v>
      </c>
      <c r="H10" s="27" t="n">
        <v>0</v>
      </c>
      <c r="I10" s="26"/>
      <c r="J10" s="28"/>
      <c r="K10" s="26"/>
      <c r="L10" s="28"/>
    </row>
    <row r="11" customFormat="false" ht="15.75" hidden="false" customHeight="true" outlineLevel="0" collapsed="false">
      <c r="A11" s="23"/>
      <c r="B11" s="24"/>
      <c r="C11" s="23"/>
      <c r="D11" s="25" t="s">
        <v>58</v>
      </c>
      <c r="E11" s="25" t="s">
        <v>59</v>
      </c>
      <c r="F11" s="23" t="s">
        <v>49</v>
      </c>
      <c r="G11" s="25" t="s">
        <v>56</v>
      </c>
      <c r="H11" s="23" t="n">
        <v>0.014</v>
      </c>
      <c r="I11" s="25" t="s">
        <v>60</v>
      </c>
      <c r="J11" s="23" t="s">
        <v>61</v>
      </c>
      <c r="K11" s="26" t="s">
        <v>62</v>
      </c>
      <c r="L11" s="27" t="n">
        <v>0.0047</v>
      </c>
    </row>
    <row r="12" customFormat="false" ht="144" hidden="false" customHeight="true" outlineLevel="0" collapsed="false">
      <c r="A12" s="23"/>
      <c r="B12" s="24"/>
      <c r="C12" s="23"/>
      <c r="D12" s="23"/>
      <c r="E12" s="23"/>
      <c r="F12" s="23"/>
      <c r="G12" s="23"/>
      <c r="H12" s="23"/>
      <c r="I12" s="23"/>
      <c r="J12" s="23"/>
      <c r="K12" s="26" t="s">
        <v>63</v>
      </c>
      <c r="L12" s="27" t="n">
        <v>0.0047</v>
      </c>
    </row>
    <row r="13" customFormat="false" ht="234.75" hidden="false" customHeight="true" outlineLevel="0" collapsed="false">
      <c r="A13" s="23"/>
      <c r="B13" s="24"/>
      <c r="C13" s="23"/>
      <c r="D13" s="23"/>
      <c r="E13" s="23"/>
      <c r="F13" s="23"/>
      <c r="G13" s="23"/>
      <c r="H13" s="23"/>
      <c r="I13" s="23"/>
      <c r="J13" s="23"/>
      <c r="K13" s="26" t="s">
        <v>64</v>
      </c>
      <c r="L13" s="27" t="n">
        <v>0.0047</v>
      </c>
    </row>
    <row r="14" customFormat="false" ht="66" hidden="false" customHeight="true" outlineLevel="0" collapsed="false">
      <c r="A14" s="23"/>
      <c r="B14" s="24"/>
      <c r="C14" s="23"/>
      <c r="D14" s="23"/>
      <c r="E14" s="23"/>
      <c r="F14" s="23"/>
      <c r="G14" s="23"/>
      <c r="H14" s="23"/>
      <c r="I14" s="23"/>
      <c r="J14" s="23"/>
      <c r="K14" s="26" t="s">
        <v>65</v>
      </c>
      <c r="L14" s="27" t="n">
        <v>0</v>
      </c>
    </row>
    <row r="15" customFormat="false" ht="15.75" hidden="false" customHeight="true" outlineLevel="0" collapsed="false">
      <c r="A15" s="23"/>
      <c r="B15" s="24"/>
      <c r="C15" s="23"/>
      <c r="D15" s="23"/>
      <c r="E15" s="23"/>
      <c r="F15" s="23"/>
      <c r="G15" s="25"/>
      <c r="H15" s="25"/>
      <c r="I15" s="25"/>
      <c r="J15" s="25"/>
      <c r="K15" s="26" t="s">
        <v>66</v>
      </c>
      <c r="L15" s="27" t="n">
        <v>0</v>
      </c>
    </row>
    <row r="16" customFormat="false" ht="15.75" hidden="false" customHeight="true" outlineLevel="0" collapsed="false">
      <c r="A16" s="23"/>
      <c r="B16" s="24"/>
      <c r="C16" s="23"/>
      <c r="D16" s="25"/>
      <c r="E16" s="25"/>
      <c r="F16" s="25"/>
      <c r="G16" s="26" t="s">
        <v>57</v>
      </c>
      <c r="H16" s="27" t="n">
        <v>0</v>
      </c>
      <c r="I16" s="26"/>
      <c r="J16" s="28"/>
      <c r="K16" s="26"/>
      <c r="L16" s="28"/>
    </row>
    <row r="17" customFormat="false" ht="15.75" hidden="false" customHeight="true" outlineLevel="0" collapsed="false">
      <c r="A17" s="23"/>
      <c r="B17" s="24"/>
      <c r="C17" s="23"/>
      <c r="D17" s="25" t="s">
        <v>67</v>
      </c>
      <c r="E17" s="25" t="s">
        <v>68</v>
      </c>
      <c r="F17" s="23" t="n">
        <v>0.024</v>
      </c>
      <c r="G17" s="26" t="s">
        <v>69</v>
      </c>
      <c r="H17" s="27" t="n">
        <v>0.004</v>
      </c>
      <c r="I17" s="26"/>
      <c r="J17" s="28"/>
      <c r="K17" s="26"/>
      <c r="L17" s="28"/>
    </row>
    <row r="18" customFormat="false" ht="39.75" hidden="false" customHeight="true" outlineLevel="0" collapsed="false">
      <c r="A18" s="23"/>
      <c r="B18" s="24"/>
      <c r="C18" s="23"/>
      <c r="D18" s="23"/>
      <c r="E18" s="23"/>
      <c r="F18" s="23"/>
      <c r="G18" s="26" t="s">
        <v>70</v>
      </c>
      <c r="H18" s="27" t="n">
        <v>0.004</v>
      </c>
      <c r="I18" s="26"/>
      <c r="J18" s="28"/>
      <c r="K18" s="26"/>
      <c r="L18" s="28"/>
    </row>
    <row r="19" customFormat="false" ht="105" hidden="false" customHeight="true" outlineLevel="0" collapsed="false">
      <c r="A19" s="23"/>
      <c r="B19" s="24"/>
      <c r="C19" s="23"/>
      <c r="D19" s="23"/>
      <c r="E19" s="23"/>
      <c r="F19" s="23"/>
      <c r="G19" s="26" t="s">
        <v>71</v>
      </c>
      <c r="H19" s="27" t="s">
        <v>72</v>
      </c>
      <c r="I19" s="26"/>
      <c r="J19" s="28"/>
      <c r="K19" s="26"/>
      <c r="L19" s="28"/>
    </row>
    <row r="20" customFormat="false" ht="39.75" hidden="false" customHeight="true" outlineLevel="0" collapsed="false">
      <c r="A20" s="23"/>
      <c r="B20" s="24"/>
      <c r="C20" s="23"/>
      <c r="D20" s="23"/>
      <c r="E20" s="23"/>
      <c r="F20" s="23"/>
      <c r="G20" s="26" t="s">
        <v>73</v>
      </c>
      <c r="H20" s="27" t="n">
        <v>0</v>
      </c>
      <c r="I20" s="26"/>
      <c r="J20" s="28"/>
      <c r="K20" s="26"/>
      <c r="L20" s="28"/>
    </row>
    <row r="21" customFormat="false" ht="94.5" hidden="false" customHeight="true" outlineLevel="0" collapsed="false">
      <c r="A21" s="23"/>
      <c r="B21" s="24" t="s">
        <v>74</v>
      </c>
      <c r="C21" s="23" t="n">
        <v>0.08</v>
      </c>
      <c r="D21" s="25" t="s">
        <v>75</v>
      </c>
      <c r="E21" s="25" t="s">
        <v>76</v>
      </c>
      <c r="F21" s="23" t="n">
        <v>0.03</v>
      </c>
      <c r="G21" s="25" t="s">
        <v>56</v>
      </c>
      <c r="H21" s="23" t="s">
        <v>37</v>
      </c>
      <c r="I21" s="29" t="s">
        <v>77</v>
      </c>
      <c r="J21" s="30" t="s">
        <v>37</v>
      </c>
      <c r="K21" s="26" t="s">
        <v>62</v>
      </c>
      <c r="L21" s="27" t="n">
        <v>0.005</v>
      </c>
    </row>
    <row r="22" customFormat="false" ht="78.75" hidden="false" customHeight="true" outlineLevel="0" collapsed="false">
      <c r="A22" s="23"/>
      <c r="B22" s="24"/>
      <c r="C22" s="23"/>
      <c r="D22" s="23"/>
      <c r="E22" s="23"/>
      <c r="F22" s="23"/>
      <c r="G22" s="23"/>
      <c r="H22" s="23"/>
      <c r="I22" s="23"/>
      <c r="J22" s="23"/>
      <c r="K22" s="26" t="s">
        <v>78</v>
      </c>
      <c r="L22" s="27" t="n">
        <v>0.01</v>
      </c>
    </row>
    <row r="23" customFormat="false" ht="66" hidden="false" customHeight="true" outlineLevel="0" collapsed="false">
      <c r="A23" s="23"/>
      <c r="B23" s="24"/>
      <c r="C23" s="23"/>
      <c r="D23" s="23"/>
      <c r="E23" s="23"/>
      <c r="F23" s="23"/>
      <c r="G23" s="25"/>
      <c r="H23" s="25"/>
      <c r="I23" s="29"/>
      <c r="J23" s="29"/>
      <c r="K23" s="31" t="s">
        <v>52</v>
      </c>
      <c r="L23" s="32" t="n">
        <v>0</v>
      </c>
    </row>
    <row r="24" customFormat="false" ht="15.75" hidden="false" customHeight="true" outlineLevel="0" collapsed="false">
      <c r="A24" s="23"/>
      <c r="B24" s="24"/>
      <c r="C24" s="23"/>
      <c r="D24" s="25"/>
      <c r="E24" s="25"/>
      <c r="F24" s="25"/>
      <c r="G24" s="26" t="s">
        <v>57</v>
      </c>
      <c r="H24" s="33" t="n">
        <v>0</v>
      </c>
      <c r="I24" s="34"/>
      <c r="J24" s="34"/>
      <c r="K24" s="34"/>
      <c r="L24" s="34"/>
    </row>
    <row r="25" customFormat="false" ht="106.5" hidden="false" customHeight="true" outlineLevel="0" collapsed="false">
      <c r="A25" s="23"/>
      <c r="B25" s="24"/>
      <c r="C25" s="23"/>
      <c r="D25" s="25" t="s">
        <v>79</v>
      </c>
      <c r="E25" s="25" t="s">
        <v>80</v>
      </c>
      <c r="F25" s="23" t="n">
        <v>0.03</v>
      </c>
      <c r="G25" s="25" t="s">
        <v>56</v>
      </c>
      <c r="H25" s="23" t="s">
        <v>37</v>
      </c>
      <c r="I25" s="35" t="s">
        <v>81</v>
      </c>
      <c r="J25" s="36" t="s">
        <v>37</v>
      </c>
      <c r="K25" s="26" t="s">
        <v>62</v>
      </c>
      <c r="L25" s="27" t="s">
        <v>82</v>
      </c>
    </row>
    <row r="26" customFormat="false" ht="78.75" hidden="false" customHeight="true" outlineLevel="0" collapsed="false">
      <c r="A26" s="23"/>
      <c r="B26" s="24"/>
      <c r="C26" s="23"/>
      <c r="D26" s="23"/>
      <c r="E26" s="23"/>
      <c r="F26" s="23"/>
      <c r="G26" s="23"/>
      <c r="H26" s="23"/>
      <c r="I26" s="23"/>
      <c r="J26" s="23"/>
      <c r="K26" s="26" t="s">
        <v>78</v>
      </c>
      <c r="L26" s="27" t="s">
        <v>82</v>
      </c>
    </row>
    <row r="27" customFormat="false" ht="66" hidden="false" customHeight="true" outlineLevel="0" collapsed="false">
      <c r="A27" s="23"/>
      <c r="B27" s="24"/>
      <c r="C27" s="23"/>
      <c r="D27" s="23"/>
      <c r="E27" s="23"/>
      <c r="F27" s="23"/>
      <c r="G27" s="25"/>
      <c r="H27" s="25"/>
      <c r="I27" s="25"/>
      <c r="J27" s="25"/>
      <c r="K27" s="26" t="s">
        <v>52</v>
      </c>
      <c r="L27" s="27" t="n">
        <v>0</v>
      </c>
    </row>
    <row r="28" customFormat="false" ht="15.75" hidden="false" customHeight="true" outlineLevel="0" collapsed="false">
      <c r="A28" s="23"/>
      <c r="B28" s="24"/>
      <c r="C28" s="23"/>
      <c r="D28" s="25"/>
      <c r="E28" s="25"/>
      <c r="F28" s="25"/>
      <c r="G28" s="26" t="s">
        <v>57</v>
      </c>
      <c r="H28" s="27" t="n">
        <v>0</v>
      </c>
      <c r="I28" s="26"/>
      <c r="J28" s="28"/>
      <c r="K28" s="26"/>
      <c r="L28" s="28"/>
    </row>
    <row r="29" customFormat="false" ht="15.75" hidden="false" customHeight="true" outlineLevel="0" collapsed="false">
      <c r="A29" s="23"/>
      <c r="B29" s="24"/>
      <c r="C29" s="23"/>
      <c r="D29" s="25" t="s">
        <v>83</v>
      </c>
      <c r="E29" s="25" t="s">
        <v>84</v>
      </c>
      <c r="F29" s="23" t="n">
        <v>0.02</v>
      </c>
      <c r="G29" s="26" t="s">
        <v>69</v>
      </c>
      <c r="H29" s="27" t="n">
        <v>0.004</v>
      </c>
      <c r="I29" s="26"/>
      <c r="J29" s="28"/>
      <c r="K29" s="26"/>
      <c r="L29" s="28"/>
    </row>
    <row r="30" customFormat="false" ht="39.75" hidden="false" customHeight="true" outlineLevel="0" collapsed="false">
      <c r="A30" s="23"/>
      <c r="B30" s="24"/>
      <c r="C30" s="23"/>
      <c r="D30" s="23"/>
      <c r="E30" s="23"/>
      <c r="F30" s="23"/>
      <c r="G30" s="26" t="s">
        <v>70</v>
      </c>
      <c r="H30" s="27" t="n">
        <v>0.004</v>
      </c>
      <c r="I30" s="26"/>
      <c r="J30" s="28"/>
      <c r="K30" s="26"/>
      <c r="L30" s="28"/>
    </row>
    <row r="31" customFormat="false" ht="105" hidden="false" customHeight="true" outlineLevel="0" collapsed="false">
      <c r="A31" s="23"/>
      <c r="B31" s="24"/>
      <c r="C31" s="23"/>
      <c r="D31" s="23"/>
      <c r="E31" s="23"/>
      <c r="F31" s="23"/>
      <c r="G31" s="26" t="s">
        <v>71</v>
      </c>
      <c r="H31" s="27" t="n">
        <v>0.012</v>
      </c>
      <c r="I31" s="26"/>
      <c r="J31" s="28"/>
      <c r="K31" s="26"/>
      <c r="L31" s="28"/>
    </row>
    <row r="32" customFormat="false" ht="39.75" hidden="false" customHeight="true" outlineLevel="0" collapsed="false">
      <c r="A32" s="23"/>
      <c r="B32" s="24"/>
      <c r="C32" s="23"/>
      <c r="D32" s="23"/>
      <c r="E32" s="23"/>
      <c r="F32" s="23"/>
      <c r="G32" s="26" t="s">
        <v>73</v>
      </c>
      <c r="H32" s="27" t="n">
        <v>0</v>
      </c>
      <c r="I32" s="26"/>
      <c r="J32" s="28"/>
      <c r="K32" s="26"/>
      <c r="L32" s="28"/>
    </row>
    <row r="33" customFormat="false" ht="59.25" hidden="false" customHeight="true" outlineLevel="0" collapsed="false">
      <c r="A33" s="23"/>
      <c r="B33" s="24" t="s">
        <v>85</v>
      </c>
      <c r="C33" s="23" t="n">
        <v>0.07</v>
      </c>
      <c r="D33" s="25" t="s">
        <v>86</v>
      </c>
      <c r="E33" s="25" t="s">
        <v>87</v>
      </c>
      <c r="F33" s="23" t="n">
        <v>0.07</v>
      </c>
      <c r="G33" s="25" t="s">
        <v>56</v>
      </c>
      <c r="H33" s="23" t="n">
        <v>0.07</v>
      </c>
      <c r="I33" s="26" t="s">
        <v>88</v>
      </c>
      <c r="J33" s="27" t="n">
        <v>0.014</v>
      </c>
      <c r="K33" s="26" t="s">
        <v>89</v>
      </c>
      <c r="L33" s="28" t="s">
        <v>61</v>
      </c>
    </row>
    <row r="34" customFormat="false" ht="15.75" hidden="false" customHeight="true" outlineLevel="0" collapsed="false">
      <c r="A34" s="23"/>
      <c r="B34" s="24"/>
      <c r="C34" s="23"/>
      <c r="D34" s="23"/>
      <c r="E34" s="23"/>
      <c r="F34" s="23"/>
      <c r="G34" s="23"/>
      <c r="H34" s="23"/>
      <c r="I34" s="25" t="s">
        <v>90</v>
      </c>
      <c r="J34" s="23" t="n">
        <v>0.014</v>
      </c>
      <c r="K34" s="26" t="s">
        <v>91</v>
      </c>
      <c r="L34" s="27" t="n">
        <v>0.003</v>
      </c>
    </row>
    <row r="35" customFormat="false" ht="52.5" hidden="false" customHeight="true" outlineLevel="0" collapsed="false">
      <c r="A35" s="23"/>
      <c r="B35" s="24"/>
      <c r="C35" s="23"/>
      <c r="D35" s="23"/>
      <c r="E35" s="23"/>
      <c r="F35" s="23"/>
      <c r="G35" s="23"/>
      <c r="H35" s="23"/>
      <c r="I35" s="23"/>
      <c r="J35" s="23"/>
      <c r="K35" s="26" t="s">
        <v>92</v>
      </c>
      <c r="L35" s="27" t="n">
        <v>0.003</v>
      </c>
    </row>
    <row r="36" customFormat="false" ht="66" hidden="false" customHeight="true" outlineLevel="0" collapsed="false">
      <c r="A36" s="23"/>
      <c r="B36" s="24"/>
      <c r="C36" s="23"/>
      <c r="D36" s="23"/>
      <c r="E36" s="23"/>
      <c r="F36" s="23"/>
      <c r="G36" s="23"/>
      <c r="H36" s="23"/>
      <c r="I36" s="23"/>
      <c r="J36" s="23"/>
      <c r="K36" s="26" t="s">
        <v>93</v>
      </c>
      <c r="L36" s="27" t="n">
        <v>0.0015</v>
      </c>
    </row>
    <row r="37" customFormat="false" ht="91.5" hidden="false" customHeight="true" outlineLevel="0" collapsed="false">
      <c r="A37" s="23"/>
      <c r="B37" s="24"/>
      <c r="C37" s="23"/>
      <c r="D37" s="23"/>
      <c r="E37" s="23"/>
      <c r="F37" s="23"/>
      <c r="G37" s="23"/>
      <c r="H37" s="23"/>
      <c r="I37" s="25"/>
      <c r="J37" s="25"/>
      <c r="K37" s="26" t="s">
        <v>94</v>
      </c>
      <c r="L37" s="27" t="n">
        <v>0.0065</v>
      </c>
    </row>
    <row r="38" customFormat="false" ht="78.75" hidden="false" customHeight="true" outlineLevel="0" collapsed="false">
      <c r="A38" s="23"/>
      <c r="B38" s="24"/>
      <c r="C38" s="23"/>
      <c r="D38" s="23"/>
      <c r="E38" s="23"/>
      <c r="F38" s="23"/>
      <c r="G38" s="23"/>
      <c r="H38" s="23"/>
      <c r="I38" s="25" t="s">
        <v>95</v>
      </c>
      <c r="J38" s="23" t="n">
        <v>0.014</v>
      </c>
      <c r="K38" s="26" t="s">
        <v>56</v>
      </c>
      <c r="L38" s="27" t="n">
        <v>0.014</v>
      </c>
    </row>
    <row r="39" customFormat="false" ht="15.75" hidden="false" customHeight="true" outlineLevel="0" collapsed="false">
      <c r="A39" s="23"/>
      <c r="B39" s="24"/>
      <c r="C39" s="23"/>
      <c r="D39" s="23"/>
      <c r="E39" s="23"/>
      <c r="F39" s="23"/>
      <c r="G39" s="23"/>
      <c r="H39" s="23"/>
      <c r="I39" s="25"/>
      <c r="J39" s="25"/>
      <c r="K39" s="26" t="s">
        <v>57</v>
      </c>
      <c r="L39" s="27" t="n">
        <v>0</v>
      </c>
    </row>
    <row r="40" customFormat="false" ht="15.75" hidden="false" customHeight="true" outlineLevel="0" collapsed="false">
      <c r="A40" s="23"/>
      <c r="B40" s="24"/>
      <c r="C40" s="23"/>
      <c r="D40" s="23"/>
      <c r="E40" s="23"/>
      <c r="F40" s="23"/>
      <c r="G40" s="23"/>
      <c r="H40" s="23"/>
      <c r="I40" s="26" t="s">
        <v>96</v>
      </c>
      <c r="J40" s="27" t="n">
        <v>0.014</v>
      </c>
      <c r="K40" s="26"/>
      <c r="L40" s="28"/>
    </row>
    <row r="41" customFormat="false" ht="52.5" hidden="false" customHeight="true" outlineLevel="0" collapsed="false">
      <c r="A41" s="23"/>
      <c r="B41" s="24"/>
      <c r="C41" s="23"/>
      <c r="D41" s="23"/>
      <c r="E41" s="23"/>
      <c r="F41" s="23"/>
      <c r="G41" s="23"/>
      <c r="H41" s="23"/>
      <c r="I41" s="25" t="s">
        <v>97</v>
      </c>
      <c r="J41" s="23" t="n">
        <v>0.014</v>
      </c>
      <c r="K41" s="26" t="s">
        <v>98</v>
      </c>
      <c r="L41" s="27" t="n">
        <v>0.01</v>
      </c>
    </row>
    <row r="42" customFormat="false" ht="39.75" hidden="false" customHeight="true" outlineLevel="0" collapsed="false">
      <c r="A42" s="23"/>
      <c r="B42" s="24"/>
      <c r="C42" s="23"/>
      <c r="D42" s="23"/>
      <c r="E42" s="23"/>
      <c r="F42" s="23"/>
      <c r="G42" s="23"/>
      <c r="H42" s="23"/>
      <c r="I42" s="23"/>
      <c r="J42" s="23"/>
      <c r="K42" s="26" t="s">
        <v>99</v>
      </c>
      <c r="L42" s="27" t="n">
        <v>0.005</v>
      </c>
    </row>
    <row r="43" customFormat="false" ht="15.75" hidden="false" customHeight="true" outlineLevel="0" collapsed="false">
      <c r="A43" s="23"/>
      <c r="B43" s="24"/>
      <c r="C43" s="23"/>
      <c r="D43" s="23"/>
      <c r="E43" s="23"/>
      <c r="F43" s="23"/>
      <c r="G43" s="25"/>
      <c r="H43" s="25"/>
      <c r="I43" s="25"/>
      <c r="J43" s="25"/>
      <c r="K43" s="26" t="s">
        <v>100</v>
      </c>
      <c r="L43" s="27" t="n">
        <v>0</v>
      </c>
    </row>
    <row r="44" customFormat="false" ht="15.75" hidden="false" customHeight="true" outlineLevel="0" collapsed="false">
      <c r="A44" s="23"/>
      <c r="B44" s="24"/>
      <c r="C44" s="23"/>
      <c r="D44" s="23"/>
      <c r="E44" s="23"/>
      <c r="F44" s="23"/>
      <c r="G44" s="26" t="s">
        <v>57</v>
      </c>
      <c r="H44" s="27" t="n">
        <v>0</v>
      </c>
      <c r="I44" s="26"/>
      <c r="J44" s="28"/>
      <c r="K44" s="26"/>
      <c r="L44" s="28"/>
    </row>
    <row r="45" customFormat="false" ht="105" hidden="false" customHeight="true" outlineLevel="0" collapsed="false">
      <c r="A45" s="23"/>
      <c r="B45" s="37" t="s">
        <v>101</v>
      </c>
      <c r="C45" s="30" t="n">
        <v>0.06</v>
      </c>
      <c r="D45" s="29" t="s">
        <v>102</v>
      </c>
      <c r="E45" s="29" t="s">
        <v>103</v>
      </c>
      <c r="F45" s="30" t="n">
        <v>0.06</v>
      </c>
      <c r="G45" s="26" t="s">
        <v>104</v>
      </c>
      <c r="H45" s="28" t="s">
        <v>37</v>
      </c>
      <c r="I45" s="26"/>
      <c r="J45" s="28"/>
      <c r="K45" s="26"/>
      <c r="L45" s="28"/>
    </row>
    <row r="46" customFormat="false" ht="105" hidden="false" customHeight="true" outlineLevel="0" collapsed="false">
      <c r="A46" s="23"/>
      <c r="B46" s="37"/>
      <c r="C46" s="30"/>
      <c r="D46" s="30"/>
      <c r="E46" s="30"/>
      <c r="F46" s="30"/>
      <c r="G46" s="26" t="s">
        <v>105</v>
      </c>
      <c r="H46" s="27" t="n">
        <v>0.005</v>
      </c>
      <c r="I46" s="26"/>
      <c r="J46" s="28"/>
      <c r="K46" s="26"/>
      <c r="L46" s="28"/>
    </row>
    <row r="47" customFormat="false" ht="15.75" hidden="false" customHeight="true" outlineLevel="0" collapsed="false">
      <c r="A47" s="23"/>
      <c r="B47" s="37"/>
      <c r="C47" s="30"/>
      <c r="D47" s="30"/>
      <c r="E47" s="30"/>
      <c r="F47" s="30"/>
      <c r="G47" s="26" t="s">
        <v>106</v>
      </c>
      <c r="H47" s="27" t="n">
        <v>0.03</v>
      </c>
      <c r="I47" s="26"/>
      <c r="J47" s="28"/>
      <c r="K47" s="26"/>
      <c r="L47" s="28"/>
    </row>
    <row r="48" customFormat="false" ht="15.75" hidden="false" customHeight="true" outlineLevel="0" collapsed="false">
      <c r="A48" s="23"/>
      <c r="B48" s="37"/>
      <c r="C48" s="30"/>
      <c r="D48" s="30"/>
      <c r="E48" s="30"/>
      <c r="F48" s="30"/>
      <c r="G48" s="31" t="s">
        <v>107</v>
      </c>
      <c r="H48" s="32" t="n">
        <v>0.01</v>
      </c>
      <c r="I48" s="26"/>
      <c r="J48" s="28"/>
      <c r="K48" s="26"/>
      <c r="L48" s="28"/>
    </row>
    <row r="49" customFormat="false" ht="15.75" hidden="false" customHeight="true" outlineLevel="0" collapsed="false">
      <c r="A49" s="23"/>
      <c r="B49" s="37"/>
      <c r="C49" s="30"/>
      <c r="D49" s="30"/>
      <c r="E49" s="30"/>
      <c r="F49" s="30"/>
      <c r="G49" s="25" t="s">
        <v>108</v>
      </c>
      <c r="H49" s="38" t="n">
        <v>0</v>
      </c>
      <c r="I49" s="31"/>
      <c r="J49" s="39"/>
      <c r="K49" s="31"/>
      <c r="L49" s="39"/>
    </row>
    <row r="50" customFormat="false" ht="117.75" hidden="false" customHeight="true" outlineLevel="0" collapsed="false">
      <c r="A50" s="23"/>
      <c r="B50" s="40" t="s">
        <v>109</v>
      </c>
      <c r="C50" s="41" t="n">
        <v>0.05</v>
      </c>
      <c r="D50" s="42" t="s">
        <v>110</v>
      </c>
      <c r="E50" s="43" t="s">
        <v>111</v>
      </c>
      <c r="F50" s="43" t="s">
        <v>49</v>
      </c>
      <c r="G50" s="44" t="s">
        <v>56</v>
      </c>
      <c r="H50" s="45" t="s">
        <v>49</v>
      </c>
      <c r="I50" s="46"/>
      <c r="J50" s="47"/>
      <c r="K50" s="48"/>
      <c r="L50" s="49"/>
    </row>
    <row r="51" customFormat="false" ht="15.75" hidden="false" customHeight="true" outlineLevel="0" collapsed="false">
      <c r="A51" s="23"/>
      <c r="B51" s="40"/>
      <c r="C51" s="41"/>
      <c r="D51" s="42"/>
      <c r="E51" s="42"/>
      <c r="F51" s="42"/>
      <c r="G51" s="44" t="s">
        <v>57</v>
      </c>
      <c r="H51" s="50" t="n">
        <v>0</v>
      </c>
      <c r="I51" s="46"/>
      <c r="J51" s="51"/>
      <c r="K51" s="52"/>
      <c r="L51" s="53"/>
    </row>
    <row r="52" customFormat="false" ht="78.75" hidden="false" customHeight="true" outlineLevel="0" collapsed="false">
      <c r="A52" s="23"/>
      <c r="B52" s="40"/>
      <c r="C52" s="41"/>
      <c r="D52" s="42" t="s">
        <v>112</v>
      </c>
      <c r="E52" s="54" t="s">
        <v>113</v>
      </c>
      <c r="F52" s="55" t="s">
        <v>114</v>
      </c>
      <c r="G52" s="44" t="s">
        <v>56</v>
      </c>
      <c r="H52" s="56" t="s">
        <v>114</v>
      </c>
      <c r="I52" s="57"/>
      <c r="J52" s="57"/>
      <c r="K52" s="57"/>
      <c r="L52" s="58"/>
    </row>
    <row r="53" customFormat="false" ht="15.75" hidden="false" customHeight="true" outlineLevel="0" collapsed="false">
      <c r="A53" s="23"/>
      <c r="B53" s="40"/>
      <c r="C53" s="41"/>
      <c r="D53" s="42"/>
      <c r="E53" s="54"/>
      <c r="F53" s="55"/>
      <c r="G53" s="59" t="s">
        <v>57</v>
      </c>
      <c r="H53" s="60"/>
      <c r="I53" s="46"/>
      <c r="J53" s="46"/>
      <c r="K53" s="61"/>
      <c r="L53" s="46"/>
    </row>
    <row r="54" customFormat="false" ht="15.75" hidden="false" customHeight="true" outlineLevel="0" collapsed="false">
      <c r="A54" s="23"/>
      <c r="B54" s="40"/>
      <c r="C54" s="41"/>
      <c r="D54" s="62" t="s">
        <v>115</v>
      </c>
      <c r="E54" s="43" t="s">
        <v>116</v>
      </c>
      <c r="F54" s="63" t="s">
        <v>114</v>
      </c>
      <c r="G54" s="44" t="s">
        <v>56</v>
      </c>
      <c r="H54" s="50" t="n">
        <v>0.011</v>
      </c>
      <c r="I54" s="46"/>
      <c r="J54" s="46"/>
      <c r="K54" s="46"/>
      <c r="L54" s="46"/>
    </row>
    <row r="55" customFormat="false" ht="68.25" hidden="false" customHeight="true" outlineLevel="0" collapsed="false">
      <c r="A55" s="23"/>
      <c r="B55" s="40"/>
      <c r="C55" s="41"/>
      <c r="D55" s="41"/>
      <c r="E55" s="41"/>
      <c r="F55" s="63"/>
      <c r="G55" s="44" t="s">
        <v>57</v>
      </c>
      <c r="H55" s="50" t="n">
        <v>0</v>
      </c>
      <c r="I55" s="46"/>
      <c r="J55" s="46"/>
      <c r="K55" s="46"/>
      <c r="L55" s="46"/>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mergeCells count="73">
    <mergeCell ref="B1:B4"/>
    <mergeCell ref="D1:D4"/>
    <mergeCell ref="E1:E4"/>
    <mergeCell ref="F1:F4"/>
    <mergeCell ref="G1:G4"/>
    <mergeCell ref="A5:A55"/>
    <mergeCell ref="B5:B20"/>
    <mergeCell ref="C5:C20"/>
    <mergeCell ref="D5:D8"/>
    <mergeCell ref="E5:E8"/>
    <mergeCell ref="F5:F8"/>
    <mergeCell ref="D9:D10"/>
    <mergeCell ref="E9:E10"/>
    <mergeCell ref="F9:F10"/>
    <mergeCell ref="D11:D16"/>
    <mergeCell ref="E11:E16"/>
    <mergeCell ref="F11:F16"/>
    <mergeCell ref="G11:G15"/>
    <mergeCell ref="H11:H15"/>
    <mergeCell ref="I11:I15"/>
    <mergeCell ref="J11:J15"/>
    <mergeCell ref="D17:D20"/>
    <mergeCell ref="E17:E20"/>
    <mergeCell ref="F17:F20"/>
    <mergeCell ref="B21:B32"/>
    <mergeCell ref="C21:C32"/>
    <mergeCell ref="D21:D24"/>
    <mergeCell ref="E21:E24"/>
    <mergeCell ref="F21:F24"/>
    <mergeCell ref="G21:G23"/>
    <mergeCell ref="H21:H23"/>
    <mergeCell ref="I21:I23"/>
    <mergeCell ref="J21:J23"/>
    <mergeCell ref="I24:L24"/>
    <mergeCell ref="D25:D28"/>
    <mergeCell ref="E25:E28"/>
    <mergeCell ref="F25:F28"/>
    <mergeCell ref="G25:G27"/>
    <mergeCell ref="H25:H27"/>
    <mergeCell ref="I25:I27"/>
    <mergeCell ref="J25:J27"/>
    <mergeCell ref="D29:D32"/>
    <mergeCell ref="E29:E32"/>
    <mergeCell ref="F29:F32"/>
    <mergeCell ref="B33:B44"/>
    <mergeCell ref="C33:C44"/>
    <mergeCell ref="D33:D44"/>
    <mergeCell ref="E33:E44"/>
    <mergeCell ref="F33:F44"/>
    <mergeCell ref="G33:G43"/>
    <mergeCell ref="H33:H43"/>
    <mergeCell ref="I34:I37"/>
    <mergeCell ref="J34:J37"/>
    <mergeCell ref="I38:I39"/>
    <mergeCell ref="J38:J39"/>
    <mergeCell ref="I41:I43"/>
    <mergeCell ref="J41:J43"/>
    <mergeCell ref="B45:B49"/>
    <mergeCell ref="C45:C49"/>
    <mergeCell ref="D45:D49"/>
    <mergeCell ref="E45:E49"/>
    <mergeCell ref="F45:F49"/>
    <mergeCell ref="B50:B55"/>
    <mergeCell ref="C50:C55"/>
    <mergeCell ref="D50:D51"/>
    <mergeCell ref="E50:E51"/>
    <mergeCell ref="F50:F51"/>
    <mergeCell ref="D52:D53"/>
    <mergeCell ref="E52:E53"/>
    <mergeCell ref="F52:F53"/>
    <mergeCell ref="D54:D55"/>
    <mergeCell ref="E54:E55"/>
    <mergeCell ref="F54:F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24.44"/>
    <col collapsed="false" customWidth="true" hidden="false" outlineLevel="0" max="3" min="3" style="0" width="16.11"/>
    <col collapsed="false" customWidth="true" hidden="false" outlineLevel="0" max="4" min="4" style="0" width="17.66"/>
    <col collapsed="false" customWidth="true" hidden="false" outlineLevel="0" max="5" min="5" style="0" width="18.44"/>
    <col collapsed="false" customWidth="true" hidden="false" outlineLevel="0" max="6" min="6" style="0" width="14.66"/>
    <col collapsed="false" customWidth="true" hidden="false" outlineLevel="0" max="7" min="7" style="0" width="17.33"/>
    <col collapsed="false" customWidth="true" hidden="false" outlineLevel="0" max="8" min="8" style="0" width="18.44"/>
    <col collapsed="false" customWidth="true" hidden="false" outlineLevel="0" max="26" min="9" style="0" width="10.56"/>
  </cols>
  <sheetData>
    <row r="1" customFormat="false" ht="15.75" hidden="false" customHeight="true" outlineLevel="0" collapsed="false">
      <c r="A1" s="64"/>
      <c r="B1" s="65" t="s">
        <v>117</v>
      </c>
      <c r="C1" s="66" t="s">
        <v>118</v>
      </c>
      <c r="D1" s="66" t="s">
        <v>119</v>
      </c>
      <c r="E1" s="66" t="s">
        <v>120</v>
      </c>
      <c r="F1" s="66" t="s">
        <v>121</v>
      </c>
      <c r="G1" s="66" t="s">
        <v>122</v>
      </c>
      <c r="H1" s="67" t="s">
        <v>123</v>
      </c>
      <c r="I1" s="68" t="s">
        <v>124</v>
      </c>
      <c r="J1" s="69" t="s">
        <v>125</v>
      </c>
      <c r="K1" s="69" t="s">
        <v>126</v>
      </c>
      <c r="L1" s="69" t="s">
        <v>127</v>
      </c>
      <c r="M1" s="69" t="s">
        <v>128</v>
      </c>
      <c r="N1" s="69" t="s">
        <v>129</v>
      </c>
      <c r="O1" s="69" t="s">
        <v>130</v>
      </c>
      <c r="P1" s="70" t="s">
        <v>131</v>
      </c>
      <c r="Q1" s="71" t="s">
        <v>132</v>
      </c>
    </row>
    <row r="2" customFormat="false" ht="15.75" hidden="false" customHeight="true" outlineLevel="0" collapsed="false">
      <c r="A2" s="72" t="n">
        <v>1</v>
      </c>
      <c r="B2" s="73" t="s">
        <v>133</v>
      </c>
      <c r="C2" s="74" t="n">
        <v>65.14515953309</v>
      </c>
      <c r="D2" s="74" t="n">
        <v>85.333318025</v>
      </c>
      <c r="E2" s="74" t="n">
        <v>47.2750000021</v>
      </c>
      <c r="F2" s="74" t="n">
        <v>79.99999932</v>
      </c>
      <c r="G2" s="74" t="n">
        <v>49.01830196</v>
      </c>
      <c r="H2" s="75" t="s">
        <v>134</v>
      </c>
      <c r="I2" s="76" t="n">
        <v>1</v>
      </c>
      <c r="J2" s="77" t="s">
        <v>135</v>
      </c>
      <c r="K2" s="78" t="s">
        <v>136</v>
      </c>
      <c r="L2" s="78" t="s">
        <v>137</v>
      </c>
      <c r="M2" s="78" t="s">
        <v>138</v>
      </c>
      <c r="N2" s="78" t="s">
        <v>139</v>
      </c>
      <c r="O2" s="78" t="n">
        <v>71.88</v>
      </c>
      <c r="P2" s="79" t="s">
        <v>140</v>
      </c>
    </row>
    <row r="3" customFormat="false" ht="15.75" hidden="false" customHeight="true" outlineLevel="0" collapsed="false">
      <c r="A3" s="72" t="n">
        <v>2</v>
      </c>
      <c r="B3" s="73" t="s">
        <v>141</v>
      </c>
      <c r="C3" s="74" t="n">
        <v>60.313821336151</v>
      </c>
      <c r="D3" s="74" t="n">
        <v>34.16666525</v>
      </c>
      <c r="E3" s="74" t="n">
        <v>71.5874999701275</v>
      </c>
      <c r="F3" s="74" t="n">
        <v>66.66666532</v>
      </c>
      <c r="G3" s="74" t="n">
        <v>64.704887056</v>
      </c>
      <c r="H3" s="75"/>
      <c r="I3" s="76" t="n">
        <v>2</v>
      </c>
      <c r="J3" s="77" t="s">
        <v>133</v>
      </c>
      <c r="K3" s="78" t="s">
        <v>142</v>
      </c>
      <c r="L3" s="78" t="s">
        <v>143</v>
      </c>
      <c r="M3" s="78" t="n">
        <v>82</v>
      </c>
      <c r="N3" s="78" t="s">
        <v>144</v>
      </c>
      <c r="O3" s="78" t="n">
        <v>69.973</v>
      </c>
      <c r="P3" s="77" t="s">
        <v>140</v>
      </c>
    </row>
    <row r="4" customFormat="false" ht="15.75" hidden="false" customHeight="true" outlineLevel="0" collapsed="false">
      <c r="A4" s="72" t="n">
        <v>3</v>
      </c>
      <c r="B4" s="73" t="s">
        <v>145</v>
      </c>
      <c r="C4" s="74" t="n">
        <v>58.215579093521</v>
      </c>
      <c r="D4" s="74" t="n">
        <v>65.70833045</v>
      </c>
      <c r="E4" s="74" t="n">
        <v>60.8437498875525</v>
      </c>
      <c r="F4" s="74" t="n">
        <v>66.66666532</v>
      </c>
      <c r="G4" s="74" t="n">
        <v>7.84330196</v>
      </c>
      <c r="H4" s="75"/>
      <c r="I4" s="76" t="n">
        <v>3</v>
      </c>
      <c r="J4" s="77" t="s">
        <v>146</v>
      </c>
      <c r="K4" s="78" t="s">
        <v>147</v>
      </c>
      <c r="L4" s="78" t="s">
        <v>148</v>
      </c>
      <c r="M4" s="78" t="s">
        <v>149</v>
      </c>
      <c r="N4" s="78" t="s">
        <v>150</v>
      </c>
      <c r="O4" s="78" t="n">
        <v>65.69</v>
      </c>
      <c r="P4" s="77" t="s">
        <v>140</v>
      </c>
    </row>
    <row r="5" customFormat="false" ht="15.75" hidden="false" customHeight="true" outlineLevel="0" collapsed="false">
      <c r="A5" s="72" t="n">
        <v>4</v>
      </c>
      <c r="B5" s="73" t="s">
        <v>151</v>
      </c>
      <c r="C5" s="74" t="n">
        <v>57.875912916314</v>
      </c>
      <c r="D5" s="74" t="n">
        <v>55.3749988</v>
      </c>
      <c r="E5" s="74" t="n">
        <v>48.806250001785</v>
      </c>
      <c r="F5" s="74" t="n">
        <v>80</v>
      </c>
      <c r="G5" s="74" t="n">
        <v>45.096632156</v>
      </c>
      <c r="H5" s="75"/>
      <c r="I5" s="76" t="n">
        <v>4</v>
      </c>
      <c r="J5" s="77" t="s">
        <v>152</v>
      </c>
      <c r="K5" s="78" t="s">
        <v>153</v>
      </c>
      <c r="L5" s="78" t="s">
        <v>154</v>
      </c>
      <c r="M5" s="78" t="n">
        <v>66</v>
      </c>
      <c r="N5" s="78" t="s">
        <v>155</v>
      </c>
      <c r="O5" s="78" t="n">
        <v>65.45</v>
      </c>
      <c r="P5" s="77" t="s">
        <v>140</v>
      </c>
    </row>
    <row r="6" customFormat="false" ht="15.75" hidden="false" customHeight="true" outlineLevel="0" collapsed="false">
      <c r="A6" s="72" t="n">
        <v>5</v>
      </c>
      <c r="B6" s="73" t="s">
        <v>156</v>
      </c>
      <c r="C6" s="74" t="n">
        <v>57.7763228957399</v>
      </c>
      <c r="D6" s="74" t="n">
        <v>79.7083169</v>
      </c>
      <c r="E6" s="74" t="n">
        <v>50.0156248718498</v>
      </c>
      <c r="F6" s="74" t="n">
        <v>53.33333332</v>
      </c>
      <c r="G6" s="74" t="n">
        <v>45.09660392</v>
      </c>
      <c r="H6" s="75"/>
      <c r="I6" s="76" t="n">
        <v>5</v>
      </c>
      <c r="J6" s="77" t="s">
        <v>157</v>
      </c>
      <c r="K6" s="78" t="s">
        <v>158</v>
      </c>
      <c r="L6" s="78" t="s">
        <v>159</v>
      </c>
      <c r="M6" s="78" t="s">
        <v>149</v>
      </c>
      <c r="N6" s="78" t="s">
        <v>160</v>
      </c>
      <c r="O6" s="78" t="n">
        <v>65.17</v>
      </c>
      <c r="P6" s="77" t="s">
        <v>140</v>
      </c>
    </row>
    <row r="7" customFormat="false" ht="15.75" hidden="false" customHeight="true" outlineLevel="0" collapsed="false">
      <c r="A7" s="72" t="n">
        <v>6</v>
      </c>
      <c r="B7" s="73" t="s">
        <v>135</v>
      </c>
      <c r="C7" s="74" t="n">
        <v>57.707160919356</v>
      </c>
      <c r="D7" s="74" t="n">
        <v>46.666664</v>
      </c>
      <c r="E7" s="74" t="n">
        <v>64.85624988939</v>
      </c>
      <c r="F7" s="74" t="n">
        <v>46.6666666</v>
      </c>
      <c r="G7" s="74" t="n">
        <v>84.313283136</v>
      </c>
      <c r="H7" s="75"/>
      <c r="I7" s="76" t="n">
        <v>6</v>
      </c>
      <c r="J7" s="77" t="s">
        <v>161</v>
      </c>
      <c r="K7" s="78" t="s">
        <v>162</v>
      </c>
      <c r="L7" s="78" t="s">
        <v>163</v>
      </c>
      <c r="M7" s="78" t="n">
        <v>62</v>
      </c>
      <c r="N7" s="78" t="s">
        <v>164</v>
      </c>
      <c r="O7" s="78" t="n">
        <v>63.836</v>
      </c>
      <c r="P7" s="77" t="s">
        <v>140</v>
      </c>
    </row>
    <row r="8" customFormat="false" ht="15.75" hidden="false" customHeight="true" outlineLevel="0" collapsed="false">
      <c r="A8" s="72" t="n">
        <v>7</v>
      </c>
      <c r="B8" s="73" t="s">
        <v>161</v>
      </c>
      <c r="C8" s="74" t="n">
        <v>57.5843320774336</v>
      </c>
      <c r="D8" s="74" t="n">
        <v>54.4583298875</v>
      </c>
      <c r="E8" s="74" t="n">
        <v>65.0718748888965</v>
      </c>
      <c r="F8" s="74" t="n">
        <v>59.9999986</v>
      </c>
      <c r="G8" s="74" t="n">
        <v>29.41</v>
      </c>
      <c r="H8" s="75"/>
      <c r="I8" s="76" t="n">
        <v>7</v>
      </c>
      <c r="J8" s="77" t="s">
        <v>156</v>
      </c>
      <c r="K8" s="78" t="s">
        <v>165</v>
      </c>
      <c r="L8" s="78" t="s">
        <v>166</v>
      </c>
      <c r="M8" s="78" t="s">
        <v>167</v>
      </c>
      <c r="N8" s="78" t="s">
        <v>168</v>
      </c>
      <c r="O8" s="78" t="n">
        <v>63.67</v>
      </c>
      <c r="P8" s="77" t="s">
        <v>140</v>
      </c>
    </row>
    <row r="9" customFormat="false" ht="15.75" hidden="false" customHeight="true" outlineLevel="0" collapsed="false">
      <c r="A9" s="72" t="n">
        <v>8</v>
      </c>
      <c r="B9" s="73" t="s">
        <v>169</v>
      </c>
      <c r="C9" s="74" t="n">
        <v>55.074491018389</v>
      </c>
      <c r="D9" s="74" t="n">
        <v>37.6249982375</v>
      </c>
      <c r="E9" s="74" t="n">
        <v>54.121874873535</v>
      </c>
      <c r="F9" s="74" t="n">
        <v>73.333332</v>
      </c>
      <c r="G9" s="74" t="n">
        <v>56.861585096</v>
      </c>
      <c r="H9" s="80" t="s">
        <v>170</v>
      </c>
      <c r="I9" s="76" t="n">
        <v>8</v>
      </c>
      <c r="J9" s="77" t="s">
        <v>171</v>
      </c>
      <c r="K9" s="78" t="s">
        <v>172</v>
      </c>
      <c r="L9" s="78" t="s">
        <v>173</v>
      </c>
      <c r="M9" s="78" t="s">
        <v>138</v>
      </c>
      <c r="N9" s="78" t="s">
        <v>174</v>
      </c>
      <c r="O9" s="78" t="n">
        <v>62.3</v>
      </c>
      <c r="P9" s="77" t="s">
        <v>140</v>
      </c>
    </row>
    <row r="10" customFormat="false" ht="15.75" hidden="false" customHeight="true" outlineLevel="0" collapsed="false">
      <c r="A10" s="72" t="n">
        <v>9</v>
      </c>
      <c r="B10" s="73" t="s">
        <v>175</v>
      </c>
      <c r="C10" s="74" t="n">
        <v>52.491577910273</v>
      </c>
      <c r="D10" s="74" t="n">
        <v>68.1249994375</v>
      </c>
      <c r="E10" s="74" t="n">
        <v>41.396249968245</v>
      </c>
      <c r="F10" s="74" t="n">
        <v>55.999999</v>
      </c>
      <c r="G10" s="74" t="n">
        <v>49.018283136</v>
      </c>
      <c r="H10" s="80"/>
      <c r="I10" s="76" t="n">
        <v>9</v>
      </c>
      <c r="J10" s="77" t="s">
        <v>151</v>
      </c>
      <c r="K10" s="78" t="s">
        <v>176</v>
      </c>
      <c r="L10" s="78" t="s">
        <v>177</v>
      </c>
      <c r="M10" s="78" t="s">
        <v>178</v>
      </c>
      <c r="N10" s="78" t="s">
        <v>179</v>
      </c>
      <c r="O10" s="78" t="n">
        <v>61.65</v>
      </c>
      <c r="P10" s="77" t="s">
        <v>140</v>
      </c>
    </row>
    <row r="11" customFormat="false" ht="15.75" hidden="false" customHeight="true" outlineLevel="0" collapsed="false">
      <c r="A11" s="72" t="n">
        <v>10</v>
      </c>
      <c r="B11" s="73" t="s">
        <v>180</v>
      </c>
      <c r="C11" s="74" t="n">
        <v>52.0705830120606</v>
      </c>
      <c r="D11" s="74" t="n">
        <v>49.624998725</v>
      </c>
      <c r="E11" s="74" t="n">
        <v>45.9750000020265</v>
      </c>
      <c r="F11" s="74" t="n">
        <v>73.33333332</v>
      </c>
      <c r="G11" s="74" t="n">
        <v>29.41</v>
      </c>
      <c r="H11" s="80"/>
      <c r="I11" s="76" t="n">
        <v>10</v>
      </c>
      <c r="J11" s="77" t="s">
        <v>181</v>
      </c>
      <c r="K11" s="78" t="s">
        <v>182</v>
      </c>
      <c r="L11" s="78" t="s">
        <v>183</v>
      </c>
      <c r="M11" s="78" t="s">
        <v>184</v>
      </c>
      <c r="N11" s="78" t="s">
        <v>185</v>
      </c>
      <c r="O11" s="78" t="n">
        <v>60.82</v>
      </c>
      <c r="P11" s="77" t="s">
        <v>140</v>
      </c>
    </row>
    <row r="12" customFormat="false" ht="15.75" hidden="false" customHeight="true" outlineLevel="0" collapsed="false">
      <c r="A12" s="72" t="n">
        <v>11</v>
      </c>
      <c r="B12" s="73" t="s">
        <v>186</v>
      </c>
      <c r="C12" s="74" t="n">
        <v>51.913826171694</v>
      </c>
      <c r="D12" s="74" t="n">
        <v>58.4583310875</v>
      </c>
      <c r="E12" s="74" t="n">
        <v>39.5718749705475</v>
      </c>
      <c r="F12" s="74" t="n">
        <v>60</v>
      </c>
      <c r="G12" s="74" t="n">
        <v>64.704934116</v>
      </c>
      <c r="H12" s="80"/>
      <c r="I12" s="81" t="n">
        <v>11</v>
      </c>
      <c r="J12" s="82" t="s">
        <v>169</v>
      </c>
      <c r="K12" s="83" t="s">
        <v>187</v>
      </c>
      <c r="L12" s="83" t="s">
        <v>188</v>
      </c>
      <c r="M12" s="83" t="s">
        <v>189</v>
      </c>
      <c r="N12" s="83" t="s">
        <v>190</v>
      </c>
      <c r="O12" s="83" t="n">
        <v>59.773</v>
      </c>
      <c r="P12" s="84" t="s">
        <v>191</v>
      </c>
    </row>
    <row r="13" customFormat="false" ht="15.75" hidden="false" customHeight="true" outlineLevel="0" collapsed="false">
      <c r="A13" s="72" t="n">
        <v>12</v>
      </c>
      <c r="B13" s="73" t="s">
        <v>192</v>
      </c>
      <c r="C13" s="74" t="n">
        <v>51.0709075801099</v>
      </c>
      <c r="D13" s="74" t="n">
        <v>54.4583298875</v>
      </c>
      <c r="E13" s="74" t="n">
        <v>48.7874998715872</v>
      </c>
      <c r="F13" s="74" t="n">
        <v>46.6666666</v>
      </c>
      <c r="G13" s="74" t="n">
        <v>62.746585096</v>
      </c>
      <c r="H13" s="80"/>
      <c r="I13" s="81" t="n">
        <v>12</v>
      </c>
      <c r="J13" s="82" t="s">
        <v>192</v>
      </c>
      <c r="K13" s="83" t="s">
        <v>193</v>
      </c>
      <c r="L13" s="83" t="s">
        <v>194</v>
      </c>
      <c r="M13" s="83" t="s">
        <v>195</v>
      </c>
      <c r="N13" s="83" t="s">
        <v>196</v>
      </c>
      <c r="O13" s="83" t="n">
        <v>56.415</v>
      </c>
      <c r="P13" s="84" t="s">
        <v>191</v>
      </c>
    </row>
    <row r="14" customFormat="false" ht="15.75" hidden="false" customHeight="true" outlineLevel="0" collapsed="false">
      <c r="A14" s="72" t="n">
        <v>13</v>
      </c>
      <c r="B14" s="73" t="s">
        <v>181</v>
      </c>
      <c r="C14" s="74" t="n">
        <v>50.93058177698</v>
      </c>
      <c r="D14" s="74" t="n">
        <v>66.4583286875</v>
      </c>
      <c r="E14" s="74" t="n">
        <v>32.1874998877625</v>
      </c>
      <c r="F14" s="74" t="n">
        <v>73.9999986</v>
      </c>
      <c r="G14" s="74" t="n">
        <v>29.41</v>
      </c>
      <c r="H14" s="80"/>
      <c r="I14" s="81" t="n">
        <v>13</v>
      </c>
      <c r="J14" s="82" t="s">
        <v>180</v>
      </c>
      <c r="K14" s="83" t="s">
        <v>197</v>
      </c>
      <c r="L14" s="83" t="s">
        <v>198</v>
      </c>
      <c r="M14" s="83" t="s">
        <v>199</v>
      </c>
      <c r="N14" s="83" t="s">
        <v>200</v>
      </c>
      <c r="O14" s="83" t="n">
        <v>55.43</v>
      </c>
      <c r="P14" s="84" t="s">
        <v>191</v>
      </c>
    </row>
    <row r="15" customFormat="false" ht="15.75" hidden="false" customHeight="true" outlineLevel="0" collapsed="false">
      <c r="A15" s="72" t="n">
        <v>14</v>
      </c>
      <c r="B15" s="73" t="s">
        <v>201</v>
      </c>
      <c r="C15" s="74" t="n">
        <v>49.9101658437941</v>
      </c>
      <c r="D15" s="74" t="n">
        <v>47.583330575</v>
      </c>
      <c r="E15" s="74" t="n">
        <v>55.6000000001103</v>
      </c>
      <c r="F15" s="74" t="n">
        <v>51.3333328</v>
      </c>
      <c r="G15" s="74" t="n">
        <v>29.41</v>
      </c>
      <c r="H15" s="80"/>
      <c r="I15" s="81" t="n">
        <v>14</v>
      </c>
      <c r="J15" s="82" t="s">
        <v>201</v>
      </c>
      <c r="K15" s="83" t="s">
        <v>202</v>
      </c>
      <c r="L15" s="83" t="s">
        <v>203</v>
      </c>
      <c r="M15" s="83" t="n">
        <v>51</v>
      </c>
      <c r="N15" s="83" t="s">
        <v>204</v>
      </c>
      <c r="O15" s="83" t="n">
        <v>55.046</v>
      </c>
      <c r="P15" s="84" t="s">
        <v>191</v>
      </c>
    </row>
    <row r="16" customFormat="false" ht="15.75" hidden="false" customHeight="true" outlineLevel="0" collapsed="false">
      <c r="A16" s="72" t="n">
        <v>15</v>
      </c>
      <c r="B16" s="73" t="s">
        <v>205</v>
      </c>
      <c r="C16" s="74" t="n">
        <v>48.192077465433</v>
      </c>
      <c r="D16" s="74" t="n">
        <v>38.1249981875</v>
      </c>
      <c r="E16" s="74" t="n">
        <v>41.749999887395</v>
      </c>
      <c r="F16" s="74" t="n">
        <v>79.9999986</v>
      </c>
      <c r="G16" s="74" t="n">
        <v>19.608283136</v>
      </c>
      <c r="H16" s="80"/>
      <c r="I16" s="81" t="n">
        <v>15</v>
      </c>
      <c r="J16" s="82" t="s">
        <v>175</v>
      </c>
      <c r="K16" s="83" t="s">
        <v>206</v>
      </c>
      <c r="L16" s="83" t="s">
        <v>207</v>
      </c>
      <c r="M16" s="83" t="n">
        <v>58</v>
      </c>
      <c r="N16" s="83" t="s">
        <v>168</v>
      </c>
      <c r="O16" s="83" t="n">
        <v>55.87</v>
      </c>
      <c r="P16" s="84" t="s">
        <v>191</v>
      </c>
    </row>
    <row r="17" customFormat="false" ht="15.75" hidden="false" customHeight="true" outlineLevel="0" collapsed="false">
      <c r="A17" s="72" t="n">
        <v>16</v>
      </c>
      <c r="B17" s="73" t="s">
        <v>208</v>
      </c>
      <c r="C17" s="74" t="n">
        <v>42.8379149574506</v>
      </c>
      <c r="D17" s="74" t="n">
        <v>25.6249994375</v>
      </c>
      <c r="E17" s="74" t="n">
        <v>31.275000000189</v>
      </c>
      <c r="F17" s="74" t="n">
        <v>80</v>
      </c>
      <c r="G17" s="74" t="n">
        <v>39.21665098</v>
      </c>
      <c r="H17" s="85" t="s">
        <v>209</v>
      </c>
      <c r="I17" s="81" t="n">
        <v>16</v>
      </c>
      <c r="J17" s="82" t="s">
        <v>186</v>
      </c>
      <c r="K17" s="83" t="s">
        <v>202</v>
      </c>
      <c r="L17" s="83" t="s">
        <v>210</v>
      </c>
      <c r="M17" s="83" t="n">
        <v>58</v>
      </c>
      <c r="N17" s="83" t="s">
        <v>198</v>
      </c>
      <c r="O17" s="83" t="n">
        <v>54.45</v>
      </c>
      <c r="P17" s="84" t="s">
        <v>191</v>
      </c>
    </row>
    <row r="18" customFormat="false" ht="15.75" hidden="false" customHeight="true" outlineLevel="0" collapsed="false">
      <c r="A18" s="72" t="n">
        <v>17</v>
      </c>
      <c r="B18" s="73" t="s">
        <v>146</v>
      </c>
      <c r="C18" s="74" t="n">
        <v>42.413071703319</v>
      </c>
      <c r="D18" s="74" t="n">
        <v>33.74998625</v>
      </c>
      <c r="E18" s="74" t="n">
        <v>35.1843750020475</v>
      </c>
      <c r="F18" s="74" t="n">
        <v>59.9999986</v>
      </c>
      <c r="G18" s="74" t="n">
        <v>49.0182549</v>
      </c>
      <c r="H18" s="85"/>
      <c r="I18" s="81" t="n">
        <v>17</v>
      </c>
      <c r="J18" s="82" t="s">
        <v>211</v>
      </c>
      <c r="K18" s="83" t="s">
        <v>165</v>
      </c>
      <c r="L18" s="83" t="s">
        <v>212</v>
      </c>
      <c r="M18" s="83" t="s">
        <v>213</v>
      </c>
      <c r="N18" s="83" t="s">
        <v>214</v>
      </c>
      <c r="O18" s="83" t="n">
        <v>49.57</v>
      </c>
      <c r="P18" s="86" t="s">
        <v>215</v>
      </c>
    </row>
    <row r="19" customFormat="false" ht="15.75" hidden="false" customHeight="true" outlineLevel="0" collapsed="false">
      <c r="A19" s="72" t="n">
        <v>18</v>
      </c>
      <c r="B19" s="73" t="s">
        <v>216</v>
      </c>
      <c r="C19" s="74" t="n">
        <v>40.824411487319</v>
      </c>
      <c r="D19" s="74" t="n">
        <v>32.49999875</v>
      </c>
      <c r="E19" s="74" t="n">
        <v>36.8468748895475</v>
      </c>
      <c r="F19" s="74" t="n">
        <v>50.6666662</v>
      </c>
      <c r="G19" s="74" t="n">
        <v>52.93995294</v>
      </c>
      <c r="H19" s="85"/>
      <c r="I19" s="81" t="n">
        <v>18</v>
      </c>
      <c r="J19" s="82" t="s">
        <v>217</v>
      </c>
      <c r="K19" s="83" t="s">
        <v>218</v>
      </c>
      <c r="L19" s="83" t="s">
        <v>219</v>
      </c>
      <c r="M19" s="83" t="s">
        <v>220</v>
      </c>
      <c r="N19" s="83" t="s">
        <v>221</v>
      </c>
      <c r="O19" s="83" t="n">
        <v>48.51</v>
      </c>
      <c r="P19" s="86" t="s">
        <v>215</v>
      </c>
    </row>
    <row r="20" customFormat="false" ht="15.75" hidden="false" customHeight="true" outlineLevel="0" collapsed="false">
      <c r="A20" s="72" t="n">
        <v>19</v>
      </c>
      <c r="B20" s="73" t="s">
        <v>222</v>
      </c>
      <c r="C20" s="74" t="n">
        <v>39.96583232198</v>
      </c>
      <c r="D20" s="74" t="n">
        <v>39.7916646875</v>
      </c>
      <c r="E20" s="74" t="n">
        <v>33.3781250002625</v>
      </c>
      <c r="F20" s="74" t="n">
        <v>66.6666646</v>
      </c>
      <c r="G20" s="74" t="n">
        <v>0</v>
      </c>
      <c r="H20" s="85"/>
      <c r="I20" s="81" t="n">
        <v>19</v>
      </c>
      <c r="J20" s="82" t="s">
        <v>223</v>
      </c>
      <c r="K20" s="83" t="s">
        <v>224</v>
      </c>
      <c r="L20" s="83" t="s">
        <v>225</v>
      </c>
      <c r="M20" s="83" t="s">
        <v>226</v>
      </c>
      <c r="N20" s="83" t="s">
        <v>227</v>
      </c>
      <c r="O20" s="83" t="n">
        <v>48.32</v>
      </c>
      <c r="P20" s="86" t="s">
        <v>215</v>
      </c>
    </row>
    <row r="21" customFormat="false" ht="15.75" hidden="false" customHeight="true" outlineLevel="0" collapsed="false">
      <c r="A21" s="72" t="n">
        <v>20</v>
      </c>
      <c r="B21" s="73" t="s">
        <v>228</v>
      </c>
      <c r="C21" s="74" t="n">
        <v>38.3928326183735</v>
      </c>
      <c r="D21" s="74" t="n">
        <v>20</v>
      </c>
      <c r="E21" s="74" t="n">
        <v>36.6687498719338</v>
      </c>
      <c r="F21" s="74" t="n">
        <v>59.9999986</v>
      </c>
      <c r="G21" s="74" t="n">
        <v>37.253330196</v>
      </c>
      <c r="H21" s="85"/>
      <c r="I21" s="81" t="n">
        <v>20</v>
      </c>
      <c r="J21" s="82" t="s">
        <v>222</v>
      </c>
      <c r="K21" s="83" t="s">
        <v>229</v>
      </c>
      <c r="L21" s="83" t="s">
        <v>230</v>
      </c>
      <c r="M21" s="83" t="s">
        <v>231</v>
      </c>
      <c r="N21" s="83" t="s">
        <v>232</v>
      </c>
      <c r="O21" s="83" t="n">
        <v>48.12</v>
      </c>
      <c r="P21" s="86" t="s">
        <v>215</v>
      </c>
    </row>
    <row r="22" customFormat="false" ht="15.75" hidden="false" customHeight="true" outlineLevel="0" collapsed="false">
      <c r="A22" s="72" t="n">
        <v>21</v>
      </c>
      <c r="B22" s="73" t="s">
        <v>233</v>
      </c>
      <c r="C22" s="74" t="n">
        <v>35.825493090834</v>
      </c>
      <c r="D22" s="74" t="n">
        <v>25.249997475</v>
      </c>
      <c r="E22" s="74" t="n">
        <v>29.17500000021</v>
      </c>
      <c r="F22" s="74" t="n">
        <v>53.33333332</v>
      </c>
      <c r="G22" s="74" t="n">
        <v>45.09660392</v>
      </c>
      <c r="H22" s="85"/>
      <c r="I22" s="81" t="n">
        <v>21</v>
      </c>
      <c r="J22" s="82" t="s">
        <v>234</v>
      </c>
      <c r="K22" s="83" t="s">
        <v>235</v>
      </c>
      <c r="L22" s="83" t="s">
        <v>236</v>
      </c>
      <c r="M22" s="83" t="s">
        <v>237</v>
      </c>
      <c r="N22" s="83" t="s">
        <v>238</v>
      </c>
      <c r="O22" s="83" t="n">
        <v>47.6</v>
      </c>
      <c r="P22" s="86" t="s">
        <v>215</v>
      </c>
    </row>
    <row r="23" customFormat="false" ht="15.75" hidden="false" customHeight="true" outlineLevel="0" collapsed="false">
      <c r="A23" s="72" t="n">
        <v>22</v>
      </c>
      <c r="B23" s="73" t="s">
        <v>223</v>
      </c>
      <c r="C23" s="74" t="n">
        <v>35.14308258</v>
      </c>
      <c r="D23" s="74" t="n">
        <v>31.9999988</v>
      </c>
      <c r="E23" s="74" t="n">
        <v>15.921875</v>
      </c>
      <c r="F23" s="74" t="n">
        <v>71.33333152</v>
      </c>
      <c r="G23" s="74" t="n">
        <v>29.41</v>
      </c>
      <c r="H23" s="85"/>
      <c r="I23" s="81" t="n">
        <v>22</v>
      </c>
      <c r="J23" s="82" t="s">
        <v>239</v>
      </c>
      <c r="K23" s="83" t="s">
        <v>240</v>
      </c>
      <c r="L23" s="83" t="s">
        <v>241</v>
      </c>
      <c r="M23" s="83" t="n">
        <v>44</v>
      </c>
      <c r="N23" s="83" t="s">
        <v>242</v>
      </c>
      <c r="O23" s="83" t="n">
        <v>46.91</v>
      </c>
      <c r="P23" s="86" t="s">
        <v>215</v>
      </c>
    </row>
    <row r="24" customFormat="false" ht="15.75" hidden="false" customHeight="true" outlineLevel="0" collapsed="false">
      <c r="A24" s="72" t="n">
        <v>23</v>
      </c>
      <c r="B24" s="73" t="s">
        <v>243</v>
      </c>
      <c r="C24" s="74" t="n">
        <v>32.340081588625</v>
      </c>
      <c r="D24" s="74" t="n">
        <v>26.3749993625</v>
      </c>
      <c r="E24" s="74" t="n">
        <v>23.925</v>
      </c>
      <c r="F24" s="74" t="n">
        <v>46.6666666</v>
      </c>
      <c r="G24" s="74" t="n">
        <v>45.09665098</v>
      </c>
      <c r="H24" s="85"/>
      <c r="I24" s="81" t="n">
        <v>23</v>
      </c>
      <c r="J24" s="82" t="s">
        <v>208</v>
      </c>
      <c r="K24" s="83" t="s">
        <v>244</v>
      </c>
      <c r="L24" s="83" t="s">
        <v>245</v>
      </c>
      <c r="M24" s="83" t="s">
        <v>246</v>
      </c>
      <c r="N24" s="83" t="s">
        <v>247</v>
      </c>
      <c r="O24" s="83" t="n">
        <v>45.69</v>
      </c>
      <c r="P24" s="86" t="s">
        <v>215</v>
      </c>
    </row>
    <row r="25" customFormat="false" ht="15.75" hidden="false" customHeight="true" outlineLevel="0" collapsed="false">
      <c r="A25" s="72" t="n">
        <v>24</v>
      </c>
      <c r="B25" s="73" t="s">
        <v>248</v>
      </c>
      <c r="C25" s="74" t="n">
        <v>32.221167772625</v>
      </c>
      <c r="D25" s="74" t="n">
        <v>38.3749981625</v>
      </c>
      <c r="E25" s="74" t="n">
        <v>13.921875</v>
      </c>
      <c r="F25" s="74" t="n">
        <v>53.33333332</v>
      </c>
      <c r="G25" s="74" t="n">
        <v>37.25334902</v>
      </c>
      <c r="H25" s="85"/>
      <c r="I25" s="81" t="n">
        <v>24</v>
      </c>
      <c r="J25" s="82" t="s">
        <v>216</v>
      </c>
      <c r="K25" s="83" t="s">
        <v>249</v>
      </c>
      <c r="L25" s="83" t="s">
        <v>250</v>
      </c>
      <c r="M25" s="83" t="s">
        <v>251</v>
      </c>
      <c r="N25" s="83" t="s">
        <v>238</v>
      </c>
      <c r="O25" s="83" t="n">
        <v>43.82</v>
      </c>
      <c r="P25" s="86" t="s">
        <v>215</v>
      </c>
    </row>
    <row r="26" customFormat="false" ht="15.75" hidden="false" customHeight="true" outlineLevel="0" collapsed="false">
      <c r="A26" s="72" t="n">
        <v>25</v>
      </c>
      <c r="B26" s="73" t="s">
        <v>252</v>
      </c>
      <c r="C26" s="74" t="n">
        <v>30.815999605</v>
      </c>
      <c r="D26" s="74" t="n">
        <v>20</v>
      </c>
      <c r="E26" s="74" t="n">
        <v>19.6874998875</v>
      </c>
      <c r="F26" s="74" t="n">
        <v>59.9999986</v>
      </c>
      <c r="G26" s="74" t="n">
        <v>29.41</v>
      </c>
      <c r="H26" s="85"/>
      <c r="I26" s="81" t="n">
        <v>25</v>
      </c>
      <c r="J26" s="82" t="s">
        <v>253</v>
      </c>
      <c r="K26" s="83" t="s">
        <v>254</v>
      </c>
      <c r="L26" s="83" t="s">
        <v>255</v>
      </c>
      <c r="M26" s="83" t="n">
        <v>34</v>
      </c>
      <c r="N26" s="83" t="s">
        <v>256</v>
      </c>
      <c r="O26" s="83" t="n">
        <v>42.5</v>
      </c>
      <c r="P26" s="86" t="s">
        <v>215</v>
      </c>
    </row>
    <row r="27" customFormat="false" ht="15.75" hidden="false" customHeight="true" outlineLevel="0" collapsed="false">
      <c r="A27" s="72" t="n">
        <v>26</v>
      </c>
      <c r="B27" s="73" t="s">
        <v>253</v>
      </c>
      <c r="C27" s="74" t="n">
        <v>26.4046603857735</v>
      </c>
      <c r="D27" s="74" t="n">
        <v>20</v>
      </c>
      <c r="E27" s="74" t="n">
        <v>42.2374999844338</v>
      </c>
      <c r="F27" s="74" t="n">
        <v>0</v>
      </c>
      <c r="G27" s="74" t="n">
        <v>45.09660392</v>
      </c>
      <c r="H27" s="87" t="s">
        <v>257</v>
      </c>
      <c r="I27" s="81" t="n">
        <v>26</v>
      </c>
      <c r="J27" s="82" t="s">
        <v>248</v>
      </c>
      <c r="K27" s="83" t="s">
        <v>258</v>
      </c>
      <c r="L27" s="83" t="s">
        <v>259</v>
      </c>
      <c r="M27" s="83" t="n">
        <v>52</v>
      </c>
      <c r="N27" s="83" t="s">
        <v>260</v>
      </c>
      <c r="O27" s="83" t="n">
        <v>41.67</v>
      </c>
      <c r="P27" s="88" t="s">
        <v>261</v>
      </c>
    </row>
    <row r="28" customFormat="false" ht="15.75" hidden="false" customHeight="true" outlineLevel="0" collapsed="false">
      <c r="A28" s="72" t="n">
        <v>27</v>
      </c>
      <c r="B28" s="73" t="s">
        <v>211</v>
      </c>
      <c r="C28" s="74" t="n">
        <v>25.7751632029286</v>
      </c>
      <c r="D28" s="74" t="n">
        <v>20</v>
      </c>
      <c r="E28" s="74" t="n">
        <v>34.7812499683215</v>
      </c>
      <c r="F28" s="74" t="n">
        <v>0</v>
      </c>
      <c r="G28" s="74" t="n">
        <v>68.626632156</v>
      </c>
      <c r="H28" s="87"/>
      <c r="I28" s="81" t="n">
        <v>27</v>
      </c>
      <c r="J28" s="82" t="s">
        <v>262</v>
      </c>
      <c r="K28" s="83" t="s">
        <v>263</v>
      </c>
      <c r="L28" s="83" t="s">
        <v>264</v>
      </c>
      <c r="M28" s="83" t="s">
        <v>265</v>
      </c>
      <c r="N28" s="83" t="s">
        <v>266</v>
      </c>
      <c r="O28" s="83" t="n">
        <v>41.34</v>
      </c>
      <c r="P28" s="88" t="s">
        <v>261</v>
      </c>
    </row>
    <row r="29" customFormat="false" ht="15.75" hidden="false" customHeight="true" outlineLevel="0" collapsed="false">
      <c r="A29" s="72" t="n">
        <v>28</v>
      </c>
      <c r="B29" s="73" t="s">
        <v>267</v>
      </c>
      <c r="C29" s="74" t="n">
        <v>23.836499528083</v>
      </c>
      <c r="D29" s="74" t="n">
        <v>42.2499981125</v>
      </c>
      <c r="E29" s="74" t="n">
        <v>19.949999999895</v>
      </c>
      <c r="F29" s="74" t="n">
        <v>0</v>
      </c>
      <c r="G29" s="74" t="n">
        <v>52.94</v>
      </c>
      <c r="H29" s="87"/>
      <c r="I29" s="81" t="n">
        <v>28</v>
      </c>
      <c r="J29" s="82" t="s">
        <v>233</v>
      </c>
      <c r="K29" s="83" t="s">
        <v>268</v>
      </c>
      <c r="L29" s="83" t="s">
        <v>269</v>
      </c>
      <c r="M29" s="83" t="s">
        <v>251</v>
      </c>
      <c r="N29" s="83" t="s">
        <v>270</v>
      </c>
      <c r="O29" s="83" t="n">
        <v>40.86</v>
      </c>
      <c r="P29" s="88" t="s">
        <v>261</v>
      </c>
    </row>
    <row r="30" customFormat="false" ht="15.75" hidden="false" customHeight="true" outlineLevel="0" collapsed="false">
      <c r="A30" s="72" t="n">
        <v>29</v>
      </c>
      <c r="B30" s="73" t="s">
        <v>271</v>
      </c>
      <c r="C30" s="74" t="n">
        <v>23.76499684324</v>
      </c>
      <c r="D30" s="74" t="n">
        <v>0</v>
      </c>
      <c r="E30" s="74" t="n">
        <v>28.2849999931</v>
      </c>
      <c r="F30" s="74" t="n">
        <v>46.6666666</v>
      </c>
      <c r="G30" s="74" t="n">
        <v>7.84330196</v>
      </c>
      <c r="H30" s="87"/>
      <c r="I30" s="81" t="n">
        <v>29</v>
      </c>
      <c r="J30" s="82" t="s">
        <v>272</v>
      </c>
      <c r="K30" s="83" t="s">
        <v>273</v>
      </c>
      <c r="L30" s="83" t="s">
        <v>274</v>
      </c>
      <c r="M30" s="83" t="n">
        <v>32</v>
      </c>
      <c r="N30" s="83" t="s">
        <v>275</v>
      </c>
      <c r="O30" s="83" t="n">
        <v>40.68</v>
      </c>
      <c r="P30" s="88" t="s">
        <v>261</v>
      </c>
    </row>
    <row r="31" customFormat="false" ht="15.75" hidden="false" customHeight="true" outlineLevel="0" collapsed="false">
      <c r="A31" s="72" t="n">
        <v>30</v>
      </c>
      <c r="B31" s="73" t="s">
        <v>276</v>
      </c>
      <c r="C31" s="74" t="n">
        <v>21.3945828562735</v>
      </c>
      <c r="D31" s="74" t="n">
        <v>51.04166525</v>
      </c>
      <c r="E31" s="74" t="n">
        <v>18.6687499844338</v>
      </c>
      <c r="F31" s="74" t="n">
        <v>4.6666662</v>
      </c>
      <c r="G31" s="74" t="n">
        <v>0</v>
      </c>
      <c r="H31" s="87"/>
      <c r="I31" s="81" t="n">
        <v>30</v>
      </c>
      <c r="J31" s="82" t="s">
        <v>205</v>
      </c>
      <c r="K31" s="83" t="s">
        <v>277</v>
      </c>
      <c r="L31" s="83" t="s">
        <v>278</v>
      </c>
      <c r="M31" s="83" t="s">
        <v>279</v>
      </c>
      <c r="N31" s="83" t="s">
        <v>280</v>
      </c>
      <c r="O31" s="83" t="n">
        <v>47.4</v>
      </c>
      <c r="P31" s="88" t="s">
        <v>215</v>
      </c>
    </row>
    <row r="32" customFormat="false" ht="15.75" hidden="false" customHeight="true" outlineLevel="0" collapsed="false">
      <c r="A32" s="72" t="n">
        <v>31</v>
      </c>
      <c r="B32" s="73" t="s">
        <v>281</v>
      </c>
      <c r="C32" s="74" t="n">
        <v>20.14266665</v>
      </c>
      <c r="D32" s="74" t="n">
        <v>0</v>
      </c>
      <c r="E32" s="74" t="n">
        <v>13.8375</v>
      </c>
      <c r="F32" s="74" t="n">
        <v>46.6666666</v>
      </c>
      <c r="G32" s="74" t="n">
        <v>29.41</v>
      </c>
      <c r="H32" s="87"/>
      <c r="I32" s="81" t="n">
        <v>31</v>
      </c>
      <c r="J32" s="82" t="s">
        <v>252</v>
      </c>
      <c r="K32" s="83" t="s">
        <v>282</v>
      </c>
      <c r="L32" s="83" t="s">
        <v>283</v>
      </c>
      <c r="M32" s="83" t="n">
        <v>56</v>
      </c>
      <c r="N32" s="83" t="s">
        <v>284</v>
      </c>
      <c r="O32" s="83" t="n">
        <v>39.2</v>
      </c>
      <c r="P32" s="88" t="s">
        <v>261</v>
      </c>
    </row>
    <row r="33" customFormat="false" ht="15.75" hidden="false" customHeight="true" outlineLevel="0" collapsed="false">
      <c r="A33" s="72" t="n">
        <v>32</v>
      </c>
      <c r="B33" s="73" t="s">
        <v>285</v>
      </c>
      <c r="C33" s="74" t="n">
        <v>17.5249999999685</v>
      </c>
      <c r="D33" s="74" t="n">
        <v>57.5</v>
      </c>
      <c r="E33" s="74" t="n">
        <v>7.87499999992125</v>
      </c>
      <c r="F33" s="74" t="n">
        <v>0</v>
      </c>
      <c r="G33" s="74" t="n">
        <v>0</v>
      </c>
      <c r="H33" s="87"/>
      <c r="I33" s="81" t="n">
        <v>32</v>
      </c>
      <c r="J33" s="82" t="s">
        <v>243</v>
      </c>
      <c r="K33" s="83" t="s">
        <v>286</v>
      </c>
      <c r="L33" s="83" t="s">
        <v>259</v>
      </c>
      <c r="M33" s="83" t="n">
        <v>46</v>
      </c>
      <c r="N33" s="83" t="s">
        <v>287</v>
      </c>
      <c r="O33" s="83" t="n">
        <v>39.182</v>
      </c>
      <c r="P33" s="88" t="s">
        <v>261</v>
      </c>
    </row>
    <row r="34" customFormat="false" ht="15.75" hidden="false" customHeight="true" outlineLevel="0" collapsed="false">
      <c r="A34" s="72" t="n">
        <v>33</v>
      </c>
      <c r="B34" s="73" t="s">
        <v>288</v>
      </c>
      <c r="C34" s="74" t="n">
        <v>17.00033019663</v>
      </c>
      <c r="D34" s="74" t="n">
        <v>0</v>
      </c>
      <c r="E34" s="74" t="n">
        <v>33.187500001575</v>
      </c>
      <c r="F34" s="74" t="n">
        <v>0</v>
      </c>
      <c r="G34" s="74" t="n">
        <v>37.25330196</v>
      </c>
      <c r="H34" s="87"/>
      <c r="I34" s="81" t="n">
        <v>33</v>
      </c>
      <c r="J34" s="82" t="s">
        <v>289</v>
      </c>
      <c r="K34" s="83" t="s">
        <v>290</v>
      </c>
      <c r="L34" s="83" t="s">
        <v>291</v>
      </c>
      <c r="M34" s="89" t="n">
        <v>44309</v>
      </c>
      <c r="N34" s="83" t="s">
        <v>292</v>
      </c>
      <c r="O34" s="83" t="n">
        <v>38.94</v>
      </c>
      <c r="P34" s="88" t="s">
        <v>261</v>
      </c>
    </row>
    <row r="35" customFormat="false" ht="15.75" hidden="false" customHeight="true" outlineLevel="0" collapsed="false">
      <c r="A35" s="72" t="n">
        <v>34</v>
      </c>
      <c r="B35" s="73" t="s">
        <v>293</v>
      </c>
      <c r="C35" s="74" t="n">
        <v>15.389665097979</v>
      </c>
      <c r="D35" s="74" t="n">
        <v>20</v>
      </c>
      <c r="E35" s="74" t="n">
        <v>14.6999999999475</v>
      </c>
      <c r="F35" s="74" t="n">
        <v>0</v>
      </c>
      <c r="G35" s="74" t="n">
        <v>45.09665098</v>
      </c>
      <c r="H35" s="90" t="s">
        <v>294</v>
      </c>
      <c r="I35" s="81" t="n">
        <v>34</v>
      </c>
      <c r="J35" s="82" t="s">
        <v>295</v>
      </c>
      <c r="K35" s="83" t="s">
        <v>296</v>
      </c>
      <c r="L35" s="83" t="s">
        <v>250</v>
      </c>
      <c r="M35" s="83" t="n">
        <v>28</v>
      </c>
      <c r="N35" s="83" t="s">
        <v>297</v>
      </c>
      <c r="O35" s="83" t="n">
        <v>38.89</v>
      </c>
      <c r="P35" s="88" t="s">
        <v>261</v>
      </c>
    </row>
    <row r="36" customFormat="false" ht="15.75" hidden="false" customHeight="true" outlineLevel="0" collapsed="false">
      <c r="A36" s="72" t="n">
        <v>35</v>
      </c>
      <c r="B36" s="73" t="s">
        <v>298</v>
      </c>
      <c r="C36" s="74" t="n">
        <v>12.397165098105</v>
      </c>
      <c r="D36" s="74" t="n">
        <v>20</v>
      </c>
      <c r="E36" s="74" t="n">
        <v>7.2187500002625</v>
      </c>
      <c r="F36" s="74" t="n">
        <v>0</v>
      </c>
      <c r="G36" s="74" t="n">
        <v>45.09665098</v>
      </c>
      <c r="H36" s="90"/>
      <c r="I36" s="81" t="n">
        <v>35</v>
      </c>
      <c r="J36" s="82" t="s">
        <v>299</v>
      </c>
      <c r="K36" s="83" t="s">
        <v>300</v>
      </c>
      <c r="L36" s="83" t="s">
        <v>301</v>
      </c>
      <c r="M36" s="83" t="s">
        <v>302</v>
      </c>
      <c r="N36" s="83" t="s">
        <v>303</v>
      </c>
      <c r="O36" s="83" t="n">
        <v>38.563</v>
      </c>
      <c r="P36" s="88" t="s">
        <v>261</v>
      </c>
    </row>
    <row r="37" customFormat="false" ht="15.75" hidden="false" customHeight="true" outlineLevel="0" collapsed="false">
      <c r="A37" s="72" t="n">
        <v>36</v>
      </c>
      <c r="B37" s="73" t="s">
        <v>304</v>
      </c>
      <c r="C37" s="74" t="n">
        <v>12.0130000000735</v>
      </c>
      <c r="D37" s="74" t="n">
        <v>0</v>
      </c>
      <c r="E37" s="74" t="n">
        <v>24.1500000001838</v>
      </c>
      <c r="F37" s="74" t="n">
        <v>0</v>
      </c>
      <c r="G37" s="74" t="n">
        <v>23.53</v>
      </c>
      <c r="H37" s="90"/>
      <c r="I37" s="81" t="n">
        <v>36</v>
      </c>
      <c r="J37" s="82" t="s">
        <v>305</v>
      </c>
      <c r="K37" s="83" t="s">
        <v>306</v>
      </c>
      <c r="L37" s="83" t="s">
        <v>307</v>
      </c>
      <c r="M37" s="89" t="n">
        <v>44252</v>
      </c>
      <c r="N37" s="83" t="s">
        <v>308</v>
      </c>
      <c r="O37" s="83" t="n">
        <v>38.23</v>
      </c>
      <c r="P37" s="88" t="s">
        <v>261</v>
      </c>
    </row>
    <row r="38" customFormat="false" ht="15.75" hidden="false" customHeight="true" outlineLevel="0" collapsed="false">
      <c r="A38" s="72" t="n">
        <v>37</v>
      </c>
      <c r="B38" s="73" t="s">
        <v>309</v>
      </c>
      <c r="C38" s="74" t="n">
        <v>9.239165999979</v>
      </c>
      <c r="D38" s="74" t="n">
        <v>26.666664</v>
      </c>
      <c r="E38" s="74" t="n">
        <v>6.4312499999475</v>
      </c>
      <c r="F38" s="74" t="n">
        <v>0</v>
      </c>
      <c r="G38" s="74" t="n">
        <v>0</v>
      </c>
      <c r="H38" s="90"/>
      <c r="I38" s="81" t="n">
        <v>37</v>
      </c>
      <c r="J38" s="82" t="s">
        <v>310</v>
      </c>
      <c r="K38" s="83" t="s">
        <v>311</v>
      </c>
      <c r="L38" s="83" t="s">
        <v>264</v>
      </c>
      <c r="M38" s="83" t="s">
        <v>312</v>
      </c>
      <c r="N38" s="83" t="s">
        <v>313</v>
      </c>
      <c r="O38" s="83" t="n">
        <v>38.15</v>
      </c>
      <c r="P38" s="88" t="s">
        <v>261</v>
      </c>
    </row>
    <row r="39" customFormat="false" ht="15.75" hidden="false" customHeight="true" outlineLevel="0" collapsed="false">
      <c r="A39" s="72" t="n">
        <v>38</v>
      </c>
      <c r="B39" s="73" t="s">
        <v>314</v>
      </c>
      <c r="C39" s="74" t="n">
        <v>9.17666645</v>
      </c>
      <c r="D39" s="74" t="n">
        <v>0</v>
      </c>
      <c r="E39" s="74" t="n">
        <v>17.525</v>
      </c>
      <c r="F39" s="74" t="n">
        <v>8.6666658</v>
      </c>
      <c r="G39" s="74" t="n">
        <v>0</v>
      </c>
      <c r="H39" s="90"/>
      <c r="I39" s="81" t="n">
        <v>38</v>
      </c>
      <c r="J39" s="82" t="s">
        <v>315</v>
      </c>
      <c r="K39" s="83" t="s">
        <v>316</v>
      </c>
      <c r="L39" s="83" t="s">
        <v>236</v>
      </c>
      <c r="M39" s="83" t="s">
        <v>317</v>
      </c>
      <c r="N39" s="83" t="s">
        <v>318</v>
      </c>
      <c r="O39" s="83" t="n">
        <v>38.14</v>
      </c>
      <c r="P39" s="88" t="s">
        <v>261</v>
      </c>
    </row>
    <row r="40" customFormat="false" ht="15.75" hidden="false" customHeight="true" outlineLevel="0" collapsed="false">
      <c r="A40" s="91" t="n">
        <v>39</v>
      </c>
      <c r="B40" s="92" t="s">
        <v>289</v>
      </c>
      <c r="C40" s="93" t="n">
        <v>0.945</v>
      </c>
      <c r="D40" s="93" t="n">
        <v>0</v>
      </c>
      <c r="E40" s="93" t="n">
        <v>2.3625</v>
      </c>
      <c r="F40" s="93" t="n">
        <v>0</v>
      </c>
      <c r="G40" s="93" t="n">
        <v>0</v>
      </c>
      <c r="H40" s="90"/>
      <c r="I40" s="81" t="n">
        <v>39</v>
      </c>
      <c r="J40" s="82" t="s">
        <v>319</v>
      </c>
      <c r="K40" s="83" t="s">
        <v>320</v>
      </c>
      <c r="L40" s="83" t="s">
        <v>321</v>
      </c>
      <c r="M40" s="83" t="s">
        <v>322</v>
      </c>
      <c r="N40" s="83" t="s">
        <v>323</v>
      </c>
      <c r="O40" s="83" t="n">
        <v>37.643</v>
      </c>
      <c r="P40" s="88" t="s">
        <v>261</v>
      </c>
    </row>
    <row r="41" customFormat="false" ht="15.75" hidden="false" customHeight="true" outlineLevel="0" collapsed="false">
      <c r="A41" s="94" t="s">
        <v>324</v>
      </c>
      <c r="B41" s="94"/>
      <c r="C41" s="94"/>
      <c r="D41" s="94"/>
      <c r="E41" s="94"/>
      <c r="F41" s="94"/>
      <c r="G41" s="94"/>
      <c r="H41" s="94"/>
      <c r="I41" s="81" t="n">
        <v>40</v>
      </c>
      <c r="J41" s="82" t="s">
        <v>304</v>
      </c>
      <c r="K41" s="83" t="s">
        <v>325</v>
      </c>
      <c r="L41" s="83" t="s">
        <v>326</v>
      </c>
      <c r="M41" s="83" t="n">
        <v>32</v>
      </c>
      <c r="N41" s="83" t="s">
        <v>327</v>
      </c>
      <c r="O41" s="83" t="n">
        <v>37.417</v>
      </c>
      <c r="P41" s="88" t="s">
        <v>261</v>
      </c>
    </row>
    <row r="42" customFormat="false" ht="15.75" hidden="false" customHeight="true" outlineLevel="0" collapsed="false">
      <c r="A42" s="95" t="n">
        <v>40</v>
      </c>
      <c r="B42" s="96" t="s">
        <v>328</v>
      </c>
      <c r="C42" s="97"/>
      <c r="D42" s="97"/>
      <c r="E42" s="97"/>
      <c r="F42" s="97"/>
      <c r="G42" s="97"/>
      <c r="H42" s="98"/>
      <c r="I42" s="81" t="n">
        <v>41</v>
      </c>
      <c r="J42" s="82" t="s">
        <v>267</v>
      </c>
      <c r="K42" s="83" t="s">
        <v>329</v>
      </c>
      <c r="L42" s="83" t="s">
        <v>330</v>
      </c>
      <c r="M42" s="83" t="s">
        <v>331</v>
      </c>
      <c r="N42" s="83" t="s">
        <v>311</v>
      </c>
      <c r="O42" s="83" t="n">
        <v>37.32</v>
      </c>
      <c r="P42" s="88" t="s">
        <v>261</v>
      </c>
    </row>
    <row r="43" customFormat="false" ht="15.75" hidden="false" customHeight="true" outlineLevel="0" collapsed="false">
      <c r="A43" s="72" t="n">
        <v>41</v>
      </c>
      <c r="B43" s="73" t="s">
        <v>332</v>
      </c>
      <c r="C43" s="99"/>
      <c r="D43" s="99"/>
      <c r="E43" s="99"/>
      <c r="F43" s="99"/>
      <c r="G43" s="99"/>
      <c r="H43" s="98"/>
      <c r="I43" s="81" t="n">
        <v>42</v>
      </c>
      <c r="J43" s="82" t="s">
        <v>333</v>
      </c>
      <c r="K43" s="83" t="s">
        <v>334</v>
      </c>
      <c r="L43" s="83" t="s">
        <v>335</v>
      </c>
      <c r="M43" s="83" t="n">
        <v>28</v>
      </c>
      <c r="N43" s="83" t="s">
        <v>336</v>
      </c>
      <c r="O43" s="83" t="n">
        <v>37.21</v>
      </c>
      <c r="P43" s="88" t="s">
        <v>261</v>
      </c>
    </row>
    <row r="44" customFormat="false" ht="15.75" hidden="false" customHeight="true" outlineLevel="0" collapsed="false">
      <c r="A44" s="72" t="n">
        <v>42</v>
      </c>
      <c r="B44" s="73" t="s">
        <v>337</v>
      </c>
      <c r="C44" s="99"/>
      <c r="D44" s="99"/>
      <c r="E44" s="99"/>
      <c r="F44" s="99"/>
      <c r="G44" s="99"/>
      <c r="H44" s="98"/>
      <c r="I44" s="81" t="n">
        <v>43</v>
      </c>
      <c r="J44" s="82" t="s">
        <v>271</v>
      </c>
      <c r="K44" s="83" t="s">
        <v>338</v>
      </c>
      <c r="L44" s="83" t="s">
        <v>339</v>
      </c>
      <c r="M44" s="83" t="s">
        <v>226</v>
      </c>
      <c r="N44" s="83" t="s">
        <v>340</v>
      </c>
      <c r="O44" s="83" t="n">
        <v>36.87</v>
      </c>
      <c r="P44" s="88" t="s">
        <v>261</v>
      </c>
    </row>
    <row r="45" customFormat="false" ht="15.75" hidden="false" customHeight="true" outlineLevel="0" collapsed="false">
      <c r="A45" s="72" t="n">
        <v>43</v>
      </c>
      <c r="B45" s="73" t="s">
        <v>341</v>
      </c>
      <c r="C45" s="99"/>
      <c r="D45" s="99"/>
      <c r="E45" s="99"/>
      <c r="F45" s="99"/>
      <c r="G45" s="99"/>
      <c r="H45" s="98"/>
      <c r="I45" s="81" t="n">
        <v>44</v>
      </c>
      <c r="J45" s="82" t="s">
        <v>342</v>
      </c>
      <c r="K45" s="83" t="s">
        <v>343</v>
      </c>
      <c r="L45" s="83" t="s">
        <v>344</v>
      </c>
      <c r="M45" s="83" t="s">
        <v>345</v>
      </c>
      <c r="N45" s="83" t="s">
        <v>346</v>
      </c>
      <c r="O45" s="83" t="n">
        <v>36.353</v>
      </c>
      <c r="P45" s="88" t="s">
        <v>261</v>
      </c>
    </row>
    <row r="46" customFormat="false" ht="15.75" hidden="false" customHeight="true" outlineLevel="0" collapsed="false">
      <c r="A46" s="72" t="n">
        <v>44</v>
      </c>
      <c r="B46" s="73" t="s">
        <v>347</v>
      </c>
      <c r="C46" s="99"/>
      <c r="D46" s="99"/>
      <c r="E46" s="99"/>
      <c r="F46" s="99"/>
      <c r="G46" s="99"/>
      <c r="H46" s="98"/>
      <c r="I46" s="81" t="n">
        <v>45</v>
      </c>
      <c r="J46" s="82" t="s">
        <v>348</v>
      </c>
      <c r="K46" s="83" t="s">
        <v>349</v>
      </c>
      <c r="L46" s="83" t="s">
        <v>245</v>
      </c>
      <c r="M46" s="89" t="n">
        <v>44310</v>
      </c>
      <c r="N46" s="83" t="s">
        <v>350</v>
      </c>
      <c r="O46" s="83" t="n">
        <v>35.393</v>
      </c>
      <c r="P46" s="88" t="s">
        <v>261</v>
      </c>
    </row>
    <row r="47" customFormat="false" ht="15.75" hidden="false" customHeight="true" outlineLevel="0" collapsed="false">
      <c r="A47" s="72" t="n">
        <v>45</v>
      </c>
      <c r="B47" s="73" t="s">
        <v>351</v>
      </c>
      <c r="C47" s="99"/>
      <c r="D47" s="99"/>
      <c r="E47" s="99"/>
      <c r="F47" s="99"/>
      <c r="G47" s="99"/>
      <c r="H47" s="98"/>
      <c r="I47" s="81" t="n">
        <v>46</v>
      </c>
      <c r="J47" s="82" t="s">
        <v>341</v>
      </c>
      <c r="K47" s="83" t="s">
        <v>352</v>
      </c>
      <c r="L47" s="83" t="s">
        <v>353</v>
      </c>
      <c r="M47" s="89" t="n">
        <v>44253</v>
      </c>
      <c r="N47" s="83" t="s">
        <v>354</v>
      </c>
      <c r="O47" s="83" t="n">
        <v>35.3</v>
      </c>
      <c r="P47" s="88" t="s">
        <v>261</v>
      </c>
    </row>
    <row r="48" customFormat="false" ht="15.75" hidden="false" customHeight="true" outlineLevel="0" collapsed="false">
      <c r="A48" s="72" t="n">
        <v>46</v>
      </c>
      <c r="B48" s="73" t="s">
        <v>348</v>
      </c>
      <c r="C48" s="99"/>
      <c r="D48" s="99"/>
      <c r="E48" s="99"/>
      <c r="F48" s="99"/>
      <c r="G48" s="99"/>
      <c r="H48" s="98"/>
      <c r="I48" s="81" t="n">
        <v>47</v>
      </c>
      <c r="J48" s="82" t="s">
        <v>355</v>
      </c>
      <c r="K48" s="83" t="s">
        <v>356</v>
      </c>
      <c r="L48" s="83" t="s">
        <v>357</v>
      </c>
      <c r="M48" s="89" t="n">
        <v>44250</v>
      </c>
      <c r="N48" s="83" t="s">
        <v>358</v>
      </c>
      <c r="O48" s="83" t="n">
        <v>34.999</v>
      </c>
      <c r="P48" s="88" t="s">
        <v>261</v>
      </c>
    </row>
    <row r="49" customFormat="false" ht="15.75" hidden="false" customHeight="true" outlineLevel="0" collapsed="false">
      <c r="A49" s="72" t="n">
        <v>47</v>
      </c>
      <c r="B49" s="73" t="s">
        <v>299</v>
      </c>
      <c r="C49" s="99"/>
      <c r="D49" s="99"/>
      <c r="E49" s="99"/>
      <c r="F49" s="99"/>
      <c r="G49" s="99"/>
      <c r="H49" s="98"/>
      <c r="I49" s="81" t="n">
        <v>48</v>
      </c>
      <c r="J49" s="82" t="s">
        <v>285</v>
      </c>
      <c r="K49" s="83" t="s">
        <v>359</v>
      </c>
      <c r="L49" s="83" t="s">
        <v>360</v>
      </c>
      <c r="M49" s="83" t="n">
        <v>44</v>
      </c>
      <c r="N49" s="83" t="s">
        <v>361</v>
      </c>
      <c r="O49" s="83" t="n">
        <v>34.94</v>
      </c>
      <c r="P49" s="88" t="s">
        <v>261</v>
      </c>
    </row>
    <row r="50" customFormat="false" ht="15.75" hidden="false" customHeight="true" outlineLevel="0" collapsed="false">
      <c r="A50" s="72" t="n">
        <v>48</v>
      </c>
      <c r="B50" s="73" t="s">
        <v>315</v>
      </c>
      <c r="C50" s="99"/>
      <c r="D50" s="99"/>
      <c r="E50" s="99"/>
      <c r="F50" s="99"/>
      <c r="G50" s="99"/>
      <c r="H50" s="98"/>
      <c r="I50" s="81" t="n">
        <v>49</v>
      </c>
      <c r="J50" s="82" t="s">
        <v>362</v>
      </c>
      <c r="K50" s="83" t="s">
        <v>363</v>
      </c>
      <c r="L50" s="83" t="s">
        <v>364</v>
      </c>
      <c r="M50" s="89" t="n">
        <v>44250</v>
      </c>
      <c r="N50" s="83" t="s">
        <v>365</v>
      </c>
      <c r="O50" s="83" t="n">
        <v>34.8</v>
      </c>
      <c r="P50" s="88" t="s">
        <v>261</v>
      </c>
    </row>
    <row r="51" customFormat="false" ht="15.75" hidden="false" customHeight="true" outlineLevel="0" collapsed="false">
      <c r="A51" s="72" t="n">
        <v>49</v>
      </c>
      <c r="B51" s="73" t="s">
        <v>366</v>
      </c>
      <c r="C51" s="99"/>
      <c r="D51" s="99"/>
      <c r="E51" s="99"/>
      <c r="F51" s="99"/>
      <c r="G51" s="99"/>
      <c r="H51" s="98"/>
      <c r="I51" s="81" t="n">
        <v>50</v>
      </c>
      <c r="J51" s="82" t="s">
        <v>367</v>
      </c>
      <c r="K51" s="83" t="s">
        <v>368</v>
      </c>
      <c r="L51" s="83" t="s">
        <v>369</v>
      </c>
      <c r="M51" s="83" t="s">
        <v>370</v>
      </c>
      <c r="N51" s="83" t="s">
        <v>371</v>
      </c>
      <c r="O51" s="83" t="n">
        <v>34.118</v>
      </c>
      <c r="P51" s="88" t="s">
        <v>261</v>
      </c>
    </row>
    <row r="52" customFormat="false" ht="15.75" hidden="false" customHeight="true" outlineLevel="0" collapsed="false">
      <c r="A52" s="72" t="n">
        <v>50</v>
      </c>
      <c r="B52" s="73" t="s">
        <v>310</v>
      </c>
      <c r="C52" s="99"/>
      <c r="D52" s="99"/>
      <c r="E52" s="99"/>
      <c r="F52" s="99"/>
      <c r="G52" s="99"/>
      <c r="H52" s="98"/>
      <c r="I52" s="81" t="n">
        <v>51</v>
      </c>
      <c r="J52" s="82" t="s">
        <v>372</v>
      </c>
      <c r="K52" s="83" t="s">
        <v>373</v>
      </c>
      <c r="L52" s="83" t="s">
        <v>374</v>
      </c>
      <c r="M52" s="83" t="s">
        <v>375</v>
      </c>
      <c r="N52" s="83" t="s">
        <v>376</v>
      </c>
      <c r="O52" s="83" t="n">
        <v>33.38</v>
      </c>
      <c r="P52" s="88" t="s">
        <v>261</v>
      </c>
    </row>
    <row r="53" customFormat="false" ht="15.75" hidden="false" customHeight="true" outlineLevel="0" collapsed="false">
      <c r="A53" s="72" t="n">
        <v>51</v>
      </c>
      <c r="B53" s="73" t="s">
        <v>377</v>
      </c>
      <c r="C53" s="99"/>
      <c r="D53" s="99"/>
      <c r="E53" s="99"/>
      <c r="F53" s="99"/>
      <c r="G53" s="99"/>
      <c r="H53" s="98"/>
      <c r="I53" s="81" t="n">
        <v>52</v>
      </c>
      <c r="J53" s="82" t="s">
        <v>314</v>
      </c>
      <c r="K53" s="83" t="s">
        <v>334</v>
      </c>
      <c r="L53" s="83" t="s">
        <v>378</v>
      </c>
      <c r="M53" s="83" t="s">
        <v>265</v>
      </c>
      <c r="N53" s="83" t="s">
        <v>379</v>
      </c>
      <c r="O53" s="83" t="n">
        <v>32.89</v>
      </c>
      <c r="P53" s="88" t="s">
        <v>261</v>
      </c>
    </row>
    <row r="54" customFormat="false" ht="15.75" hidden="false" customHeight="true" outlineLevel="0" collapsed="false">
      <c r="A54" s="72" t="n">
        <v>52</v>
      </c>
      <c r="B54" s="73" t="s">
        <v>380</v>
      </c>
      <c r="C54" s="99"/>
      <c r="D54" s="99"/>
      <c r="E54" s="99"/>
      <c r="F54" s="99"/>
      <c r="G54" s="99"/>
      <c r="H54" s="98"/>
      <c r="I54" s="81" t="n">
        <v>53</v>
      </c>
      <c r="J54" s="82" t="s">
        <v>337</v>
      </c>
      <c r="K54" s="83" t="s">
        <v>381</v>
      </c>
      <c r="L54" s="83" t="s">
        <v>382</v>
      </c>
      <c r="M54" s="89" t="n">
        <v>44425</v>
      </c>
      <c r="N54" s="83" t="s">
        <v>383</v>
      </c>
      <c r="O54" s="83" t="n">
        <v>32.243</v>
      </c>
      <c r="P54" s="88" t="s">
        <v>261</v>
      </c>
    </row>
    <row r="55" customFormat="false" ht="15.75" hidden="false" customHeight="true" outlineLevel="0" collapsed="false">
      <c r="A55" s="72" t="n">
        <v>53</v>
      </c>
      <c r="B55" s="73" t="s">
        <v>319</v>
      </c>
      <c r="C55" s="99"/>
      <c r="D55" s="99"/>
      <c r="E55" s="99"/>
      <c r="F55" s="99"/>
      <c r="G55" s="99"/>
      <c r="H55" s="98"/>
      <c r="I55" s="81" t="n">
        <v>54</v>
      </c>
      <c r="J55" s="82" t="s">
        <v>332</v>
      </c>
      <c r="K55" s="83" t="s">
        <v>384</v>
      </c>
      <c r="L55" s="83" t="s">
        <v>385</v>
      </c>
      <c r="M55" s="83" t="n">
        <v>18</v>
      </c>
      <c r="N55" s="83" t="s">
        <v>386</v>
      </c>
      <c r="O55" s="83" t="n">
        <v>31.573</v>
      </c>
      <c r="P55" s="88" t="s">
        <v>261</v>
      </c>
    </row>
    <row r="56" customFormat="false" ht="15.75" hidden="false" customHeight="true" outlineLevel="0" collapsed="false">
      <c r="A56" s="72" t="n">
        <v>54</v>
      </c>
      <c r="B56" s="73" t="s">
        <v>239</v>
      </c>
      <c r="C56" s="99"/>
      <c r="D56" s="99"/>
      <c r="E56" s="99"/>
      <c r="F56" s="99"/>
      <c r="G56" s="99"/>
      <c r="H56" s="98"/>
      <c r="I56" s="81" t="n">
        <v>55</v>
      </c>
      <c r="J56" s="82" t="s">
        <v>387</v>
      </c>
      <c r="K56" s="83" t="s">
        <v>313</v>
      </c>
      <c r="L56" s="83" t="s">
        <v>388</v>
      </c>
      <c r="M56" s="83" t="n">
        <v>18</v>
      </c>
      <c r="N56" s="83" t="s">
        <v>359</v>
      </c>
      <c r="O56" s="83" t="n">
        <v>30.68</v>
      </c>
      <c r="P56" s="88" t="s">
        <v>261</v>
      </c>
    </row>
    <row r="57" customFormat="false" ht="15.75" hidden="false" customHeight="true" outlineLevel="0" collapsed="false">
      <c r="A57" s="72" t="n">
        <v>55</v>
      </c>
      <c r="B57" s="73" t="s">
        <v>342</v>
      </c>
      <c r="C57" s="99"/>
      <c r="D57" s="99"/>
      <c r="E57" s="99"/>
      <c r="F57" s="99"/>
      <c r="G57" s="99"/>
      <c r="H57" s="98"/>
      <c r="I57" s="81" t="n">
        <v>56</v>
      </c>
      <c r="J57" s="82" t="s">
        <v>309</v>
      </c>
      <c r="K57" s="83" t="s">
        <v>389</v>
      </c>
      <c r="L57" s="83" t="s">
        <v>390</v>
      </c>
      <c r="M57" s="89" t="n">
        <v>44375</v>
      </c>
      <c r="N57" s="83" t="s">
        <v>391</v>
      </c>
      <c r="O57" s="83" t="n">
        <v>30.62</v>
      </c>
      <c r="P57" s="88" t="s">
        <v>261</v>
      </c>
    </row>
    <row r="58" customFormat="false" ht="15.75" hidden="false" customHeight="true" outlineLevel="0" collapsed="false">
      <c r="A58" s="72" t="n">
        <v>56</v>
      </c>
      <c r="B58" s="73" t="s">
        <v>295</v>
      </c>
      <c r="C58" s="99"/>
      <c r="D58" s="99"/>
      <c r="E58" s="99"/>
      <c r="F58" s="99"/>
      <c r="G58" s="99"/>
      <c r="H58" s="98"/>
      <c r="I58" s="81" t="n">
        <v>57</v>
      </c>
      <c r="J58" s="82" t="s">
        <v>288</v>
      </c>
      <c r="K58" s="83" t="s">
        <v>392</v>
      </c>
      <c r="L58" s="83" t="s">
        <v>393</v>
      </c>
      <c r="M58" s="89" t="n">
        <v>44313</v>
      </c>
      <c r="N58" s="83" t="s">
        <v>394</v>
      </c>
      <c r="O58" s="83" t="n">
        <v>28.59</v>
      </c>
      <c r="P58" s="100" t="s">
        <v>395</v>
      </c>
    </row>
    <row r="59" customFormat="false" ht="15.75" hidden="false" customHeight="true" outlineLevel="0" collapsed="false">
      <c r="A59" s="72" t="n">
        <v>57</v>
      </c>
      <c r="B59" s="73" t="s">
        <v>262</v>
      </c>
      <c r="C59" s="99"/>
      <c r="D59" s="99"/>
      <c r="E59" s="99"/>
      <c r="F59" s="99"/>
      <c r="G59" s="99"/>
      <c r="H59" s="98"/>
      <c r="I59" s="81" t="n">
        <v>58</v>
      </c>
      <c r="J59" s="82" t="s">
        <v>396</v>
      </c>
      <c r="K59" s="83" t="s">
        <v>397</v>
      </c>
      <c r="L59" s="83" t="s">
        <v>398</v>
      </c>
      <c r="M59" s="89" t="n">
        <v>44316</v>
      </c>
      <c r="N59" s="83" t="s">
        <v>399</v>
      </c>
      <c r="O59" s="83" t="n">
        <v>28.42</v>
      </c>
      <c r="P59" s="100" t="s">
        <v>395</v>
      </c>
    </row>
    <row r="60" customFormat="false" ht="15.75" hidden="false" customHeight="true" outlineLevel="0" collapsed="false">
      <c r="A60" s="72" t="n">
        <v>58</v>
      </c>
      <c r="B60" s="73" t="s">
        <v>333</v>
      </c>
      <c r="C60" s="99"/>
      <c r="D60" s="99"/>
      <c r="E60" s="99"/>
      <c r="F60" s="99"/>
      <c r="G60" s="99"/>
      <c r="H60" s="98"/>
      <c r="I60" s="81" t="n">
        <v>59</v>
      </c>
      <c r="J60" s="82" t="s">
        <v>400</v>
      </c>
      <c r="K60" s="83" t="s">
        <v>401</v>
      </c>
      <c r="L60" s="83" t="s">
        <v>402</v>
      </c>
      <c r="M60" s="89" t="n">
        <v>44356</v>
      </c>
      <c r="N60" s="83" t="s">
        <v>403</v>
      </c>
      <c r="O60" s="83" t="n">
        <v>26.464</v>
      </c>
      <c r="P60" s="100" t="s">
        <v>395</v>
      </c>
    </row>
    <row r="61" customFormat="false" ht="15.75" hidden="false" customHeight="true" outlineLevel="0" collapsed="false">
      <c r="A61" s="72" t="n">
        <v>59</v>
      </c>
      <c r="B61" s="73" t="s">
        <v>387</v>
      </c>
      <c r="C61" s="99"/>
      <c r="D61" s="99"/>
      <c r="E61" s="99"/>
      <c r="F61" s="99"/>
      <c r="G61" s="99"/>
      <c r="H61" s="98"/>
      <c r="I61" s="81" t="n">
        <v>60</v>
      </c>
      <c r="J61" s="82" t="s">
        <v>404</v>
      </c>
      <c r="K61" s="83" t="s">
        <v>405</v>
      </c>
      <c r="L61" s="83" t="s">
        <v>406</v>
      </c>
      <c r="M61" s="89" t="n">
        <v>44370</v>
      </c>
      <c r="N61" s="83" t="s">
        <v>394</v>
      </c>
      <c r="O61" s="83" t="n">
        <v>26.66</v>
      </c>
      <c r="P61" s="100" t="s">
        <v>395</v>
      </c>
    </row>
    <row r="62" customFormat="false" ht="15.75" hidden="false" customHeight="true" outlineLevel="0" collapsed="false">
      <c r="A62" s="72" t="n">
        <v>60</v>
      </c>
      <c r="B62" s="101" t="s">
        <v>407</v>
      </c>
      <c r="C62" s="99"/>
      <c r="D62" s="99"/>
      <c r="E62" s="99"/>
      <c r="F62" s="99"/>
      <c r="G62" s="99"/>
      <c r="H62" s="98"/>
      <c r="I62" s="81" t="n">
        <v>61</v>
      </c>
      <c r="J62" s="82" t="s">
        <v>408</v>
      </c>
      <c r="K62" s="83" t="s">
        <v>409</v>
      </c>
      <c r="L62" s="83" t="s">
        <v>410</v>
      </c>
      <c r="M62" s="89" t="n">
        <v>44244</v>
      </c>
      <c r="N62" s="83" t="s">
        <v>411</v>
      </c>
      <c r="O62" s="83" t="n">
        <v>26.26</v>
      </c>
      <c r="P62" s="100" t="s">
        <v>395</v>
      </c>
    </row>
    <row r="63" customFormat="false" ht="15.75" hidden="false" customHeight="true" outlineLevel="0" collapsed="false">
      <c r="A63" s="72" t="n">
        <v>61</v>
      </c>
      <c r="B63" s="101" t="s">
        <v>412</v>
      </c>
      <c r="C63" s="99"/>
      <c r="D63" s="99"/>
      <c r="E63" s="99"/>
      <c r="F63" s="99"/>
      <c r="G63" s="99"/>
      <c r="H63" s="98"/>
      <c r="I63" s="81" t="n">
        <v>62</v>
      </c>
      <c r="J63" s="82" t="s">
        <v>347</v>
      </c>
      <c r="K63" s="83" t="s">
        <v>413</v>
      </c>
      <c r="L63" s="83" t="s">
        <v>393</v>
      </c>
      <c r="M63" s="89" t="n">
        <v>44240</v>
      </c>
      <c r="N63" s="83" t="s">
        <v>414</v>
      </c>
      <c r="O63" s="83" t="n">
        <v>25.982</v>
      </c>
      <c r="P63" s="100" t="s">
        <v>395</v>
      </c>
    </row>
    <row r="64" customFormat="false" ht="15.75" hidden="false" customHeight="true" outlineLevel="0" collapsed="false">
      <c r="A64" s="72" t="n">
        <v>62</v>
      </c>
      <c r="B64" s="73" t="s">
        <v>372</v>
      </c>
      <c r="C64" s="99"/>
      <c r="D64" s="99"/>
      <c r="E64" s="99"/>
      <c r="F64" s="99"/>
      <c r="G64" s="99"/>
      <c r="H64" s="98"/>
      <c r="I64" s="81" t="n">
        <v>63</v>
      </c>
      <c r="J64" s="82" t="s">
        <v>366</v>
      </c>
      <c r="K64" s="83" t="s">
        <v>415</v>
      </c>
      <c r="L64" s="83" t="s">
        <v>416</v>
      </c>
      <c r="M64" s="89" t="n">
        <v>44368</v>
      </c>
      <c r="N64" s="83" t="s">
        <v>417</v>
      </c>
      <c r="O64" s="83" t="n">
        <v>23.05</v>
      </c>
      <c r="P64" s="100" t="s">
        <v>395</v>
      </c>
    </row>
    <row r="65" customFormat="false" ht="15.75" hidden="false" customHeight="true" outlineLevel="0" collapsed="false">
      <c r="A65" s="72" t="n">
        <v>63</v>
      </c>
      <c r="B65" s="73" t="s">
        <v>408</v>
      </c>
      <c r="C65" s="99"/>
      <c r="D65" s="99"/>
      <c r="E65" s="99"/>
      <c r="F65" s="99"/>
      <c r="G65" s="99"/>
      <c r="H65" s="98"/>
      <c r="I65" s="81" t="n">
        <v>64</v>
      </c>
      <c r="J65" s="82" t="s">
        <v>418</v>
      </c>
      <c r="K65" s="83" t="s">
        <v>365</v>
      </c>
      <c r="L65" s="83" t="s">
        <v>419</v>
      </c>
      <c r="M65" s="83" t="n">
        <v>12</v>
      </c>
      <c r="N65" s="83" t="s">
        <v>420</v>
      </c>
      <c r="O65" s="83" t="n">
        <v>21</v>
      </c>
      <c r="P65" s="100" t="s">
        <v>395</v>
      </c>
    </row>
    <row r="66" customFormat="false" ht="15.75" hidden="false" customHeight="true" outlineLevel="0" collapsed="false">
      <c r="A66" s="72" t="n">
        <v>64</v>
      </c>
      <c r="B66" s="73" t="s">
        <v>234</v>
      </c>
      <c r="C66" s="99"/>
      <c r="D66" s="99"/>
      <c r="E66" s="99"/>
      <c r="F66" s="99"/>
      <c r="G66" s="99"/>
      <c r="H66" s="98"/>
      <c r="I66" s="81" t="n">
        <v>65</v>
      </c>
      <c r="J66" s="82" t="s">
        <v>377</v>
      </c>
      <c r="K66" s="83" t="s">
        <v>421</v>
      </c>
      <c r="L66" s="83" t="s">
        <v>422</v>
      </c>
      <c r="M66" s="83" t="n">
        <v>0</v>
      </c>
      <c r="N66" s="83" t="s">
        <v>423</v>
      </c>
      <c r="O66" s="83" t="n">
        <v>16.8</v>
      </c>
      <c r="P66" s="100" t="s">
        <v>395</v>
      </c>
    </row>
    <row r="67" customFormat="false" ht="15.75" hidden="false" customHeight="true" outlineLevel="0" collapsed="false">
      <c r="A67" s="72" t="n">
        <v>65</v>
      </c>
      <c r="B67" s="73" t="s">
        <v>396</v>
      </c>
      <c r="C67" s="99"/>
      <c r="D67" s="99"/>
      <c r="E67" s="99"/>
      <c r="F67" s="99"/>
      <c r="G67" s="99"/>
      <c r="H67" s="98"/>
      <c r="I67" s="81" t="n">
        <v>66</v>
      </c>
      <c r="J67" s="82" t="s">
        <v>351</v>
      </c>
      <c r="K67" s="83" t="s">
        <v>424</v>
      </c>
      <c r="L67" s="83" t="s">
        <v>425</v>
      </c>
      <c r="M67" s="83" t="n">
        <v>0</v>
      </c>
      <c r="N67" s="102" t="n">
        <v>44316</v>
      </c>
      <c r="O67" s="83" t="n">
        <v>13.756</v>
      </c>
      <c r="P67" s="100" t="s">
        <v>395</v>
      </c>
    </row>
    <row r="68" customFormat="false" ht="15.75" hidden="false" customHeight="true" outlineLevel="0" collapsed="false">
      <c r="A68" s="72" t="n">
        <v>66</v>
      </c>
      <c r="B68" s="73" t="s">
        <v>272</v>
      </c>
      <c r="C68" s="99"/>
      <c r="D68" s="99"/>
      <c r="E68" s="99"/>
      <c r="F68" s="99"/>
      <c r="G68" s="99"/>
      <c r="H68" s="98"/>
      <c r="I68" s="81" t="n">
        <v>67</v>
      </c>
      <c r="J68" s="82" t="s">
        <v>380</v>
      </c>
      <c r="K68" s="83" t="s">
        <v>426</v>
      </c>
      <c r="L68" s="83" t="s">
        <v>427</v>
      </c>
      <c r="M68" s="83" t="n">
        <v>18</v>
      </c>
      <c r="N68" s="83" t="s">
        <v>428</v>
      </c>
      <c r="O68" s="83" t="n">
        <v>11.58</v>
      </c>
      <c r="P68" s="100" t="s">
        <v>395</v>
      </c>
    </row>
    <row r="69" customFormat="false" ht="15.75" hidden="false" customHeight="true" outlineLevel="0" collapsed="false">
      <c r="A69" s="72" t="n">
        <v>67</v>
      </c>
      <c r="B69" s="73" t="s">
        <v>217</v>
      </c>
      <c r="C69" s="99"/>
      <c r="D69" s="99"/>
      <c r="E69" s="99"/>
      <c r="F69" s="99"/>
      <c r="G69" s="99"/>
      <c r="H69" s="98"/>
      <c r="I69" s="81" t="n">
        <v>68</v>
      </c>
      <c r="J69" s="82" t="s">
        <v>328</v>
      </c>
      <c r="K69" s="83" t="s">
        <v>397</v>
      </c>
      <c r="L69" s="83" t="s">
        <v>429</v>
      </c>
      <c r="M69" s="83" t="n">
        <v>0</v>
      </c>
      <c r="N69" s="83" t="s">
        <v>426</v>
      </c>
      <c r="O69" s="83" t="n">
        <v>5.4</v>
      </c>
      <c r="P69" s="100" t="s">
        <v>395</v>
      </c>
    </row>
    <row r="70" customFormat="false" ht="15.75" hidden="false" customHeight="true" outlineLevel="0" collapsed="false">
      <c r="A70" s="72" t="n">
        <v>68</v>
      </c>
      <c r="B70" s="73" t="s">
        <v>362</v>
      </c>
      <c r="C70" s="99"/>
      <c r="D70" s="99"/>
      <c r="E70" s="99"/>
      <c r="F70" s="99"/>
      <c r="G70" s="99"/>
      <c r="H70" s="98"/>
    </row>
    <row r="71" customFormat="false" ht="15.75" hidden="false" customHeight="true" outlineLevel="0" collapsed="false">
      <c r="A71" s="72" t="n">
        <v>69</v>
      </c>
      <c r="B71" s="73" t="s">
        <v>305</v>
      </c>
      <c r="C71" s="99"/>
      <c r="D71" s="99"/>
      <c r="E71" s="99"/>
      <c r="F71" s="99"/>
      <c r="G71" s="99"/>
      <c r="H71" s="98"/>
    </row>
    <row r="72" customFormat="false" ht="15.75" hidden="false" customHeight="true" outlineLevel="0" collapsed="false">
      <c r="A72" s="72" t="n">
        <v>70</v>
      </c>
      <c r="B72" s="73" t="s">
        <v>430</v>
      </c>
      <c r="C72" s="99"/>
      <c r="D72" s="99"/>
      <c r="E72" s="99"/>
      <c r="F72" s="99"/>
      <c r="G72" s="99"/>
      <c r="H72" s="98"/>
    </row>
    <row r="73" customFormat="false" ht="15.75" hidden="false" customHeight="true" outlineLevel="0" collapsed="false">
      <c r="A73" s="72" t="n">
        <v>71</v>
      </c>
      <c r="B73" s="73" t="s">
        <v>404</v>
      </c>
      <c r="C73" s="99"/>
      <c r="D73" s="99"/>
      <c r="E73" s="99"/>
      <c r="F73" s="99"/>
      <c r="G73" s="99"/>
      <c r="H73" s="98"/>
    </row>
    <row r="74" customFormat="false" ht="15.75" hidden="false" customHeight="true" outlineLevel="0" collapsed="false">
      <c r="A74" s="72" t="n">
        <v>72</v>
      </c>
      <c r="B74" s="73" t="s">
        <v>418</v>
      </c>
      <c r="C74" s="99"/>
      <c r="D74" s="99"/>
      <c r="E74" s="99"/>
      <c r="F74" s="99"/>
      <c r="G74" s="99"/>
      <c r="H74" s="98"/>
    </row>
    <row r="75" customFormat="false" ht="15.75" hidden="false" customHeight="true" outlineLevel="0" collapsed="false">
      <c r="A75" s="103"/>
      <c r="B75" s="104" t="s">
        <v>431</v>
      </c>
      <c r="C75" s="105" t="n">
        <f aca="false">AVERAGE(C2:C74)</f>
        <v>36.7194089637154</v>
      </c>
      <c r="D75" s="105" t="n">
        <f aca="false">AVERAGE(D2:D74)</f>
        <v>35.7179463698718</v>
      </c>
      <c r="E75" s="105" t="n">
        <f aca="false">AVERAGE(E2:E74)</f>
        <v>33.7189903476057</v>
      </c>
      <c r="F75" s="105" t="n">
        <f aca="false">AVERAGE(F2:F74)</f>
        <v>42.9914524605128</v>
      </c>
      <c r="G75" s="105" t="n">
        <f aca="false">AVERAGE(G2:G74)</f>
        <v>35.5446311707692</v>
      </c>
      <c r="H75" s="98"/>
    </row>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H2:H8"/>
    <mergeCell ref="H9:H16"/>
    <mergeCell ref="H17:H26"/>
    <mergeCell ref="H27:H34"/>
    <mergeCell ref="H35:H40"/>
    <mergeCell ref="A41:H4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sheetData>
    <row r="1" customFormat="false" ht="15" hidden="false" customHeight="false" outlineLevel="0" collapsed="false">
      <c r="A1" s="68" t="s">
        <v>124</v>
      </c>
      <c r="B1" s="69" t="s">
        <v>125</v>
      </c>
      <c r="C1" s="69" t="s">
        <v>126</v>
      </c>
      <c r="D1" s="69" t="s">
        <v>127</v>
      </c>
      <c r="E1" s="69" t="s">
        <v>128</v>
      </c>
      <c r="F1" s="69" t="s">
        <v>129</v>
      </c>
      <c r="G1" s="69" t="s">
        <v>130</v>
      </c>
      <c r="H1" s="70" t="s">
        <v>131</v>
      </c>
    </row>
    <row r="2" customFormat="false" ht="15" hidden="true" customHeight="false" outlineLevel="0" collapsed="false">
      <c r="A2" s="106" t="n">
        <v>1</v>
      </c>
      <c r="B2" s="107" t="s">
        <v>135</v>
      </c>
      <c r="C2" s="108" t="s">
        <v>136</v>
      </c>
      <c r="D2" s="108" t="s">
        <v>137</v>
      </c>
      <c r="E2" s="108" t="s">
        <v>138</v>
      </c>
      <c r="F2" s="108" t="s">
        <v>139</v>
      </c>
      <c r="G2" s="108" t="n">
        <v>71.88</v>
      </c>
      <c r="H2" s="79" t="s">
        <v>140</v>
      </c>
    </row>
    <row r="3" customFormat="false" ht="15" hidden="true" customHeight="false" outlineLevel="0" collapsed="false">
      <c r="A3" s="106" t="n">
        <v>2</v>
      </c>
      <c r="B3" s="107" t="s">
        <v>133</v>
      </c>
      <c r="C3" s="108" t="s">
        <v>142</v>
      </c>
      <c r="D3" s="108" t="s">
        <v>143</v>
      </c>
      <c r="E3" s="108" t="n">
        <v>82</v>
      </c>
      <c r="F3" s="108" t="s">
        <v>144</v>
      </c>
      <c r="G3" s="108" t="n">
        <v>69.973</v>
      </c>
      <c r="H3" s="77" t="s">
        <v>140</v>
      </c>
    </row>
    <row r="4" customFormat="false" ht="15" hidden="true" customHeight="false" outlineLevel="0" collapsed="false">
      <c r="A4" s="106" t="n">
        <v>3</v>
      </c>
      <c r="B4" s="107" t="s">
        <v>146</v>
      </c>
      <c r="C4" s="108" t="s">
        <v>147</v>
      </c>
      <c r="D4" s="108" t="s">
        <v>148</v>
      </c>
      <c r="E4" s="108" t="s">
        <v>149</v>
      </c>
      <c r="F4" s="108" t="s">
        <v>150</v>
      </c>
      <c r="G4" s="108" t="n">
        <v>65.69</v>
      </c>
      <c r="H4" s="77" t="s">
        <v>140</v>
      </c>
    </row>
    <row r="5" customFormat="false" ht="15" hidden="true" customHeight="false" outlineLevel="0" collapsed="false">
      <c r="A5" s="106" t="n">
        <v>4</v>
      </c>
      <c r="B5" s="107" t="s">
        <v>152</v>
      </c>
      <c r="C5" s="108" t="s">
        <v>153</v>
      </c>
      <c r="D5" s="108" t="s">
        <v>154</v>
      </c>
      <c r="E5" s="108" t="n">
        <v>66</v>
      </c>
      <c r="F5" s="108" t="s">
        <v>155</v>
      </c>
      <c r="G5" s="108" t="n">
        <v>65.45</v>
      </c>
      <c r="H5" s="77" t="s">
        <v>140</v>
      </c>
    </row>
    <row r="6" customFormat="false" ht="15" hidden="true" customHeight="false" outlineLevel="0" collapsed="false">
      <c r="A6" s="106" t="n">
        <v>5</v>
      </c>
      <c r="B6" s="107" t="s">
        <v>157</v>
      </c>
      <c r="C6" s="108" t="s">
        <v>158</v>
      </c>
      <c r="D6" s="108" t="s">
        <v>159</v>
      </c>
      <c r="E6" s="108" t="s">
        <v>149</v>
      </c>
      <c r="F6" s="108" t="s">
        <v>160</v>
      </c>
      <c r="G6" s="108" t="n">
        <v>65.17</v>
      </c>
      <c r="H6" s="77" t="s">
        <v>140</v>
      </c>
    </row>
    <row r="7" customFormat="false" ht="15" hidden="true" customHeight="false" outlineLevel="0" collapsed="false">
      <c r="A7" s="106" t="n">
        <v>6</v>
      </c>
      <c r="B7" s="107" t="s">
        <v>161</v>
      </c>
      <c r="C7" s="108" t="s">
        <v>162</v>
      </c>
      <c r="D7" s="108" t="s">
        <v>163</v>
      </c>
      <c r="E7" s="108" t="n">
        <v>62</v>
      </c>
      <c r="F7" s="108" t="s">
        <v>164</v>
      </c>
      <c r="G7" s="108" t="n">
        <v>63.836</v>
      </c>
      <c r="H7" s="77" t="s">
        <v>140</v>
      </c>
    </row>
    <row r="8" customFormat="false" ht="15" hidden="true" customHeight="false" outlineLevel="0" collapsed="false">
      <c r="A8" s="106" t="n">
        <v>7</v>
      </c>
      <c r="B8" s="107" t="s">
        <v>156</v>
      </c>
      <c r="C8" s="108" t="s">
        <v>165</v>
      </c>
      <c r="D8" s="108" t="s">
        <v>166</v>
      </c>
      <c r="E8" s="108" t="s">
        <v>167</v>
      </c>
      <c r="F8" s="108" t="s">
        <v>168</v>
      </c>
      <c r="G8" s="108" t="n">
        <v>63.67</v>
      </c>
      <c r="H8" s="77" t="s">
        <v>140</v>
      </c>
    </row>
    <row r="9" customFormat="false" ht="15" hidden="true" customHeight="false" outlineLevel="0" collapsed="false">
      <c r="A9" s="106" t="n">
        <v>8</v>
      </c>
      <c r="B9" s="107" t="s">
        <v>171</v>
      </c>
      <c r="C9" s="108" t="s">
        <v>172</v>
      </c>
      <c r="D9" s="108" t="s">
        <v>173</v>
      </c>
      <c r="E9" s="108" t="s">
        <v>138</v>
      </c>
      <c r="F9" s="108" t="s">
        <v>174</v>
      </c>
      <c r="G9" s="108" t="n">
        <v>62.3</v>
      </c>
      <c r="H9" s="77" t="s">
        <v>140</v>
      </c>
    </row>
    <row r="10" customFormat="false" ht="15" hidden="true" customHeight="false" outlineLevel="0" collapsed="false">
      <c r="A10" s="106" t="n">
        <v>9</v>
      </c>
      <c r="B10" s="107" t="s">
        <v>151</v>
      </c>
      <c r="C10" s="108" t="s">
        <v>176</v>
      </c>
      <c r="D10" s="108" t="s">
        <v>177</v>
      </c>
      <c r="E10" s="108" t="s">
        <v>178</v>
      </c>
      <c r="F10" s="108" t="s">
        <v>179</v>
      </c>
      <c r="G10" s="108" t="n">
        <v>61.65</v>
      </c>
      <c r="H10" s="77" t="s">
        <v>140</v>
      </c>
    </row>
    <row r="11" customFormat="false" ht="15" hidden="true" customHeight="false" outlineLevel="0" collapsed="false">
      <c r="A11" s="106" t="n">
        <v>10</v>
      </c>
      <c r="B11" s="107" t="s">
        <v>181</v>
      </c>
      <c r="C11" s="108" t="s">
        <v>182</v>
      </c>
      <c r="D11" s="108" t="s">
        <v>183</v>
      </c>
      <c r="E11" s="108" t="s">
        <v>184</v>
      </c>
      <c r="F11" s="108" t="s">
        <v>185</v>
      </c>
      <c r="G11" s="108" t="n">
        <v>60.82</v>
      </c>
      <c r="H11" s="77" t="s">
        <v>140</v>
      </c>
    </row>
    <row r="12" customFormat="false" ht="15" hidden="true" customHeight="false" outlineLevel="0" collapsed="false">
      <c r="A12" s="81" t="n">
        <v>11</v>
      </c>
      <c r="B12" s="82" t="s">
        <v>169</v>
      </c>
      <c r="C12" s="83" t="s">
        <v>187</v>
      </c>
      <c r="D12" s="83" t="s">
        <v>188</v>
      </c>
      <c r="E12" s="83" t="s">
        <v>189</v>
      </c>
      <c r="F12" s="83" t="s">
        <v>190</v>
      </c>
      <c r="G12" s="83" t="n">
        <v>59.773</v>
      </c>
      <c r="H12" s="84" t="s">
        <v>191</v>
      </c>
    </row>
    <row r="13" customFormat="false" ht="15" hidden="false" customHeight="false" outlineLevel="0" collapsed="false">
      <c r="A13" s="81" t="n">
        <v>12</v>
      </c>
      <c r="B13" s="82" t="s">
        <v>192</v>
      </c>
      <c r="C13" s="83" t="s">
        <v>193</v>
      </c>
      <c r="D13" s="83" t="s">
        <v>194</v>
      </c>
      <c r="E13" s="83" t="s">
        <v>195</v>
      </c>
      <c r="F13" s="83" t="s">
        <v>196</v>
      </c>
      <c r="G13" s="83" t="n">
        <v>56.415</v>
      </c>
      <c r="H13" s="84" t="s">
        <v>191</v>
      </c>
    </row>
    <row r="14" customFormat="false" ht="15" hidden="false" customHeight="false" outlineLevel="0" collapsed="false">
      <c r="A14" s="81" t="n">
        <v>13</v>
      </c>
      <c r="B14" s="82" t="s">
        <v>180</v>
      </c>
      <c r="C14" s="83" t="s">
        <v>197</v>
      </c>
      <c r="D14" s="83" t="s">
        <v>198</v>
      </c>
      <c r="E14" s="83" t="s">
        <v>199</v>
      </c>
      <c r="F14" s="83" t="s">
        <v>200</v>
      </c>
      <c r="G14" s="83" t="n">
        <v>55.43</v>
      </c>
      <c r="H14" s="84" t="s">
        <v>191</v>
      </c>
    </row>
    <row r="15" customFormat="false" ht="15" hidden="false" customHeight="false" outlineLevel="0" collapsed="false">
      <c r="A15" s="81" t="n">
        <v>14</v>
      </c>
      <c r="B15" s="82" t="s">
        <v>201</v>
      </c>
      <c r="C15" s="83" t="s">
        <v>202</v>
      </c>
      <c r="D15" s="83" t="s">
        <v>203</v>
      </c>
      <c r="E15" s="83" t="n">
        <v>51</v>
      </c>
      <c r="F15" s="83" t="s">
        <v>204</v>
      </c>
      <c r="G15" s="83" t="n">
        <v>55.046</v>
      </c>
      <c r="H15" s="84" t="s">
        <v>191</v>
      </c>
    </row>
    <row r="16" customFormat="false" ht="15" hidden="false" customHeight="false" outlineLevel="0" collapsed="false">
      <c r="A16" s="81" t="n">
        <v>15</v>
      </c>
      <c r="B16" s="82" t="s">
        <v>175</v>
      </c>
      <c r="C16" s="83" t="s">
        <v>206</v>
      </c>
      <c r="D16" s="83" t="s">
        <v>207</v>
      </c>
      <c r="E16" s="83" t="n">
        <v>58</v>
      </c>
      <c r="F16" s="83" t="s">
        <v>168</v>
      </c>
      <c r="G16" s="83" t="n">
        <v>55.87</v>
      </c>
      <c r="H16" s="84" t="s">
        <v>191</v>
      </c>
    </row>
    <row r="17" customFormat="false" ht="15" hidden="false" customHeight="false" outlineLevel="0" collapsed="false">
      <c r="A17" s="81" t="n">
        <v>16</v>
      </c>
      <c r="B17" s="82" t="s">
        <v>186</v>
      </c>
      <c r="C17" s="83" t="s">
        <v>202</v>
      </c>
      <c r="D17" s="83" t="s">
        <v>210</v>
      </c>
      <c r="E17" s="83" t="n">
        <v>58</v>
      </c>
      <c r="F17" s="83" t="s">
        <v>198</v>
      </c>
      <c r="G17" s="83" t="n">
        <v>54.45</v>
      </c>
      <c r="H17" s="84" t="s">
        <v>191</v>
      </c>
    </row>
    <row r="18" customFormat="false" ht="15" hidden="false" customHeight="false" outlineLevel="0" collapsed="false">
      <c r="A18" s="81" t="n">
        <v>17</v>
      </c>
      <c r="B18" s="82" t="s">
        <v>211</v>
      </c>
      <c r="C18" s="83" t="s">
        <v>165</v>
      </c>
      <c r="D18" s="83" t="s">
        <v>212</v>
      </c>
      <c r="E18" s="83" t="s">
        <v>213</v>
      </c>
      <c r="F18" s="83" t="s">
        <v>214</v>
      </c>
      <c r="G18" s="83" t="n">
        <v>49.57</v>
      </c>
      <c r="H18" s="86" t="s">
        <v>215</v>
      </c>
    </row>
    <row r="19" customFormat="false" ht="15" hidden="false" customHeight="false" outlineLevel="0" collapsed="false">
      <c r="A19" s="81" t="n">
        <v>18</v>
      </c>
      <c r="B19" s="82" t="s">
        <v>217</v>
      </c>
      <c r="C19" s="83" t="s">
        <v>218</v>
      </c>
      <c r="D19" s="83" t="s">
        <v>219</v>
      </c>
      <c r="E19" s="83" t="s">
        <v>220</v>
      </c>
      <c r="F19" s="83" t="s">
        <v>221</v>
      </c>
      <c r="G19" s="83" t="n">
        <v>48.51</v>
      </c>
      <c r="H19" s="86" t="s">
        <v>215</v>
      </c>
    </row>
    <row r="20" customFormat="false" ht="15" hidden="false" customHeight="false" outlineLevel="0" collapsed="false">
      <c r="A20" s="81" t="n">
        <v>19</v>
      </c>
      <c r="B20" s="82" t="s">
        <v>223</v>
      </c>
      <c r="C20" s="83" t="s">
        <v>224</v>
      </c>
      <c r="D20" s="83" t="s">
        <v>225</v>
      </c>
      <c r="E20" s="83" t="s">
        <v>226</v>
      </c>
      <c r="F20" s="83" t="s">
        <v>227</v>
      </c>
      <c r="G20" s="83" t="n">
        <v>48.32</v>
      </c>
      <c r="H20" s="86" t="s">
        <v>215</v>
      </c>
    </row>
    <row r="21" customFormat="false" ht="15" hidden="false" customHeight="false" outlineLevel="0" collapsed="false">
      <c r="A21" s="81" t="n">
        <v>20</v>
      </c>
      <c r="B21" s="82" t="s">
        <v>222</v>
      </c>
      <c r="C21" s="83" t="s">
        <v>229</v>
      </c>
      <c r="D21" s="83" t="s">
        <v>230</v>
      </c>
      <c r="E21" s="83" t="s">
        <v>231</v>
      </c>
      <c r="F21" s="83" t="s">
        <v>232</v>
      </c>
      <c r="G21" s="83" t="n">
        <v>48.12</v>
      </c>
      <c r="H21" s="86" t="s">
        <v>215</v>
      </c>
    </row>
    <row r="22" customFormat="false" ht="15" hidden="false" customHeight="false" outlineLevel="0" collapsed="false">
      <c r="A22" s="81" t="n">
        <v>21</v>
      </c>
      <c r="B22" s="82" t="s">
        <v>234</v>
      </c>
      <c r="C22" s="83" t="s">
        <v>235</v>
      </c>
      <c r="D22" s="83" t="s">
        <v>236</v>
      </c>
      <c r="E22" s="83" t="s">
        <v>237</v>
      </c>
      <c r="F22" s="83" t="s">
        <v>238</v>
      </c>
      <c r="G22" s="83" t="n">
        <v>47.6</v>
      </c>
      <c r="H22" s="86" t="s">
        <v>215</v>
      </c>
    </row>
    <row r="23" customFormat="false" ht="15" hidden="false" customHeight="false" outlineLevel="0" collapsed="false">
      <c r="A23" s="81" t="n">
        <v>22</v>
      </c>
      <c r="B23" s="82" t="s">
        <v>239</v>
      </c>
      <c r="C23" s="83" t="s">
        <v>240</v>
      </c>
      <c r="D23" s="83" t="s">
        <v>241</v>
      </c>
      <c r="E23" s="83" t="n">
        <v>44</v>
      </c>
      <c r="F23" s="83" t="s">
        <v>242</v>
      </c>
      <c r="G23" s="83" t="n">
        <v>46.91</v>
      </c>
      <c r="H23" s="86" t="s">
        <v>215</v>
      </c>
    </row>
    <row r="24" customFormat="false" ht="15" hidden="false" customHeight="false" outlineLevel="0" collapsed="false">
      <c r="A24" s="81" t="n">
        <v>23</v>
      </c>
      <c r="B24" s="82" t="s">
        <v>208</v>
      </c>
      <c r="C24" s="83" t="s">
        <v>244</v>
      </c>
      <c r="D24" s="83" t="s">
        <v>245</v>
      </c>
      <c r="E24" s="83" t="s">
        <v>246</v>
      </c>
      <c r="F24" s="83" t="s">
        <v>247</v>
      </c>
      <c r="G24" s="83" t="n">
        <v>45.69</v>
      </c>
      <c r="H24" s="86" t="s">
        <v>215</v>
      </c>
    </row>
    <row r="25" customFormat="false" ht="15" hidden="false" customHeight="false" outlineLevel="0" collapsed="false">
      <c r="A25" s="81" t="n">
        <v>24</v>
      </c>
      <c r="B25" s="82" t="s">
        <v>216</v>
      </c>
      <c r="C25" s="83" t="s">
        <v>249</v>
      </c>
      <c r="D25" s="83" t="s">
        <v>250</v>
      </c>
      <c r="E25" s="83" t="s">
        <v>251</v>
      </c>
      <c r="F25" s="83" t="s">
        <v>238</v>
      </c>
      <c r="G25" s="83" t="n">
        <v>43.82</v>
      </c>
      <c r="H25" s="86" t="s">
        <v>215</v>
      </c>
    </row>
    <row r="26" customFormat="false" ht="15" hidden="false" customHeight="false" outlineLevel="0" collapsed="false">
      <c r="A26" s="81" t="n">
        <v>25</v>
      </c>
      <c r="B26" s="82" t="s">
        <v>253</v>
      </c>
      <c r="C26" s="83" t="s">
        <v>254</v>
      </c>
      <c r="D26" s="83" t="s">
        <v>255</v>
      </c>
      <c r="E26" s="83" t="n">
        <v>34</v>
      </c>
      <c r="F26" s="83" t="s">
        <v>256</v>
      </c>
      <c r="G26" s="83" t="n">
        <v>42.5</v>
      </c>
      <c r="H26" s="86" t="s">
        <v>215</v>
      </c>
    </row>
    <row r="27" customFormat="false" ht="15" hidden="false" customHeight="false" outlineLevel="0" collapsed="false">
      <c r="A27" s="81" t="n">
        <v>26</v>
      </c>
      <c r="B27" s="82" t="s">
        <v>248</v>
      </c>
      <c r="C27" s="83" t="s">
        <v>258</v>
      </c>
      <c r="D27" s="83" t="s">
        <v>259</v>
      </c>
      <c r="E27" s="83" t="n">
        <v>52</v>
      </c>
      <c r="F27" s="83" t="s">
        <v>260</v>
      </c>
      <c r="G27" s="83" t="n">
        <v>41.67</v>
      </c>
      <c r="H27" s="88" t="s">
        <v>261</v>
      </c>
    </row>
    <row r="28" customFormat="false" ht="15" hidden="false" customHeight="false" outlineLevel="0" collapsed="false">
      <c r="A28" s="81" t="n">
        <v>27</v>
      </c>
      <c r="B28" s="82" t="s">
        <v>262</v>
      </c>
      <c r="C28" s="83" t="s">
        <v>263</v>
      </c>
      <c r="D28" s="83" t="s">
        <v>264</v>
      </c>
      <c r="E28" s="83" t="s">
        <v>265</v>
      </c>
      <c r="F28" s="83" t="s">
        <v>266</v>
      </c>
      <c r="G28" s="83" t="n">
        <v>41.34</v>
      </c>
      <c r="H28" s="88" t="s">
        <v>261</v>
      </c>
    </row>
    <row r="29" customFormat="false" ht="15" hidden="false" customHeight="false" outlineLevel="0" collapsed="false">
      <c r="A29" s="81" t="n">
        <v>28</v>
      </c>
      <c r="B29" s="82" t="s">
        <v>233</v>
      </c>
      <c r="C29" s="83" t="s">
        <v>268</v>
      </c>
      <c r="D29" s="83" t="s">
        <v>269</v>
      </c>
      <c r="E29" s="83" t="s">
        <v>251</v>
      </c>
      <c r="F29" s="83" t="s">
        <v>270</v>
      </c>
      <c r="G29" s="83" t="n">
        <v>40.86</v>
      </c>
      <c r="H29" s="88" t="s">
        <v>261</v>
      </c>
    </row>
    <row r="30" customFormat="false" ht="15" hidden="false" customHeight="false" outlineLevel="0" collapsed="false">
      <c r="A30" s="81" t="n">
        <v>29</v>
      </c>
      <c r="B30" s="82" t="s">
        <v>272</v>
      </c>
      <c r="C30" s="83" t="s">
        <v>273</v>
      </c>
      <c r="D30" s="83" t="s">
        <v>274</v>
      </c>
      <c r="E30" s="83" t="n">
        <v>32</v>
      </c>
      <c r="F30" s="83" t="s">
        <v>275</v>
      </c>
      <c r="G30" s="83" t="n">
        <v>40.68</v>
      </c>
      <c r="H30" s="88" t="s">
        <v>261</v>
      </c>
    </row>
    <row r="31" customFormat="false" ht="15" hidden="false" customHeight="false" outlineLevel="0" collapsed="false">
      <c r="A31" s="81" t="n">
        <v>30</v>
      </c>
      <c r="B31" s="82" t="s">
        <v>205</v>
      </c>
      <c r="C31" s="83" t="s">
        <v>277</v>
      </c>
      <c r="D31" s="83" t="s">
        <v>278</v>
      </c>
      <c r="E31" s="83" t="s">
        <v>279</v>
      </c>
      <c r="F31" s="83" t="s">
        <v>280</v>
      </c>
      <c r="G31" s="83" t="n">
        <v>47.4</v>
      </c>
      <c r="H31" s="88" t="s">
        <v>215</v>
      </c>
    </row>
    <row r="32" customFormat="false" ht="15" hidden="false" customHeight="false" outlineLevel="0" collapsed="false">
      <c r="A32" s="81" t="n">
        <v>31</v>
      </c>
      <c r="B32" s="82" t="s">
        <v>252</v>
      </c>
      <c r="C32" s="83" t="s">
        <v>282</v>
      </c>
      <c r="D32" s="83" t="s">
        <v>283</v>
      </c>
      <c r="E32" s="83" t="n">
        <v>56</v>
      </c>
      <c r="F32" s="83" t="s">
        <v>284</v>
      </c>
      <c r="G32" s="83" t="n">
        <v>39.2</v>
      </c>
      <c r="H32" s="88" t="s">
        <v>261</v>
      </c>
    </row>
    <row r="33" customFormat="false" ht="15" hidden="false" customHeight="false" outlineLevel="0" collapsed="false">
      <c r="A33" s="81" t="n">
        <v>32</v>
      </c>
      <c r="B33" s="82" t="s">
        <v>243</v>
      </c>
      <c r="C33" s="83" t="s">
        <v>286</v>
      </c>
      <c r="D33" s="83" t="s">
        <v>259</v>
      </c>
      <c r="E33" s="83" t="n">
        <v>46</v>
      </c>
      <c r="F33" s="83" t="s">
        <v>287</v>
      </c>
      <c r="G33" s="83" t="n">
        <v>39.182</v>
      </c>
      <c r="H33" s="88" t="s">
        <v>261</v>
      </c>
    </row>
    <row r="34" customFormat="false" ht="15" hidden="false" customHeight="false" outlineLevel="0" collapsed="false">
      <c r="A34" s="81" t="n">
        <v>33</v>
      </c>
      <c r="B34" s="82" t="s">
        <v>289</v>
      </c>
      <c r="C34" s="83" t="s">
        <v>290</v>
      </c>
      <c r="D34" s="83" t="s">
        <v>291</v>
      </c>
      <c r="E34" s="89" t="n">
        <v>44309</v>
      </c>
      <c r="F34" s="83" t="s">
        <v>292</v>
      </c>
      <c r="G34" s="83" t="n">
        <v>38.94</v>
      </c>
      <c r="H34" s="88" t="s">
        <v>261</v>
      </c>
    </row>
    <row r="35" customFormat="false" ht="15" hidden="false" customHeight="false" outlineLevel="0" collapsed="false">
      <c r="A35" s="81" t="n">
        <v>34</v>
      </c>
      <c r="B35" s="82" t="s">
        <v>295</v>
      </c>
      <c r="C35" s="83" t="s">
        <v>296</v>
      </c>
      <c r="D35" s="83" t="s">
        <v>250</v>
      </c>
      <c r="E35" s="83" t="n">
        <v>28</v>
      </c>
      <c r="F35" s="83" t="s">
        <v>297</v>
      </c>
      <c r="G35" s="83" t="n">
        <v>38.89</v>
      </c>
      <c r="H35" s="88" t="s">
        <v>261</v>
      </c>
    </row>
    <row r="36" customFormat="false" ht="15" hidden="false" customHeight="false" outlineLevel="0" collapsed="false">
      <c r="A36" s="81" t="n">
        <v>35</v>
      </c>
      <c r="B36" s="82" t="s">
        <v>299</v>
      </c>
      <c r="C36" s="83" t="s">
        <v>300</v>
      </c>
      <c r="D36" s="83" t="s">
        <v>301</v>
      </c>
      <c r="E36" s="83" t="s">
        <v>302</v>
      </c>
      <c r="F36" s="83" t="s">
        <v>303</v>
      </c>
      <c r="G36" s="83" t="n">
        <v>38.563</v>
      </c>
      <c r="H36" s="88" t="s">
        <v>261</v>
      </c>
    </row>
    <row r="37" customFormat="false" ht="15" hidden="false" customHeight="false" outlineLevel="0" collapsed="false">
      <c r="A37" s="81" t="n">
        <v>36</v>
      </c>
      <c r="B37" s="82" t="s">
        <v>305</v>
      </c>
      <c r="C37" s="83" t="s">
        <v>306</v>
      </c>
      <c r="D37" s="83" t="s">
        <v>307</v>
      </c>
      <c r="E37" s="89" t="n">
        <v>44252</v>
      </c>
      <c r="F37" s="83" t="s">
        <v>308</v>
      </c>
      <c r="G37" s="83" t="n">
        <v>38.23</v>
      </c>
      <c r="H37" s="88" t="s">
        <v>261</v>
      </c>
    </row>
    <row r="38" customFormat="false" ht="15" hidden="false" customHeight="false" outlineLevel="0" collapsed="false">
      <c r="A38" s="81" t="n">
        <v>37</v>
      </c>
      <c r="B38" s="82" t="s">
        <v>310</v>
      </c>
      <c r="C38" s="83" t="s">
        <v>311</v>
      </c>
      <c r="D38" s="83" t="s">
        <v>264</v>
      </c>
      <c r="E38" s="83" t="s">
        <v>312</v>
      </c>
      <c r="F38" s="83" t="s">
        <v>313</v>
      </c>
      <c r="G38" s="83" t="n">
        <v>38.15</v>
      </c>
      <c r="H38" s="88" t="s">
        <v>261</v>
      </c>
    </row>
    <row r="39" customFormat="false" ht="15" hidden="false" customHeight="false" outlineLevel="0" collapsed="false">
      <c r="A39" s="81" t="n">
        <v>38</v>
      </c>
      <c r="B39" s="82" t="s">
        <v>315</v>
      </c>
      <c r="C39" s="83" t="s">
        <v>316</v>
      </c>
      <c r="D39" s="83" t="s">
        <v>236</v>
      </c>
      <c r="E39" s="83" t="s">
        <v>317</v>
      </c>
      <c r="F39" s="83" t="s">
        <v>318</v>
      </c>
      <c r="G39" s="83" t="n">
        <v>38.14</v>
      </c>
      <c r="H39" s="88" t="s">
        <v>261</v>
      </c>
    </row>
    <row r="40" customFormat="false" ht="15" hidden="false" customHeight="false" outlineLevel="0" collapsed="false">
      <c r="A40" s="81" t="n">
        <v>39</v>
      </c>
      <c r="B40" s="82" t="s">
        <v>319</v>
      </c>
      <c r="C40" s="83" t="s">
        <v>320</v>
      </c>
      <c r="D40" s="83" t="s">
        <v>321</v>
      </c>
      <c r="E40" s="83" t="s">
        <v>322</v>
      </c>
      <c r="F40" s="83" t="s">
        <v>323</v>
      </c>
      <c r="G40" s="83" t="n">
        <v>37.643</v>
      </c>
      <c r="H40" s="88" t="s">
        <v>261</v>
      </c>
    </row>
    <row r="41" customFormat="false" ht="15" hidden="false" customHeight="false" outlineLevel="0" collapsed="false">
      <c r="A41" s="81" t="n">
        <v>40</v>
      </c>
      <c r="B41" s="82" t="s">
        <v>304</v>
      </c>
      <c r="C41" s="83" t="s">
        <v>325</v>
      </c>
      <c r="D41" s="83" t="s">
        <v>326</v>
      </c>
      <c r="E41" s="83" t="n">
        <v>32</v>
      </c>
      <c r="F41" s="83" t="s">
        <v>327</v>
      </c>
      <c r="G41" s="83" t="n">
        <v>37.417</v>
      </c>
      <c r="H41" s="88" t="s">
        <v>261</v>
      </c>
    </row>
    <row r="42" customFormat="false" ht="15" hidden="false" customHeight="false" outlineLevel="0" collapsed="false">
      <c r="A42" s="81" t="n">
        <v>41</v>
      </c>
      <c r="B42" s="82" t="s">
        <v>267</v>
      </c>
      <c r="C42" s="83" t="s">
        <v>329</v>
      </c>
      <c r="D42" s="83" t="s">
        <v>330</v>
      </c>
      <c r="E42" s="83" t="s">
        <v>331</v>
      </c>
      <c r="F42" s="83" t="s">
        <v>311</v>
      </c>
      <c r="G42" s="83" t="n">
        <v>37.32</v>
      </c>
      <c r="H42" s="88" t="s">
        <v>261</v>
      </c>
    </row>
    <row r="43" customFormat="false" ht="15" hidden="false" customHeight="false" outlineLevel="0" collapsed="false">
      <c r="A43" s="81" t="n">
        <v>42</v>
      </c>
      <c r="B43" s="82" t="s">
        <v>333</v>
      </c>
      <c r="C43" s="83" t="s">
        <v>334</v>
      </c>
      <c r="D43" s="83" t="s">
        <v>335</v>
      </c>
      <c r="E43" s="83" t="n">
        <v>28</v>
      </c>
      <c r="F43" s="83" t="s">
        <v>336</v>
      </c>
      <c r="G43" s="83" t="n">
        <v>37.21</v>
      </c>
      <c r="H43" s="88" t="s">
        <v>261</v>
      </c>
    </row>
    <row r="44" customFormat="false" ht="15" hidden="false" customHeight="false" outlineLevel="0" collapsed="false">
      <c r="A44" s="81" t="n">
        <v>43</v>
      </c>
      <c r="B44" s="82" t="s">
        <v>271</v>
      </c>
      <c r="C44" s="83" t="s">
        <v>338</v>
      </c>
      <c r="D44" s="83" t="s">
        <v>339</v>
      </c>
      <c r="E44" s="83" t="s">
        <v>226</v>
      </c>
      <c r="F44" s="83" t="s">
        <v>340</v>
      </c>
      <c r="G44" s="83" t="n">
        <v>36.87</v>
      </c>
      <c r="H44" s="88" t="s">
        <v>261</v>
      </c>
    </row>
    <row r="45" customFormat="false" ht="15" hidden="false" customHeight="false" outlineLevel="0" collapsed="false">
      <c r="A45" s="81" t="n">
        <v>44</v>
      </c>
      <c r="B45" s="82" t="s">
        <v>342</v>
      </c>
      <c r="C45" s="83" t="s">
        <v>343</v>
      </c>
      <c r="D45" s="83" t="s">
        <v>344</v>
      </c>
      <c r="E45" s="83" t="s">
        <v>345</v>
      </c>
      <c r="F45" s="83" t="s">
        <v>346</v>
      </c>
      <c r="G45" s="83" t="n">
        <v>36.353</v>
      </c>
      <c r="H45" s="88" t="s">
        <v>261</v>
      </c>
    </row>
    <row r="46" customFormat="false" ht="15" hidden="false" customHeight="false" outlineLevel="0" collapsed="false">
      <c r="A46" s="81" t="n">
        <v>45</v>
      </c>
      <c r="B46" s="82" t="s">
        <v>348</v>
      </c>
      <c r="C46" s="83" t="s">
        <v>349</v>
      </c>
      <c r="D46" s="83" t="s">
        <v>245</v>
      </c>
      <c r="E46" s="89" t="n">
        <v>44310</v>
      </c>
      <c r="F46" s="83" t="s">
        <v>350</v>
      </c>
      <c r="G46" s="83" t="n">
        <v>35.393</v>
      </c>
      <c r="H46" s="88" t="s">
        <v>261</v>
      </c>
    </row>
    <row r="47" customFormat="false" ht="15" hidden="false" customHeight="false" outlineLevel="0" collapsed="false">
      <c r="A47" s="81" t="n">
        <v>46</v>
      </c>
      <c r="B47" s="82" t="s">
        <v>341</v>
      </c>
      <c r="C47" s="83" t="s">
        <v>352</v>
      </c>
      <c r="D47" s="83" t="s">
        <v>353</v>
      </c>
      <c r="E47" s="89" t="n">
        <v>44253</v>
      </c>
      <c r="F47" s="83" t="s">
        <v>354</v>
      </c>
      <c r="G47" s="83" t="n">
        <v>35.3</v>
      </c>
      <c r="H47" s="88" t="s">
        <v>261</v>
      </c>
    </row>
    <row r="48" customFormat="false" ht="15" hidden="false" customHeight="false" outlineLevel="0" collapsed="false">
      <c r="A48" s="81" t="n">
        <v>47</v>
      </c>
      <c r="B48" s="82" t="s">
        <v>355</v>
      </c>
      <c r="C48" s="83" t="s">
        <v>356</v>
      </c>
      <c r="D48" s="83" t="s">
        <v>357</v>
      </c>
      <c r="E48" s="89" t="n">
        <v>44250</v>
      </c>
      <c r="F48" s="83" t="s">
        <v>358</v>
      </c>
      <c r="G48" s="83" t="n">
        <v>34.999</v>
      </c>
      <c r="H48" s="88" t="s">
        <v>261</v>
      </c>
    </row>
    <row r="49" customFormat="false" ht="15" hidden="false" customHeight="false" outlineLevel="0" collapsed="false">
      <c r="A49" s="81" t="n">
        <v>48</v>
      </c>
      <c r="B49" s="82" t="s">
        <v>285</v>
      </c>
      <c r="C49" s="83" t="s">
        <v>359</v>
      </c>
      <c r="D49" s="83" t="s">
        <v>360</v>
      </c>
      <c r="E49" s="83" t="n">
        <v>44</v>
      </c>
      <c r="F49" s="83" t="s">
        <v>361</v>
      </c>
      <c r="G49" s="83" t="n">
        <v>34.94</v>
      </c>
      <c r="H49" s="88" t="s">
        <v>261</v>
      </c>
    </row>
    <row r="50" customFormat="false" ht="15" hidden="false" customHeight="false" outlineLevel="0" collapsed="false">
      <c r="A50" s="81" t="n">
        <v>49</v>
      </c>
      <c r="B50" s="82" t="s">
        <v>362</v>
      </c>
      <c r="C50" s="83" t="s">
        <v>363</v>
      </c>
      <c r="D50" s="83" t="s">
        <v>364</v>
      </c>
      <c r="E50" s="89" t="n">
        <v>44250</v>
      </c>
      <c r="F50" s="83" t="s">
        <v>365</v>
      </c>
      <c r="G50" s="83" t="n">
        <v>34.8</v>
      </c>
      <c r="H50" s="88" t="s">
        <v>261</v>
      </c>
    </row>
    <row r="51" customFormat="false" ht="15" hidden="false" customHeight="false" outlineLevel="0" collapsed="false">
      <c r="A51" s="81" t="n">
        <v>50</v>
      </c>
      <c r="B51" s="82" t="s">
        <v>367</v>
      </c>
      <c r="C51" s="83" t="s">
        <v>368</v>
      </c>
      <c r="D51" s="83" t="s">
        <v>369</v>
      </c>
      <c r="E51" s="83" t="s">
        <v>370</v>
      </c>
      <c r="F51" s="83" t="s">
        <v>371</v>
      </c>
      <c r="G51" s="83" t="n">
        <v>34.118</v>
      </c>
      <c r="H51" s="88" t="s">
        <v>261</v>
      </c>
    </row>
    <row r="52" customFormat="false" ht="15" hidden="false" customHeight="false" outlineLevel="0" collapsed="false">
      <c r="A52" s="81" t="n">
        <v>51</v>
      </c>
      <c r="B52" s="82" t="s">
        <v>372</v>
      </c>
      <c r="C52" s="83" t="s">
        <v>373</v>
      </c>
      <c r="D52" s="83" t="s">
        <v>374</v>
      </c>
      <c r="E52" s="83" t="s">
        <v>375</v>
      </c>
      <c r="F52" s="83" t="s">
        <v>376</v>
      </c>
      <c r="G52" s="83" t="n">
        <v>33.38</v>
      </c>
      <c r="H52" s="88" t="s">
        <v>261</v>
      </c>
    </row>
    <row r="53" customFormat="false" ht="15" hidden="false" customHeight="false" outlineLevel="0" collapsed="false">
      <c r="A53" s="81" t="n">
        <v>52</v>
      </c>
      <c r="B53" s="82" t="s">
        <v>314</v>
      </c>
      <c r="C53" s="83" t="s">
        <v>334</v>
      </c>
      <c r="D53" s="83" t="s">
        <v>378</v>
      </c>
      <c r="E53" s="83" t="s">
        <v>265</v>
      </c>
      <c r="F53" s="83" t="s">
        <v>379</v>
      </c>
      <c r="G53" s="83" t="n">
        <v>32.89</v>
      </c>
      <c r="H53" s="88" t="s">
        <v>261</v>
      </c>
    </row>
    <row r="54" customFormat="false" ht="15" hidden="false" customHeight="false" outlineLevel="0" collapsed="false">
      <c r="A54" s="81" t="n">
        <v>53</v>
      </c>
      <c r="B54" s="82" t="s">
        <v>337</v>
      </c>
      <c r="C54" s="83" t="s">
        <v>381</v>
      </c>
      <c r="D54" s="83" t="s">
        <v>382</v>
      </c>
      <c r="E54" s="89" t="n">
        <v>44425</v>
      </c>
      <c r="F54" s="83" t="s">
        <v>383</v>
      </c>
      <c r="G54" s="83" t="n">
        <v>32.243</v>
      </c>
      <c r="H54" s="88" t="s">
        <v>261</v>
      </c>
    </row>
    <row r="55" customFormat="false" ht="15" hidden="false" customHeight="false" outlineLevel="0" collapsed="false">
      <c r="A55" s="81" t="n">
        <v>54</v>
      </c>
      <c r="B55" s="82" t="s">
        <v>332</v>
      </c>
      <c r="C55" s="83" t="s">
        <v>384</v>
      </c>
      <c r="D55" s="83" t="s">
        <v>385</v>
      </c>
      <c r="E55" s="83" t="n">
        <v>18</v>
      </c>
      <c r="F55" s="83" t="s">
        <v>386</v>
      </c>
      <c r="G55" s="83" t="n">
        <v>31.573</v>
      </c>
      <c r="H55" s="88" t="s">
        <v>261</v>
      </c>
    </row>
    <row r="56" customFormat="false" ht="15" hidden="false" customHeight="false" outlineLevel="0" collapsed="false">
      <c r="A56" s="81" t="n">
        <v>55</v>
      </c>
      <c r="B56" s="82" t="s">
        <v>387</v>
      </c>
      <c r="C56" s="83" t="s">
        <v>313</v>
      </c>
      <c r="D56" s="83" t="s">
        <v>388</v>
      </c>
      <c r="E56" s="83" t="n">
        <v>18</v>
      </c>
      <c r="F56" s="83" t="s">
        <v>359</v>
      </c>
      <c r="G56" s="83" t="n">
        <v>30.68</v>
      </c>
      <c r="H56" s="88" t="s">
        <v>261</v>
      </c>
    </row>
    <row r="57" customFormat="false" ht="15" hidden="false" customHeight="false" outlineLevel="0" collapsed="false">
      <c r="A57" s="81" t="n">
        <v>56</v>
      </c>
      <c r="B57" s="82" t="s">
        <v>309</v>
      </c>
      <c r="C57" s="83" t="s">
        <v>389</v>
      </c>
      <c r="D57" s="83" t="s">
        <v>390</v>
      </c>
      <c r="E57" s="89" t="n">
        <v>44375</v>
      </c>
      <c r="F57" s="83" t="s">
        <v>391</v>
      </c>
      <c r="G57" s="83" t="n">
        <v>30.62</v>
      </c>
      <c r="H57" s="88" t="s">
        <v>261</v>
      </c>
    </row>
    <row r="58" customFormat="false" ht="15" hidden="false" customHeight="false" outlineLevel="0" collapsed="false">
      <c r="A58" s="81" t="n">
        <v>57</v>
      </c>
      <c r="B58" s="82" t="s">
        <v>288</v>
      </c>
      <c r="C58" s="83" t="s">
        <v>392</v>
      </c>
      <c r="D58" s="83" t="s">
        <v>393</v>
      </c>
      <c r="E58" s="89" t="n">
        <v>44313</v>
      </c>
      <c r="F58" s="83" t="s">
        <v>394</v>
      </c>
      <c r="G58" s="83" t="n">
        <v>28.59</v>
      </c>
      <c r="H58" s="100" t="s">
        <v>395</v>
      </c>
    </row>
    <row r="59" customFormat="false" ht="15" hidden="false" customHeight="false" outlineLevel="0" collapsed="false">
      <c r="A59" s="81" t="n">
        <v>58</v>
      </c>
      <c r="B59" s="82" t="s">
        <v>396</v>
      </c>
      <c r="C59" s="83" t="s">
        <v>397</v>
      </c>
      <c r="D59" s="83" t="s">
        <v>398</v>
      </c>
      <c r="E59" s="89" t="n">
        <v>44316</v>
      </c>
      <c r="F59" s="83" t="s">
        <v>399</v>
      </c>
      <c r="G59" s="83" t="n">
        <v>28.42</v>
      </c>
      <c r="H59" s="100" t="s">
        <v>395</v>
      </c>
    </row>
    <row r="60" customFormat="false" ht="15" hidden="false" customHeight="false" outlineLevel="0" collapsed="false">
      <c r="A60" s="81" t="n">
        <v>59</v>
      </c>
      <c r="B60" s="82" t="s">
        <v>400</v>
      </c>
      <c r="C60" s="83" t="s">
        <v>401</v>
      </c>
      <c r="D60" s="83" t="s">
        <v>402</v>
      </c>
      <c r="E60" s="89" t="n">
        <v>44356</v>
      </c>
      <c r="F60" s="83" t="s">
        <v>403</v>
      </c>
      <c r="G60" s="83" t="n">
        <v>26.464</v>
      </c>
      <c r="H60" s="100" t="s">
        <v>395</v>
      </c>
    </row>
    <row r="61" customFormat="false" ht="15" hidden="false" customHeight="false" outlineLevel="0" collapsed="false">
      <c r="A61" s="81" t="n">
        <v>60</v>
      </c>
      <c r="B61" s="82" t="s">
        <v>404</v>
      </c>
      <c r="C61" s="83" t="s">
        <v>405</v>
      </c>
      <c r="D61" s="83" t="s">
        <v>406</v>
      </c>
      <c r="E61" s="89" t="n">
        <v>44370</v>
      </c>
      <c r="F61" s="83" t="s">
        <v>394</v>
      </c>
      <c r="G61" s="83" t="n">
        <v>26.66</v>
      </c>
      <c r="H61" s="100" t="s">
        <v>395</v>
      </c>
    </row>
    <row r="62" customFormat="false" ht="15" hidden="false" customHeight="false" outlineLevel="0" collapsed="false">
      <c r="A62" s="81" t="n">
        <v>61</v>
      </c>
      <c r="B62" s="82" t="s">
        <v>408</v>
      </c>
      <c r="C62" s="83" t="s">
        <v>409</v>
      </c>
      <c r="D62" s="83" t="s">
        <v>410</v>
      </c>
      <c r="E62" s="89" t="n">
        <v>44244</v>
      </c>
      <c r="F62" s="83" t="s">
        <v>411</v>
      </c>
      <c r="G62" s="83" t="n">
        <v>26.26</v>
      </c>
      <c r="H62" s="100" t="s">
        <v>395</v>
      </c>
    </row>
    <row r="63" customFormat="false" ht="15" hidden="false" customHeight="false" outlineLevel="0" collapsed="false">
      <c r="A63" s="81" t="n">
        <v>62</v>
      </c>
      <c r="B63" s="82" t="s">
        <v>347</v>
      </c>
      <c r="C63" s="83" t="s">
        <v>413</v>
      </c>
      <c r="D63" s="83" t="s">
        <v>393</v>
      </c>
      <c r="E63" s="89" t="n">
        <v>44240</v>
      </c>
      <c r="F63" s="83" t="s">
        <v>414</v>
      </c>
      <c r="G63" s="83" t="n">
        <v>25.982</v>
      </c>
      <c r="H63" s="100" t="s">
        <v>395</v>
      </c>
    </row>
    <row r="64" customFormat="false" ht="15" hidden="false" customHeight="false" outlineLevel="0" collapsed="false">
      <c r="A64" s="81" t="n">
        <v>63</v>
      </c>
      <c r="B64" s="82" t="s">
        <v>366</v>
      </c>
      <c r="C64" s="83" t="s">
        <v>415</v>
      </c>
      <c r="D64" s="83" t="s">
        <v>416</v>
      </c>
      <c r="E64" s="89" t="n">
        <v>44368</v>
      </c>
      <c r="F64" s="83" t="s">
        <v>417</v>
      </c>
      <c r="G64" s="83" t="n">
        <v>23.05</v>
      </c>
      <c r="H64" s="100" t="s">
        <v>395</v>
      </c>
    </row>
    <row r="65" customFormat="false" ht="15" hidden="false" customHeight="false" outlineLevel="0" collapsed="false">
      <c r="A65" s="81" t="n">
        <v>64</v>
      </c>
      <c r="B65" s="82" t="s">
        <v>418</v>
      </c>
      <c r="C65" s="83" t="s">
        <v>365</v>
      </c>
      <c r="D65" s="83" t="s">
        <v>419</v>
      </c>
      <c r="E65" s="83" t="n">
        <v>12</v>
      </c>
      <c r="F65" s="83" t="s">
        <v>420</v>
      </c>
      <c r="G65" s="83" t="n">
        <v>21</v>
      </c>
      <c r="H65" s="100" t="s">
        <v>395</v>
      </c>
    </row>
    <row r="66" customFormat="false" ht="15" hidden="false" customHeight="false" outlineLevel="0" collapsed="false">
      <c r="A66" s="81" t="n">
        <v>65</v>
      </c>
      <c r="B66" s="82" t="s">
        <v>377</v>
      </c>
      <c r="C66" s="83" t="s">
        <v>421</v>
      </c>
      <c r="D66" s="83" t="s">
        <v>422</v>
      </c>
      <c r="E66" s="83" t="n">
        <v>0</v>
      </c>
      <c r="F66" s="83" t="s">
        <v>423</v>
      </c>
      <c r="G66" s="83" t="n">
        <v>16.8</v>
      </c>
      <c r="H66" s="100" t="s">
        <v>395</v>
      </c>
    </row>
    <row r="67" customFormat="false" ht="15" hidden="false" customHeight="false" outlineLevel="0" collapsed="false">
      <c r="A67" s="81" t="n">
        <v>66</v>
      </c>
      <c r="B67" s="82" t="s">
        <v>351</v>
      </c>
      <c r="C67" s="83" t="s">
        <v>424</v>
      </c>
      <c r="D67" s="83" t="s">
        <v>425</v>
      </c>
      <c r="E67" s="83" t="n">
        <v>0</v>
      </c>
      <c r="F67" s="102" t="n">
        <v>44316</v>
      </c>
      <c r="G67" s="83" t="n">
        <v>13.756</v>
      </c>
      <c r="H67" s="100" t="s">
        <v>395</v>
      </c>
    </row>
    <row r="68" customFormat="false" ht="15" hidden="false" customHeight="false" outlineLevel="0" collapsed="false">
      <c r="A68" s="81" t="n">
        <v>67</v>
      </c>
      <c r="B68" s="82" t="s">
        <v>380</v>
      </c>
      <c r="C68" s="83" t="s">
        <v>426</v>
      </c>
      <c r="D68" s="83" t="s">
        <v>427</v>
      </c>
      <c r="E68" s="83" t="n">
        <v>18</v>
      </c>
      <c r="F68" s="83" t="s">
        <v>428</v>
      </c>
      <c r="G68" s="83" t="n">
        <v>11.58</v>
      </c>
      <c r="H68" s="100" t="s">
        <v>395</v>
      </c>
    </row>
    <row r="69" customFormat="false" ht="15" hidden="false" customHeight="false" outlineLevel="0" collapsed="false">
      <c r="A69" s="81" t="n">
        <v>68</v>
      </c>
      <c r="B69" s="82" t="s">
        <v>328</v>
      </c>
      <c r="C69" s="83" t="s">
        <v>397</v>
      </c>
      <c r="D69" s="83" t="s">
        <v>429</v>
      </c>
      <c r="E69" s="83" t="n">
        <v>0</v>
      </c>
      <c r="F69" s="83" t="s">
        <v>426</v>
      </c>
      <c r="G69" s="83" t="n">
        <v>5.4</v>
      </c>
      <c r="H69" s="100" t="s">
        <v>395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19.33"/>
    <col collapsed="false" customWidth="true" hidden="false" outlineLevel="0" max="3" min="3" style="0" width="10.56"/>
    <col collapsed="false" customWidth="true" hidden="false" outlineLevel="0" max="4" min="4" style="0" width="15.66"/>
    <col collapsed="false" customWidth="true" hidden="false" outlineLevel="0" max="5" min="5" style="0" width="18.66"/>
    <col collapsed="false" customWidth="true" hidden="false" outlineLevel="0" max="25" min="6" style="0" width="10.56"/>
  </cols>
  <sheetData>
    <row r="1" customFormat="false" ht="15.75" hidden="false" customHeight="true" outlineLevel="0" collapsed="false">
      <c r="A1" s="16" t="s">
        <v>432</v>
      </c>
      <c r="B1" s="16" t="s">
        <v>1</v>
      </c>
      <c r="C1" s="16" t="s">
        <v>38</v>
      </c>
      <c r="D1" s="16" t="s">
        <v>3</v>
      </c>
      <c r="E1" s="16" t="s">
        <v>4</v>
      </c>
      <c r="F1" s="16" t="s">
        <v>433</v>
      </c>
      <c r="G1" s="16" t="s">
        <v>38</v>
      </c>
      <c r="H1" s="16" t="s">
        <v>39</v>
      </c>
      <c r="I1" s="16" t="s">
        <v>38</v>
      </c>
    </row>
    <row r="2" customFormat="false" ht="15.75" hidden="false" customHeight="true" outlineLevel="0" collapsed="false">
      <c r="A2" s="16"/>
      <c r="B2" s="16"/>
      <c r="C2" s="16" t="s">
        <v>1</v>
      </c>
      <c r="D2" s="16"/>
      <c r="E2" s="16"/>
      <c r="F2" s="16" t="s">
        <v>434</v>
      </c>
      <c r="G2" s="16" t="s">
        <v>41</v>
      </c>
      <c r="H2" s="16" t="s">
        <v>42</v>
      </c>
      <c r="I2" s="16" t="s">
        <v>43</v>
      </c>
    </row>
    <row r="3" customFormat="false" ht="15.75" hidden="false" customHeight="true" outlineLevel="0" collapsed="false">
      <c r="A3" s="16"/>
      <c r="B3" s="16"/>
      <c r="C3" s="109"/>
      <c r="D3" s="16"/>
      <c r="E3" s="16"/>
      <c r="F3" s="16" t="s">
        <v>3</v>
      </c>
      <c r="G3" s="16" t="s">
        <v>3</v>
      </c>
      <c r="H3" s="109"/>
      <c r="I3" s="16" t="s">
        <v>45</v>
      </c>
    </row>
    <row r="4" customFormat="false" ht="15.75" hidden="false" customHeight="true" outlineLevel="0" collapsed="false">
      <c r="A4" s="23" t="n">
        <v>0.25</v>
      </c>
      <c r="B4" s="110" t="s">
        <v>435</v>
      </c>
      <c r="C4" s="111" t="n">
        <v>0.17</v>
      </c>
      <c r="D4" s="112" t="s">
        <v>436</v>
      </c>
      <c r="E4" s="110" t="s">
        <v>437</v>
      </c>
      <c r="F4" s="25"/>
      <c r="G4" s="23"/>
      <c r="H4" s="25"/>
      <c r="I4" s="23"/>
    </row>
    <row r="5" customFormat="false" ht="15.75" hidden="false" customHeight="true" outlineLevel="0" collapsed="false">
      <c r="A5" s="23"/>
      <c r="B5" s="23"/>
      <c r="C5" s="23"/>
      <c r="D5" s="23"/>
      <c r="E5" s="23"/>
      <c r="F5" s="113" t="s">
        <v>56</v>
      </c>
      <c r="G5" s="111" t="n">
        <v>0.09</v>
      </c>
      <c r="H5" s="113" t="s">
        <v>438</v>
      </c>
      <c r="I5" s="114" t="n">
        <v>0.04</v>
      </c>
    </row>
    <row r="6" customFormat="false" ht="15.75" hidden="false" customHeight="true" outlineLevel="0" collapsed="false">
      <c r="A6" s="23"/>
      <c r="B6" s="23"/>
      <c r="C6" s="23"/>
      <c r="D6" s="23"/>
      <c r="E6" s="23"/>
      <c r="F6" s="113"/>
      <c r="G6" s="113"/>
      <c r="H6" s="113" t="s">
        <v>439</v>
      </c>
      <c r="I6" s="114" t="n">
        <v>0.04</v>
      </c>
    </row>
    <row r="7" customFormat="false" ht="51" hidden="false" customHeight="true" outlineLevel="0" collapsed="false">
      <c r="A7" s="23"/>
      <c r="B7" s="110"/>
      <c r="C7" s="110"/>
      <c r="D7" s="110"/>
      <c r="E7" s="110"/>
      <c r="F7" s="25" t="s">
        <v>57</v>
      </c>
      <c r="G7" s="115" t="n">
        <v>0</v>
      </c>
      <c r="H7" s="25"/>
      <c r="I7" s="116"/>
    </row>
    <row r="8" customFormat="false" ht="15.75" hidden="false" customHeight="true" outlineLevel="0" collapsed="false">
      <c r="A8" s="23"/>
      <c r="B8" s="117" t="s">
        <v>440</v>
      </c>
      <c r="C8" s="118" t="n">
        <v>0.02</v>
      </c>
      <c r="D8" s="119" t="s">
        <v>441</v>
      </c>
      <c r="E8" s="119" t="s">
        <v>442</v>
      </c>
      <c r="F8" s="120" t="s">
        <v>56</v>
      </c>
      <c r="G8" s="121" t="n">
        <v>0.01</v>
      </c>
      <c r="H8" s="46"/>
      <c r="I8" s="46"/>
    </row>
    <row r="9" customFormat="false" ht="15.75" hidden="false" customHeight="true" outlineLevel="0" collapsed="false">
      <c r="A9" s="23"/>
      <c r="B9" s="23"/>
      <c r="C9" s="23"/>
      <c r="D9" s="23"/>
      <c r="E9" s="23"/>
      <c r="F9" s="120"/>
      <c r="G9" s="120"/>
      <c r="H9" s="46"/>
      <c r="I9" s="46"/>
    </row>
    <row r="10" customFormat="false" ht="48" hidden="false" customHeight="true" outlineLevel="0" collapsed="false">
      <c r="A10" s="23"/>
      <c r="B10" s="23"/>
      <c r="C10" s="23"/>
      <c r="D10" s="119"/>
      <c r="E10" s="119"/>
      <c r="F10" s="122" t="s">
        <v>57</v>
      </c>
      <c r="G10" s="123" t="n">
        <v>0</v>
      </c>
      <c r="H10" s="46"/>
      <c r="I10" s="46"/>
    </row>
    <row r="11" customFormat="false" ht="15.75" hidden="false" customHeight="true" outlineLevel="0" collapsed="false">
      <c r="A11" s="23"/>
      <c r="B11" s="117"/>
      <c r="C11" s="117"/>
      <c r="D11" s="119" t="s">
        <v>443</v>
      </c>
      <c r="E11" s="119" t="s">
        <v>444</v>
      </c>
      <c r="F11" s="124"/>
      <c r="G11" s="118" t="n">
        <v>0.01</v>
      </c>
      <c r="H11" s="46"/>
      <c r="I11" s="46"/>
    </row>
    <row r="12" customFormat="false" ht="24" hidden="false" customHeight="true" outlineLevel="0" collapsed="false">
      <c r="A12" s="23"/>
      <c r="B12" s="117" t="s">
        <v>445</v>
      </c>
      <c r="C12" s="42" t="s">
        <v>37</v>
      </c>
      <c r="D12" s="119" t="s">
        <v>446</v>
      </c>
      <c r="E12" s="119" t="s">
        <v>447</v>
      </c>
      <c r="F12" s="124" t="s">
        <v>56</v>
      </c>
      <c r="G12" s="125" t="s">
        <v>37</v>
      </c>
      <c r="H12" s="46"/>
      <c r="I12" s="46"/>
    </row>
    <row r="13" customFormat="false" ht="32.25" hidden="false" customHeight="true" outlineLevel="0" collapsed="false">
      <c r="A13" s="23"/>
      <c r="B13" s="117"/>
      <c r="C13" s="117"/>
      <c r="D13" s="117"/>
      <c r="E13" s="117"/>
      <c r="F13" s="124" t="s">
        <v>57</v>
      </c>
      <c r="G13" s="124"/>
      <c r="H13" s="46"/>
      <c r="I13" s="46"/>
    </row>
    <row r="14" customFormat="false" ht="15.75" hidden="false" customHeight="true" outlineLevel="0" collapsed="false">
      <c r="A14" s="23"/>
      <c r="B14" s="25" t="s">
        <v>448</v>
      </c>
      <c r="C14" s="116" t="s">
        <v>449</v>
      </c>
      <c r="D14" s="25" t="s">
        <v>450</v>
      </c>
      <c r="E14" s="25" t="s">
        <v>451</v>
      </c>
      <c r="F14" s="25"/>
      <c r="G14" s="116"/>
      <c r="H14" s="25"/>
      <c r="I14" s="116"/>
    </row>
    <row r="15" customFormat="false" ht="25.5" hidden="false" customHeight="true" outlineLevel="0" collapsed="false">
      <c r="A15" s="23"/>
      <c r="B15" s="23"/>
      <c r="C15" s="23"/>
      <c r="D15" s="25" t="s">
        <v>452</v>
      </c>
      <c r="E15" s="25" t="s">
        <v>453</v>
      </c>
      <c r="F15" s="25"/>
      <c r="G15" s="116"/>
      <c r="H15" s="25"/>
      <c r="I15" s="116"/>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mergeCells count="23">
    <mergeCell ref="A1:A3"/>
    <mergeCell ref="B1:B3"/>
    <mergeCell ref="D1:D3"/>
    <mergeCell ref="E1:E3"/>
    <mergeCell ref="A4:A15"/>
    <mergeCell ref="B4:B7"/>
    <mergeCell ref="C4:C7"/>
    <mergeCell ref="D4:D7"/>
    <mergeCell ref="E4:E7"/>
    <mergeCell ref="F5:F6"/>
    <mergeCell ref="G5:G6"/>
    <mergeCell ref="B8:B11"/>
    <mergeCell ref="C8:C11"/>
    <mergeCell ref="D8:D10"/>
    <mergeCell ref="E8:E10"/>
    <mergeCell ref="F8:F9"/>
    <mergeCell ref="G8:G9"/>
    <mergeCell ref="B12:B13"/>
    <mergeCell ref="C12:C13"/>
    <mergeCell ref="D12:D13"/>
    <mergeCell ref="E12:E13"/>
    <mergeCell ref="B14:B15"/>
    <mergeCell ref="C14:C1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26" min="1" style="0" width="10.56"/>
  </cols>
  <sheetData>
    <row r="1" customFormat="false" ht="15.75" hidden="false" customHeight="true" outlineLevel="0" collapsed="false">
      <c r="A1" s="1" t="s">
        <v>38</v>
      </c>
      <c r="B1" s="16" t="s">
        <v>1</v>
      </c>
      <c r="C1" s="2" t="s">
        <v>38</v>
      </c>
      <c r="D1" s="16" t="s">
        <v>3</v>
      </c>
      <c r="E1" s="16" t="s">
        <v>4</v>
      </c>
      <c r="F1" s="2" t="s">
        <v>38</v>
      </c>
      <c r="G1" s="2" t="s">
        <v>433</v>
      </c>
      <c r="H1" s="2" t="s">
        <v>38</v>
      </c>
      <c r="I1" s="2" t="s">
        <v>39</v>
      </c>
      <c r="J1" s="2" t="s">
        <v>38</v>
      </c>
      <c r="K1" s="2" t="s">
        <v>433</v>
      </c>
      <c r="L1" s="2" t="s">
        <v>38</v>
      </c>
    </row>
    <row r="2" customFormat="false" ht="15.75" hidden="false" customHeight="true" outlineLevel="0" collapsed="false">
      <c r="A2" s="17" t="s">
        <v>40</v>
      </c>
      <c r="B2" s="16"/>
      <c r="C2" s="18" t="s">
        <v>454</v>
      </c>
      <c r="D2" s="16"/>
      <c r="E2" s="16"/>
      <c r="F2" s="18" t="s">
        <v>44</v>
      </c>
      <c r="G2" s="18" t="s">
        <v>434</v>
      </c>
      <c r="H2" s="18" t="s">
        <v>41</v>
      </c>
      <c r="I2" s="18" t="s">
        <v>42</v>
      </c>
      <c r="J2" s="18" t="s">
        <v>43</v>
      </c>
      <c r="K2" s="18" t="s">
        <v>43</v>
      </c>
      <c r="L2" s="18" t="s">
        <v>41</v>
      </c>
    </row>
    <row r="3" customFormat="false" ht="15.75" hidden="false" customHeight="true" outlineLevel="0" collapsed="false">
      <c r="A3" s="19"/>
      <c r="B3" s="16"/>
      <c r="C3" s="20"/>
      <c r="D3" s="16"/>
      <c r="E3" s="16"/>
      <c r="F3" s="20"/>
      <c r="G3" s="18" t="s">
        <v>455</v>
      </c>
      <c r="H3" s="18" t="s">
        <v>44</v>
      </c>
      <c r="I3" s="20"/>
      <c r="J3" s="18" t="s">
        <v>45</v>
      </c>
      <c r="K3" s="18" t="s">
        <v>456</v>
      </c>
      <c r="L3" s="18" t="s">
        <v>43</v>
      </c>
    </row>
    <row r="4" customFormat="false" ht="15.75" hidden="false" customHeight="true" outlineLevel="0" collapsed="false">
      <c r="A4" s="126"/>
      <c r="B4" s="16"/>
      <c r="C4" s="21"/>
      <c r="D4" s="16"/>
      <c r="E4" s="16"/>
      <c r="F4" s="21"/>
      <c r="G4" s="21"/>
      <c r="H4" s="21"/>
      <c r="I4" s="21"/>
      <c r="J4" s="21"/>
      <c r="K4" s="21"/>
      <c r="L4" s="22" t="s">
        <v>45</v>
      </c>
    </row>
    <row r="5" customFormat="false" ht="174.75" hidden="false" customHeight="true" outlineLevel="0" collapsed="false">
      <c r="A5" s="127" t="n">
        <v>0.15</v>
      </c>
      <c r="B5" s="25" t="s">
        <v>457</v>
      </c>
      <c r="C5" s="115" t="n">
        <v>0.03</v>
      </c>
      <c r="D5" s="25" t="s">
        <v>458</v>
      </c>
      <c r="E5" s="25" t="s">
        <v>459</v>
      </c>
      <c r="F5" s="23" t="n">
        <v>0</v>
      </c>
      <c r="G5" s="26" t="s">
        <v>460</v>
      </c>
      <c r="H5" s="27" t="n">
        <v>0</v>
      </c>
      <c r="I5" s="26"/>
      <c r="J5" s="28"/>
      <c r="K5" s="26"/>
      <c r="L5" s="28"/>
    </row>
    <row r="6" customFormat="false" ht="15.75" hidden="false" customHeight="true" outlineLevel="0" collapsed="false">
      <c r="A6" s="127"/>
      <c r="B6" s="127"/>
      <c r="C6" s="127"/>
      <c r="D6" s="25"/>
      <c r="E6" s="25"/>
      <c r="F6" s="25"/>
      <c r="G6" s="26" t="s">
        <v>461</v>
      </c>
      <c r="H6" s="27" t="n">
        <v>0</v>
      </c>
      <c r="I6" s="26"/>
      <c r="J6" s="28"/>
      <c r="K6" s="26"/>
      <c r="L6" s="28"/>
    </row>
    <row r="7" customFormat="false" ht="162.75" hidden="false" customHeight="true" outlineLevel="0" collapsed="false">
      <c r="A7" s="127"/>
      <c r="B7" s="127"/>
      <c r="C7" s="127"/>
      <c r="D7" s="25" t="s">
        <v>462</v>
      </c>
      <c r="E7" s="25" t="s">
        <v>463</v>
      </c>
      <c r="F7" s="115" t="n">
        <v>0.03</v>
      </c>
      <c r="G7" s="26" t="s">
        <v>460</v>
      </c>
      <c r="H7" s="27" t="n">
        <v>0.03</v>
      </c>
      <c r="I7" s="26"/>
      <c r="J7" s="28"/>
      <c r="K7" s="26"/>
      <c r="L7" s="28"/>
    </row>
    <row r="8" customFormat="false" ht="15.75" hidden="false" customHeight="true" outlineLevel="0" collapsed="false">
      <c r="A8" s="127"/>
      <c r="B8" s="25"/>
      <c r="C8" s="25"/>
      <c r="D8" s="25"/>
      <c r="E8" s="25"/>
      <c r="F8" s="25"/>
      <c r="G8" s="26" t="s">
        <v>461</v>
      </c>
      <c r="H8" s="27" t="n">
        <v>0</v>
      </c>
      <c r="I8" s="26"/>
      <c r="J8" s="28"/>
      <c r="K8" s="26"/>
      <c r="L8" s="28"/>
    </row>
    <row r="9" customFormat="false" ht="229.5" hidden="false" customHeight="true" outlineLevel="0" collapsed="false">
      <c r="A9" s="127"/>
      <c r="B9" s="25" t="s">
        <v>464</v>
      </c>
      <c r="C9" s="115" t="n">
        <v>0.06</v>
      </c>
      <c r="D9" s="25" t="s">
        <v>465</v>
      </c>
      <c r="E9" s="25" t="s">
        <v>466</v>
      </c>
      <c r="F9" s="116" t="s">
        <v>467</v>
      </c>
      <c r="G9" s="25" t="s">
        <v>460</v>
      </c>
      <c r="H9" s="116" t="s">
        <v>468</v>
      </c>
      <c r="I9" s="26"/>
      <c r="J9" s="28"/>
      <c r="K9" s="26"/>
      <c r="L9" s="28"/>
    </row>
    <row r="10" customFormat="false" ht="15.75" hidden="false" customHeight="true" outlineLevel="0" collapsed="false">
      <c r="A10" s="127"/>
      <c r="B10" s="127"/>
      <c r="C10" s="127"/>
      <c r="D10" s="127"/>
      <c r="E10" s="127"/>
      <c r="F10" s="127"/>
      <c r="G10" s="25"/>
      <c r="H10" s="25"/>
      <c r="I10" s="26"/>
      <c r="J10" s="28"/>
      <c r="K10" s="26"/>
      <c r="L10" s="28"/>
    </row>
    <row r="11" customFormat="false" ht="15.75" hidden="false" customHeight="true" outlineLevel="0" collapsed="false">
      <c r="A11" s="127"/>
      <c r="B11" s="127"/>
      <c r="C11" s="127"/>
      <c r="D11" s="25"/>
      <c r="E11" s="25"/>
      <c r="F11" s="25"/>
      <c r="G11" s="26" t="s">
        <v>461</v>
      </c>
      <c r="H11" s="27" t="n">
        <v>0</v>
      </c>
      <c r="I11" s="26"/>
      <c r="J11" s="28"/>
      <c r="K11" s="26"/>
      <c r="L11" s="28"/>
    </row>
    <row r="12" customFormat="false" ht="253.5" hidden="false" customHeight="true" outlineLevel="0" collapsed="false">
      <c r="A12" s="127"/>
      <c r="B12" s="127"/>
      <c r="C12" s="127"/>
      <c r="D12" s="25" t="s">
        <v>469</v>
      </c>
      <c r="E12" s="25" t="s">
        <v>470</v>
      </c>
      <c r="F12" s="23" t="n">
        <v>0.0078</v>
      </c>
      <c r="G12" s="25" t="s">
        <v>460</v>
      </c>
      <c r="H12" s="23" t="n">
        <v>0.0094</v>
      </c>
      <c r="I12" s="26"/>
      <c r="J12" s="28"/>
      <c r="K12" s="26"/>
      <c r="L12" s="28"/>
    </row>
    <row r="13" customFormat="false" ht="15.75" hidden="false" customHeight="true" outlineLevel="0" collapsed="false">
      <c r="A13" s="127"/>
      <c r="B13" s="127"/>
      <c r="C13" s="127"/>
      <c r="D13" s="127"/>
      <c r="E13" s="127"/>
      <c r="F13" s="127"/>
      <c r="G13" s="25"/>
      <c r="H13" s="25"/>
      <c r="I13" s="26"/>
      <c r="J13" s="28"/>
      <c r="K13" s="26"/>
      <c r="L13" s="28"/>
    </row>
    <row r="14" customFormat="false" ht="15.75" hidden="false" customHeight="true" outlineLevel="0" collapsed="false">
      <c r="A14" s="127"/>
      <c r="B14" s="127"/>
      <c r="C14" s="127"/>
      <c r="D14" s="25"/>
      <c r="E14" s="25"/>
      <c r="F14" s="25"/>
      <c r="G14" s="26" t="s">
        <v>461</v>
      </c>
      <c r="H14" s="27" t="n">
        <v>0</v>
      </c>
      <c r="I14" s="26"/>
      <c r="J14" s="28"/>
      <c r="K14" s="26"/>
      <c r="L14" s="28"/>
    </row>
    <row r="15" customFormat="false" ht="217.5" hidden="false" customHeight="true" outlineLevel="0" collapsed="false">
      <c r="A15" s="127"/>
      <c r="B15" s="127"/>
      <c r="C15" s="127"/>
      <c r="D15" s="25" t="s">
        <v>471</v>
      </c>
      <c r="E15" s="25" t="s">
        <v>472</v>
      </c>
      <c r="F15" s="23" t="n">
        <v>0.0078</v>
      </c>
      <c r="G15" s="25" t="s">
        <v>460</v>
      </c>
      <c r="H15" s="23" t="n">
        <v>0.0094</v>
      </c>
      <c r="I15" s="26"/>
      <c r="J15" s="28"/>
      <c r="K15" s="26"/>
      <c r="L15" s="28"/>
    </row>
    <row r="16" customFormat="false" ht="15.75" hidden="false" customHeight="true" outlineLevel="0" collapsed="false">
      <c r="A16" s="127"/>
      <c r="B16" s="127"/>
      <c r="C16" s="127"/>
      <c r="D16" s="127"/>
      <c r="E16" s="127"/>
      <c r="F16" s="127"/>
      <c r="G16" s="25"/>
      <c r="H16" s="25"/>
      <c r="I16" s="26"/>
      <c r="J16" s="28"/>
      <c r="K16" s="26"/>
      <c r="L16" s="28"/>
    </row>
    <row r="17" customFormat="false" ht="15.75" hidden="false" customHeight="true" outlineLevel="0" collapsed="false">
      <c r="A17" s="127"/>
      <c r="B17" s="127"/>
      <c r="C17" s="127"/>
      <c r="D17" s="25"/>
      <c r="E17" s="25"/>
      <c r="F17" s="25"/>
      <c r="G17" s="26" t="s">
        <v>461</v>
      </c>
      <c r="H17" s="27" t="n">
        <v>0</v>
      </c>
      <c r="I17" s="26"/>
      <c r="J17" s="28"/>
      <c r="K17" s="26"/>
      <c r="L17" s="28"/>
    </row>
    <row r="18" customFormat="false" ht="241.5" hidden="false" customHeight="true" outlineLevel="0" collapsed="false">
      <c r="A18" s="127"/>
      <c r="B18" s="127"/>
      <c r="C18" s="127"/>
      <c r="D18" s="25" t="s">
        <v>473</v>
      </c>
      <c r="E18" s="25" t="s">
        <v>474</v>
      </c>
      <c r="F18" s="23" t="n">
        <v>0.0078</v>
      </c>
      <c r="G18" s="25" t="s">
        <v>460</v>
      </c>
      <c r="H18" s="23" t="n">
        <v>0.0094</v>
      </c>
      <c r="I18" s="26"/>
      <c r="J18" s="28"/>
      <c r="K18" s="26"/>
      <c r="L18" s="28"/>
    </row>
    <row r="19" customFormat="false" ht="15.75" hidden="false" customHeight="true" outlineLevel="0" collapsed="false">
      <c r="A19" s="127"/>
      <c r="B19" s="127"/>
      <c r="C19" s="127"/>
      <c r="D19" s="127"/>
      <c r="E19" s="127"/>
      <c r="F19" s="127"/>
      <c r="G19" s="25"/>
      <c r="H19" s="25"/>
      <c r="I19" s="26"/>
      <c r="J19" s="28"/>
      <c r="K19" s="26"/>
      <c r="L19" s="28"/>
    </row>
    <row r="20" customFormat="false" ht="15.75" hidden="false" customHeight="true" outlineLevel="0" collapsed="false">
      <c r="A20" s="127"/>
      <c r="B20" s="127"/>
      <c r="C20" s="127"/>
      <c r="D20" s="25"/>
      <c r="E20" s="25"/>
      <c r="F20" s="25"/>
      <c r="G20" s="26" t="s">
        <v>461</v>
      </c>
      <c r="H20" s="27" t="n">
        <v>0</v>
      </c>
      <c r="I20" s="26"/>
      <c r="J20" s="28"/>
      <c r="K20" s="26"/>
      <c r="L20" s="28"/>
    </row>
    <row r="21" customFormat="false" ht="15.75" hidden="false" customHeight="true" outlineLevel="0" collapsed="false">
      <c r="A21" s="127"/>
      <c r="B21" s="127"/>
      <c r="C21" s="127"/>
      <c r="D21" s="25" t="s">
        <v>475</v>
      </c>
      <c r="E21" s="25" t="s">
        <v>476</v>
      </c>
      <c r="F21" s="23" t="n">
        <v>0.0078</v>
      </c>
      <c r="G21" s="25" t="s">
        <v>460</v>
      </c>
      <c r="H21" s="23" t="n">
        <v>0.0047</v>
      </c>
      <c r="I21" s="25" t="s">
        <v>477</v>
      </c>
      <c r="J21" s="23" t="n">
        <v>0.0047</v>
      </c>
      <c r="K21" s="26" t="s">
        <v>478</v>
      </c>
      <c r="L21" s="27" t="n">
        <v>0.0024</v>
      </c>
    </row>
    <row r="22" customFormat="false" ht="15.75" hidden="false" customHeight="true" outlineLevel="0" collapsed="false">
      <c r="A22" s="127"/>
      <c r="B22" s="127"/>
      <c r="C22" s="127"/>
      <c r="D22" s="127"/>
      <c r="E22" s="127"/>
      <c r="F22" s="127"/>
      <c r="G22" s="127"/>
      <c r="H22" s="127"/>
      <c r="I22" s="127"/>
      <c r="J22" s="127"/>
      <c r="K22" s="26" t="s">
        <v>479</v>
      </c>
      <c r="L22" s="27" t="n">
        <v>0.0024</v>
      </c>
    </row>
    <row r="23" customFormat="false" ht="15.75" hidden="false" customHeight="true" outlineLevel="0" collapsed="false">
      <c r="A23" s="127"/>
      <c r="B23" s="127"/>
      <c r="C23" s="127"/>
      <c r="D23" s="127"/>
      <c r="E23" s="127"/>
      <c r="F23" s="127"/>
      <c r="G23" s="127"/>
      <c r="H23" s="127"/>
      <c r="I23" s="127"/>
      <c r="J23" s="127"/>
      <c r="K23" s="26" t="s">
        <v>480</v>
      </c>
      <c r="L23" s="27" t="n">
        <v>0</v>
      </c>
    </row>
    <row r="24" customFormat="false" ht="15.75" hidden="false" customHeight="true" outlineLevel="0" collapsed="false">
      <c r="A24" s="127"/>
      <c r="B24" s="127"/>
      <c r="C24" s="127"/>
      <c r="D24" s="127"/>
      <c r="E24" s="127"/>
      <c r="F24" s="127"/>
      <c r="G24" s="127"/>
      <c r="H24" s="127"/>
      <c r="I24" s="127"/>
      <c r="J24" s="127"/>
      <c r="K24" s="26" t="s">
        <v>481</v>
      </c>
      <c r="L24" s="27" t="n">
        <v>0</v>
      </c>
    </row>
    <row r="25" customFormat="false" ht="15.75" hidden="false" customHeight="true" outlineLevel="0" collapsed="false">
      <c r="A25" s="127"/>
      <c r="B25" s="127"/>
      <c r="C25" s="127"/>
      <c r="D25" s="127"/>
      <c r="E25" s="127"/>
      <c r="F25" s="127"/>
      <c r="G25" s="127"/>
      <c r="H25" s="127"/>
      <c r="I25" s="127"/>
      <c r="J25" s="127"/>
      <c r="K25" s="26" t="s">
        <v>482</v>
      </c>
      <c r="L25" s="27" t="n">
        <v>0</v>
      </c>
    </row>
    <row r="26" customFormat="false" ht="15.75" hidden="false" customHeight="true" outlineLevel="0" collapsed="false">
      <c r="A26" s="127"/>
      <c r="B26" s="127"/>
      <c r="C26" s="127"/>
      <c r="D26" s="127"/>
      <c r="E26" s="127"/>
      <c r="F26" s="127"/>
      <c r="G26" s="25"/>
      <c r="H26" s="25"/>
      <c r="I26" s="25"/>
      <c r="J26" s="25"/>
      <c r="K26" s="26" t="s">
        <v>483</v>
      </c>
      <c r="L26" s="27" t="n">
        <v>0</v>
      </c>
    </row>
    <row r="27" customFormat="false" ht="15.75" hidden="false" customHeight="true" outlineLevel="0" collapsed="false">
      <c r="A27" s="127"/>
      <c r="B27" s="127"/>
      <c r="C27" s="127"/>
      <c r="D27" s="25"/>
      <c r="E27" s="25"/>
      <c r="F27" s="25"/>
      <c r="G27" s="26" t="s">
        <v>461</v>
      </c>
      <c r="H27" s="27" t="n">
        <v>0</v>
      </c>
      <c r="I27" s="26"/>
      <c r="J27" s="28"/>
      <c r="K27" s="26"/>
      <c r="L27" s="28"/>
    </row>
    <row r="28" customFormat="false" ht="15.75" hidden="false" customHeight="true" outlineLevel="0" collapsed="false">
      <c r="A28" s="127"/>
      <c r="B28" s="127"/>
      <c r="C28" s="127"/>
      <c r="D28" s="25" t="s">
        <v>484</v>
      </c>
      <c r="E28" s="25" t="s">
        <v>485</v>
      </c>
      <c r="F28" s="23" t="n">
        <v>0.0078</v>
      </c>
      <c r="G28" s="25" t="s">
        <v>486</v>
      </c>
      <c r="H28" s="23" t="n">
        <v>0.0039</v>
      </c>
      <c r="I28" s="25" t="s">
        <v>487</v>
      </c>
      <c r="J28" s="23" t="n">
        <v>0.0039</v>
      </c>
      <c r="K28" s="26" t="s">
        <v>488</v>
      </c>
      <c r="L28" s="27" t="n">
        <v>0.0013</v>
      </c>
    </row>
    <row r="29" customFormat="false" ht="15.75" hidden="false" customHeight="true" outlineLevel="0" collapsed="false">
      <c r="A29" s="127"/>
      <c r="B29" s="127"/>
      <c r="C29" s="127"/>
      <c r="D29" s="127"/>
      <c r="E29" s="127"/>
      <c r="F29" s="127"/>
      <c r="G29" s="127"/>
      <c r="H29" s="127"/>
      <c r="I29" s="127"/>
      <c r="J29" s="127"/>
      <c r="K29" s="26" t="s">
        <v>489</v>
      </c>
      <c r="L29" s="27" t="n">
        <v>0.0013</v>
      </c>
    </row>
    <row r="30" customFormat="false" ht="15.75" hidden="false" customHeight="true" outlineLevel="0" collapsed="false">
      <c r="A30" s="127"/>
      <c r="B30" s="127"/>
      <c r="C30" s="127"/>
      <c r="D30" s="127"/>
      <c r="E30" s="127"/>
      <c r="F30" s="127"/>
      <c r="G30" s="127"/>
      <c r="H30" s="127"/>
      <c r="I30" s="127"/>
      <c r="J30" s="127"/>
      <c r="K30" s="26" t="s">
        <v>490</v>
      </c>
      <c r="L30" s="27" t="n">
        <v>0.0013</v>
      </c>
    </row>
    <row r="31" customFormat="false" ht="15.75" hidden="false" customHeight="true" outlineLevel="0" collapsed="false">
      <c r="A31" s="127"/>
      <c r="B31" s="127"/>
      <c r="C31" s="127"/>
      <c r="D31" s="127"/>
      <c r="E31" s="127"/>
      <c r="F31" s="127"/>
      <c r="G31" s="127"/>
      <c r="H31" s="127"/>
      <c r="I31" s="127"/>
      <c r="J31" s="127"/>
      <c r="K31" s="26" t="s">
        <v>491</v>
      </c>
      <c r="L31" s="27" t="n">
        <v>0</v>
      </c>
    </row>
    <row r="32" customFormat="false" ht="15.75" hidden="false" customHeight="true" outlineLevel="0" collapsed="false">
      <c r="A32" s="127"/>
      <c r="B32" s="127"/>
      <c r="C32" s="127"/>
      <c r="D32" s="127"/>
      <c r="E32" s="127"/>
      <c r="F32" s="127"/>
      <c r="G32" s="25"/>
      <c r="H32" s="25"/>
      <c r="I32" s="25"/>
      <c r="J32" s="25"/>
      <c r="K32" s="26" t="s">
        <v>492</v>
      </c>
      <c r="L32" s="27" t="n">
        <v>0</v>
      </c>
    </row>
    <row r="33" customFormat="false" ht="15.75" hidden="false" customHeight="true" outlineLevel="0" collapsed="false">
      <c r="A33" s="127"/>
      <c r="B33" s="25"/>
      <c r="C33" s="25"/>
      <c r="D33" s="25"/>
      <c r="E33" s="25"/>
      <c r="F33" s="25"/>
      <c r="G33" s="26" t="s">
        <v>461</v>
      </c>
      <c r="H33" s="27" t="n">
        <v>0</v>
      </c>
      <c r="I33" s="26"/>
      <c r="J33" s="28"/>
      <c r="K33" s="26"/>
      <c r="L33" s="28"/>
    </row>
    <row r="34" customFormat="false" ht="138.75" hidden="false" customHeight="true" outlineLevel="0" collapsed="false">
      <c r="A34" s="127"/>
      <c r="B34" s="25" t="s">
        <v>493</v>
      </c>
      <c r="C34" s="23" t="n">
        <v>0.06</v>
      </c>
      <c r="D34" s="25" t="s">
        <v>494</v>
      </c>
      <c r="E34" s="25" t="s">
        <v>495</v>
      </c>
      <c r="F34" s="23" t="n">
        <v>0.07</v>
      </c>
      <c r="G34" s="26" t="s">
        <v>460</v>
      </c>
      <c r="H34" s="27" t="n">
        <v>0.07</v>
      </c>
      <c r="I34" s="26"/>
      <c r="J34" s="28"/>
      <c r="K34" s="26"/>
      <c r="L34" s="28"/>
    </row>
    <row r="35" customFormat="false" ht="15.75" hidden="false" customHeight="true" outlineLevel="0" collapsed="false">
      <c r="A35" s="127"/>
      <c r="B35" s="127"/>
      <c r="C35" s="127"/>
      <c r="D35" s="127"/>
      <c r="E35" s="127"/>
      <c r="F35" s="127"/>
      <c r="G35" s="26" t="s">
        <v>461</v>
      </c>
      <c r="H35" s="27" t="n">
        <v>0</v>
      </c>
      <c r="I35" s="26"/>
      <c r="J35" s="28"/>
      <c r="K35" s="26"/>
      <c r="L35" s="28"/>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3">
    <mergeCell ref="B1:B4"/>
    <mergeCell ref="D1:D4"/>
    <mergeCell ref="E1:E4"/>
    <mergeCell ref="A5:A35"/>
    <mergeCell ref="B5:B8"/>
    <mergeCell ref="C5:C8"/>
    <mergeCell ref="D5:D6"/>
    <mergeCell ref="E5:E6"/>
    <mergeCell ref="F5:F6"/>
    <mergeCell ref="D7:D8"/>
    <mergeCell ref="E7:E8"/>
    <mergeCell ref="F7:F8"/>
    <mergeCell ref="B9:B33"/>
    <mergeCell ref="C9:C33"/>
    <mergeCell ref="D9:D11"/>
    <mergeCell ref="E9:E11"/>
    <mergeCell ref="F9:F11"/>
    <mergeCell ref="G9:G10"/>
    <mergeCell ref="H9:H10"/>
    <mergeCell ref="D12:D14"/>
    <mergeCell ref="E12:E14"/>
    <mergeCell ref="F12:F14"/>
    <mergeCell ref="G12:G13"/>
    <mergeCell ref="H12:H13"/>
    <mergeCell ref="D15:D17"/>
    <mergeCell ref="E15:E17"/>
    <mergeCell ref="F15:F17"/>
    <mergeCell ref="G15:G16"/>
    <mergeCell ref="H15:H16"/>
    <mergeCell ref="D18:D20"/>
    <mergeCell ref="E18:E20"/>
    <mergeCell ref="F18:F20"/>
    <mergeCell ref="G18:G19"/>
    <mergeCell ref="H18:H19"/>
    <mergeCell ref="D21:D27"/>
    <mergeCell ref="E21:E27"/>
    <mergeCell ref="F21:F27"/>
    <mergeCell ref="G21:G26"/>
    <mergeCell ref="H21:H26"/>
    <mergeCell ref="I21:I26"/>
    <mergeCell ref="J21:J26"/>
    <mergeCell ref="D28:D33"/>
    <mergeCell ref="E28:E33"/>
    <mergeCell ref="F28:F33"/>
    <mergeCell ref="G28:G32"/>
    <mergeCell ref="H28:H32"/>
    <mergeCell ref="I28:I32"/>
    <mergeCell ref="J28:J32"/>
    <mergeCell ref="B34:B35"/>
    <mergeCell ref="C34:C35"/>
    <mergeCell ref="D34:D35"/>
    <mergeCell ref="E34:E35"/>
    <mergeCell ref="F34:F3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7.56"/>
    <col collapsed="false" customWidth="true" hidden="false" outlineLevel="0" max="3" min="3" style="0" width="5.66"/>
    <col collapsed="false" customWidth="true" hidden="false" outlineLevel="0" max="4" min="4" style="0" width="7.89"/>
    <col collapsed="false" customWidth="true" hidden="false" outlineLevel="0" max="5" min="5" style="0" width="7"/>
    <col collapsed="false" customWidth="true" hidden="false" outlineLevel="0" max="6" min="6" style="0" width="7.44"/>
    <col collapsed="false" customWidth="true" hidden="false" outlineLevel="0" max="7" min="7" style="0" width="25.55"/>
    <col collapsed="false" customWidth="true" hidden="false" outlineLevel="0" max="20" min="8" style="0" width="10.56"/>
    <col collapsed="false" customWidth="true" hidden="false" outlineLevel="0" max="21" min="21" style="0" width="12.89"/>
    <col collapsed="false" customWidth="true" hidden="false" outlineLevel="0" max="41" min="22" style="0" width="10.56"/>
    <col collapsed="false" customWidth="true" hidden="false" outlineLevel="0" max="42" min="42" style="0" width="10.66"/>
    <col collapsed="false" customWidth="true" hidden="false" outlineLevel="0" max="43" min="43" style="0" width="10.56"/>
    <col collapsed="false" customWidth="true" hidden="false" outlineLevel="0" max="45" min="44" style="0" width="10.66"/>
    <col collapsed="false" customWidth="true" hidden="false" outlineLevel="0" max="50" min="46" style="0" width="10.56"/>
    <col collapsed="false" customWidth="true" hidden="false" outlineLevel="0" max="51" min="51" style="0" width="10.66"/>
    <col collapsed="false" customWidth="true" hidden="false" outlineLevel="0" max="62" min="52" style="0" width="10.56"/>
    <col collapsed="false" customWidth="true" hidden="false" outlineLevel="0" max="63" min="63" style="0" width="17.56"/>
    <col collapsed="false" customWidth="true" hidden="false" outlineLevel="0" max="64" min="64" style="0" width="18.11"/>
    <col collapsed="false" customWidth="true" hidden="false" outlineLevel="0" max="65" min="65" style="0" width="10.56"/>
  </cols>
  <sheetData>
    <row r="1" customFormat="false" ht="15.75" hidden="false" customHeight="true" outlineLevel="0" collapsed="false">
      <c r="A1" s="128"/>
      <c r="B1" s="129"/>
      <c r="C1" s="129"/>
      <c r="D1" s="129"/>
      <c r="E1" s="129"/>
      <c r="F1" s="129"/>
      <c r="G1" s="130" t="s">
        <v>496</v>
      </c>
      <c r="H1" s="131" t="s">
        <v>497</v>
      </c>
      <c r="I1" s="131"/>
      <c r="J1" s="131"/>
      <c r="K1" s="131"/>
      <c r="L1" s="131"/>
      <c r="M1" s="131"/>
      <c r="N1" s="131"/>
      <c r="O1" s="131"/>
      <c r="P1" s="131"/>
      <c r="Q1" s="131"/>
      <c r="R1" s="131"/>
      <c r="S1" s="131"/>
      <c r="T1" s="131"/>
      <c r="U1" s="132" t="s">
        <v>498</v>
      </c>
      <c r="V1" s="133" t="s">
        <v>499</v>
      </c>
      <c r="W1" s="133"/>
      <c r="X1" s="133"/>
      <c r="Y1" s="133"/>
      <c r="Z1" s="133"/>
      <c r="AA1" s="133"/>
      <c r="AB1" s="133"/>
      <c r="AC1" s="133"/>
      <c r="AD1" s="133"/>
      <c r="AE1" s="133"/>
      <c r="AF1" s="133"/>
      <c r="AG1" s="133"/>
      <c r="AH1" s="133"/>
      <c r="AI1" s="133"/>
      <c r="AJ1" s="133"/>
      <c r="AK1" s="133"/>
      <c r="AL1" s="133"/>
      <c r="AM1" s="133"/>
      <c r="AN1" s="133"/>
      <c r="AO1" s="133"/>
      <c r="AP1" s="134"/>
      <c r="AQ1" s="135" t="s">
        <v>500</v>
      </c>
      <c r="AR1" s="135"/>
      <c r="AS1" s="135"/>
      <c r="AT1" s="135"/>
      <c r="AU1" s="135"/>
      <c r="AV1" s="135"/>
      <c r="AW1" s="135"/>
      <c r="AX1" s="135"/>
      <c r="AY1" s="136"/>
      <c r="AZ1" s="137" t="s">
        <v>501</v>
      </c>
      <c r="BA1" s="137"/>
      <c r="BB1" s="137"/>
      <c r="BC1" s="137"/>
      <c r="BD1" s="137"/>
      <c r="BE1" s="137"/>
      <c r="BF1" s="137"/>
      <c r="BG1" s="137"/>
      <c r="BH1" s="137"/>
      <c r="BI1" s="137"/>
      <c r="BJ1" s="137"/>
      <c r="BK1" s="138"/>
      <c r="BL1" s="139"/>
      <c r="BM1" s="98"/>
    </row>
    <row r="2" customFormat="false" ht="15.75" hidden="false" customHeight="true" outlineLevel="0" collapsed="false">
      <c r="A2" s="140"/>
      <c r="B2" s="141"/>
      <c r="C2" s="141"/>
      <c r="D2" s="141"/>
      <c r="E2" s="141"/>
      <c r="F2" s="141"/>
      <c r="G2" s="142" t="s">
        <v>502</v>
      </c>
      <c r="H2" s="143" t="n">
        <v>1</v>
      </c>
      <c r="I2" s="143" t="n">
        <v>2</v>
      </c>
      <c r="J2" s="143" t="n">
        <v>3</v>
      </c>
      <c r="K2" s="143" t="n">
        <v>4</v>
      </c>
      <c r="L2" s="143" t="n">
        <v>5</v>
      </c>
      <c r="M2" s="143" t="n">
        <v>6</v>
      </c>
      <c r="N2" s="143" t="n">
        <v>7</v>
      </c>
      <c r="O2" s="143" t="n">
        <v>8</v>
      </c>
      <c r="P2" s="143" t="n">
        <v>9</v>
      </c>
      <c r="Q2" s="143" t="n">
        <v>10</v>
      </c>
      <c r="R2" s="143" t="n">
        <v>11</v>
      </c>
      <c r="S2" s="143" t="n">
        <v>12</v>
      </c>
      <c r="T2" s="144" t="n">
        <v>13</v>
      </c>
      <c r="U2" s="132"/>
      <c r="V2" s="145" t="n">
        <v>14</v>
      </c>
      <c r="W2" s="146" t="n">
        <v>15</v>
      </c>
      <c r="X2" s="146" t="n">
        <v>16</v>
      </c>
      <c r="Y2" s="146" t="s">
        <v>503</v>
      </c>
      <c r="Z2" s="146" t="n">
        <v>17</v>
      </c>
      <c r="AA2" s="146" t="n">
        <v>18</v>
      </c>
      <c r="AB2" s="146" t="s">
        <v>504</v>
      </c>
      <c r="AC2" s="146" t="n">
        <v>19</v>
      </c>
      <c r="AD2" s="146" t="s">
        <v>505</v>
      </c>
      <c r="AE2" s="146" t="n">
        <v>20</v>
      </c>
      <c r="AF2" s="146" t="n">
        <v>21</v>
      </c>
      <c r="AG2" s="146" t="s">
        <v>506</v>
      </c>
      <c r="AH2" s="146" t="s">
        <v>507</v>
      </c>
      <c r="AI2" s="146" t="s">
        <v>508</v>
      </c>
      <c r="AJ2" s="146" t="s">
        <v>509</v>
      </c>
      <c r="AK2" s="146" t="s">
        <v>510</v>
      </c>
      <c r="AL2" s="146" t="n">
        <v>22</v>
      </c>
      <c r="AM2" s="146" t="n">
        <v>23</v>
      </c>
      <c r="AN2" s="146" t="n">
        <v>24</v>
      </c>
      <c r="AO2" s="147" t="n">
        <v>25</v>
      </c>
      <c r="AP2" s="148"/>
      <c r="AQ2" s="149" t="n">
        <v>26</v>
      </c>
      <c r="AR2" s="150" t="s">
        <v>511</v>
      </c>
      <c r="AS2" s="150" t="s">
        <v>512</v>
      </c>
      <c r="AT2" s="150" t="n">
        <v>27</v>
      </c>
      <c r="AU2" s="150" t="n">
        <v>28</v>
      </c>
      <c r="AV2" s="150" t="n">
        <v>29</v>
      </c>
      <c r="AW2" s="150" t="n">
        <v>30</v>
      </c>
      <c r="AX2" s="150" t="n">
        <v>31</v>
      </c>
      <c r="AY2" s="151"/>
      <c r="AZ2" s="152" t="n">
        <v>32</v>
      </c>
      <c r="BA2" s="152" t="n">
        <v>33</v>
      </c>
      <c r="BB2" s="152" t="n">
        <v>34</v>
      </c>
      <c r="BC2" s="152" t="n">
        <v>35</v>
      </c>
      <c r="BD2" s="152" t="n">
        <v>36</v>
      </c>
      <c r="BE2" s="152" t="n">
        <v>37</v>
      </c>
      <c r="BF2" s="152" t="n">
        <v>38</v>
      </c>
      <c r="BG2" s="152" t="s">
        <v>513</v>
      </c>
      <c r="BH2" s="152" t="n">
        <v>39</v>
      </c>
      <c r="BI2" s="152" t="s">
        <v>514</v>
      </c>
      <c r="BJ2" s="152" t="n">
        <v>40</v>
      </c>
      <c r="BK2" s="153"/>
      <c r="BL2" s="154" t="s">
        <v>515</v>
      </c>
      <c r="BM2" s="155"/>
    </row>
    <row r="3" customFormat="false" ht="15.75" hidden="false" customHeight="true" outlineLevel="0" collapsed="false">
      <c r="A3" s="140"/>
      <c r="B3" s="141"/>
      <c r="C3" s="141"/>
      <c r="D3" s="141"/>
      <c r="E3" s="141"/>
      <c r="F3" s="141"/>
      <c r="G3" s="142" t="s">
        <v>516</v>
      </c>
      <c r="H3" s="156" t="n">
        <v>0</v>
      </c>
      <c r="I3" s="156" t="n">
        <v>4</v>
      </c>
      <c r="J3" s="156" t="n">
        <v>1</v>
      </c>
      <c r="K3" s="156" t="n">
        <v>3</v>
      </c>
      <c r="L3" s="156" t="n">
        <v>1</v>
      </c>
      <c r="M3" s="156" t="s">
        <v>517</v>
      </c>
      <c r="N3" s="156" t="n">
        <v>2</v>
      </c>
      <c r="O3" s="156" t="s">
        <v>517</v>
      </c>
      <c r="P3" s="156" t="s">
        <v>518</v>
      </c>
      <c r="Q3" s="156" t="s">
        <v>519</v>
      </c>
      <c r="R3" s="156" t="s">
        <v>520</v>
      </c>
      <c r="S3" s="156" t="n">
        <v>1</v>
      </c>
      <c r="T3" s="157" t="s">
        <v>518</v>
      </c>
      <c r="U3" s="132"/>
      <c r="V3" s="158" t="s">
        <v>521</v>
      </c>
      <c r="W3" s="142" t="n">
        <v>1</v>
      </c>
      <c r="X3" s="156" t="s">
        <v>522</v>
      </c>
      <c r="Y3" s="156" t="s">
        <v>522</v>
      </c>
      <c r="Z3" s="156" t="s">
        <v>523</v>
      </c>
      <c r="AA3" s="156" t="s">
        <v>518</v>
      </c>
      <c r="AB3" s="156" t="s">
        <v>518</v>
      </c>
      <c r="AC3" s="156" t="s">
        <v>518</v>
      </c>
      <c r="AD3" s="156" t="s">
        <v>518</v>
      </c>
      <c r="AE3" s="156" t="n">
        <v>2</v>
      </c>
      <c r="AF3" s="156" t="n">
        <v>3</v>
      </c>
      <c r="AG3" s="156" t="s">
        <v>524</v>
      </c>
      <c r="AH3" s="156" t="s">
        <v>524</v>
      </c>
      <c r="AI3" s="156" t="s">
        <v>524</v>
      </c>
      <c r="AJ3" s="156" t="s">
        <v>524</v>
      </c>
      <c r="AK3" s="156" t="s">
        <v>524</v>
      </c>
      <c r="AL3" s="142" t="n">
        <v>6</v>
      </c>
      <c r="AM3" s="156" t="s">
        <v>521</v>
      </c>
      <c r="AN3" s="156" t="s">
        <v>525</v>
      </c>
      <c r="AO3" s="157" t="s">
        <v>525</v>
      </c>
      <c r="AP3" s="159"/>
      <c r="AQ3" s="158" t="n">
        <v>9</v>
      </c>
      <c r="AR3" s="156" t="n">
        <v>4</v>
      </c>
      <c r="AS3" s="156" t="n">
        <v>4</v>
      </c>
      <c r="AT3" s="156" t="n">
        <v>1</v>
      </c>
      <c r="AU3" s="156" t="n">
        <v>1</v>
      </c>
      <c r="AV3" s="156" t="s">
        <v>518</v>
      </c>
      <c r="AW3" s="156" t="s">
        <v>526</v>
      </c>
      <c r="AX3" s="156" t="s">
        <v>527</v>
      </c>
      <c r="AY3" s="160"/>
      <c r="AZ3" s="142" t="n">
        <v>0</v>
      </c>
      <c r="BA3" s="142" t="n">
        <v>3</v>
      </c>
      <c r="BB3" s="156" t="s">
        <v>528</v>
      </c>
      <c r="BC3" s="156" t="s">
        <v>529</v>
      </c>
      <c r="BD3" s="156" t="s">
        <v>529</v>
      </c>
      <c r="BE3" s="156" t="s">
        <v>529</v>
      </c>
      <c r="BF3" s="156" t="s">
        <v>530</v>
      </c>
      <c r="BG3" s="156" t="s">
        <v>530</v>
      </c>
      <c r="BH3" s="156" t="s">
        <v>530</v>
      </c>
      <c r="BI3" s="156" t="s">
        <v>530</v>
      </c>
      <c r="BJ3" s="142" t="n">
        <v>6</v>
      </c>
      <c r="BK3" s="153"/>
      <c r="BL3" s="154"/>
      <c r="BM3" s="155"/>
    </row>
    <row r="4" customFormat="false" ht="15.75" hidden="false" customHeight="true" outlineLevel="0" collapsed="false">
      <c r="A4" s="140"/>
      <c r="B4" s="153" t="s">
        <v>531</v>
      </c>
      <c r="C4" s="153" t="s">
        <v>532</v>
      </c>
      <c r="D4" s="153" t="s">
        <v>533</v>
      </c>
      <c r="E4" s="153" t="s">
        <v>534</v>
      </c>
      <c r="F4" s="153" t="s">
        <v>535</v>
      </c>
      <c r="G4" s="142" t="s">
        <v>125</v>
      </c>
      <c r="H4" s="161"/>
      <c r="I4" s="162"/>
      <c r="J4" s="162"/>
      <c r="K4" s="162"/>
      <c r="L4" s="162"/>
      <c r="M4" s="162"/>
      <c r="N4" s="162"/>
      <c r="O4" s="162"/>
      <c r="P4" s="162"/>
      <c r="Q4" s="162"/>
      <c r="R4" s="162"/>
      <c r="S4" s="162"/>
      <c r="T4" s="163"/>
      <c r="U4" s="164"/>
      <c r="V4" s="165"/>
      <c r="W4" s="162"/>
      <c r="X4" s="162"/>
      <c r="Y4" s="162"/>
      <c r="Z4" s="162"/>
      <c r="AA4" s="162"/>
      <c r="AB4" s="162"/>
      <c r="AC4" s="162"/>
      <c r="AD4" s="162"/>
      <c r="AE4" s="162"/>
      <c r="AF4" s="162"/>
      <c r="AG4" s="162"/>
      <c r="AH4" s="162"/>
      <c r="AI4" s="162"/>
      <c r="AJ4" s="162"/>
      <c r="AK4" s="162"/>
      <c r="AL4" s="162"/>
      <c r="AM4" s="162"/>
      <c r="AN4" s="162"/>
      <c r="AO4" s="163"/>
      <c r="AP4" s="164"/>
      <c r="AQ4" s="165"/>
      <c r="AR4" s="162"/>
      <c r="AS4" s="162"/>
      <c r="AT4" s="162"/>
      <c r="AU4" s="162"/>
      <c r="AV4" s="162"/>
      <c r="AW4" s="162"/>
      <c r="AX4" s="162"/>
      <c r="AY4" s="162"/>
      <c r="AZ4" s="162" t="n">
        <v>0</v>
      </c>
      <c r="BA4" s="162"/>
      <c r="BB4" s="162"/>
      <c r="BC4" s="162"/>
      <c r="BD4" s="162"/>
      <c r="BE4" s="162"/>
      <c r="BF4" s="162"/>
      <c r="BG4" s="162"/>
      <c r="BH4" s="162"/>
      <c r="BI4" s="162"/>
      <c r="BJ4" s="162"/>
      <c r="BK4" s="162"/>
      <c r="BL4" s="166"/>
    </row>
    <row r="5" customFormat="false" ht="33" hidden="false" customHeight="true" outlineLevel="0" collapsed="false">
      <c r="A5" s="167" t="n">
        <v>1</v>
      </c>
      <c r="B5" s="168" t="n">
        <v>65.15</v>
      </c>
      <c r="C5" s="168" t="n">
        <v>85.33</v>
      </c>
      <c r="D5" s="168" t="n">
        <v>47.28</v>
      </c>
      <c r="E5" s="168" t="n">
        <v>80</v>
      </c>
      <c r="F5" s="168" t="n">
        <v>49.02</v>
      </c>
      <c r="G5" s="73" t="s">
        <v>133</v>
      </c>
      <c r="H5" s="169" t="n">
        <v>0</v>
      </c>
      <c r="I5" s="141" t="n">
        <v>4</v>
      </c>
      <c r="J5" s="141" t="n">
        <v>1</v>
      </c>
      <c r="K5" s="141" t="n">
        <v>3</v>
      </c>
      <c r="L5" s="141" t="n">
        <v>0.7</v>
      </c>
      <c r="M5" s="141" t="n">
        <v>2.7</v>
      </c>
      <c r="N5" s="141" t="n">
        <v>1</v>
      </c>
      <c r="O5" s="141" t="n">
        <v>2</v>
      </c>
      <c r="P5" s="141" t="n">
        <v>1</v>
      </c>
      <c r="Q5" s="141" t="n">
        <v>1.5</v>
      </c>
      <c r="R5" s="141" t="n">
        <v>0.7</v>
      </c>
      <c r="S5" s="141" t="n">
        <v>0.5</v>
      </c>
      <c r="T5" s="170" t="n">
        <v>0.5</v>
      </c>
      <c r="U5" s="171" t="n">
        <f aca="false">SUM(H5:T5)</f>
        <v>18.6</v>
      </c>
      <c r="V5" s="172" t="n">
        <v>1.4</v>
      </c>
      <c r="W5" s="141" t="n">
        <v>1</v>
      </c>
      <c r="X5" s="141" t="n">
        <v>1</v>
      </c>
      <c r="Y5" s="141" t="n">
        <v>0.47</v>
      </c>
      <c r="Z5" s="141" t="n">
        <v>1.6</v>
      </c>
      <c r="AA5" s="141" t="n">
        <v>1.2</v>
      </c>
      <c r="AB5" s="141" t="n">
        <v>1</v>
      </c>
      <c r="AC5" s="141" t="n">
        <v>1</v>
      </c>
      <c r="AD5" s="141" t="n">
        <v>0.75</v>
      </c>
      <c r="AE5" s="141" t="n">
        <v>1.2</v>
      </c>
      <c r="AF5" s="141" t="n">
        <v>3</v>
      </c>
      <c r="AG5" s="141" t="n">
        <v>0.4</v>
      </c>
      <c r="AH5" s="141" t="n">
        <v>0.8</v>
      </c>
      <c r="AI5" s="141" t="n">
        <v>0.6</v>
      </c>
      <c r="AJ5" s="141" t="n">
        <v>0.8</v>
      </c>
      <c r="AK5" s="141" t="n">
        <v>0.8</v>
      </c>
      <c r="AL5" s="141" t="n">
        <v>4</v>
      </c>
      <c r="AM5" s="141" t="n">
        <v>1.4</v>
      </c>
      <c r="AN5" s="141" t="n">
        <v>0</v>
      </c>
      <c r="AO5" s="170" t="n">
        <v>1</v>
      </c>
      <c r="AP5" s="171" t="n">
        <f aca="false">SUM(V5:AO5)</f>
        <v>23.42</v>
      </c>
      <c r="AQ5" s="172" t="n">
        <v>8</v>
      </c>
      <c r="AR5" s="141" t="n">
        <v>3.5</v>
      </c>
      <c r="AS5" s="141" t="n">
        <v>3.5</v>
      </c>
      <c r="AT5" s="141" t="n">
        <v>0.6</v>
      </c>
      <c r="AU5" s="141" t="n">
        <v>0.6</v>
      </c>
      <c r="AV5" s="141" t="n">
        <v>0.8</v>
      </c>
      <c r="AW5" s="141" t="n">
        <v>2.2</v>
      </c>
      <c r="AX5" s="141" t="n">
        <v>2.3</v>
      </c>
      <c r="AY5" s="153" t="n">
        <f aca="false">SUM(AQ5:AX5)</f>
        <v>21.5</v>
      </c>
      <c r="AZ5" s="141" t="n">
        <v>0</v>
      </c>
      <c r="BA5" s="141" t="n">
        <v>2.5</v>
      </c>
      <c r="BB5" s="141" t="n">
        <v>1</v>
      </c>
      <c r="BC5" s="141" t="n">
        <v>0</v>
      </c>
      <c r="BD5" s="141" t="n">
        <v>0.453</v>
      </c>
      <c r="BE5" s="141" t="n">
        <v>0</v>
      </c>
      <c r="BF5" s="141" t="n">
        <v>0</v>
      </c>
      <c r="BG5" s="141" t="n">
        <v>0</v>
      </c>
      <c r="BH5" s="141" t="n">
        <v>0</v>
      </c>
      <c r="BI5" s="141" t="n">
        <v>0</v>
      </c>
      <c r="BJ5" s="141" t="n">
        <v>3.5</v>
      </c>
      <c r="BK5" s="173" t="n">
        <f aca="false">SUM(AZ5:BJ5)</f>
        <v>7.453</v>
      </c>
      <c r="BL5" s="154" t="n">
        <f aca="false">SUM(BK5+AY5+AP5+U5)</f>
        <v>70.973</v>
      </c>
      <c r="BM5" s="174" t="n">
        <v>1</v>
      </c>
    </row>
    <row r="6" customFormat="false" ht="27" hidden="false" customHeight="true" outlineLevel="0" collapsed="false">
      <c r="A6" s="167" t="n">
        <v>2</v>
      </c>
      <c r="B6" s="168" t="n">
        <v>60.31</v>
      </c>
      <c r="C6" s="168" t="n">
        <v>34.17</v>
      </c>
      <c r="D6" s="168" t="n">
        <v>71.59</v>
      </c>
      <c r="E6" s="168" t="n">
        <v>66.67</v>
      </c>
      <c r="F6" s="168" t="n">
        <v>64.7</v>
      </c>
      <c r="G6" s="73" t="s">
        <v>141</v>
      </c>
      <c r="H6" s="169" t="n">
        <v>0</v>
      </c>
      <c r="I6" s="141" t="n">
        <v>4</v>
      </c>
      <c r="J6" s="141" t="n">
        <v>1</v>
      </c>
      <c r="K6" s="141" t="n">
        <v>0.2</v>
      </c>
      <c r="L6" s="141" t="n">
        <v>1</v>
      </c>
      <c r="M6" s="141" t="n">
        <v>0.4</v>
      </c>
      <c r="N6" s="141" t="n">
        <v>1</v>
      </c>
      <c r="O6" s="141" t="n">
        <v>0.8</v>
      </c>
      <c r="P6" s="141" t="n">
        <v>1</v>
      </c>
      <c r="Q6" s="141" t="n">
        <v>2</v>
      </c>
      <c r="R6" s="141" t="n">
        <v>2</v>
      </c>
      <c r="S6" s="141" t="n">
        <v>1</v>
      </c>
      <c r="T6" s="170" t="n">
        <v>0.6</v>
      </c>
      <c r="U6" s="171" t="n">
        <f aca="false">SUM(H6:T6)</f>
        <v>15</v>
      </c>
      <c r="V6" s="172" t="n">
        <v>1.4</v>
      </c>
      <c r="W6" s="141" t="n">
        <v>1</v>
      </c>
      <c r="X6" s="141" t="n">
        <v>0.9</v>
      </c>
      <c r="Y6" s="141" t="n">
        <v>0.47</v>
      </c>
      <c r="Z6" s="141" t="n">
        <v>1.6</v>
      </c>
      <c r="AA6" s="141" t="n">
        <v>1</v>
      </c>
      <c r="AB6" s="141" t="n">
        <v>0.5</v>
      </c>
      <c r="AC6" s="141" t="n">
        <v>0.7</v>
      </c>
      <c r="AD6" s="141" t="n">
        <v>0.75</v>
      </c>
      <c r="AE6" s="141" t="n">
        <v>1.2</v>
      </c>
      <c r="AF6" s="141" t="n">
        <v>1.5</v>
      </c>
      <c r="AG6" s="141" t="n">
        <v>0.6</v>
      </c>
      <c r="AH6" s="141" t="n">
        <v>0.6</v>
      </c>
      <c r="AI6" s="141" t="n">
        <v>0.8</v>
      </c>
      <c r="AJ6" s="141" t="n">
        <v>0.8</v>
      </c>
      <c r="AK6" s="141" t="n">
        <v>0.8</v>
      </c>
      <c r="AL6" s="141" t="n">
        <v>6</v>
      </c>
      <c r="AM6" s="141" t="n">
        <v>2</v>
      </c>
      <c r="AN6" s="141" t="n">
        <v>0.7</v>
      </c>
      <c r="AO6" s="170" t="n">
        <v>0.4</v>
      </c>
      <c r="AP6" s="171" t="n">
        <f aca="false">SUM(V6:AO6)</f>
        <v>23.72</v>
      </c>
      <c r="AQ6" s="172" t="n">
        <v>7</v>
      </c>
      <c r="AR6" s="141" t="n">
        <v>3</v>
      </c>
      <c r="AS6" s="141" t="n">
        <v>2.5</v>
      </c>
      <c r="AT6" s="141" t="n">
        <v>1</v>
      </c>
      <c r="AU6" s="141" t="n">
        <v>1</v>
      </c>
      <c r="AV6" s="141" t="n">
        <v>0.5</v>
      </c>
      <c r="AW6" s="141" t="n">
        <v>1.5</v>
      </c>
      <c r="AX6" s="141" t="n">
        <v>1</v>
      </c>
      <c r="AY6" s="173" t="n">
        <f aca="false">SUM(AQ6:AX6)</f>
        <v>17.5</v>
      </c>
      <c r="AZ6" s="141" t="n">
        <v>0</v>
      </c>
      <c r="BA6" s="141" t="n">
        <v>2.6</v>
      </c>
      <c r="BB6" s="141" t="n">
        <v>0.8</v>
      </c>
      <c r="BC6" s="141" t="n">
        <v>0.78</v>
      </c>
      <c r="BD6" s="141" t="n">
        <v>0.7</v>
      </c>
      <c r="BE6" s="141" t="n">
        <v>0.8</v>
      </c>
      <c r="BF6" s="141" t="n">
        <v>0.4</v>
      </c>
      <c r="BG6" s="141" t="n">
        <v>0.24</v>
      </c>
      <c r="BH6" s="141" t="n">
        <v>0.38</v>
      </c>
      <c r="BI6" s="141" t="n">
        <v>0.13</v>
      </c>
      <c r="BJ6" s="141" t="n">
        <v>3</v>
      </c>
      <c r="BK6" s="173" t="n">
        <f aca="false">SUM(BA6:BJ6)</f>
        <v>9.83</v>
      </c>
      <c r="BL6" s="154" t="n">
        <f aca="false">SUM(BK6+AY6+AP6+U6)</f>
        <v>66.05</v>
      </c>
      <c r="BM6" s="174" t="n">
        <v>2</v>
      </c>
    </row>
    <row r="7" customFormat="false" ht="15.75" hidden="false" customHeight="true" outlineLevel="0" collapsed="false">
      <c r="A7" s="167" t="n">
        <v>3</v>
      </c>
      <c r="B7" s="168" t="n">
        <v>58.22</v>
      </c>
      <c r="C7" s="168" t="n">
        <v>65.71</v>
      </c>
      <c r="D7" s="168" t="n">
        <v>60.84</v>
      </c>
      <c r="E7" s="168" t="n">
        <v>66.67</v>
      </c>
      <c r="F7" s="168" t="n">
        <v>7.84</v>
      </c>
      <c r="G7" s="73" t="s">
        <v>145</v>
      </c>
      <c r="H7" s="169" t="n">
        <v>0</v>
      </c>
      <c r="I7" s="141" t="n">
        <v>4</v>
      </c>
      <c r="J7" s="141" t="n">
        <v>1</v>
      </c>
      <c r="K7" s="141" t="n">
        <v>1.5</v>
      </c>
      <c r="L7" s="141" t="n">
        <v>1</v>
      </c>
      <c r="M7" s="141" t="n">
        <v>2</v>
      </c>
      <c r="N7" s="141" t="n">
        <v>1.5</v>
      </c>
      <c r="O7" s="141" t="n">
        <v>1.35</v>
      </c>
      <c r="P7" s="141" t="n">
        <v>1</v>
      </c>
      <c r="Q7" s="141" t="n">
        <v>1</v>
      </c>
      <c r="R7" s="141" t="n">
        <v>1.05</v>
      </c>
      <c r="S7" s="141" t="n">
        <v>0.7</v>
      </c>
      <c r="T7" s="170" t="n">
        <v>0.5</v>
      </c>
      <c r="U7" s="171" t="n">
        <f aca="false">SUM(H7:T7)</f>
        <v>16.6</v>
      </c>
      <c r="V7" s="172" t="n">
        <v>2</v>
      </c>
      <c r="W7" s="141" t="n">
        <v>0.6</v>
      </c>
      <c r="X7" s="141" t="n">
        <v>1</v>
      </c>
      <c r="Y7" s="141" t="n">
        <v>0.7</v>
      </c>
      <c r="Z7" s="141" t="n">
        <v>2</v>
      </c>
      <c r="AA7" s="141" t="n">
        <v>1</v>
      </c>
      <c r="AB7" s="141" t="n">
        <v>1</v>
      </c>
      <c r="AC7" s="141" t="n">
        <v>1</v>
      </c>
      <c r="AD7" s="141" t="n">
        <v>1</v>
      </c>
      <c r="AE7" s="141" t="n">
        <v>1.2</v>
      </c>
      <c r="AF7" s="141" t="n">
        <v>2.5</v>
      </c>
      <c r="AG7" s="141" t="n">
        <v>0.5</v>
      </c>
      <c r="AH7" s="141" t="n">
        <v>0.4</v>
      </c>
      <c r="AI7" s="141" t="n">
        <v>0.4</v>
      </c>
      <c r="AJ7" s="141" t="n">
        <v>0.2</v>
      </c>
      <c r="AK7" s="141" t="n">
        <v>0.4</v>
      </c>
      <c r="AL7" s="141" t="n">
        <v>4</v>
      </c>
      <c r="AM7" s="141" t="n">
        <v>1.4</v>
      </c>
      <c r="AN7" s="141" t="n">
        <v>0.55</v>
      </c>
      <c r="AO7" s="170" t="n">
        <v>0.55</v>
      </c>
      <c r="AP7" s="171" t="n">
        <f aca="false">SUM(V7:AO7)</f>
        <v>22.4</v>
      </c>
      <c r="AQ7" s="172" t="n">
        <v>6</v>
      </c>
      <c r="AR7" s="141" t="n">
        <v>3</v>
      </c>
      <c r="AS7" s="141" t="n">
        <v>3</v>
      </c>
      <c r="AT7" s="141" t="n">
        <v>0.5</v>
      </c>
      <c r="AU7" s="141" t="n">
        <v>1</v>
      </c>
      <c r="AV7" s="141" t="n">
        <v>1</v>
      </c>
      <c r="AW7" s="141" t="n">
        <v>2.2</v>
      </c>
      <c r="AX7" s="141" t="n">
        <v>0.5</v>
      </c>
      <c r="AY7" s="173" t="n">
        <f aca="false">SUM(AQ7:AX7)</f>
        <v>17.2</v>
      </c>
      <c r="AZ7" s="141" t="n">
        <v>0</v>
      </c>
      <c r="BA7" s="141" t="n">
        <v>1</v>
      </c>
      <c r="BB7" s="141" t="n">
        <v>0.6</v>
      </c>
      <c r="BC7" s="141" t="n">
        <v>0.3</v>
      </c>
      <c r="BD7" s="141" t="n">
        <v>0</v>
      </c>
      <c r="BE7" s="141" t="n">
        <v>0.45</v>
      </c>
      <c r="BF7" s="141" t="n">
        <v>0.45</v>
      </c>
      <c r="BG7" s="141" t="n">
        <v>0.3</v>
      </c>
      <c r="BH7" s="141" t="n">
        <v>0</v>
      </c>
      <c r="BI7" s="141" t="n">
        <v>0</v>
      </c>
      <c r="BJ7" s="141" t="n">
        <v>3</v>
      </c>
      <c r="BK7" s="173" t="n">
        <f aca="false">SUM(AZ7:BJ7)</f>
        <v>6.1</v>
      </c>
      <c r="BL7" s="154" t="n">
        <f aca="false">SUM(BK7+AY7+AP7+U7)</f>
        <v>62.3</v>
      </c>
      <c r="BM7" s="174" t="n">
        <v>3</v>
      </c>
    </row>
    <row r="8" customFormat="false" ht="15.75" hidden="false" customHeight="true" outlineLevel="0" collapsed="false">
      <c r="A8" s="167" t="n">
        <v>4</v>
      </c>
      <c r="B8" s="168" t="n">
        <v>57.88</v>
      </c>
      <c r="C8" s="168" t="n">
        <v>55.37</v>
      </c>
      <c r="D8" s="168" t="n">
        <v>48.81</v>
      </c>
      <c r="E8" s="168" t="n">
        <v>80</v>
      </c>
      <c r="F8" s="168" t="n">
        <v>45.1</v>
      </c>
      <c r="G8" s="73" t="s">
        <v>151</v>
      </c>
      <c r="H8" s="169" t="n">
        <v>0</v>
      </c>
      <c r="I8" s="141" t="n">
        <v>4</v>
      </c>
      <c r="J8" s="141" t="n">
        <v>1</v>
      </c>
      <c r="K8" s="141" t="n">
        <v>0</v>
      </c>
      <c r="L8" s="141" t="n">
        <v>1</v>
      </c>
      <c r="M8" s="141" t="n">
        <v>1.35</v>
      </c>
      <c r="N8" s="141" t="n">
        <v>1</v>
      </c>
      <c r="O8" s="141" t="n">
        <v>1.35</v>
      </c>
      <c r="P8" s="141" t="n">
        <v>1</v>
      </c>
      <c r="Q8" s="141" t="n">
        <v>1.5</v>
      </c>
      <c r="R8" s="141" t="n">
        <v>1.9</v>
      </c>
      <c r="S8" s="141" t="n">
        <v>0.3</v>
      </c>
      <c r="T8" s="170" t="n">
        <v>0.3</v>
      </c>
      <c r="U8" s="171" t="n">
        <f aca="false">SUM(H8:T8)</f>
        <v>14.7</v>
      </c>
      <c r="V8" s="172" t="n">
        <v>1.4</v>
      </c>
      <c r="W8" s="141" t="n">
        <v>0.9</v>
      </c>
      <c r="X8" s="141" t="n">
        <v>1.2</v>
      </c>
      <c r="Y8" s="141" t="n">
        <v>0.94</v>
      </c>
      <c r="Z8" s="141" t="n">
        <v>0.4</v>
      </c>
      <c r="AA8" s="141" t="n">
        <v>1</v>
      </c>
      <c r="AB8" s="141" t="n">
        <v>0</v>
      </c>
      <c r="AC8" s="141" t="n">
        <v>0.5</v>
      </c>
      <c r="AD8" s="141" t="n">
        <v>1</v>
      </c>
      <c r="AE8" s="141" t="n">
        <v>1.2</v>
      </c>
      <c r="AF8" s="141" t="n">
        <v>2</v>
      </c>
      <c r="AG8" s="141" t="n">
        <v>0.6</v>
      </c>
      <c r="AH8" s="141" t="n">
        <v>0.4</v>
      </c>
      <c r="AI8" s="141" t="n">
        <v>0.5</v>
      </c>
      <c r="AJ8" s="141" t="n">
        <v>0.4</v>
      </c>
      <c r="AK8" s="141" t="n">
        <v>0.5</v>
      </c>
      <c r="AL8" s="141" t="n">
        <v>6</v>
      </c>
      <c r="AM8" s="141" t="n">
        <v>1.5</v>
      </c>
      <c r="AN8" s="141" t="n">
        <v>0.8</v>
      </c>
      <c r="AO8" s="170" t="n">
        <v>0.9</v>
      </c>
      <c r="AP8" s="171" t="n">
        <f aca="false">SUM(V8:AO8)</f>
        <v>22.14</v>
      </c>
      <c r="AQ8" s="172" t="n">
        <v>7</v>
      </c>
      <c r="AR8" s="141" t="n">
        <v>2.5</v>
      </c>
      <c r="AS8" s="141" t="n">
        <v>1.3</v>
      </c>
      <c r="AT8" s="141" t="n">
        <v>0.5</v>
      </c>
      <c r="AU8" s="141" t="n">
        <v>0.7</v>
      </c>
      <c r="AV8" s="141" t="n">
        <v>0.9</v>
      </c>
      <c r="AW8" s="141" t="n">
        <v>1.1</v>
      </c>
      <c r="AX8" s="141" t="n">
        <v>1.15</v>
      </c>
      <c r="AY8" s="173" t="n">
        <f aca="false">SUM(AQ8:AX8)</f>
        <v>15.15</v>
      </c>
      <c r="AZ8" s="141" t="n">
        <v>0</v>
      </c>
      <c r="BA8" s="141" t="n">
        <v>2.5</v>
      </c>
      <c r="BB8" s="141" t="n">
        <v>0.6</v>
      </c>
      <c r="BC8" s="141" t="n">
        <v>0.7</v>
      </c>
      <c r="BD8" s="141" t="n">
        <v>0.7</v>
      </c>
      <c r="BE8" s="141" t="n">
        <v>0.7</v>
      </c>
      <c r="BF8" s="141" t="n">
        <v>0.48</v>
      </c>
      <c r="BG8" s="141" t="n">
        <v>0</v>
      </c>
      <c r="BH8" s="141" t="n">
        <v>0.24</v>
      </c>
      <c r="BI8" s="141" t="n">
        <v>0.24</v>
      </c>
      <c r="BJ8" s="141" t="n">
        <v>3.5</v>
      </c>
      <c r="BK8" s="173" t="n">
        <f aca="false">SUM(AZ8:BJ8)</f>
        <v>9.66</v>
      </c>
      <c r="BL8" s="154" t="n">
        <f aca="false">SUM(BK8+AY8+AP8+U8)</f>
        <v>61.65</v>
      </c>
      <c r="BM8" s="174" t="n">
        <v>4</v>
      </c>
    </row>
    <row r="9" customFormat="false" ht="15.75" hidden="false" customHeight="true" outlineLevel="0" collapsed="false">
      <c r="A9" s="167" t="n">
        <v>5</v>
      </c>
      <c r="B9" s="168" t="n">
        <v>57.78</v>
      </c>
      <c r="C9" s="168" t="n">
        <v>79.71</v>
      </c>
      <c r="D9" s="168" t="n">
        <v>50.02</v>
      </c>
      <c r="E9" s="168" t="n">
        <v>53.33</v>
      </c>
      <c r="F9" s="168" t="n">
        <v>45.1</v>
      </c>
      <c r="G9" s="73" t="s">
        <v>156</v>
      </c>
      <c r="H9" s="169" t="n">
        <v>0</v>
      </c>
      <c r="I9" s="141" t="n">
        <v>4</v>
      </c>
      <c r="J9" s="141" t="n">
        <v>1</v>
      </c>
      <c r="K9" s="141" t="n">
        <v>3</v>
      </c>
      <c r="L9" s="141" t="n">
        <v>1</v>
      </c>
      <c r="M9" s="141" t="n">
        <v>2.2</v>
      </c>
      <c r="N9" s="141" t="n">
        <v>1</v>
      </c>
      <c r="O9" s="141" t="n">
        <v>1.35</v>
      </c>
      <c r="P9" s="141" t="n">
        <v>1.5</v>
      </c>
      <c r="Q9" s="141" t="n">
        <v>1.5</v>
      </c>
      <c r="R9" s="141" t="n">
        <v>1.05</v>
      </c>
      <c r="S9" s="141" t="n">
        <v>0.6</v>
      </c>
      <c r="T9" s="170" t="n">
        <v>0.5</v>
      </c>
      <c r="U9" s="171" t="n">
        <f aca="false">SUM(H9:T9)</f>
        <v>18.7</v>
      </c>
      <c r="V9" s="172" t="n">
        <v>2</v>
      </c>
      <c r="W9" s="141" t="n">
        <v>0.5</v>
      </c>
      <c r="X9" s="141" t="n">
        <v>1.4</v>
      </c>
      <c r="Y9" s="141" t="n">
        <v>1.4</v>
      </c>
      <c r="Z9" s="141" t="n">
        <v>0.6</v>
      </c>
      <c r="AA9" s="141" t="n">
        <v>0.75</v>
      </c>
      <c r="AB9" s="141" t="n">
        <v>0.5</v>
      </c>
      <c r="AC9" s="141" t="n">
        <v>0.5</v>
      </c>
      <c r="AD9" s="141" t="n">
        <v>0.75</v>
      </c>
      <c r="AE9" s="141" t="n">
        <v>1.2</v>
      </c>
      <c r="AF9" s="141" t="n">
        <v>2.5</v>
      </c>
      <c r="AG9" s="141" t="n">
        <v>0.6</v>
      </c>
      <c r="AH9" s="141" t="n">
        <v>0.4</v>
      </c>
      <c r="AI9" s="141" t="n">
        <v>0.4</v>
      </c>
      <c r="AJ9" s="141" t="n">
        <v>0.7</v>
      </c>
      <c r="AK9" s="141" t="n">
        <v>0.6</v>
      </c>
      <c r="AL9" s="141" t="n">
        <v>5</v>
      </c>
      <c r="AM9" s="141" t="n">
        <v>0.4</v>
      </c>
      <c r="AN9" s="141" t="n">
        <v>1</v>
      </c>
      <c r="AO9" s="170" t="n">
        <v>0.55</v>
      </c>
      <c r="AP9" s="171" t="n">
        <f aca="false">SUM(V9:AO9)</f>
        <v>21.75</v>
      </c>
      <c r="AQ9" s="172" t="n">
        <v>5</v>
      </c>
      <c r="AR9" s="141" t="n">
        <v>2.5</v>
      </c>
      <c r="AS9" s="141" t="n">
        <v>3</v>
      </c>
      <c r="AT9" s="141" t="n">
        <v>0.5</v>
      </c>
      <c r="AU9" s="141" t="n">
        <v>0.7</v>
      </c>
      <c r="AV9" s="141" t="n">
        <v>1.2</v>
      </c>
      <c r="AW9" s="141" t="n">
        <v>1.4</v>
      </c>
      <c r="AX9" s="141" t="n">
        <v>0.5</v>
      </c>
      <c r="AY9" s="173" t="n">
        <f aca="false">SUM(AQ9:AX9)</f>
        <v>14.8</v>
      </c>
      <c r="AZ9" s="175" t="n">
        <v>0</v>
      </c>
      <c r="BA9" s="175" t="n">
        <v>2</v>
      </c>
      <c r="BB9" s="175" t="n">
        <v>0.66</v>
      </c>
      <c r="BC9" s="175" t="n">
        <v>0.6</v>
      </c>
      <c r="BD9" s="175" t="n">
        <v>0.6</v>
      </c>
      <c r="BE9" s="175" t="n">
        <v>0.6</v>
      </c>
      <c r="BF9" s="175" t="n">
        <v>0.48</v>
      </c>
      <c r="BG9" s="175" t="n">
        <v>0.12</v>
      </c>
      <c r="BH9" s="175" t="n">
        <v>0.12</v>
      </c>
      <c r="BI9" s="175" t="n">
        <v>0.24</v>
      </c>
      <c r="BJ9" s="175" t="n">
        <v>3</v>
      </c>
      <c r="BK9" s="176" t="n">
        <f aca="false">SUM(AZ9:BJ9)</f>
        <v>8.42</v>
      </c>
      <c r="BL9" s="154" t="n">
        <f aca="false">SUM(BK9+AY9+AP9+U9)</f>
        <v>63.67</v>
      </c>
      <c r="BM9" s="174" t="n">
        <v>5</v>
      </c>
    </row>
    <row r="10" customFormat="false" ht="15.75" hidden="false" customHeight="true" outlineLevel="0" collapsed="false">
      <c r="A10" s="167" t="n">
        <v>6</v>
      </c>
      <c r="B10" s="168" t="n">
        <v>57.71</v>
      </c>
      <c r="C10" s="168" t="n">
        <v>46.67</v>
      </c>
      <c r="D10" s="168" t="n">
        <v>64.86</v>
      </c>
      <c r="E10" s="168" t="n">
        <v>46.67</v>
      </c>
      <c r="F10" s="168" t="n">
        <v>84.31</v>
      </c>
      <c r="G10" s="73" t="s">
        <v>135</v>
      </c>
      <c r="H10" s="169" t="n">
        <v>0</v>
      </c>
      <c r="I10" s="141" t="n">
        <v>4</v>
      </c>
      <c r="J10" s="141" t="n">
        <v>1</v>
      </c>
      <c r="K10" s="141" t="n">
        <v>2.7</v>
      </c>
      <c r="L10" s="141" t="n">
        <v>1</v>
      </c>
      <c r="M10" s="141" t="n">
        <v>2</v>
      </c>
      <c r="N10" s="141" t="n">
        <v>1</v>
      </c>
      <c r="O10" s="141" t="n">
        <v>2</v>
      </c>
      <c r="P10" s="141" t="n">
        <v>1</v>
      </c>
      <c r="Q10" s="141" t="n">
        <v>2</v>
      </c>
      <c r="R10" s="141" t="n">
        <v>1.7</v>
      </c>
      <c r="S10" s="141" t="n">
        <v>0.8</v>
      </c>
      <c r="T10" s="170" t="n">
        <v>1</v>
      </c>
      <c r="U10" s="171" t="n">
        <f aca="false">SUM(H10:T10)</f>
        <v>20.2</v>
      </c>
      <c r="V10" s="172" t="n">
        <v>2.8</v>
      </c>
      <c r="W10" s="141" t="n">
        <v>0.8</v>
      </c>
      <c r="X10" s="141" t="n">
        <v>1</v>
      </c>
      <c r="Y10" s="141" t="n">
        <v>1.2</v>
      </c>
      <c r="Z10" s="141" t="n">
        <v>1.6</v>
      </c>
      <c r="AA10" s="141" t="n">
        <v>1.3</v>
      </c>
      <c r="AB10" s="141" t="n">
        <v>1.3</v>
      </c>
      <c r="AC10" s="141" t="n">
        <v>1.1</v>
      </c>
      <c r="AD10" s="141" t="n">
        <v>1</v>
      </c>
      <c r="AE10" s="141" t="n">
        <v>1.2</v>
      </c>
      <c r="AF10" s="141" t="n">
        <v>2.5</v>
      </c>
      <c r="AG10" s="141" t="n">
        <v>0.8</v>
      </c>
      <c r="AH10" s="141" t="n">
        <v>0.8</v>
      </c>
      <c r="AI10" s="141" t="n">
        <v>0.6</v>
      </c>
      <c r="AJ10" s="141" t="n">
        <v>0.4</v>
      </c>
      <c r="AK10" s="141" t="n">
        <v>0.7</v>
      </c>
      <c r="AL10" s="141" t="n">
        <v>6</v>
      </c>
      <c r="AM10" s="141" t="n">
        <v>1.4</v>
      </c>
      <c r="AN10" s="141" t="n">
        <v>1</v>
      </c>
      <c r="AO10" s="170" t="n">
        <v>0.8</v>
      </c>
      <c r="AP10" s="171" t="n">
        <f aca="false">SUM(V10:AO10)</f>
        <v>28.3</v>
      </c>
      <c r="AQ10" s="172" t="n">
        <v>6</v>
      </c>
      <c r="AR10" s="141" t="n">
        <v>3.5</v>
      </c>
      <c r="AS10" s="141" t="n">
        <v>2.5</v>
      </c>
      <c r="AT10" s="141" t="n">
        <v>0.8</v>
      </c>
      <c r="AU10" s="141" t="n">
        <v>1</v>
      </c>
      <c r="AV10" s="141" t="n">
        <v>1.3</v>
      </c>
      <c r="AW10" s="141" t="n">
        <v>1.8</v>
      </c>
      <c r="AX10" s="141" t="n">
        <v>1.3</v>
      </c>
      <c r="AY10" s="173" t="n">
        <f aca="false">SUM(AQ10:AX10)</f>
        <v>18.2</v>
      </c>
      <c r="AZ10" s="141" t="n">
        <v>0</v>
      </c>
      <c r="BA10" s="141" t="n">
        <v>2</v>
      </c>
      <c r="BB10" s="141" t="n">
        <v>0.8</v>
      </c>
      <c r="BC10" s="141" t="n">
        <v>0.8</v>
      </c>
      <c r="BD10" s="141" t="n">
        <v>0.8</v>
      </c>
      <c r="BE10" s="141" t="n">
        <v>0.6</v>
      </c>
      <c r="BF10" s="141" t="n">
        <v>0.4</v>
      </c>
      <c r="BG10" s="141" t="n">
        <v>0.4</v>
      </c>
      <c r="BH10" s="141" t="n">
        <v>0.44</v>
      </c>
      <c r="BI10" s="141" t="n">
        <v>0.24</v>
      </c>
      <c r="BJ10" s="141" t="n">
        <v>3.5</v>
      </c>
      <c r="BK10" s="173" t="n">
        <f aca="false">SUM(AZ10:BJ10)</f>
        <v>9.98</v>
      </c>
      <c r="BL10" s="154" t="n">
        <f aca="false">SUM(BK10+AY10+AP10+U10)</f>
        <v>76.68</v>
      </c>
      <c r="BM10" s="174" t="n">
        <v>6</v>
      </c>
    </row>
    <row r="11" customFormat="false" ht="37.5" hidden="false" customHeight="true" outlineLevel="0" collapsed="false">
      <c r="A11" s="167" t="n">
        <v>7</v>
      </c>
      <c r="B11" s="168" t="n">
        <v>57.58</v>
      </c>
      <c r="C11" s="168" t="n">
        <v>54.46</v>
      </c>
      <c r="D11" s="168" t="n">
        <v>65.07</v>
      </c>
      <c r="E11" s="168" t="n">
        <v>60</v>
      </c>
      <c r="F11" s="168" t="n">
        <v>29.41</v>
      </c>
      <c r="G11" s="73" t="s">
        <v>161</v>
      </c>
      <c r="H11" s="169" t="n">
        <v>0</v>
      </c>
      <c r="I11" s="141" t="n">
        <v>3.2</v>
      </c>
      <c r="J11" s="141" t="n">
        <v>1</v>
      </c>
      <c r="K11" s="141" t="n">
        <v>2</v>
      </c>
      <c r="L11" s="141" t="n">
        <v>0.5</v>
      </c>
      <c r="M11" s="141" t="n">
        <v>2</v>
      </c>
      <c r="N11" s="141" t="n">
        <v>1</v>
      </c>
      <c r="O11" s="141" t="n">
        <v>1.35</v>
      </c>
      <c r="P11" s="141" t="n">
        <v>1</v>
      </c>
      <c r="Q11" s="141" t="n">
        <v>1.25</v>
      </c>
      <c r="R11" s="141" t="n">
        <v>1</v>
      </c>
      <c r="S11" s="141" t="n">
        <v>0</v>
      </c>
      <c r="T11" s="170" t="n">
        <v>0</v>
      </c>
      <c r="U11" s="171" t="n">
        <f aca="false">SUM(H11:T11)</f>
        <v>14.3</v>
      </c>
      <c r="V11" s="172" t="n">
        <v>1.8</v>
      </c>
      <c r="W11" s="141" t="n">
        <v>1</v>
      </c>
      <c r="X11" s="141" t="n">
        <v>1.4</v>
      </c>
      <c r="Y11" s="141" t="n">
        <v>0.9</v>
      </c>
      <c r="Z11" s="141" t="n">
        <v>1.6</v>
      </c>
      <c r="AA11" s="141" t="n">
        <v>1.25</v>
      </c>
      <c r="AB11" s="141" t="n">
        <v>1</v>
      </c>
      <c r="AC11" s="141" t="n">
        <v>1.2</v>
      </c>
      <c r="AD11" s="141" t="n">
        <v>1.2</v>
      </c>
      <c r="AE11" s="141" t="n">
        <v>1.2</v>
      </c>
      <c r="AF11" s="141" t="n">
        <v>2</v>
      </c>
      <c r="AG11" s="141" t="n">
        <v>0.6</v>
      </c>
      <c r="AH11" s="141" t="n">
        <v>0.4</v>
      </c>
      <c r="AI11" s="141" t="n">
        <v>0.6</v>
      </c>
      <c r="AJ11" s="141" t="n">
        <v>0.5</v>
      </c>
      <c r="AK11" s="141" t="n">
        <v>0.6</v>
      </c>
      <c r="AL11" s="141" t="n">
        <v>5</v>
      </c>
      <c r="AM11" s="141" t="n">
        <v>2</v>
      </c>
      <c r="AN11" s="141" t="n">
        <v>1</v>
      </c>
      <c r="AO11" s="170" t="n">
        <v>1</v>
      </c>
      <c r="AP11" s="171" t="n">
        <f aca="false">SUM(V11:AO11)</f>
        <v>26.25</v>
      </c>
      <c r="AQ11" s="172" t="n">
        <v>6</v>
      </c>
      <c r="AR11" s="141" t="n">
        <v>2.5</v>
      </c>
      <c r="AS11" s="141" t="n">
        <v>2.5</v>
      </c>
      <c r="AT11" s="141" t="n">
        <v>0.7</v>
      </c>
      <c r="AU11" s="141" t="n">
        <v>0.8</v>
      </c>
      <c r="AV11" s="141" t="n">
        <v>0.75</v>
      </c>
      <c r="AW11" s="141" t="n">
        <v>1.1</v>
      </c>
      <c r="AX11" s="141" t="n">
        <v>1.15</v>
      </c>
      <c r="AY11" s="173" t="n">
        <f aca="false">SUM(AQ11:AX11)</f>
        <v>15.5</v>
      </c>
      <c r="AZ11" s="141" t="n">
        <v>0</v>
      </c>
      <c r="BA11" s="141" t="n">
        <v>1</v>
      </c>
      <c r="BB11" s="141" t="n">
        <v>0.6</v>
      </c>
      <c r="BC11" s="141" t="n">
        <v>0.2</v>
      </c>
      <c r="BD11" s="141" t="n">
        <v>0.453</v>
      </c>
      <c r="BE11" s="141" t="n">
        <v>0.453</v>
      </c>
      <c r="BF11" s="141" t="n">
        <v>0.24</v>
      </c>
      <c r="BG11" s="141" t="n">
        <v>0.3</v>
      </c>
      <c r="BH11" s="141" t="n">
        <v>0.3</v>
      </c>
      <c r="BI11" s="141" t="n">
        <v>0.24</v>
      </c>
      <c r="BJ11" s="141" t="n">
        <v>4</v>
      </c>
      <c r="BK11" s="173" t="n">
        <f aca="false">SUM(AZ11:BJ11)</f>
        <v>7.786</v>
      </c>
      <c r="BL11" s="154" t="n">
        <f aca="false">SUM(BK11+AY11+AP11+U11)</f>
        <v>63.836</v>
      </c>
      <c r="BM11" s="174" t="n">
        <v>7</v>
      </c>
    </row>
    <row r="12" customFormat="false" ht="48" hidden="false" customHeight="true" outlineLevel="0" collapsed="false">
      <c r="A12" s="167" t="n">
        <v>8</v>
      </c>
      <c r="B12" s="168" t="n">
        <v>55.07</v>
      </c>
      <c r="C12" s="168" t="n">
        <v>37.62</v>
      </c>
      <c r="D12" s="168" t="n">
        <v>54.12</v>
      </c>
      <c r="E12" s="168" t="n">
        <v>73.33</v>
      </c>
      <c r="F12" s="168" t="n">
        <v>56.86</v>
      </c>
      <c r="G12" s="73" t="s">
        <v>169</v>
      </c>
      <c r="H12" s="169" t="n">
        <v>0</v>
      </c>
      <c r="I12" s="141" t="n">
        <v>3</v>
      </c>
      <c r="J12" s="141" t="n">
        <v>1</v>
      </c>
      <c r="K12" s="141" t="n">
        <v>2</v>
      </c>
      <c r="L12" s="141" t="n">
        <v>1</v>
      </c>
      <c r="M12" s="141" t="n">
        <v>1.35</v>
      </c>
      <c r="N12" s="141" t="n">
        <v>1</v>
      </c>
      <c r="O12" s="141" t="n">
        <v>1.5</v>
      </c>
      <c r="P12" s="141" t="n">
        <v>1</v>
      </c>
      <c r="Q12" s="141" t="n">
        <v>1.3</v>
      </c>
      <c r="R12" s="141" t="n">
        <v>0.8</v>
      </c>
      <c r="S12" s="141" t="n">
        <v>0.5</v>
      </c>
      <c r="T12" s="170" t="n">
        <v>0.75</v>
      </c>
      <c r="U12" s="171" t="n">
        <f aca="false">SUM(H12:T12)</f>
        <v>15.2</v>
      </c>
      <c r="V12" s="172" t="n">
        <v>2</v>
      </c>
      <c r="W12" s="141" t="n">
        <v>0.9</v>
      </c>
      <c r="X12" s="141" t="n">
        <v>0.8</v>
      </c>
      <c r="Y12" s="141" t="n">
        <v>1</v>
      </c>
      <c r="Z12" s="141" t="n">
        <v>1.2</v>
      </c>
      <c r="AA12" s="141" t="n">
        <v>0.75</v>
      </c>
      <c r="AB12" s="141" t="n">
        <v>0.8</v>
      </c>
      <c r="AC12" s="141" t="n">
        <v>0.75</v>
      </c>
      <c r="AD12" s="141" t="n">
        <v>0.9</v>
      </c>
      <c r="AE12" s="141" t="n">
        <v>1.2</v>
      </c>
      <c r="AF12" s="141" t="n">
        <v>1</v>
      </c>
      <c r="AG12" s="141" t="n">
        <v>0.5</v>
      </c>
      <c r="AH12" s="141" t="n">
        <v>0.4</v>
      </c>
      <c r="AI12" s="141" t="n">
        <v>0.6</v>
      </c>
      <c r="AJ12" s="141" t="n">
        <v>0.25</v>
      </c>
      <c r="AK12" s="141" t="n">
        <v>0.25</v>
      </c>
      <c r="AL12" s="141" t="n">
        <v>0.5</v>
      </c>
      <c r="AM12" s="141" t="n">
        <v>1</v>
      </c>
      <c r="AN12" s="141" t="n">
        <v>0.55</v>
      </c>
      <c r="AO12" s="170" t="n">
        <v>0.27</v>
      </c>
      <c r="AP12" s="171" t="n">
        <f aca="false">SUM(V12:AO12)</f>
        <v>15.62</v>
      </c>
      <c r="AQ12" s="172" t="n">
        <v>7.5</v>
      </c>
      <c r="AR12" s="141" t="n">
        <v>2.7</v>
      </c>
      <c r="AS12" s="141" t="n">
        <v>3</v>
      </c>
      <c r="AT12" s="141" t="n">
        <v>0.7</v>
      </c>
      <c r="AU12" s="141" t="n">
        <v>1</v>
      </c>
      <c r="AV12" s="141" t="n">
        <v>1.2</v>
      </c>
      <c r="AW12" s="141" t="n">
        <v>1.4</v>
      </c>
      <c r="AX12" s="141" t="n">
        <v>1.15</v>
      </c>
      <c r="AY12" s="173" t="n">
        <f aca="false">SUM(AQ12:AX12)</f>
        <v>18.65</v>
      </c>
      <c r="AZ12" s="141" t="n">
        <v>0</v>
      </c>
      <c r="BA12" s="141" t="n">
        <v>2</v>
      </c>
      <c r="BB12" s="141" t="n">
        <v>0.6</v>
      </c>
      <c r="BC12" s="141" t="n">
        <v>0.443</v>
      </c>
      <c r="BD12" s="141" t="n">
        <v>0.9</v>
      </c>
      <c r="BE12" s="141" t="n">
        <v>0.5</v>
      </c>
      <c r="BF12" s="141" t="n">
        <v>0.48</v>
      </c>
      <c r="BG12" s="141" t="n">
        <v>0.24</v>
      </c>
      <c r="BH12" s="141" t="n">
        <v>2.4</v>
      </c>
      <c r="BI12" s="141" t="n">
        <v>0.24</v>
      </c>
      <c r="BJ12" s="141" t="n">
        <v>2.5</v>
      </c>
      <c r="BK12" s="173" t="n">
        <f aca="false">SUM(AZ12:BJ12)</f>
        <v>10.303</v>
      </c>
      <c r="BL12" s="154" t="n">
        <f aca="false">SUM(BK12+AY12+AP12+U12)</f>
        <v>59.773</v>
      </c>
      <c r="BM12" s="174" t="n">
        <v>8</v>
      </c>
    </row>
    <row r="13" customFormat="false" ht="15.75" hidden="false" customHeight="true" outlineLevel="0" collapsed="false">
      <c r="A13" s="167" t="n">
        <v>9</v>
      </c>
      <c r="B13" s="168" t="n">
        <v>52.49</v>
      </c>
      <c r="C13" s="168" t="n">
        <v>68.12</v>
      </c>
      <c r="D13" s="168" t="n">
        <v>41.4</v>
      </c>
      <c r="E13" s="168" t="n">
        <v>56</v>
      </c>
      <c r="F13" s="168" t="n">
        <v>49.02</v>
      </c>
      <c r="G13" s="73" t="s">
        <v>175</v>
      </c>
      <c r="H13" s="169" t="n">
        <v>0</v>
      </c>
      <c r="I13" s="141" t="n">
        <v>2</v>
      </c>
      <c r="J13" s="141" t="n">
        <v>1</v>
      </c>
      <c r="K13" s="141" t="n">
        <v>1</v>
      </c>
      <c r="L13" s="141" t="n">
        <v>1</v>
      </c>
      <c r="M13" s="141" t="n">
        <v>0</v>
      </c>
      <c r="N13" s="141" t="n">
        <v>1</v>
      </c>
      <c r="O13" s="141" t="n">
        <v>1.35</v>
      </c>
      <c r="P13" s="141" t="n">
        <v>1</v>
      </c>
      <c r="Q13" s="141" t="n">
        <v>1.25</v>
      </c>
      <c r="R13" s="141" t="n">
        <v>1.1</v>
      </c>
      <c r="S13" s="141" t="n">
        <v>1</v>
      </c>
      <c r="T13" s="170" t="n">
        <v>1.5</v>
      </c>
      <c r="U13" s="171" t="n">
        <f aca="false">SUM(H13:T13)</f>
        <v>13.2</v>
      </c>
      <c r="V13" s="172" t="n">
        <v>2.8</v>
      </c>
      <c r="W13" s="141" t="n">
        <v>0.75</v>
      </c>
      <c r="X13" s="141" t="n">
        <v>0.7</v>
      </c>
      <c r="Y13" s="141" t="n">
        <v>1</v>
      </c>
      <c r="Z13" s="141" t="n">
        <v>1.2</v>
      </c>
      <c r="AA13" s="141" t="n">
        <v>1</v>
      </c>
      <c r="AB13" s="141" t="n">
        <v>0.75</v>
      </c>
      <c r="AC13" s="141" t="n">
        <v>0.75</v>
      </c>
      <c r="AD13" s="141" t="n">
        <v>0.75</v>
      </c>
      <c r="AE13" s="141" t="n">
        <v>0.6</v>
      </c>
      <c r="AF13" s="141" t="n">
        <v>1.5</v>
      </c>
      <c r="AG13" s="141" t="n">
        <v>0.4</v>
      </c>
      <c r="AH13" s="141" t="n">
        <v>0.2</v>
      </c>
      <c r="AI13" s="141" t="n">
        <v>0.4</v>
      </c>
      <c r="AJ13" s="141" t="n">
        <v>0.6</v>
      </c>
      <c r="AK13" s="141" t="n">
        <v>0</v>
      </c>
      <c r="AL13" s="141" t="n">
        <v>0</v>
      </c>
      <c r="AM13" s="141" t="n">
        <v>2</v>
      </c>
      <c r="AN13" s="141" t="n">
        <v>0.55</v>
      </c>
      <c r="AO13" s="170" t="n">
        <v>0.275</v>
      </c>
      <c r="AP13" s="171" t="n">
        <f aca="false">SUM(V13:AO13)</f>
        <v>16.225</v>
      </c>
      <c r="AQ13" s="172" t="n">
        <v>5</v>
      </c>
      <c r="AR13" s="141" t="n">
        <v>3</v>
      </c>
      <c r="AS13" s="141" t="n">
        <v>2.5</v>
      </c>
      <c r="AT13" s="141" t="n">
        <v>1</v>
      </c>
      <c r="AU13" s="141" t="n">
        <v>0.75</v>
      </c>
      <c r="AV13" s="141" t="n">
        <v>0.6</v>
      </c>
      <c r="AW13" s="141" t="n">
        <v>1.1</v>
      </c>
      <c r="AX13" s="141" t="n">
        <v>0.55</v>
      </c>
      <c r="AY13" s="173" t="n">
        <f aca="false">SUM(AQ13:AX13)</f>
        <v>14.5</v>
      </c>
      <c r="AZ13" s="141" t="n">
        <v>0</v>
      </c>
      <c r="BA13" s="141" t="n">
        <v>2</v>
      </c>
      <c r="BB13" s="141" t="n">
        <v>0.8</v>
      </c>
      <c r="BC13" s="141" t="n">
        <v>0.9</v>
      </c>
      <c r="BD13" s="141" t="n">
        <v>0</v>
      </c>
      <c r="BE13" s="141" t="n">
        <v>0</v>
      </c>
      <c r="BF13" s="141" t="n">
        <v>0.48</v>
      </c>
      <c r="BG13" s="141" t="n">
        <v>0.24</v>
      </c>
      <c r="BH13" s="141" t="n">
        <v>0</v>
      </c>
      <c r="BI13" s="141" t="n">
        <v>0</v>
      </c>
      <c r="BJ13" s="141" t="n">
        <v>4</v>
      </c>
      <c r="BK13" s="173" t="n">
        <f aca="false">SUM(AZ13:BJ13)</f>
        <v>8.42</v>
      </c>
      <c r="BL13" s="154" t="n">
        <f aca="false">SUM(BK13+AY13+AP13+U13)</f>
        <v>52.345</v>
      </c>
      <c r="BM13" s="174" t="n">
        <v>9</v>
      </c>
    </row>
    <row r="14" customFormat="false" ht="36" hidden="false" customHeight="true" outlineLevel="0" collapsed="false">
      <c r="A14" s="167" t="n">
        <v>10</v>
      </c>
      <c r="B14" s="168" t="n">
        <v>52.07</v>
      </c>
      <c r="C14" s="168" t="n">
        <v>49.62</v>
      </c>
      <c r="D14" s="168" t="n">
        <v>45.98</v>
      </c>
      <c r="E14" s="168" t="n">
        <v>73.33</v>
      </c>
      <c r="F14" s="168" t="n">
        <v>29.41</v>
      </c>
      <c r="G14" s="101" t="s">
        <v>180</v>
      </c>
      <c r="H14" s="177" t="n">
        <v>0</v>
      </c>
      <c r="I14" s="178" t="n">
        <v>3</v>
      </c>
      <c r="J14" s="178" t="n">
        <v>1</v>
      </c>
      <c r="K14" s="178" t="n">
        <v>1</v>
      </c>
      <c r="L14" s="178" t="n">
        <v>1</v>
      </c>
      <c r="M14" s="178" t="n">
        <v>2</v>
      </c>
      <c r="N14" s="178" t="n">
        <v>1</v>
      </c>
      <c r="O14" s="178" t="n">
        <v>2</v>
      </c>
      <c r="P14" s="178" t="n">
        <v>1</v>
      </c>
      <c r="Q14" s="178" t="n">
        <v>2</v>
      </c>
      <c r="R14" s="178" t="n">
        <v>0.3</v>
      </c>
      <c r="S14" s="178" t="n">
        <v>0.3</v>
      </c>
      <c r="T14" s="179" t="n">
        <v>0.2</v>
      </c>
      <c r="U14" s="171" t="n">
        <f aca="false">SUM(H14:T14)</f>
        <v>14.8</v>
      </c>
      <c r="V14" s="172" t="n">
        <v>2</v>
      </c>
      <c r="W14" s="141" t="n">
        <v>0.7</v>
      </c>
      <c r="X14" s="141" t="n">
        <v>1</v>
      </c>
      <c r="Y14" s="141" t="n">
        <v>1.2</v>
      </c>
      <c r="Z14" s="141" t="n">
        <v>1.6</v>
      </c>
      <c r="AA14" s="141" t="n">
        <v>0.5</v>
      </c>
      <c r="AB14" s="141" t="n">
        <v>0.5</v>
      </c>
      <c r="AC14" s="141" t="n">
        <v>0.75</v>
      </c>
      <c r="AD14" s="141" t="n">
        <v>1</v>
      </c>
      <c r="AE14" s="141" t="n">
        <v>1.2</v>
      </c>
      <c r="AF14" s="141" t="n">
        <v>1.8</v>
      </c>
      <c r="AG14" s="141" t="n">
        <v>0.4</v>
      </c>
      <c r="AH14" s="141" t="n">
        <v>0.6</v>
      </c>
      <c r="AI14" s="141" t="n">
        <v>0.2</v>
      </c>
      <c r="AJ14" s="141" t="n">
        <v>0.3</v>
      </c>
      <c r="AK14" s="141" t="n">
        <v>0.4</v>
      </c>
      <c r="AL14" s="141" t="n">
        <v>4</v>
      </c>
      <c r="AM14" s="141" t="n">
        <v>2</v>
      </c>
      <c r="AN14" s="141" t="n">
        <v>0.3</v>
      </c>
      <c r="AO14" s="170" t="n">
        <v>0.55</v>
      </c>
      <c r="AP14" s="171" t="n">
        <f aca="false">SUM(V14:AO14)</f>
        <v>21</v>
      </c>
      <c r="AQ14" s="172" t="n">
        <v>5.5</v>
      </c>
      <c r="AR14" s="141" t="n">
        <v>3</v>
      </c>
      <c r="AS14" s="141" t="n">
        <v>2.5</v>
      </c>
      <c r="AT14" s="141" t="n">
        <v>0.25</v>
      </c>
      <c r="AU14" s="141" t="n">
        <v>0.7</v>
      </c>
      <c r="AV14" s="141" t="n">
        <v>0.4</v>
      </c>
      <c r="AW14" s="141" t="n">
        <v>0</v>
      </c>
      <c r="AX14" s="141" t="n">
        <v>2</v>
      </c>
      <c r="AY14" s="173" t="n">
        <f aca="false">SUM(AQ14:AX14)</f>
        <v>14.35</v>
      </c>
      <c r="AZ14" s="141" t="n">
        <v>0</v>
      </c>
      <c r="BA14" s="141" t="n">
        <v>2</v>
      </c>
      <c r="BB14" s="141" t="n">
        <v>0.4</v>
      </c>
      <c r="BC14" s="141" t="n">
        <v>0.46</v>
      </c>
      <c r="BD14" s="141" t="n">
        <v>0.6</v>
      </c>
      <c r="BE14" s="141" t="n">
        <v>0.46</v>
      </c>
      <c r="BF14" s="141" t="n">
        <v>0.36</v>
      </c>
      <c r="BG14" s="141" t="n">
        <v>0.36</v>
      </c>
      <c r="BH14" s="141" t="n">
        <v>0.24</v>
      </c>
      <c r="BI14" s="141" t="n">
        <v>0.4</v>
      </c>
      <c r="BJ14" s="141" t="n">
        <v>0</v>
      </c>
      <c r="BK14" s="173" t="n">
        <f aca="false">SUM(AZ14:BJ14)</f>
        <v>5.28</v>
      </c>
      <c r="BL14" s="154" t="n">
        <f aca="false">SUM(BK14+AY14+AP14+U14)</f>
        <v>55.43</v>
      </c>
      <c r="BM14" s="174" t="n">
        <v>10</v>
      </c>
    </row>
    <row r="15" customFormat="false" ht="61.5" hidden="false" customHeight="true" outlineLevel="0" collapsed="false">
      <c r="A15" s="167" t="n">
        <v>11</v>
      </c>
      <c r="B15" s="168" t="n">
        <v>51.91</v>
      </c>
      <c r="C15" s="168" t="n">
        <v>58.46</v>
      </c>
      <c r="D15" s="168" t="n">
        <v>39.57</v>
      </c>
      <c r="E15" s="168" t="n">
        <v>60</v>
      </c>
      <c r="F15" s="168" t="n">
        <v>64.7</v>
      </c>
      <c r="G15" s="73" t="s">
        <v>186</v>
      </c>
      <c r="H15" s="169" t="n">
        <v>0</v>
      </c>
      <c r="I15" s="141" t="n">
        <v>4</v>
      </c>
      <c r="J15" s="141" t="n">
        <v>2</v>
      </c>
      <c r="K15" s="141" t="n">
        <v>2</v>
      </c>
      <c r="L15" s="141" t="n">
        <v>1</v>
      </c>
      <c r="M15" s="141" t="n">
        <v>2</v>
      </c>
      <c r="N15" s="141" t="n">
        <v>1.5</v>
      </c>
      <c r="O15" s="141" t="n">
        <v>0.5</v>
      </c>
      <c r="P15" s="141" t="n">
        <v>1.5</v>
      </c>
      <c r="Q15" s="141" t="n">
        <v>0</v>
      </c>
      <c r="R15" s="141" t="n">
        <v>0.3</v>
      </c>
      <c r="S15" s="141" t="n">
        <v>0.2</v>
      </c>
      <c r="T15" s="170" t="n">
        <v>0.1</v>
      </c>
      <c r="U15" s="171" t="n">
        <f aca="false">SUM(I15:T15)</f>
        <v>15.1</v>
      </c>
      <c r="V15" s="172" t="n">
        <v>1</v>
      </c>
      <c r="W15" s="141" t="n">
        <v>1</v>
      </c>
      <c r="X15" s="141" t="n">
        <v>1</v>
      </c>
      <c r="Y15" s="141" t="n">
        <v>1</v>
      </c>
      <c r="Z15" s="141" t="n">
        <v>1.6</v>
      </c>
      <c r="AA15" s="141" t="n">
        <v>1</v>
      </c>
      <c r="AB15" s="141" t="n">
        <v>1</v>
      </c>
      <c r="AC15" s="141" t="n">
        <v>1</v>
      </c>
      <c r="AD15" s="141" t="n">
        <v>0.75</v>
      </c>
      <c r="AE15" s="141" t="n">
        <v>1.5</v>
      </c>
      <c r="AF15" s="141" t="n">
        <v>1</v>
      </c>
      <c r="AG15" s="141" t="n">
        <v>0.3</v>
      </c>
      <c r="AH15" s="141" t="n">
        <v>0.3</v>
      </c>
      <c r="AI15" s="141" t="n">
        <v>0.4</v>
      </c>
      <c r="AJ15" s="141" t="n">
        <v>0.5</v>
      </c>
      <c r="AK15" s="141" t="n">
        <v>0.4</v>
      </c>
      <c r="AL15" s="141" t="n">
        <v>0</v>
      </c>
      <c r="AM15" s="141" t="n">
        <v>0.5</v>
      </c>
      <c r="AN15" s="141" t="n">
        <v>0.5</v>
      </c>
      <c r="AO15" s="170" t="n">
        <v>1.1</v>
      </c>
      <c r="AP15" s="171" t="n">
        <f aca="false">SUM(V15:AO15)</f>
        <v>15.85</v>
      </c>
      <c r="AQ15" s="172" t="n">
        <v>6</v>
      </c>
      <c r="AR15" s="141" t="n">
        <v>3</v>
      </c>
      <c r="AS15" s="141" t="n">
        <v>0</v>
      </c>
      <c r="AT15" s="141" t="n">
        <v>1</v>
      </c>
      <c r="AU15" s="141" t="n">
        <v>1</v>
      </c>
      <c r="AV15" s="141" t="n">
        <v>0</v>
      </c>
      <c r="AW15" s="141" t="n">
        <v>1.1</v>
      </c>
      <c r="AX15" s="141" t="n">
        <v>1</v>
      </c>
      <c r="AY15" s="173" t="n">
        <f aca="false">SUM(AQ15:AX15)</f>
        <v>13.1</v>
      </c>
      <c r="AZ15" s="141" t="n">
        <v>0</v>
      </c>
      <c r="BA15" s="141" t="n">
        <v>3</v>
      </c>
      <c r="BB15" s="141" t="n">
        <v>0</v>
      </c>
      <c r="BC15" s="141" t="n">
        <v>0</v>
      </c>
      <c r="BD15" s="141" t="n">
        <v>0</v>
      </c>
      <c r="BE15" s="141" t="n">
        <v>0</v>
      </c>
      <c r="BF15" s="141" t="n">
        <v>0</v>
      </c>
      <c r="BG15" s="141" t="n">
        <v>0</v>
      </c>
      <c r="BH15" s="141" t="n">
        <v>0</v>
      </c>
      <c r="BI15" s="141" t="n">
        <v>0</v>
      </c>
      <c r="BJ15" s="141" t="n">
        <v>5</v>
      </c>
      <c r="BK15" s="173" t="n">
        <f aca="false">SUM(AZ15:BJ15)</f>
        <v>8</v>
      </c>
      <c r="BL15" s="154" t="n">
        <f aca="false">SUM(BK15+AY15+AP15+U15)</f>
        <v>52.05</v>
      </c>
      <c r="BM15" s="174" t="n">
        <v>11</v>
      </c>
    </row>
    <row r="16" customFormat="false" ht="15.75" hidden="false" customHeight="true" outlineLevel="0" collapsed="false">
      <c r="A16" s="167" t="n">
        <v>12</v>
      </c>
      <c r="B16" s="168" t="n">
        <v>51.07</v>
      </c>
      <c r="C16" s="168" t="n">
        <v>54.46</v>
      </c>
      <c r="D16" s="168" t="n">
        <v>48.79</v>
      </c>
      <c r="E16" s="168" t="n">
        <v>46.67</v>
      </c>
      <c r="F16" s="168" t="n">
        <v>62.75</v>
      </c>
      <c r="G16" s="73" t="s">
        <v>192</v>
      </c>
      <c r="H16" s="169" t="n">
        <v>0</v>
      </c>
      <c r="I16" s="141" t="n">
        <v>3</v>
      </c>
      <c r="J16" s="141" t="n">
        <v>2</v>
      </c>
      <c r="K16" s="141" t="n">
        <v>0.5</v>
      </c>
      <c r="L16" s="141" t="n">
        <v>1</v>
      </c>
      <c r="M16" s="141" t="n">
        <v>1.2</v>
      </c>
      <c r="N16" s="141" t="n">
        <v>1</v>
      </c>
      <c r="O16" s="141" t="n">
        <v>1.35</v>
      </c>
      <c r="P16" s="141" t="n">
        <v>1</v>
      </c>
      <c r="Q16" s="141" t="n">
        <v>2</v>
      </c>
      <c r="R16" s="141" t="n">
        <v>0.525</v>
      </c>
      <c r="S16" s="141" t="n">
        <v>0.6</v>
      </c>
      <c r="T16" s="170" t="n">
        <v>0.5</v>
      </c>
      <c r="U16" s="171" t="n">
        <f aca="false">SUM(H16:T16)</f>
        <v>14.675</v>
      </c>
      <c r="V16" s="172" t="n">
        <v>1.4</v>
      </c>
      <c r="W16" s="141" t="n">
        <v>1</v>
      </c>
      <c r="X16" s="141" t="n">
        <v>0.7</v>
      </c>
      <c r="Y16" s="141" t="n">
        <v>0.5</v>
      </c>
      <c r="Z16" s="141" t="n">
        <v>1.2</v>
      </c>
      <c r="AA16" s="141" t="n">
        <v>0.7</v>
      </c>
      <c r="AB16" s="141" t="n">
        <v>0.75</v>
      </c>
      <c r="AC16" s="141" t="n">
        <v>1</v>
      </c>
      <c r="AD16" s="141" t="n">
        <v>1.5</v>
      </c>
      <c r="AE16" s="141" t="n">
        <v>1.2</v>
      </c>
      <c r="AF16" s="141" t="n">
        <v>1.5</v>
      </c>
      <c r="AG16" s="141" t="n">
        <v>0.5</v>
      </c>
      <c r="AH16" s="141" t="n">
        <v>0.4</v>
      </c>
      <c r="AI16" s="141" t="n">
        <v>0.6</v>
      </c>
      <c r="AJ16" s="141" t="n">
        <v>0.6</v>
      </c>
      <c r="AK16" s="141" t="n">
        <v>0.6</v>
      </c>
      <c r="AL16" s="141" t="n">
        <v>3</v>
      </c>
      <c r="AM16" s="141" t="n">
        <v>1</v>
      </c>
      <c r="AN16" s="141" t="n">
        <v>0.55</v>
      </c>
      <c r="AO16" s="170" t="n">
        <v>1.1</v>
      </c>
      <c r="AP16" s="171" t="n">
        <f aca="false">SUM(V16:AO16)</f>
        <v>19.8</v>
      </c>
      <c r="AQ16" s="172" t="n">
        <v>4</v>
      </c>
      <c r="AR16" s="141" t="n">
        <v>3</v>
      </c>
      <c r="AS16" s="141" t="n">
        <v>1.25</v>
      </c>
      <c r="AT16" s="141" t="n">
        <v>0.6</v>
      </c>
      <c r="AU16" s="141" t="n">
        <v>0.8</v>
      </c>
      <c r="AV16" s="141" t="n">
        <v>0.8</v>
      </c>
      <c r="AW16" s="141" t="n">
        <v>1.2</v>
      </c>
      <c r="AX16" s="141" t="n">
        <v>0</v>
      </c>
      <c r="AY16" s="173" t="n">
        <f aca="false">SUM(AQ16:AX16)</f>
        <v>11.65</v>
      </c>
      <c r="AZ16" s="141" t="n">
        <v>0</v>
      </c>
      <c r="BA16" s="141" t="n">
        <v>3</v>
      </c>
      <c r="BB16" s="141" t="n">
        <v>1</v>
      </c>
      <c r="BC16" s="141" t="n">
        <v>0.45</v>
      </c>
      <c r="BD16" s="141" t="n">
        <v>0.45</v>
      </c>
      <c r="BE16" s="141" t="n">
        <v>0.45</v>
      </c>
      <c r="BF16" s="141" t="n">
        <v>0.48</v>
      </c>
      <c r="BG16" s="141" t="n">
        <v>0.24</v>
      </c>
      <c r="BH16" s="141" t="n">
        <v>0.24</v>
      </c>
      <c r="BI16" s="141" t="n">
        <v>0.48</v>
      </c>
      <c r="BJ16" s="141" t="n">
        <v>3.5</v>
      </c>
      <c r="BK16" s="173" t="n">
        <f aca="false">SUM(AZ16:BJ16)</f>
        <v>10.29</v>
      </c>
      <c r="BL16" s="154" t="n">
        <f aca="false">SUM(BK16+AY16+AP16+U16)</f>
        <v>56.415</v>
      </c>
      <c r="BM16" s="174" t="n">
        <v>12</v>
      </c>
    </row>
    <row r="17" customFormat="false" ht="15.75" hidden="false" customHeight="true" outlineLevel="0" collapsed="false">
      <c r="A17" s="167" t="n">
        <v>13</v>
      </c>
      <c r="B17" s="168" t="n">
        <v>50.93</v>
      </c>
      <c r="C17" s="168" t="n">
        <v>66.46</v>
      </c>
      <c r="D17" s="168" t="n">
        <v>32.19</v>
      </c>
      <c r="E17" s="168" t="n">
        <v>74</v>
      </c>
      <c r="F17" s="168" t="n">
        <v>29.41</v>
      </c>
      <c r="G17" s="101" t="s">
        <v>181</v>
      </c>
      <c r="H17" s="177" t="n">
        <v>0</v>
      </c>
      <c r="I17" s="178" t="n">
        <v>4</v>
      </c>
      <c r="J17" s="178" t="n">
        <v>2</v>
      </c>
      <c r="K17" s="178" t="n">
        <v>1.5</v>
      </c>
      <c r="L17" s="178" t="n">
        <v>1</v>
      </c>
      <c r="M17" s="178" t="n">
        <v>1.35</v>
      </c>
      <c r="N17" s="178" t="n">
        <v>1.5</v>
      </c>
      <c r="O17" s="178" t="n">
        <v>2</v>
      </c>
      <c r="P17" s="178" t="n">
        <v>1</v>
      </c>
      <c r="Q17" s="178" t="n">
        <v>1.5</v>
      </c>
      <c r="R17" s="178" t="n">
        <v>2</v>
      </c>
      <c r="S17" s="178" t="n">
        <v>0.7</v>
      </c>
      <c r="T17" s="179" t="n">
        <v>1</v>
      </c>
      <c r="U17" s="171" t="n">
        <f aca="false">SUM(H17:T17)</f>
        <v>19.55</v>
      </c>
      <c r="V17" s="172" t="n">
        <v>1.4</v>
      </c>
      <c r="W17" s="141" t="n">
        <v>0.5</v>
      </c>
      <c r="X17" s="141" t="n">
        <v>1</v>
      </c>
      <c r="Y17" s="141" t="n">
        <v>0.35</v>
      </c>
      <c r="Z17" s="141" t="n">
        <v>0.4</v>
      </c>
      <c r="AA17" s="141" t="n">
        <v>1.5</v>
      </c>
      <c r="AB17" s="141" t="n">
        <v>1</v>
      </c>
      <c r="AC17" s="141" t="n">
        <v>1</v>
      </c>
      <c r="AD17" s="141" t="n">
        <v>0.75</v>
      </c>
      <c r="AE17" s="141" t="n">
        <v>0.6</v>
      </c>
      <c r="AF17" s="141" t="n">
        <v>2</v>
      </c>
      <c r="AG17" s="141" t="n">
        <v>0.4</v>
      </c>
      <c r="AH17" s="141" t="n">
        <v>0.4</v>
      </c>
      <c r="AI17" s="141" t="n">
        <v>0.6</v>
      </c>
      <c r="AJ17" s="141" t="n">
        <v>0.6</v>
      </c>
      <c r="AK17" s="141" t="n">
        <v>0.6</v>
      </c>
      <c r="AL17" s="141" t="n">
        <v>4</v>
      </c>
      <c r="AM17" s="141" t="n">
        <v>1</v>
      </c>
      <c r="AN17" s="141" t="n">
        <v>0.55</v>
      </c>
      <c r="AO17" s="170" t="n">
        <v>0.55</v>
      </c>
      <c r="AP17" s="171" t="n">
        <f aca="false">SUM(V17:AO17)</f>
        <v>19.2</v>
      </c>
      <c r="AQ17" s="180" t="n">
        <v>6</v>
      </c>
      <c r="AR17" s="178" t="n">
        <v>2.5</v>
      </c>
      <c r="AS17" s="178" t="n">
        <v>2</v>
      </c>
      <c r="AT17" s="178" t="n">
        <v>1</v>
      </c>
      <c r="AU17" s="178" t="n">
        <v>0.7</v>
      </c>
      <c r="AV17" s="178" t="n">
        <v>1.25</v>
      </c>
      <c r="AW17" s="178" t="n">
        <v>2.2</v>
      </c>
      <c r="AX17" s="178" t="n">
        <v>0</v>
      </c>
      <c r="AY17" s="173" t="n">
        <f aca="false">SUM(AQ17:AX17)</f>
        <v>15.65</v>
      </c>
      <c r="AZ17" s="141" t="n">
        <v>0</v>
      </c>
      <c r="BA17" s="141" t="n">
        <v>1.5</v>
      </c>
      <c r="BB17" s="141" t="n">
        <v>0.5</v>
      </c>
      <c r="BC17" s="141" t="n">
        <v>0</v>
      </c>
      <c r="BD17" s="141" t="n">
        <v>0.7</v>
      </c>
      <c r="BE17" s="141" t="n">
        <v>0</v>
      </c>
      <c r="BF17" s="141" t="n">
        <v>0.24</v>
      </c>
      <c r="BG17" s="141" t="n">
        <v>0.24</v>
      </c>
      <c r="BH17" s="141" t="n">
        <v>0.12</v>
      </c>
      <c r="BI17" s="141" t="n">
        <v>0.12</v>
      </c>
      <c r="BJ17" s="141" t="n">
        <v>3</v>
      </c>
      <c r="BK17" s="173" t="n">
        <f aca="false">SUM(AZ17:BJ17)</f>
        <v>6.42</v>
      </c>
      <c r="BL17" s="154" t="n">
        <f aca="false">SUM(BK17+AY17+AP17+U17)</f>
        <v>60.82</v>
      </c>
      <c r="BM17" s="174" t="n">
        <v>13</v>
      </c>
    </row>
    <row r="18" customFormat="false" ht="15.75" hidden="false" customHeight="true" outlineLevel="0" collapsed="false">
      <c r="A18" s="167" t="n">
        <v>14</v>
      </c>
      <c r="B18" s="168" t="n">
        <v>49.91</v>
      </c>
      <c r="C18" s="168" t="n">
        <v>47.58</v>
      </c>
      <c r="D18" s="168" t="n">
        <v>55.6</v>
      </c>
      <c r="E18" s="168" t="n">
        <v>51.33</v>
      </c>
      <c r="F18" s="168" t="n">
        <v>29.41</v>
      </c>
      <c r="G18" s="73" t="s">
        <v>201</v>
      </c>
      <c r="H18" s="177" t="n">
        <v>0</v>
      </c>
      <c r="I18" s="178" t="n">
        <v>4</v>
      </c>
      <c r="J18" s="178" t="n">
        <v>1</v>
      </c>
      <c r="K18" s="178" t="n">
        <v>1</v>
      </c>
      <c r="L18" s="178" t="n">
        <v>1</v>
      </c>
      <c r="M18" s="178" t="n">
        <v>1</v>
      </c>
      <c r="N18" s="178" t="n">
        <v>1</v>
      </c>
      <c r="O18" s="178" t="n">
        <v>1</v>
      </c>
      <c r="P18" s="178" t="n">
        <v>1</v>
      </c>
      <c r="Q18" s="178" t="n">
        <v>1.5</v>
      </c>
      <c r="R18" s="178" t="n">
        <v>1.1</v>
      </c>
      <c r="S18" s="178" t="n">
        <v>1</v>
      </c>
      <c r="T18" s="179" t="n">
        <v>0.5</v>
      </c>
      <c r="U18" s="171" t="n">
        <f aca="false">SUM(H18:T18)</f>
        <v>15.1</v>
      </c>
      <c r="V18" s="180" t="n">
        <v>1.4</v>
      </c>
      <c r="W18" s="178" t="n">
        <v>1</v>
      </c>
      <c r="X18" s="178" t="n">
        <v>1</v>
      </c>
      <c r="Y18" s="178" t="n">
        <v>0.7</v>
      </c>
      <c r="Z18" s="178" t="n">
        <v>1.2</v>
      </c>
      <c r="AA18" s="178" t="n">
        <v>1</v>
      </c>
      <c r="AB18" s="178" t="n">
        <v>0.75</v>
      </c>
      <c r="AC18" s="178" t="n">
        <v>1.25</v>
      </c>
      <c r="AD18" s="178" t="n">
        <v>0.5</v>
      </c>
      <c r="AE18" s="178" t="n">
        <v>1</v>
      </c>
      <c r="AF18" s="178" t="n">
        <v>1.5</v>
      </c>
      <c r="AG18" s="178" t="n">
        <v>0.2</v>
      </c>
      <c r="AH18" s="178" t="n">
        <v>0.4</v>
      </c>
      <c r="AI18" s="178" t="n">
        <v>0.4</v>
      </c>
      <c r="AJ18" s="178" t="n">
        <v>0.8</v>
      </c>
      <c r="AK18" s="178" t="n">
        <v>0.6</v>
      </c>
      <c r="AL18" s="178" t="n">
        <v>4</v>
      </c>
      <c r="AM18" s="178" t="n">
        <v>2</v>
      </c>
      <c r="AN18" s="178" t="n">
        <v>1</v>
      </c>
      <c r="AO18" s="179" t="n">
        <v>0.55</v>
      </c>
      <c r="AP18" s="171" t="n">
        <f aca="false">SUM(V18:AO18)</f>
        <v>21.25</v>
      </c>
      <c r="AQ18" s="172" t="n">
        <v>4</v>
      </c>
      <c r="AR18" s="141" t="n">
        <v>2</v>
      </c>
      <c r="AS18" s="141" t="n">
        <v>2</v>
      </c>
      <c r="AT18" s="141" t="n">
        <v>1</v>
      </c>
      <c r="AU18" s="141" t="n">
        <v>1</v>
      </c>
      <c r="AV18" s="141" t="n">
        <v>1.25</v>
      </c>
      <c r="AW18" s="141" t="n">
        <v>1.5</v>
      </c>
      <c r="AX18" s="141" t="n">
        <v>0</v>
      </c>
      <c r="AY18" s="173" t="n">
        <f aca="false">SUM(AQ18:AX18)</f>
        <v>12.75</v>
      </c>
      <c r="AZ18" s="141" t="n">
        <v>0</v>
      </c>
      <c r="BA18" s="141" t="n">
        <v>1.5</v>
      </c>
      <c r="BB18" s="141" t="n">
        <v>0.6</v>
      </c>
      <c r="BC18" s="141" t="n">
        <v>0.45</v>
      </c>
      <c r="BD18" s="141" t="n">
        <v>0.336</v>
      </c>
      <c r="BE18" s="141" t="n">
        <v>0.96</v>
      </c>
      <c r="BF18" s="141" t="n">
        <v>0.12</v>
      </c>
      <c r="BG18" s="141" t="n">
        <v>0.12</v>
      </c>
      <c r="BH18" s="141" t="n">
        <v>0.12</v>
      </c>
      <c r="BI18" s="141" t="n">
        <v>0.24</v>
      </c>
      <c r="BJ18" s="141" t="n">
        <v>1.5</v>
      </c>
      <c r="BK18" s="173" t="n">
        <f aca="false">SUM(AZ18:BJ18)</f>
        <v>5.946</v>
      </c>
      <c r="BL18" s="154" t="n">
        <f aca="false">SUM(BK18+AY18+AP18+U18)</f>
        <v>55.046</v>
      </c>
      <c r="BM18" s="174" t="n">
        <v>14</v>
      </c>
    </row>
    <row r="19" customFormat="false" ht="15.75" hidden="false" customHeight="true" outlineLevel="0" collapsed="false">
      <c r="A19" s="167" t="n">
        <v>15</v>
      </c>
      <c r="B19" s="168" t="n">
        <v>48.19</v>
      </c>
      <c r="C19" s="168" t="n">
        <v>38.12</v>
      </c>
      <c r="D19" s="168" t="n">
        <v>41.75</v>
      </c>
      <c r="E19" s="168" t="n">
        <v>80</v>
      </c>
      <c r="F19" s="168" t="n">
        <v>19.61</v>
      </c>
      <c r="G19" s="101" t="s">
        <v>205</v>
      </c>
      <c r="H19" s="177" t="n">
        <v>0</v>
      </c>
      <c r="I19" s="178" t="n">
        <v>2</v>
      </c>
      <c r="J19" s="178" t="n">
        <v>1</v>
      </c>
      <c r="K19" s="178" t="n">
        <v>1</v>
      </c>
      <c r="L19" s="178" t="n">
        <v>1</v>
      </c>
      <c r="M19" s="178" t="n">
        <v>1</v>
      </c>
      <c r="N19" s="178" t="n">
        <v>0</v>
      </c>
      <c r="O19" s="178" t="n">
        <v>0</v>
      </c>
      <c r="P19" s="178" t="n">
        <v>1</v>
      </c>
      <c r="Q19" s="178" t="n">
        <v>2</v>
      </c>
      <c r="R19" s="178" t="n">
        <v>0.3</v>
      </c>
      <c r="S19" s="178" t="n">
        <v>0.3</v>
      </c>
      <c r="T19" s="181" t="n">
        <v>0.4</v>
      </c>
      <c r="U19" s="173" t="n">
        <f aca="false">SUM(H19:T19)</f>
        <v>10</v>
      </c>
      <c r="V19" s="180" t="n">
        <v>2.8</v>
      </c>
      <c r="W19" s="178" t="n">
        <v>0.5</v>
      </c>
      <c r="X19" s="178" t="n">
        <v>0.7</v>
      </c>
      <c r="Y19" s="178" t="n">
        <v>0.7</v>
      </c>
      <c r="Z19" s="178" t="n">
        <v>0</v>
      </c>
      <c r="AA19" s="178" t="n">
        <v>0.75</v>
      </c>
      <c r="AB19" s="178" t="n">
        <v>1.25</v>
      </c>
      <c r="AC19" s="178" t="n">
        <v>0.5</v>
      </c>
      <c r="AD19" s="178" t="n">
        <v>0</v>
      </c>
      <c r="AE19" s="178" t="n">
        <v>0</v>
      </c>
      <c r="AF19" s="178" t="n">
        <v>2</v>
      </c>
      <c r="AG19" s="178" t="n">
        <v>0.5</v>
      </c>
      <c r="AH19" s="178" t="n">
        <v>0.8</v>
      </c>
      <c r="AI19" s="178" t="n">
        <v>0</v>
      </c>
      <c r="AJ19" s="178" t="n">
        <v>0</v>
      </c>
      <c r="AK19" s="178" t="n">
        <v>0</v>
      </c>
      <c r="AL19" s="178" t="n">
        <v>0</v>
      </c>
      <c r="AM19" s="178" t="n">
        <v>0</v>
      </c>
      <c r="AN19" s="178" t="n">
        <v>0</v>
      </c>
      <c r="AO19" s="179" t="n">
        <v>0</v>
      </c>
      <c r="AP19" s="171" t="n">
        <f aca="false">SUM(V19:AO19)</f>
        <v>10.5</v>
      </c>
      <c r="AQ19" s="180" t="n">
        <v>7</v>
      </c>
      <c r="AR19" s="178" t="n">
        <v>2.5</v>
      </c>
      <c r="AS19" s="178" t="n">
        <v>3</v>
      </c>
      <c r="AT19" s="178" t="n">
        <v>1</v>
      </c>
      <c r="AU19" s="178" t="n">
        <v>1</v>
      </c>
      <c r="AV19" s="178" t="n">
        <v>1.5</v>
      </c>
      <c r="AW19" s="178" t="n">
        <v>0</v>
      </c>
      <c r="AX19" s="178" t="n">
        <v>0</v>
      </c>
      <c r="AY19" s="173" t="n">
        <f aca="false">SUM(AQ19:AX19)</f>
        <v>16</v>
      </c>
      <c r="AZ19" s="178" t="n">
        <v>0</v>
      </c>
      <c r="BA19" s="178" t="n">
        <v>2</v>
      </c>
      <c r="BB19" s="178" t="n">
        <v>0.6</v>
      </c>
      <c r="BC19" s="178" t="n">
        <v>0</v>
      </c>
      <c r="BD19" s="178" t="n">
        <v>0</v>
      </c>
      <c r="BE19" s="178" t="n">
        <v>0.9</v>
      </c>
      <c r="BF19" s="178" t="n">
        <v>0</v>
      </c>
      <c r="BG19" s="178" t="n">
        <v>0</v>
      </c>
      <c r="BH19" s="178" t="n">
        <v>0</v>
      </c>
      <c r="BI19" s="178" t="n">
        <v>0</v>
      </c>
      <c r="BJ19" s="178" t="n">
        <v>0</v>
      </c>
      <c r="BK19" s="173" t="n">
        <f aca="false">SUM(AZ19:BJ19)</f>
        <v>3.5</v>
      </c>
      <c r="BL19" s="154" t="n">
        <f aca="false">SUM(BK19+AY19+AP19+U19)</f>
        <v>40</v>
      </c>
      <c r="BM19" s="174" t="n">
        <v>15</v>
      </c>
    </row>
    <row r="20" customFormat="false" ht="15.75" hidden="false" customHeight="true" outlineLevel="0" collapsed="false">
      <c r="A20" s="167" t="n">
        <v>16</v>
      </c>
      <c r="B20" s="168" t="n">
        <v>42.84</v>
      </c>
      <c r="C20" s="168" t="n">
        <v>25.62</v>
      </c>
      <c r="D20" s="168" t="n">
        <v>31.28</v>
      </c>
      <c r="E20" s="168" t="n">
        <v>80</v>
      </c>
      <c r="F20" s="168" t="n">
        <v>39.22</v>
      </c>
      <c r="G20" s="73" t="s">
        <v>208</v>
      </c>
      <c r="H20" s="169" t="n">
        <v>0</v>
      </c>
      <c r="I20" s="141" t="n">
        <v>1</v>
      </c>
      <c r="J20" s="141" t="n">
        <v>1</v>
      </c>
      <c r="K20" s="141" t="n">
        <v>1</v>
      </c>
      <c r="L20" s="141" t="n">
        <v>1</v>
      </c>
      <c r="M20" s="141" t="n">
        <v>1.35</v>
      </c>
      <c r="N20" s="141" t="n">
        <v>1</v>
      </c>
      <c r="O20" s="141" t="n">
        <v>2</v>
      </c>
      <c r="P20" s="141" t="n">
        <v>1</v>
      </c>
      <c r="Q20" s="141" t="n">
        <v>1</v>
      </c>
      <c r="R20" s="141" t="n">
        <v>2</v>
      </c>
      <c r="S20" s="141" t="n">
        <v>0.4</v>
      </c>
      <c r="T20" s="170" t="n">
        <v>0.55</v>
      </c>
      <c r="U20" s="171" t="n">
        <f aca="false">SUM(H20:T20)</f>
        <v>13.3</v>
      </c>
      <c r="V20" s="172" t="n">
        <v>1.4</v>
      </c>
      <c r="W20" s="141" t="n">
        <v>0.75</v>
      </c>
      <c r="X20" s="141" t="n">
        <v>0.5</v>
      </c>
      <c r="Y20" s="141" t="n">
        <v>0.75</v>
      </c>
      <c r="Z20" s="141" t="n">
        <v>1.2</v>
      </c>
      <c r="AA20" s="141" t="n">
        <v>0.75</v>
      </c>
      <c r="AB20" s="141" t="n">
        <v>0.75</v>
      </c>
      <c r="AC20" s="141" t="n">
        <v>0.75</v>
      </c>
      <c r="AD20" s="141" t="n">
        <v>0.75</v>
      </c>
      <c r="AE20" s="141" t="n">
        <v>0.5</v>
      </c>
      <c r="AF20" s="141" t="n">
        <v>2</v>
      </c>
      <c r="AG20" s="141" t="n">
        <v>0.4</v>
      </c>
      <c r="AH20" s="141" t="n">
        <v>0.6</v>
      </c>
      <c r="AI20" s="141" t="n">
        <v>0.5</v>
      </c>
      <c r="AJ20" s="141" t="n">
        <v>0.8</v>
      </c>
      <c r="AK20" s="141" t="n">
        <v>0</v>
      </c>
      <c r="AL20" s="141" t="n">
        <v>0.2</v>
      </c>
      <c r="AM20" s="141" t="n">
        <v>1.2</v>
      </c>
      <c r="AN20" s="141" t="n">
        <v>0.27</v>
      </c>
      <c r="AO20" s="170" t="n">
        <v>0.27</v>
      </c>
      <c r="AP20" s="171" t="n">
        <f aca="false">SUM(V20:AO20)</f>
        <v>14.34</v>
      </c>
      <c r="AQ20" s="172" t="n">
        <v>7</v>
      </c>
      <c r="AR20" s="141" t="n">
        <v>2</v>
      </c>
      <c r="AS20" s="141" t="n">
        <v>3</v>
      </c>
      <c r="AT20" s="141" t="n">
        <v>0.5</v>
      </c>
      <c r="AU20" s="141" t="n">
        <v>0.7</v>
      </c>
      <c r="AV20" s="141" t="n">
        <v>0</v>
      </c>
      <c r="AW20" s="141" t="n">
        <v>1</v>
      </c>
      <c r="AX20" s="141" t="n">
        <v>0</v>
      </c>
      <c r="AY20" s="153" t="n">
        <f aca="false">SUM(AQ20:AX20)</f>
        <v>14.2</v>
      </c>
      <c r="AZ20" s="141" t="n">
        <v>0</v>
      </c>
      <c r="BA20" s="141" t="n">
        <v>1.5</v>
      </c>
      <c r="BB20" s="141" t="n">
        <v>0.6</v>
      </c>
      <c r="BC20" s="141" t="n">
        <v>0.45</v>
      </c>
      <c r="BD20" s="141" t="n">
        <v>0.7</v>
      </c>
      <c r="BE20" s="141" t="n">
        <v>0.6</v>
      </c>
      <c r="BF20" s="141" t="n">
        <v>0</v>
      </c>
      <c r="BG20" s="141" t="n">
        <v>0</v>
      </c>
      <c r="BH20" s="141" t="n">
        <v>0</v>
      </c>
      <c r="BI20" s="141" t="n">
        <v>0</v>
      </c>
      <c r="BJ20" s="141" t="n">
        <v>0</v>
      </c>
      <c r="BK20" s="173" t="n">
        <f aca="false">SUM(AZ20:BJ20)</f>
        <v>3.85</v>
      </c>
      <c r="BL20" s="154" t="n">
        <f aca="false">SUM(BK20+AY20+AP20+U20)</f>
        <v>45.69</v>
      </c>
      <c r="BM20" s="174" t="n">
        <v>16</v>
      </c>
    </row>
    <row r="21" customFormat="false" ht="15.75" hidden="false" customHeight="true" outlineLevel="0" collapsed="false">
      <c r="A21" s="167" t="n">
        <v>17</v>
      </c>
      <c r="B21" s="168" t="n">
        <v>42.41</v>
      </c>
      <c r="C21" s="168" t="n">
        <v>33.75</v>
      </c>
      <c r="D21" s="168" t="n">
        <v>35.18</v>
      </c>
      <c r="E21" s="168" t="n">
        <v>60</v>
      </c>
      <c r="F21" s="168" t="n">
        <v>49.02</v>
      </c>
      <c r="G21" s="73" t="s">
        <v>146</v>
      </c>
      <c r="H21" s="169" t="n">
        <v>0</v>
      </c>
      <c r="I21" s="141" t="n">
        <v>3</v>
      </c>
      <c r="J21" s="141" t="n">
        <v>1</v>
      </c>
      <c r="K21" s="141" t="n">
        <v>1.2</v>
      </c>
      <c r="L21" s="141" t="n">
        <v>1</v>
      </c>
      <c r="M21" s="141" t="n">
        <v>1.35</v>
      </c>
      <c r="N21" s="141" t="n">
        <v>1</v>
      </c>
      <c r="O21" s="141" t="n">
        <v>2</v>
      </c>
      <c r="P21" s="141" t="n">
        <v>1</v>
      </c>
      <c r="Q21" s="141" t="n">
        <v>1.7</v>
      </c>
      <c r="R21" s="141" t="n">
        <v>1.5</v>
      </c>
      <c r="S21" s="141" t="n">
        <v>0.5</v>
      </c>
      <c r="T21" s="170" t="n">
        <v>0.9</v>
      </c>
      <c r="U21" s="171" t="n">
        <f aca="false">SUM(H21:T21)</f>
        <v>16.15</v>
      </c>
      <c r="V21" s="172" t="n">
        <v>2.2</v>
      </c>
      <c r="W21" s="141" t="n">
        <v>1</v>
      </c>
      <c r="X21" s="141" t="n">
        <v>1.4</v>
      </c>
      <c r="Y21" s="141" t="n">
        <v>1.4</v>
      </c>
      <c r="Z21" s="141" t="n">
        <v>2</v>
      </c>
      <c r="AA21" s="141" t="n">
        <v>1.2</v>
      </c>
      <c r="AB21" s="141" t="n">
        <v>1.2</v>
      </c>
      <c r="AC21" s="141" t="n">
        <v>0.9</v>
      </c>
      <c r="AD21" s="141" t="n">
        <v>0.75</v>
      </c>
      <c r="AE21" s="141" t="n">
        <v>1.2</v>
      </c>
      <c r="AF21" s="141" t="n">
        <v>2</v>
      </c>
      <c r="AG21" s="141" t="n">
        <v>0.7</v>
      </c>
      <c r="AH21" s="141" t="n">
        <v>0.3</v>
      </c>
      <c r="AI21" s="141" t="n">
        <v>0.6</v>
      </c>
      <c r="AJ21" s="141" t="n">
        <v>0.5</v>
      </c>
      <c r="AK21" s="141" t="n">
        <v>0.4</v>
      </c>
      <c r="AL21" s="141" t="n">
        <v>4</v>
      </c>
      <c r="AM21" s="141" t="n">
        <v>1.6</v>
      </c>
      <c r="AN21" s="141" t="n">
        <v>0.8</v>
      </c>
      <c r="AO21" s="170" t="n">
        <v>0.9</v>
      </c>
      <c r="AP21" s="171" t="n">
        <f aca="false">SUM(V21:AO21)</f>
        <v>25.05</v>
      </c>
      <c r="AQ21" s="172" t="n">
        <v>4.5</v>
      </c>
      <c r="AR21" s="141" t="n">
        <v>3</v>
      </c>
      <c r="AS21" s="141" t="n">
        <v>2.7</v>
      </c>
      <c r="AT21" s="141" t="n">
        <v>0.5</v>
      </c>
      <c r="AU21" s="141" t="n">
        <v>0.9</v>
      </c>
      <c r="AV21" s="141" t="n">
        <v>1.2</v>
      </c>
      <c r="AW21" s="141" t="n">
        <v>1.3</v>
      </c>
      <c r="AX21" s="141" t="n">
        <v>1.5</v>
      </c>
      <c r="AY21" s="173" t="n">
        <f aca="false">SUM(AQ21:AX21)</f>
        <v>15.6</v>
      </c>
      <c r="AZ21" s="141" t="n">
        <v>0</v>
      </c>
      <c r="BA21" s="141" t="n">
        <v>2.2</v>
      </c>
      <c r="BB21" s="141" t="n">
        <v>1</v>
      </c>
      <c r="BC21" s="141" t="n">
        <v>0.7</v>
      </c>
      <c r="BD21" s="141" t="n">
        <v>0.75</v>
      </c>
      <c r="BE21" s="141" t="n">
        <v>0.6</v>
      </c>
      <c r="BF21" s="141" t="n">
        <v>0.48</v>
      </c>
      <c r="BG21" s="141" t="n">
        <v>0.24</v>
      </c>
      <c r="BH21" s="141" t="n">
        <v>0.3</v>
      </c>
      <c r="BI21" s="141" t="n">
        <v>0.22</v>
      </c>
      <c r="BJ21" s="141" t="n">
        <v>3</v>
      </c>
      <c r="BK21" s="173" t="n">
        <f aca="false">SUM(AZ21:BJ21)</f>
        <v>9.49</v>
      </c>
      <c r="BL21" s="154" t="n">
        <f aca="false">SUM(BK21+AY21+AP21+U21)</f>
        <v>66.29</v>
      </c>
      <c r="BM21" s="174" t="n">
        <v>17</v>
      </c>
    </row>
    <row r="22" customFormat="false" ht="15.75" hidden="false" customHeight="true" outlineLevel="0" collapsed="false">
      <c r="A22" s="167" t="n">
        <v>18</v>
      </c>
      <c r="B22" s="168" t="n">
        <v>40.82</v>
      </c>
      <c r="C22" s="168" t="n">
        <v>32.5</v>
      </c>
      <c r="D22" s="168" t="n">
        <v>36.85</v>
      </c>
      <c r="E22" s="168" t="n">
        <v>50.67</v>
      </c>
      <c r="F22" s="168" t="n">
        <v>52.94</v>
      </c>
      <c r="G22" s="73" t="s">
        <v>216</v>
      </c>
      <c r="H22" s="169" t="n">
        <v>0</v>
      </c>
      <c r="I22" s="141" t="n">
        <v>2.5</v>
      </c>
      <c r="J22" s="141" t="n">
        <v>1</v>
      </c>
      <c r="K22" s="141" t="n">
        <v>0</v>
      </c>
      <c r="L22" s="141" t="n">
        <v>1</v>
      </c>
      <c r="M22" s="141" t="n">
        <v>1.35</v>
      </c>
      <c r="N22" s="141" t="n">
        <v>0.5</v>
      </c>
      <c r="O22" s="141" t="n">
        <v>1.35</v>
      </c>
      <c r="P22" s="141" t="n">
        <v>0.75</v>
      </c>
      <c r="Q22" s="141" t="n">
        <v>1.25</v>
      </c>
      <c r="R22" s="141" t="n">
        <v>0</v>
      </c>
      <c r="S22" s="141" t="n">
        <v>0</v>
      </c>
      <c r="T22" s="170" t="n">
        <v>0</v>
      </c>
      <c r="U22" s="171" t="n">
        <f aca="false">SUM(H22:T22)</f>
        <v>9.7</v>
      </c>
      <c r="V22" s="172" t="n">
        <v>1.4</v>
      </c>
      <c r="W22" s="141" t="n">
        <v>0.75</v>
      </c>
      <c r="X22" s="141" t="n">
        <v>0.5</v>
      </c>
      <c r="Y22" s="141" t="n">
        <v>0.47</v>
      </c>
      <c r="Z22" s="141" t="n">
        <v>0.4</v>
      </c>
      <c r="AA22" s="141" t="n">
        <v>1.2</v>
      </c>
      <c r="AB22" s="141" t="n">
        <v>0.4</v>
      </c>
      <c r="AC22" s="141" t="n">
        <v>0.9</v>
      </c>
      <c r="AD22" s="141" t="n">
        <v>1</v>
      </c>
      <c r="AE22" s="141" t="n">
        <v>1.2</v>
      </c>
      <c r="AF22" s="141" t="n">
        <v>1.5</v>
      </c>
      <c r="AG22" s="141" t="n">
        <v>0.6</v>
      </c>
      <c r="AH22" s="141" t="n">
        <v>0.5</v>
      </c>
      <c r="AI22" s="141" t="n">
        <v>0</v>
      </c>
      <c r="AJ22" s="141" t="n">
        <v>0.1</v>
      </c>
      <c r="AK22" s="141" t="n">
        <v>0.4</v>
      </c>
      <c r="AL22" s="141" t="n">
        <v>3</v>
      </c>
      <c r="AM22" s="141" t="n">
        <v>1.1</v>
      </c>
      <c r="AN22" s="141" t="n">
        <v>0.55</v>
      </c>
      <c r="AO22" s="170" t="n">
        <v>0.6</v>
      </c>
      <c r="AP22" s="171" t="n">
        <f aca="false">SUM(V22:AO22)</f>
        <v>16.57</v>
      </c>
      <c r="AQ22" s="172" t="n">
        <v>5</v>
      </c>
      <c r="AR22" s="141" t="n">
        <v>1</v>
      </c>
      <c r="AS22" s="141" t="n">
        <v>2.5</v>
      </c>
      <c r="AT22" s="141" t="n">
        <v>1</v>
      </c>
      <c r="AU22" s="141" t="n">
        <v>0.5</v>
      </c>
      <c r="AV22" s="141" t="n">
        <v>1.25</v>
      </c>
      <c r="AW22" s="141" t="n">
        <v>0.55</v>
      </c>
      <c r="AX22" s="141" t="n">
        <v>1.15</v>
      </c>
      <c r="AY22" s="153" t="n">
        <f aca="false">SUM(AQ22:AX22)</f>
        <v>12.95</v>
      </c>
      <c r="AZ22" s="141" t="n">
        <v>0</v>
      </c>
      <c r="BA22" s="141" t="n">
        <v>2</v>
      </c>
      <c r="BB22" s="141" t="n">
        <v>0</v>
      </c>
      <c r="BC22" s="141" t="n">
        <v>0.9</v>
      </c>
      <c r="BD22" s="141" t="n">
        <v>0.9</v>
      </c>
      <c r="BE22" s="141" t="n">
        <v>0.8</v>
      </c>
      <c r="BF22" s="141" t="n">
        <v>0</v>
      </c>
      <c r="BG22" s="141" t="n">
        <v>0</v>
      </c>
      <c r="BH22" s="141" t="n">
        <v>0</v>
      </c>
      <c r="BI22" s="141" t="n">
        <v>0</v>
      </c>
      <c r="BJ22" s="141" t="n">
        <v>0</v>
      </c>
      <c r="BK22" s="173" t="n">
        <f aca="false">SUM(AZ22:BJ22)</f>
        <v>4.6</v>
      </c>
      <c r="BL22" s="154" t="n">
        <f aca="false">SUM(BK22+AY22+AP22+U22)</f>
        <v>43.82</v>
      </c>
      <c r="BM22" s="174" t="n">
        <v>18</v>
      </c>
    </row>
    <row r="23" customFormat="false" ht="15.75" hidden="false" customHeight="true" outlineLevel="0" collapsed="false">
      <c r="A23" s="167" t="n">
        <v>19</v>
      </c>
      <c r="B23" s="168" t="n">
        <v>39.97</v>
      </c>
      <c r="C23" s="168" t="n">
        <v>39.79</v>
      </c>
      <c r="D23" s="168" t="n">
        <v>33.38</v>
      </c>
      <c r="E23" s="168" t="n">
        <v>66.67</v>
      </c>
      <c r="F23" s="168" t="n">
        <v>0</v>
      </c>
      <c r="G23" s="101" t="s">
        <v>222</v>
      </c>
      <c r="H23" s="177" t="n">
        <v>0</v>
      </c>
      <c r="I23" s="178" t="n">
        <v>2</v>
      </c>
      <c r="J23" s="178" t="n">
        <v>1</v>
      </c>
      <c r="K23" s="178" t="n">
        <v>0</v>
      </c>
      <c r="L23" s="178" t="n">
        <v>1</v>
      </c>
      <c r="M23" s="178" t="n">
        <v>1.7</v>
      </c>
      <c r="N23" s="178" t="n">
        <v>1</v>
      </c>
      <c r="O23" s="178" t="n">
        <v>1</v>
      </c>
      <c r="P23" s="178" t="n">
        <v>1</v>
      </c>
      <c r="Q23" s="178" t="n">
        <v>1</v>
      </c>
      <c r="R23" s="178" t="n">
        <v>0.75</v>
      </c>
      <c r="S23" s="178" t="n">
        <v>0.8</v>
      </c>
      <c r="T23" s="179" t="n">
        <v>0.7</v>
      </c>
      <c r="U23" s="171" t="n">
        <f aca="false">SUM(I23:T23)</f>
        <v>11.95</v>
      </c>
      <c r="V23" s="180" t="n">
        <v>2</v>
      </c>
      <c r="W23" s="178" t="n">
        <v>0.5</v>
      </c>
      <c r="X23" s="178" t="n">
        <v>0.5</v>
      </c>
      <c r="Y23" s="178" t="n">
        <v>1.2</v>
      </c>
      <c r="Z23" s="178" t="n">
        <v>0.4</v>
      </c>
      <c r="AA23" s="178" t="n">
        <v>0.8</v>
      </c>
      <c r="AB23" s="178" t="n">
        <v>0.8</v>
      </c>
      <c r="AC23" s="178" t="n">
        <v>0.5</v>
      </c>
      <c r="AD23" s="178" t="n">
        <v>0.75</v>
      </c>
      <c r="AE23" s="178" t="n">
        <v>0.75</v>
      </c>
      <c r="AF23" s="178" t="n">
        <v>1</v>
      </c>
      <c r="AG23" s="178" t="n">
        <v>0.4</v>
      </c>
      <c r="AH23" s="178" t="n">
        <v>0.4</v>
      </c>
      <c r="AI23" s="178" t="n">
        <v>0.6</v>
      </c>
      <c r="AJ23" s="178" t="n">
        <v>0.5</v>
      </c>
      <c r="AK23" s="178" t="n">
        <v>0.5</v>
      </c>
      <c r="AL23" s="178" t="n">
        <v>3.5</v>
      </c>
      <c r="AM23" s="178" t="n">
        <v>0.7</v>
      </c>
      <c r="AN23" s="178" t="n">
        <v>0.4</v>
      </c>
      <c r="AO23" s="179" t="n">
        <v>0.4</v>
      </c>
      <c r="AP23" s="171" t="n">
        <f aca="false">SUM(V23:AO23)</f>
        <v>16.6</v>
      </c>
      <c r="AQ23" s="180" t="n">
        <v>6</v>
      </c>
      <c r="AR23" s="178" t="n">
        <v>2</v>
      </c>
      <c r="AS23" s="178" t="n">
        <v>2.5</v>
      </c>
      <c r="AT23" s="178" t="n">
        <v>0.7</v>
      </c>
      <c r="AU23" s="178" t="n">
        <v>0.4</v>
      </c>
      <c r="AV23" s="178" t="n">
        <v>1.2</v>
      </c>
      <c r="AW23" s="178" t="n">
        <v>1.1</v>
      </c>
      <c r="AX23" s="178" t="n">
        <v>1.15</v>
      </c>
      <c r="AY23" s="173" t="n">
        <f aca="false">SUM(AQ23:AX23)</f>
        <v>15.05</v>
      </c>
      <c r="AZ23" s="178" t="n">
        <v>0</v>
      </c>
      <c r="BA23" s="178" t="n">
        <v>0.5</v>
      </c>
      <c r="BB23" s="178" t="n">
        <v>0.5</v>
      </c>
      <c r="BC23" s="178" t="n">
        <v>0.4</v>
      </c>
      <c r="BD23" s="178" t="n">
        <v>0.45</v>
      </c>
      <c r="BE23" s="178" t="n">
        <v>0.43</v>
      </c>
      <c r="BF23" s="178" t="n">
        <v>0.24</v>
      </c>
      <c r="BG23" s="178" t="n">
        <v>0</v>
      </c>
      <c r="BH23" s="178" t="n">
        <v>0</v>
      </c>
      <c r="BI23" s="178" t="n">
        <v>0</v>
      </c>
      <c r="BJ23" s="178" t="n">
        <v>2</v>
      </c>
      <c r="BK23" s="173" t="n">
        <f aca="false">SUM(AZ23:BJ23)</f>
        <v>4.52</v>
      </c>
      <c r="BL23" s="182" t="n">
        <f aca="false">SUM(BK23+AY23+AP23+U23)</f>
        <v>48.12</v>
      </c>
      <c r="BM23" s="174" t="n">
        <v>19</v>
      </c>
    </row>
    <row r="24" customFormat="false" ht="15.75" hidden="false" customHeight="true" outlineLevel="0" collapsed="false">
      <c r="A24" s="167" t="n">
        <v>20</v>
      </c>
      <c r="B24" s="168" t="n">
        <v>38.39</v>
      </c>
      <c r="C24" s="168" t="n">
        <v>20</v>
      </c>
      <c r="D24" s="168" t="n">
        <v>36.67</v>
      </c>
      <c r="E24" s="168" t="n">
        <v>60</v>
      </c>
      <c r="F24" s="168" t="n">
        <v>37.25</v>
      </c>
      <c r="G24" s="73" t="s">
        <v>228</v>
      </c>
      <c r="H24" s="183" t="n">
        <v>0</v>
      </c>
      <c r="I24" s="184"/>
      <c r="J24" s="184"/>
      <c r="K24" s="184"/>
      <c r="L24" s="184"/>
      <c r="M24" s="184"/>
      <c r="N24" s="184"/>
      <c r="O24" s="184"/>
      <c r="P24" s="184"/>
      <c r="Q24" s="184"/>
      <c r="R24" s="184"/>
      <c r="S24" s="184"/>
      <c r="T24" s="185"/>
      <c r="U24" s="186"/>
      <c r="V24" s="187"/>
      <c r="W24" s="184"/>
      <c r="X24" s="184"/>
      <c r="Y24" s="184"/>
      <c r="Z24" s="184"/>
      <c r="AA24" s="184"/>
      <c r="AB24" s="184"/>
      <c r="AC24" s="184"/>
      <c r="AD24" s="184"/>
      <c r="AE24" s="184"/>
      <c r="AF24" s="184"/>
      <c r="AG24" s="184"/>
      <c r="AH24" s="184"/>
      <c r="AI24" s="184"/>
      <c r="AJ24" s="184"/>
      <c r="AK24" s="184"/>
      <c r="AL24" s="184"/>
      <c r="AM24" s="184"/>
      <c r="AN24" s="184"/>
      <c r="AO24" s="185"/>
      <c r="AP24" s="186"/>
      <c r="AQ24" s="187"/>
      <c r="AR24" s="184"/>
      <c r="AS24" s="184"/>
      <c r="AT24" s="184"/>
      <c r="AU24" s="184"/>
      <c r="AV24" s="184"/>
      <c r="AW24" s="184"/>
      <c r="AX24" s="184"/>
      <c r="AY24" s="184"/>
      <c r="AZ24" s="184" t="n">
        <v>0</v>
      </c>
      <c r="BA24" s="184"/>
      <c r="BB24" s="184"/>
      <c r="BC24" s="184"/>
      <c r="BD24" s="184"/>
      <c r="BE24" s="184"/>
      <c r="BF24" s="184"/>
      <c r="BG24" s="184"/>
      <c r="BH24" s="184"/>
      <c r="BI24" s="184"/>
      <c r="BJ24" s="184"/>
      <c r="BK24" s="184"/>
      <c r="BL24" s="188"/>
      <c r="BM24" s="189"/>
    </row>
    <row r="25" customFormat="false" ht="15.75" hidden="false" customHeight="true" outlineLevel="0" collapsed="false">
      <c r="A25" s="167" t="n">
        <v>21</v>
      </c>
      <c r="B25" s="168" t="n">
        <v>35.83</v>
      </c>
      <c r="C25" s="168" t="n">
        <v>25.25</v>
      </c>
      <c r="D25" s="168" t="n">
        <v>29.18</v>
      </c>
      <c r="E25" s="168" t="n">
        <v>53.33</v>
      </c>
      <c r="F25" s="168" t="n">
        <v>45.1</v>
      </c>
      <c r="G25" s="73" t="s">
        <v>233</v>
      </c>
      <c r="H25" s="169" t="n">
        <v>0</v>
      </c>
      <c r="I25" s="141" t="n">
        <v>2</v>
      </c>
      <c r="J25" s="141" t="n">
        <v>1</v>
      </c>
      <c r="K25" s="141" t="n">
        <v>1</v>
      </c>
      <c r="L25" s="141" t="n">
        <v>1</v>
      </c>
      <c r="M25" s="141" t="n">
        <v>1.7</v>
      </c>
      <c r="N25" s="141" t="n">
        <v>1</v>
      </c>
      <c r="O25" s="141" t="n">
        <v>0.7</v>
      </c>
      <c r="P25" s="141" t="n">
        <v>1</v>
      </c>
      <c r="Q25" s="141" t="n">
        <v>1.25</v>
      </c>
      <c r="R25" s="141" t="n">
        <v>0</v>
      </c>
      <c r="S25" s="141" t="n">
        <v>0</v>
      </c>
      <c r="T25" s="170" t="n">
        <v>0.2</v>
      </c>
      <c r="U25" s="171" t="n">
        <f aca="false">SUM(H25:T25)</f>
        <v>10.85</v>
      </c>
      <c r="V25" s="172" t="n">
        <v>1</v>
      </c>
      <c r="W25" s="141" t="n">
        <v>0.75</v>
      </c>
      <c r="X25" s="141" t="n">
        <v>0.75</v>
      </c>
      <c r="Y25" s="141" t="n">
        <v>0.4</v>
      </c>
      <c r="Z25" s="141" t="n">
        <v>0.6</v>
      </c>
      <c r="AA25" s="141" t="n">
        <v>0.75</v>
      </c>
      <c r="AB25" s="141" t="n">
        <v>0.75</v>
      </c>
      <c r="AC25" s="141" t="n">
        <v>0.75</v>
      </c>
      <c r="AD25" s="141" t="n">
        <v>0.5</v>
      </c>
      <c r="AE25" s="141" t="n">
        <v>0.6</v>
      </c>
      <c r="AF25" s="141" t="n">
        <v>1.5</v>
      </c>
      <c r="AG25" s="141" t="n">
        <v>0.4</v>
      </c>
      <c r="AH25" s="141" t="n">
        <v>0.2</v>
      </c>
      <c r="AI25" s="141" t="n">
        <v>0.4</v>
      </c>
      <c r="AJ25" s="141" t="n">
        <v>0.4</v>
      </c>
      <c r="AK25" s="141" t="n">
        <v>0.2</v>
      </c>
      <c r="AL25" s="141" t="n">
        <v>1</v>
      </c>
      <c r="AM25" s="141" t="n">
        <v>0</v>
      </c>
      <c r="AN25" s="141" t="n">
        <v>0</v>
      </c>
      <c r="AO25" s="170" t="n">
        <v>0.55</v>
      </c>
      <c r="AP25" s="171" t="n">
        <f aca="false">SUM(V25:AO25)</f>
        <v>11.5</v>
      </c>
      <c r="AQ25" s="172" t="n">
        <v>5</v>
      </c>
      <c r="AR25" s="141" t="n">
        <v>2.5</v>
      </c>
      <c r="AS25" s="141" t="n">
        <v>2.5</v>
      </c>
      <c r="AT25" s="141" t="n">
        <v>0.5</v>
      </c>
      <c r="AU25" s="141" t="n">
        <v>0.7</v>
      </c>
      <c r="AV25" s="141" t="n">
        <v>0.75</v>
      </c>
      <c r="AW25" s="141" t="n">
        <v>1</v>
      </c>
      <c r="AX25" s="141" t="n">
        <v>0</v>
      </c>
      <c r="AY25" s="173" t="n">
        <f aca="false">SUM(AQ25:AX25)</f>
        <v>12.95</v>
      </c>
      <c r="AZ25" s="141" t="n">
        <v>0</v>
      </c>
      <c r="BA25" s="141" t="n">
        <v>2.5</v>
      </c>
      <c r="BB25" s="141" t="n">
        <v>1.2</v>
      </c>
      <c r="BC25" s="141" t="n">
        <v>0.9</v>
      </c>
      <c r="BD25" s="141" t="n">
        <v>0.96</v>
      </c>
      <c r="BE25" s="141" t="n">
        <v>0</v>
      </c>
      <c r="BF25" s="141" t="n">
        <v>0</v>
      </c>
      <c r="BG25" s="141" t="n">
        <v>0</v>
      </c>
      <c r="BH25" s="141" t="n">
        <v>0</v>
      </c>
      <c r="BI25" s="141" t="n">
        <v>0</v>
      </c>
      <c r="BJ25" s="141" t="n">
        <v>0</v>
      </c>
      <c r="BK25" s="173" t="n">
        <f aca="false">SUM(AZ25:BJ25)</f>
        <v>5.56</v>
      </c>
      <c r="BL25" s="154" t="n">
        <f aca="false">SUM(BK25+AY25+AP25+U25)</f>
        <v>40.86</v>
      </c>
      <c r="BM25" s="174" t="n">
        <v>20</v>
      </c>
    </row>
    <row r="26" customFormat="false" ht="15.75" hidden="false" customHeight="true" outlineLevel="0" collapsed="false">
      <c r="A26" s="167" t="n">
        <v>22</v>
      </c>
      <c r="B26" s="168" t="n">
        <v>35.14</v>
      </c>
      <c r="C26" s="168" t="n">
        <v>32</v>
      </c>
      <c r="D26" s="168" t="n">
        <v>15.92</v>
      </c>
      <c r="E26" s="168" t="n">
        <v>71.33</v>
      </c>
      <c r="F26" s="168" t="n">
        <v>29.41</v>
      </c>
      <c r="G26" s="73" t="s">
        <v>223</v>
      </c>
      <c r="H26" s="169" t="n">
        <v>0</v>
      </c>
      <c r="I26" s="141" t="n">
        <v>2</v>
      </c>
      <c r="J26" s="141" t="n">
        <v>1</v>
      </c>
      <c r="K26" s="141" t="n">
        <v>1.5</v>
      </c>
      <c r="L26" s="141" t="n">
        <v>1</v>
      </c>
      <c r="M26" s="141" t="n">
        <v>1.2</v>
      </c>
      <c r="N26" s="141" t="n">
        <v>1</v>
      </c>
      <c r="O26" s="141" t="n">
        <v>1</v>
      </c>
      <c r="P26" s="141" t="n">
        <v>0.5</v>
      </c>
      <c r="Q26" s="141" t="n">
        <v>1</v>
      </c>
      <c r="R26" s="141" t="n">
        <v>0.7</v>
      </c>
      <c r="S26" s="141" t="n">
        <v>0.3</v>
      </c>
      <c r="T26" s="170" t="n">
        <v>0.5</v>
      </c>
      <c r="U26" s="171" t="n">
        <f aca="false">SUM(H26:T26)</f>
        <v>11.7</v>
      </c>
      <c r="V26" s="172" t="n">
        <v>1.4</v>
      </c>
      <c r="W26" s="141" t="n">
        <v>0.6</v>
      </c>
      <c r="X26" s="141" t="n">
        <v>0.7</v>
      </c>
      <c r="Y26" s="141" t="n">
        <v>1</v>
      </c>
      <c r="Z26" s="141" t="n">
        <v>1.2</v>
      </c>
      <c r="AA26" s="141" t="n">
        <v>0.75</v>
      </c>
      <c r="AB26" s="141" t="n">
        <v>0.5</v>
      </c>
      <c r="AC26" s="141" t="n">
        <v>0.9</v>
      </c>
      <c r="AD26" s="141" t="n">
        <v>0.75</v>
      </c>
      <c r="AE26" s="141" t="n">
        <v>0.7</v>
      </c>
      <c r="AF26" s="141" t="n">
        <v>1.5</v>
      </c>
      <c r="AG26" s="141" t="n">
        <v>0.6</v>
      </c>
      <c r="AH26" s="141" t="n">
        <v>0.4</v>
      </c>
      <c r="AI26" s="141" t="n">
        <v>0.4</v>
      </c>
      <c r="AJ26" s="141" t="n">
        <v>0.4</v>
      </c>
      <c r="AK26" s="141" t="n">
        <v>0</v>
      </c>
      <c r="AL26" s="141" t="n">
        <v>4</v>
      </c>
      <c r="AM26" s="141" t="n">
        <v>0.5</v>
      </c>
      <c r="AN26" s="141" t="n">
        <v>0</v>
      </c>
      <c r="AO26" s="170" t="n">
        <v>0</v>
      </c>
      <c r="AP26" s="171" t="n">
        <f aca="false">SUM(V26:AO26)</f>
        <v>16.3</v>
      </c>
      <c r="AQ26" s="172" t="n">
        <v>4</v>
      </c>
      <c r="AR26" s="141" t="n">
        <v>2</v>
      </c>
      <c r="AS26" s="141" t="n">
        <v>2</v>
      </c>
      <c r="AT26" s="141" t="n">
        <v>0.6</v>
      </c>
      <c r="AU26" s="141" t="n">
        <v>0.9</v>
      </c>
      <c r="AV26" s="141" t="n">
        <v>0.2</v>
      </c>
      <c r="AW26" s="141" t="n">
        <v>1</v>
      </c>
      <c r="AX26" s="141" t="n">
        <v>1</v>
      </c>
      <c r="AY26" s="173" t="n">
        <f aca="false">SUM(AQ26:AX26)</f>
        <v>11.7</v>
      </c>
      <c r="AZ26" s="141" t="n">
        <v>0</v>
      </c>
      <c r="BA26" s="141" t="n">
        <v>2</v>
      </c>
      <c r="BB26" s="141" t="n">
        <v>1</v>
      </c>
      <c r="BC26" s="141" t="n">
        <v>0.6</v>
      </c>
      <c r="BD26" s="141" t="n">
        <v>0.7</v>
      </c>
      <c r="BE26" s="141" t="n">
        <v>0.5</v>
      </c>
      <c r="BF26" s="141" t="n">
        <v>0.35</v>
      </c>
      <c r="BG26" s="141" t="n">
        <v>0.12</v>
      </c>
      <c r="BH26" s="141" t="n">
        <v>0.25</v>
      </c>
      <c r="BI26" s="141" t="n">
        <v>0.1</v>
      </c>
      <c r="BJ26" s="141" t="n">
        <v>3</v>
      </c>
      <c r="BK26" s="173" t="n">
        <f aca="false">SUM(AZ26:BJ26)</f>
        <v>8.62</v>
      </c>
      <c r="BL26" s="154" t="n">
        <f aca="false">SUM(BK26+AY26+AP26+U26)</f>
        <v>48.32</v>
      </c>
      <c r="BM26" s="174" t="n">
        <v>21</v>
      </c>
    </row>
    <row r="27" customFormat="false" ht="15.75" hidden="false" customHeight="true" outlineLevel="0" collapsed="false">
      <c r="A27" s="167" t="n">
        <v>23</v>
      </c>
      <c r="B27" s="168" t="n">
        <v>32.34</v>
      </c>
      <c r="C27" s="168" t="n">
        <v>26.37</v>
      </c>
      <c r="D27" s="168" t="n">
        <v>23.93</v>
      </c>
      <c r="E27" s="168" t="n">
        <v>46.67</v>
      </c>
      <c r="F27" s="168" t="n">
        <v>45.1</v>
      </c>
      <c r="G27" s="73" t="s">
        <v>243</v>
      </c>
      <c r="H27" s="169" t="n">
        <v>0</v>
      </c>
      <c r="I27" s="141" t="n">
        <v>1.5</v>
      </c>
      <c r="J27" s="141" t="n">
        <v>0.5</v>
      </c>
      <c r="K27" s="141" t="n">
        <v>0.5</v>
      </c>
      <c r="L27" s="141" t="n">
        <v>1</v>
      </c>
      <c r="M27" s="141" t="n">
        <v>0.5</v>
      </c>
      <c r="N27" s="141" t="n">
        <v>1</v>
      </c>
      <c r="O27" s="141" t="n">
        <v>1</v>
      </c>
      <c r="P27" s="141" t="n">
        <v>1</v>
      </c>
      <c r="Q27" s="141" t="n">
        <v>0.1</v>
      </c>
      <c r="R27" s="141" t="n">
        <v>0.5</v>
      </c>
      <c r="S27" s="141" t="n">
        <v>0.252</v>
      </c>
      <c r="T27" s="170" t="n">
        <v>0.27</v>
      </c>
      <c r="U27" s="171" t="n">
        <f aca="false">SUM(H27:T27)</f>
        <v>8.122</v>
      </c>
      <c r="V27" s="172" t="n">
        <v>1.4</v>
      </c>
      <c r="W27" s="141" t="n">
        <v>0.5</v>
      </c>
      <c r="X27" s="141" t="n">
        <v>0.4</v>
      </c>
      <c r="Y27" s="141" t="n">
        <v>0.4</v>
      </c>
      <c r="Z27" s="141" t="n">
        <v>0.6</v>
      </c>
      <c r="AA27" s="141" t="n">
        <v>0.5</v>
      </c>
      <c r="AB27" s="141" t="n">
        <v>0.5</v>
      </c>
      <c r="AC27" s="141" t="n">
        <v>0.4</v>
      </c>
      <c r="AD27" s="141" t="n">
        <v>0.75</v>
      </c>
      <c r="AE27" s="141" t="n">
        <v>1</v>
      </c>
      <c r="AF27" s="141" t="n">
        <v>0.75</v>
      </c>
      <c r="AG27" s="141" t="n">
        <v>0.2</v>
      </c>
      <c r="AH27" s="141" t="n">
        <v>0.4</v>
      </c>
      <c r="AI27" s="141" t="n">
        <v>0.4</v>
      </c>
      <c r="AJ27" s="141" t="n">
        <v>0.4</v>
      </c>
      <c r="AK27" s="141" t="n">
        <v>0</v>
      </c>
      <c r="AL27" s="141" t="n">
        <v>1</v>
      </c>
      <c r="AM27" s="141" t="n">
        <v>0.9</v>
      </c>
      <c r="AN27" s="141" t="n">
        <v>0.55</v>
      </c>
      <c r="AO27" s="170" t="n">
        <v>1</v>
      </c>
      <c r="AP27" s="171" t="n">
        <f aca="false">SUM(V27:AO27)</f>
        <v>12.05</v>
      </c>
      <c r="AQ27" s="172" t="n">
        <v>4.5</v>
      </c>
      <c r="AR27" s="141" t="n">
        <v>2.4</v>
      </c>
      <c r="AS27" s="141" t="n">
        <v>2</v>
      </c>
      <c r="AT27" s="141" t="n">
        <v>0.6</v>
      </c>
      <c r="AU27" s="141" t="n">
        <v>0.6</v>
      </c>
      <c r="AV27" s="141" t="n">
        <v>0.4</v>
      </c>
      <c r="AW27" s="141" t="n">
        <v>0.5</v>
      </c>
      <c r="AX27" s="141" t="n">
        <v>0.5</v>
      </c>
      <c r="AY27" s="173" t="n">
        <f aca="false">SUM(AQ27:AX27)</f>
        <v>11.5</v>
      </c>
      <c r="AZ27" s="141" t="n">
        <v>0</v>
      </c>
      <c r="BA27" s="141" t="n">
        <v>1.5</v>
      </c>
      <c r="BB27" s="141" t="n">
        <v>0</v>
      </c>
      <c r="BC27" s="141" t="n">
        <v>0.7</v>
      </c>
      <c r="BD27" s="141" t="n">
        <v>0.49</v>
      </c>
      <c r="BE27" s="141" t="n">
        <v>0.6</v>
      </c>
      <c r="BF27" s="141" t="n">
        <v>0.24</v>
      </c>
      <c r="BG27" s="141" t="n">
        <v>0.12</v>
      </c>
      <c r="BH27" s="141" t="n">
        <v>0.24</v>
      </c>
      <c r="BI27" s="141" t="n">
        <v>0.12</v>
      </c>
      <c r="BJ27" s="141" t="n">
        <v>3.5</v>
      </c>
      <c r="BK27" s="173" t="n">
        <f aca="false">SUM(AZ27:BJ27)</f>
        <v>7.51</v>
      </c>
      <c r="BL27" s="154" t="n">
        <f aca="false">SUM(BK27+AY27+AP27+U27)</f>
        <v>39.182</v>
      </c>
      <c r="BM27" s="174" t="n">
        <v>22</v>
      </c>
    </row>
    <row r="28" customFormat="false" ht="30.75" hidden="false" customHeight="true" outlineLevel="0" collapsed="false">
      <c r="A28" s="167" t="n">
        <v>24</v>
      </c>
      <c r="B28" s="168" t="n">
        <v>32.22</v>
      </c>
      <c r="C28" s="168" t="n">
        <v>38.37</v>
      </c>
      <c r="D28" s="168" t="n">
        <v>13.92</v>
      </c>
      <c r="E28" s="168" t="n">
        <v>53.33</v>
      </c>
      <c r="F28" s="168" t="n">
        <v>37.25</v>
      </c>
      <c r="G28" s="73" t="s">
        <v>248</v>
      </c>
      <c r="H28" s="169" t="n">
        <v>0</v>
      </c>
      <c r="I28" s="141" t="n">
        <v>1.5</v>
      </c>
      <c r="J28" s="141" t="n">
        <v>1</v>
      </c>
      <c r="K28" s="141" t="n">
        <v>0.5</v>
      </c>
      <c r="L28" s="141" t="n">
        <v>1</v>
      </c>
      <c r="M28" s="141" t="n">
        <v>0.5</v>
      </c>
      <c r="N28" s="141" t="n">
        <v>1</v>
      </c>
      <c r="O28" s="141" t="n">
        <v>1</v>
      </c>
      <c r="P28" s="141" t="n">
        <v>0.5</v>
      </c>
      <c r="Q28" s="141" t="n">
        <v>1</v>
      </c>
      <c r="R28" s="141" t="n">
        <v>0.7</v>
      </c>
      <c r="S28" s="141" t="n">
        <v>0.55</v>
      </c>
      <c r="T28" s="170" t="n">
        <v>0.55</v>
      </c>
      <c r="U28" s="171" t="n">
        <f aca="false">SUM(H28:T28)</f>
        <v>9.8</v>
      </c>
      <c r="V28" s="172" t="n">
        <v>1.4</v>
      </c>
      <c r="W28" s="141" t="n">
        <v>0.5</v>
      </c>
      <c r="X28" s="141" t="n">
        <v>0.35</v>
      </c>
      <c r="Y28" s="141" t="n">
        <v>0</v>
      </c>
      <c r="Z28" s="141" t="n">
        <v>0.5</v>
      </c>
      <c r="AA28" s="141" t="n">
        <v>0.75</v>
      </c>
      <c r="AB28" s="141" t="n">
        <v>0.75</v>
      </c>
      <c r="AC28" s="141" t="n">
        <v>0.5</v>
      </c>
      <c r="AD28" s="141" t="n">
        <v>0.75</v>
      </c>
      <c r="AE28" s="141" t="n">
        <v>0.4</v>
      </c>
      <c r="AF28" s="141" t="n">
        <v>0.75</v>
      </c>
      <c r="AG28" s="141" t="n">
        <v>0.4</v>
      </c>
      <c r="AH28" s="141" t="n">
        <v>0.2</v>
      </c>
      <c r="AI28" s="141" t="n">
        <v>0.4</v>
      </c>
      <c r="AJ28" s="141" t="n">
        <v>0.4</v>
      </c>
      <c r="AK28" s="141" t="n">
        <v>0.2</v>
      </c>
      <c r="AL28" s="141" t="n">
        <v>2</v>
      </c>
      <c r="AM28" s="141" t="n">
        <v>0.7</v>
      </c>
      <c r="AN28" s="141" t="n">
        <v>0.55</v>
      </c>
      <c r="AO28" s="170" t="n">
        <v>0.55</v>
      </c>
      <c r="AP28" s="171" t="n">
        <f aca="false">SUM(V28:AO28)</f>
        <v>12.05</v>
      </c>
      <c r="AQ28" s="172" t="n">
        <v>4</v>
      </c>
      <c r="AR28" s="141" t="n">
        <v>3</v>
      </c>
      <c r="AS28" s="141" t="n">
        <v>2.5</v>
      </c>
      <c r="AT28" s="141" t="n">
        <v>0.6</v>
      </c>
      <c r="AU28" s="141" t="n">
        <v>0.5</v>
      </c>
      <c r="AV28" s="141" t="n">
        <v>0.4</v>
      </c>
      <c r="AW28" s="141" t="n">
        <v>2</v>
      </c>
      <c r="AX28" s="141" t="n">
        <v>0</v>
      </c>
      <c r="AY28" s="173" t="n">
        <f aca="false">SUM(AQ28:AX28)</f>
        <v>13</v>
      </c>
      <c r="AZ28" s="141" t="n">
        <v>0</v>
      </c>
      <c r="BA28" s="141" t="n">
        <v>1</v>
      </c>
      <c r="BB28" s="141" t="n">
        <v>0.6</v>
      </c>
      <c r="BC28" s="141" t="n">
        <v>0</v>
      </c>
      <c r="BD28" s="141" t="n">
        <v>0.9</v>
      </c>
      <c r="BE28" s="141" t="n">
        <v>0</v>
      </c>
      <c r="BF28" s="141" t="n">
        <v>0.48</v>
      </c>
      <c r="BG28" s="141" t="n">
        <v>0.12</v>
      </c>
      <c r="BH28" s="141" t="n">
        <v>0.48</v>
      </c>
      <c r="BI28" s="141" t="n">
        <v>0.24</v>
      </c>
      <c r="BJ28" s="141" t="n">
        <v>3</v>
      </c>
      <c r="BK28" s="173" t="n">
        <f aca="false">SUM(AZ28:BJ28)</f>
        <v>6.82</v>
      </c>
      <c r="BL28" s="154" t="n">
        <f aca="false">SUM(BK28+AY28+AP28+U28)</f>
        <v>41.67</v>
      </c>
      <c r="BM28" s="174" t="n">
        <v>23</v>
      </c>
    </row>
    <row r="29" customFormat="false" ht="15.75" hidden="false" customHeight="true" outlineLevel="0" collapsed="false">
      <c r="A29" s="167" t="n">
        <v>25</v>
      </c>
      <c r="B29" s="168" t="n">
        <v>30.82</v>
      </c>
      <c r="C29" s="168" t="n">
        <v>20</v>
      </c>
      <c r="D29" s="168" t="n">
        <v>19.69</v>
      </c>
      <c r="E29" s="168" t="n">
        <v>60</v>
      </c>
      <c r="F29" s="168" t="n">
        <v>29.41</v>
      </c>
      <c r="G29" s="73" t="s">
        <v>252</v>
      </c>
      <c r="H29" s="169" t="n">
        <v>0</v>
      </c>
      <c r="I29" s="141" t="n">
        <v>1</v>
      </c>
      <c r="J29" s="141" t="n">
        <v>1</v>
      </c>
      <c r="K29" s="141" t="n">
        <v>0.5</v>
      </c>
      <c r="L29" s="141" t="n">
        <v>0.5</v>
      </c>
      <c r="M29" s="141" t="n">
        <v>1</v>
      </c>
      <c r="N29" s="141" t="n">
        <v>1</v>
      </c>
      <c r="O29" s="141" t="n">
        <v>0.5</v>
      </c>
      <c r="P29" s="141" t="n">
        <v>1</v>
      </c>
      <c r="Q29" s="141" t="n">
        <v>1</v>
      </c>
      <c r="R29" s="141" t="n">
        <v>1.05</v>
      </c>
      <c r="S29" s="141" t="n">
        <v>0.4</v>
      </c>
      <c r="T29" s="170" t="n">
        <v>0.55</v>
      </c>
      <c r="U29" s="171" t="n">
        <f aca="false">SUM(H29:T29)</f>
        <v>9.5</v>
      </c>
      <c r="V29" s="172" t="n">
        <v>0.7</v>
      </c>
      <c r="W29" s="141" t="n">
        <v>0.7</v>
      </c>
      <c r="X29" s="141" t="n">
        <v>0.7</v>
      </c>
      <c r="Y29" s="141" t="n">
        <v>1</v>
      </c>
      <c r="Z29" s="141" t="n">
        <v>1.2</v>
      </c>
      <c r="AA29" s="141" t="n">
        <v>0.5</v>
      </c>
      <c r="AB29" s="141" t="n">
        <v>1</v>
      </c>
      <c r="AC29" s="141" t="n">
        <v>1</v>
      </c>
      <c r="AD29" s="141" t="n">
        <v>0.5</v>
      </c>
      <c r="AE29" s="141" t="n">
        <v>1</v>
      </c>
      <c r="AF29" s="141" t="n">
        <v>1.5</v>
      </c>
      <c r="AG29" s="141" t="n">
        <v>0.4</v>
      </c>
      <c r="AH29" s="141" t="n">
        <v>0.6</v>
      </c>
      <c r="AI29" s="141" t="n">
        <v>0.4</v>
      </c>
      <c r="AJ29" s="141" t="n">
        <v>0.4</v>
      </c>
      <c r="AK29" s="141" t="n">
        <v>0.4</v>
      </c>
      <c r="AL29" s="141" t="n">
        <v>1</v>
      </c>
      <c r="AM29" s="141" t="n">
        <v>0</v>
      </c>
      <c r="AN29" s="141" t="n">
        <v>0.55</v>
      </c>
      <c r="AO29" s="170" t="n">
        <v>0.55</v>
      </c>
      <c r="AP29" s="171" t="n">
        <f aca="false">SUM(V29:AO29)</f>
        <v>14.1</v>
      </c>
      <c r="AQ29" s="172" t="n">
        <v>3</v>
      </c>
      <c r="AR29" s="141" t="n">
        <v>3</v>
      </c>
      <c r="AS29" s="141" t="n">
        <v>2.5</v>
      </c>
      <c r="AT29" s="141" t="n">
        <v>1</v>
      </c>
      <c r="AU29" s="141" t="n">
        <v>0</v>
      </c>
      <c r="AV29" s="141" t="n">
        <v>1</v>
      </c>
      <c r="AW29" s="141" t="n">
        <v>2</v>
      </c>
      <c r="AX29" s="141" t="n">
        <v>1.5</v>
      </c>
      <c r="AY29" s="173" t="n">
        <f aca="false">SUM(AQ29:AX29)</f>
        <v>14</v>
      </c>
      <c r="AZ29" s="141" t="n">
        <v>0</v>
      </c>
      <c r="BA29" s="141" t="n">
        <v>1</v>
      </c>
      <c r="BB29" s="141" t="n">
        <v>0.6</v>
      </c>
      <c r="BC29" s="141" t="n">
        <v>0</v>
      </c>
      <c r="BD29" s="141" t="n">
        <v>0</v>
      </c>
      <c r="BE29" s="141" t="n">
        <v>0</v>
      </c>
      <c r="BF29" s="141" t="n">
        <v>0</v>
      </c>
      <c r="BG29" s="141" t="n">
        <v>0</v>
      </c>
      <c r="BH29" s="141" t="n">
        <v>0</v>
      </c>
      <c r="BI29" s="141" t="n">
        <v>0</v>
      </c>
      <c r="BJ29" s="141" t="n">
        <v>0</v>
      </c>
      <c r="BK29" s="173" t="n">
        <f aca="false">SUM(AZ29:BJ29)</f>
        <v>1.6</v>
      </c>
      <c r="BL29" s="154" t="n">
        <f aca="false">SUM(BK29+AY29+AP29+U29)</f>
        <v>39.2</v>
      </c>
      <c r="BM29" s="174" t="n">
        <v>24</v>
      </c>
    </row>
    <row r="30" customFormat="false" ht="46.5" hidden="false" customHeight="true" outlineLevel="0" collapsed="false">
      <c r="A30" s="167" t="n">
        <v>26</v>
      </c>
      <c r="B30" s="168" t="n">
        <v>26.4</v>
      </c>
      <c r="C30" s="168" t="n">
        <v>20</v>
      </c>
      <c r="D30" s="168" t="n">
        <v>42.24</v>
      </c>
      <c r="E30" s="168" t="n">
        <v>0</v>
      </c>
      <c r="F30" s="168" t="n">
        <v>45.1</v>
      </c>
      <c r="G30" s="73" t="s">
        <v>253</v>
      </c>
      <c r="H30" s="169" t="n">
        <v>0</v>
      </c>
      <c r="I30" s="141" t="n">
        <v>1.5</v>
      </c>
      <c r="J30" s="141" t="n">
        <v>1</v>
      </c>
      <c r="K30" s="141" t="n">
        <v>1</v>
      </c>
      <c r="L30" s="141" t="n">
        <v>1</v>
      </c>
      <c r="M30" s="141" t="n">
        <v>1</v>
      </c>
      <c r="N30" s="141" t="n">
        <v>1.5</v>
      </c>
      <c r="O30" s="141" t="n">
        <v>1.5</v>
      </c>
      <c r="P30" s="141" t="n">
        <v>1</v>
      </c>
      <c r="Q30" s="141" t="n">
        <v>1.4</v>
      </c>
      <c r="R30" s="141" t="n">
        <v>1.2</v>
      </c>
      <c r="S30" s="141" t="n">
        <v>0.8</v>
      </c>
      <c r="T30" s="170" t="n">
        <v>1</v>
      </c>
      <c r="U30" s="171" t="n">
        <f aca="false">SUM(H30:T30)</f>
        <v>13.9</v>
      </c>
      <c r="V30" s="172" t="n">
        <v>0</v>
      </c>
      <c r="W30" s="141" t="n">
        <v>0.5</v>
      </c>
      <c r="X30" s="141" t="n">
        <v>0.7</v>
      </c>
      <c r="Y30" s="141" t="n">
        <v>1</v>
      </c>
      <c r="Z30" s="141" t="n">
        <v>1.4</v>
      </c>
      <c r="AA30" s="141" t="n">
        <v>0.4</v>
      </c>
      <c r="AB30" s="141" t="n">
        <v>1</v>
      </c>
      <c r="AC30" s="141" t="n">
        <v>0.8</v>
      </c>
      <c r="AD30" s="141" t="n">
        <v>0.75</v>
      </c>
      <c r="AE30" s="141" t="n">
        <v>1.3</v>
      </c>
      <c r="AF30" s="141" t="n">
        <v>2</v>
      </c>
      <c r="AG30" s="141" t="n">
        <v>0.5</v>
      </c>
      <c r="AH30" s="141" t="n">
        <v>0.7</v>
      </c>
      <c r="AI30" s="141" t="n">
        <v>0.5</v>
      </c>
      <c r="AJ30" s="141" t="n">
        <v>0.4</v>
      </c>
      <c r="AK30" s="141" t="n">
        <v>0.2</v>
      </c>
      <c r="AL30" s="141" t="n">
        <v>3.4</v>
      </c>
      <c r="AM30" s="141" t="n">
        <v>1</v>
      </c>
      <c r="AN30" s="141" t="n">
        <v>0.5</v>
      </c>
      <c r="AO30" s="170" t="n">
        <v>0.4</v>
      </c>
      <c r="AP30" s="171" t="n">
        <f aca="false">SUM(V30:AO30)</f>
        <v>17.45</v>
      </c>
      <c r="AQ30" s="172" t="n">
        <v>3</v>
      </c>
      <c r="AR30" s="141" t="n">
        <v>1.5</v>
      </c>
      <c r="AS30" s="141" t="n">
        <v>1</v>
      </c>
      <c r="AT30" s="141" t="n">
        <v>0.7</v>
      </c>
      <c r="AU30" s="141" t="n">
        <v>0.9</v>
      </c>
      <c r="AV30" s="141" t="n">
        <v>0</v>
      </c>
      <c r="AW30" s="141" t="n">
        <v>1.4</v>
      </c>
      <c r="AX30" s="141" t="n">
        <v>0</v>
      </c>
      <c r="AY30" s="173" t="n">
        <f aca="false">SUM(AQ30:AX30)</f>
        <v>8.5</v>
      </c>
      <c r="AZ30" s="141" t="n">
        <v>0</v>
      </c>
      <c r="BA30" s="141" t="n">
        <v>0</v>
      </c>
      <c r="BB30" s="141" t="n">
        <v>0</v>
      </c>
      <c r="BC30" s="141" t="n">
        <v>0.3</v>
      </c>
      <c r="BD30" s="141" t="n">
        <v>0.6</v>
      </c>
      <c r="BE30" s="141" t="n">
        <v>0.5</v>
      </c>
      <c r="BF30" s="141" t="n">
        <v>0.3</v>
      </c>
      <c r="BG30" s="141" t="n">
        <v>0.3</v>
      </c>
      <c r="BH30" s="141" t="n">
        <v>0.3</v>
      </c>
      <c r="BI30" s="141" t="n">
        <v>0.35</v>
      </c>
      <c r="BJ30" s="141" t="n">
        <v>0</v>
      </c>
      <c r="BK30" s="173" t="n">
        <f aca="false">SUM(AZ30:BJ30)</f>
        <v>2.65</v>
      </c>
      <c r="BL30" s="154" t="n">
        <f aca="false">SUM(BK30+AY30+AP30+U30)</f>
        <v>42.5</v>
      </c>
      <c r="BM30" s="174" t="n">
        <v>25</v>
      </c>
    </row>
    <row r="31" customFormat="false" ht="51.75" hidden="false" customHeight="true" outlineLevel="0" collapsed="false">
      <c r="A31" s="167" t="n">
        <v>27</v>
      </c>
      <c r="B31" s="168" t="n">
        <v>25.78</v>
      </c>
      <c r="C31" s="168" t="n">
        <v>20</v>
      </c>
      <c r="D31" s="168" t="n">
        <v>34.78</v>
      </c>
      <c r="E31" s="168" t="n">
        <v>0</v>
      </c>
      <c r="F31" s="168" t="n">
        <v>68.63</v>
      </c>
      <c r="G31" s="73" t="s">
        <v>211</v>
      </c>
      <c r="H31" s="169" t="n">
        <v>0</v>
      </c>
      <c r="I31" s="190" t="n">
        <v>4</v>
      </c>
      <c r="J31" s="190" t="n">
        <v>1</v>
      </c>
      <c r="K31" s="190" t="n">
        <v>2.5</v>
      </c>
      <c r="L31" s="190" t="n">
        <v>1</v>
      </c>
      <c r="M31" s="190" t="n">
        <v>2</v>
      </c>
      <c r="N31" s="190" t="n">
        <v>2</v>
      </c>
      <c r="O31" s="190" t="n">
        <v>2.2</v>
      </c>
      <c r="P31" s="190" t="n">
        <v>1.5</v>
      </c>
      <c r="Q31" s="190" t="n">
        <v>1.6</v>
      </c>
      <c r="R31" s="190" t="n">
        <v>0.3</v>
      </c>
      <c r="S31" s="190" t="n">
        <v>0.3</v>
      </c>
      <c r="T31" s="191" t="n">
        <v>0.3</v>
      </c>
      <c r="U31" s="171" t="n">
        <f aca="false">SUM(I31:T31)</f>
        <v>18.7</v>
      </c>
      <c r="V31" s="192" t="n">
        <v>1.4</v>
      </c>
      <c r="W31" s="190" t="n">
        <v>1</v>
      </c>
      <c r="X31" s="190" t="n">
        <v>0.6</v>
      </c>
      <c r="Y31" s="190" t="n">
        <v>0.5</v>
      </c>
      <c r="Z31" s="190" t="n">
        <v>1</v>
      </c>
      <c r="AA31" s="190" t="n">
        <v>1.5</v>
      </c>
      <c r="AB31" s="190" t="n">
        <v>1</v>
      </c>
      <c r="AC31" s="190" t="n">
        <v>0.7</v>
      </c>
      <c r="AD31" s="190" t="n">
        <v>0.75</v>
      </c>
      <c r="AE31" s="190" t="n">
        <v>1.2</v>
      </c>
      <c r="AF31" s="190" t="n">
        <v>1.5</v>
      </c>
      <c r="AG31" s="190" t="n">
        <v>0.4</v>
      </c>
      <c r="AH31" s="190" t="n">
        <v>0.6</v>
      </c>
      <c r="AI31" s="190" t="n">
        <v>0.5</v>
      </c>
      <c r="AJ31" s="190" t="n">
        <v>0.5</v>
      </c>
      <c r="AK31" s="190" t="n">
        <v>0.6</v>
      </c>
      <c r="AL31" s="190" t="n">
        <v>1.5</v>
      </c>
      <c r="AM31" s="190" t="n">
        <v>1.2</v>
      </c>
      <c r="AN31" s="190" t="n">
        <v>0.55</v>
      </c>
      <c r="AO31" s="191" t="n">
        <v>0.55</v>
      </c>
      <c r="AP31" s="171" t="n">
        <f aca="false">SUM(V31:AO31)</f>
        <v>17.55</v>
      </c>
      <c r="AQ31" s="192" t="n">
        <v>3</v>
      </c>
      <c r="AR31" s="190" t="n">
        <v>0.75</v>
      </c>
      <c r="AS31" s="190" t="n">
        <v>0.75</v>
      </c>
      <c r="AT31" s="190" t="n">
        <v>1</v>
      </c>
      <c r="AU31" s="190" t="n">
        <v>1</v>
      </c>
      <c r="AV31" s="190" t="n">
        <v>0</v>
      </c>
      <c r="AW31" s="190" t="n">
        <v>1.5</v>
      </c>
      <c r="AX31" s="190" t="n">
        <v>0.6</v>
      </c>
      <c r="AY31" s="173" t="n">
        <f aca="false">SUM(AQ31:AX31)</f>
        <v>8.6</v>
      </c>
      <c r="AZ31" s="141" t="n">
        <v>0</v>
      </c>
      <c r="BA31" s="190" t="n">
        <v>1.5</v>
      </c>
      <c r="BB31" s="190" t="n">
        <v>1</v>
      </c>
      <c r="BC31" s="190" t="n">
        <v>0.44</v>
      </c>
      <c r="BD31" s="190" t="n">
        <v>0.9</v>
      </c>
      <c r="BE31" s="190" t="n">
        <v>0.4</v>
      </c>
      <c r="BF31" s="190" t="n">
        <v>0.48</v>
      </c>
      <c r="BG31" s="190" t="n">
        <v>0</v>
      </c>
      <c r="BH31" s="190" t="n">
        <v>0</v>
      </c>
      <c r="BI31" s="190" t="n">
        <v>0</v>
      </c>
      <c r="BJ31" s="190" t="n">
        <v>0</v>
      </c>
      <c r="BK31" s="173" t="n">
        <f aca="false">SUM(AZ31:BJ31)</f>
        <v>4.72</v>
      </c>
      <c r="BL31" s="154" t="n">
        <f aca="false">SUM(BK31+AY31+AP31+U31)</f>
        <v>49.57</v>
      </c>
      <c r="BM31" s="174" t="n">
        <v>26</v>
      </c>
    </row>
    <row r="32" customFormat="false" ht="15.75" hidden="false" customHeight="true" outlineLevel="0" collapsed="false">
      <c r="A32" s="167" t="n">
        <v>28</v>
      </c>
      <c r="B32" s="168" t="n">
        <v>23.84</v>
      </c>
      <c r="C32" s="168" t="n">
        <v>42.25</v>
      </c>
      <c r="D32" s="168" t="n">
        <v>19.95</v>
      </c>
      <c r="E32" s="168" t="n">
        <v>0</v>
      </c>
      <c r="F32" s="168" t="n">
        <v>52.94</v>
      </c>
      <c r="G32" s="73" t="s">
        <v>267</v>
      </c>
      <c r="H32" s="169" t="n">
        <v>0</v>
      </c>
      <c r="I32" s="141" t="n">
        <v>2.5</v>
      </c>
      <c r="J32" s="141" t="n">
        <v>1</v>
      </c>
      <c r="K32" s="141" t="n">
        <v>0</v>
      </c>
      <c r="L32" s="141" t="n">
        <v>1</v>
      </c>
      <c r="M32" s="141" t="n">
        <v>0</v>
      </c>
      <c r="N32" s="141" t="n">
        <v>1</v>
      </c>
      <c r="O32" s="141" t="n">
        <v>0</v>
      </c>
      <c r="P32" s="141" t="n">
        <v>1</v>
      </c>
      <c r="Q32" s="141" t="n">
        <v>0</v>
      </c>
      <c r="R32" s="141" t="n">
        <v>0</v>
      </c>
      <c r="S32" s="141" t="n">
        <v>0</v>
      </c>
      <c r="T32" s="170" t="n">
        <v>0</v>
      </c>
      <c r="U32" s="171" t="n">
        <f aca="false">SUM(I32:T32)</f>
        <v>6.5</v>
      </c>
      <c r="V32" s="172" t="n">
        <v>1.4</v>
      </c>
      <c r="W32" s="141" t="n">
        <v>0.5</v>
      </c>
      <c r="X32" s="141" t="n">
        <v>0.7</v>
      </c>
      <c r="Y32" s="141" t="n">
        <v>0.6</v>
      </c>
      <c r="Z32" s="141" t="n">
        <v>0.4</v>
      </c>
      <c r="AA32" s="141" t="n">
        <v>1.2</v>
      </c>
      <c r="AB32" s="141" t="n">
        <v>1</v>
      </c>
      <c r="AC32" s="141" t="n">
        <v>0.75</v>
      </c>
      <c r="AD32" s="141" t="n">
        <v>1</v>
      </c>
      <c r="AE32" s="141" t="n">
        <v>0.6</v>
      </c>
      <c r="AF32" s="141" t="n">
        <v>2</v>
      </c>
      <c r="AG32" s="141" t="n">
        <v>0.4</v>
      </c>
      <c r="AH32" s="141" t="n">
        <v>0.4</v>
      </c>
      <c r="AI32" s="141" t="n">
        <v>0.5</v>
      </c>
      <c r="AJ32" s="141" t="n">
        <v>0.5</v>
      </c>
      <c r="AK32" s="141" t="n">
        <v>0.7</v>
      </c>
      <c r="AL32" s="141" t="n">
        <v>1</v>
      </c>
      <c r="AM32" s="141" t="n">
        <v>1.2</v>
      </c>
      <c r="AN32" s="141" t="n">
        <v>0</v>
      </c>
      <c r="AO32" s="170" t="n">
        <v>0.55</v>
      </c>
      <c r="AP32" s="171" t="n">
        <f aca="false">SUM(V32:AO32)</f>
        <v>15.4</v>
      </c>
      <c r="AQ32" s="172" t="n">
        <v>3</v>
      </c>
      <c r="AR32" s="141" t="n">
        <v>1</v>
      </c>
      <c r="AS32" s="141" t="n">
        <v>2</v>
      </c>
      <c r="AT32" s="141" t="n">
        <v>0.5</v>
      </c>
      <c r="AU32" s="141" t="n">
        <v>0.6</v>
      </c>
      <c r="AV32" s="141" t="n">
        <v>0.3</v>
      </c>
      <c r="AW32" s="141" t="n">
        <v>1.5</v>
      </c>
      <c r="AX32" s="141" t="n">
        <v>1</v>
      </c>
      <c r="AY32" s="173" t="n">
        <f aca="false">SUM(AQ32:AX32)</f>
        <v>9.9</v>
      </c>
      <c r="AZ32" s="141" t="n">
        <v>0</v>
      </c>
      <c r="BA32" s="141" t="n">
        <v>1.5</v>
      </c>
      <c r="BB32" s="141" t="n">
        <v>1</v>
      </c>
      <c r="BC32" s="141" t="n">
        <v>0.7</v>
      </c>
      <c r="BD32" s="141" t="n">
        <v>0.8</v>
      </c>
      <c r="BE32" s="141" t="n">
        <v>0.8</v>
      </c>
      <c r="BF32" s="141" t="n">
        <v>0.24</v>
      </c>
      <c r="BG32" s="141" t="n">
        <v>0.24</v>
      </c>
      <c r="BH32" s="141" t="n">
        <v>0.12</v>
      </c>
      <c r="BI32" s="141" t="n">
        <v>0.12</v>
      </c>
      <c r="BJ32" s="141" t="n">
        <v>0</v>
      </c>
      <c r="BK32" s="173" t="n">
        <f aca="false">SUM(AZ32:BJ32)</f>
        <v>5.52</v>
      </c>
      <c r="BL32" s="154" t="n">
        <f aca="false">SUM(BK32+AY32+AP32+U32)</f>
        <v>37.32</v>
      </c>
      <c r="BM32" s="174" t="n">
        <v>27</v>
      </c>
    </row>
    <row r="33" customFormat="false" ht="15.75" hidden="false" customHeight="true" outlineLevel="0" collapsed="false">
      <c r="A33" s="167" t="n">
        <v>29</v>
      </c>
      <c r="B33" s="168" t="n">
        <v>23.76</v>
      </c>
      <c r="C33" s="168" t="n">
        <v>0</v>
      </c>
      <c r="D33" s="168" t="n">
        <v>28.28</v>
      </c>
      <c r="E33" s="168" t="n">
        <v>46.67</v>
      </c>
      <c r="F33" s="168" t="n">
        <v>7.84</v>
      </c>
      <c r="G33" s="73" t="s">
        <v>271</v>
      </c>
      <c r="H33" s="169" t="n">
        <v>0</v>
      </c>
      <c r="I33" s="141" t="n">
        <v>1</v>
      </c>
      <c r="J33" s="141" t="n">
        <v>1</v>
      </c>
      <c r="K33" s="141" t="n">
        <v>0.5</v>
      </c>
      <c r="L33" s="141" t="n">
        <v>1</v>
      </c>
      <c r="M33" s="141" t="n">
        <v>0.7</v>
      </c>
      <c r="N33" s="141" t="n">
        <v>1</v>
      </c>
      <c r="O33" s="141" t="n">
        <v>1</v>
      </c>
      <c r="P33" s="141" t="n">
        <v>1.2</v>
      </c>
      <c r="Q33" s="141" t="n">
        <v>1</v>
      </c>
      <c r="R33" s="141" t="n">
        <v>2</v>
      </c>
      <c r="S33" s="141" t="n">
        <v>0</v>
      </c>
      <c r="T33" s="170" t="n">
        <v>0.4</v>
      </c>
      <c r="U33" s="171" t="n">
        <f aca="false">SUM(H33:T33)</f>
        <v>10.8</v>
      </c>
      <c r="V33" s="172" t="n">
        <v>1.4</v>
      </c>
      <c r="W33" s="141" t="n">
        <v>0.7</v>
      </c>
      <c r="X33" s="141" t="n">
        <v>0.7</v>
      </c>
      <c r="Y33" s="141" t="n">
        <v>0.47</v>
      </c>
      <c r="Z33" s="141" t="n">
        <v>1</v>
      </c>
      <c r="AA33" s="141" t="n">
        <v>1</v>
      </c>
      <c r="AB33" s="141" t="n">
        <v>1</v>
      </c>
      <c r="AC33" s="141" t="n">
        <v>0</v>
      </c>
      <c r="AD33" s="141" t="n">
        <v>0</v>
      </c>
      <c r="AE33" s="141" t="n">
        <v>0.4</v>
      </c>
      <c r="AF33" s="141" t="n">
        <v>1.5</v>
      </c>
      <c r="AG33" s="141" t="n">
        <v>0.4</v>
      </c>
      <c r="AH33" s="141" t="n">
        <v>0.4</v>
      </c>
      <c r="AI33" s="141" t="n">
        <v>0.2</v>
      </c>
      <c r="AJ33" s="141" t="n">
        <v>0.2</v>
      </c>
      <c r="AK33" s="141" t="n">
        <v>0.4</v>
      </c>
      <c r="AL33" s="141" t="n">
        <v>0</v>
      </c>
      <c r="AM33" s="141" t="n">
        <v>1.4</v>
      </c>
      <c r="AN33" s="141" t="n">
        <v>0.5</v>
      </c>
      <c r="AO33" s="170" t="n">
        <v>0.5</v>
      </c>
      <c r="AP33" s="171" t="n">
        <f aca="false">SUM(V33:AO33)</f>
        <v>12.17</v>
      </c>
      <c r="AQ33" s="172" t="n">
        <v>4</v>
      </c>
      <c r="AR33" s="141" t="n">
        <v>1.5</v>
      </c>
      <c r="AS33" s="141" t="n">
        <v>3</v>
      </c>
      <c r="AT33" s="141" t="n">
        <v>0.5</v>
      </c>
      <c r="AU33" s="141" t="n">
        <v>0.7</v>
      </c>
      <c r="AV33" s="141" t="n">
        <v>0.5</v>
      </c>
      <c r="AW33" s="141" t="n">
        <v>1.5</v>
      </c>
      <c r="AX33" s="141" t="n">
        <v>0</v>
      </c>
      <c r="AY33" s="173" t="n">
        <f aca="false">SUM(AQ33:AX33)</f>
        <v>11.7</v>
      </c>
      <c r="AZ33" s="141" t="n">
        <v>0</v>
      </c>
      <c r="BA33" s="141" t="n">
        <v>1.5</v>
      </c>
      <c r="BB33" s="141" t="n">
        <v>0.7</v>
      </c>
      <c r="BC33" s="141" t="n">
        <v>0</v>
      </c>
      <c r="BD33" s="141" t="n">
        <v>0</v>
      </c>
      <c r="BE33" s="141" t="n">
        <v>0</v>
      </c>
      <c r="BF33" s="141" t="n">
        <v>0</v>
      </c>
      <c r="BG33" s="141" t="n">
        <v>0</v>
      </c>
      <c r="BH33" s="141" t="n">
        <v>0</v>
      </c>
      <c r="BI33" s="141" t="n">
        <v>0</v>
      </c>
      <c r="BJ33" s="141" t="n">
        <v>0</v>
      </c>
      <c r="BK33" s="173" t="n">
        <f aca="false">SUM(AZ33:BJ33)</f>
        <v>2.2</v>
      </c>
      <c r="BL33" s="154" t="n">
        <f aca="false">SUM(BK33+AY33+AP33+U33)</f>
        <v>36.87</v>
      </c>
      <c r="BM33" s="174" t="n">
        <v>28</v>
      </c>
    </row>
    <row r="34" customFormat="false" ht="63.75" hidden="false" customHeight="true" outlineLevel="0" collapsed="false">
      <c r="A34" s="167" t="n">
        <v>30</v>
      </c>
      <c r="B34" s="168" t="n">
        <v>21.39</v>
      </c>
      <c r="C34" s="168" t="n">
        <v>51.04</v>
      </c>
      <c r="D34" s="168" t="n">
        <v>18.67</v>
      </c>
      <c r="E34" s="168" t="n">
        <v>4.67</v>
      </c>
      <c r="F34" s="168" t="n">
        <v>0</v>
      </c>
      <c r="G34" s="193" t="s">
        <v>276</v>
      </c>
      <c r="H34" s="183" t="n">
        <v>0</v>
      </c>
      <c r="I34" s="184"/>
      <c r="J34" s="184"/>
      <c r="K34" s="184"/>
      <c r="L34" s="184"/>
      <c r="M34" s="184"/>
      <c r="N34" s="184"/>
      <c r="O34" s="184"/>
      <c r="P34" s="184"/>
      <c r="Q34" s="184"/>
      <c r="R34" s="184"/>
      <c r="S34" s="184"/>
      <c r="T34" s="185"/>
      <c r="U34" s="186"/>
      <c r="V34" s="187"/>
      <c r="W34" s="184"/>
      <c r="X34" s="184"/>
      <c r="Y34" s="184"/>
      <c r="Z34" s="184"/>
      <c r="AA34" s="184"/>
      <c r="AB34" s="184"/>
      <c r="AC34" s="184"/>
      <c r="AD34" s="184"/>
      <c r="AE34" s="184"/>
      <c r="AF34" s="184"/>
      <c r="AG34" s="184"/>
      <c r="AH34" s="184"/>
      <c r="AI34" s="184"/>
      <c r="AJ34" s="184"/>
      <c r="AK34" s="184"/>
      <c r="AL34" s="184"/>
      <c r="AM34" s="184"/>
      <c r="AN34" s="184"/>
      <c r="AO34" s="185"/>
      <c r="AP34" s="186"/>
      <c r="AQ34" s="187"/>
      <c r="AR34" s="184"/>
      <c r="AS34" s="184"/>
      <c r="AT34" s="184"/>
      <c r="AU34" s="184"/>
      <c r="AV34" s="184"/>
      <c r="AW34" s="184"/>
      <c r="AX34" s="184"/>
      <c r="AY34" s="184"/>
      <c r="AZ34" s="184" t="n">
        <v>0</v>
      </c>
      <c r="BA34" s="184"/>
      <c r="BB34" s="184"/>
      <c r="BC34" s="184"/>
      <c r="BD34" s="184"/>
      <c r="BE34" s="184"/>
      <c r="BF34" s="184"/>
      <c r="BG34" s="184"/>
      <c r="BH34" s="184"/>
      <c r="BI34" s="184"/>
      <c r="BJ34" s="184"/>
      <c r="BK34" s="184"/>
      <c r="BL34" s="188"/>
      <c r="BM34" s="189"/>
    </row>
    <row r="35" customFormat="false" ht="15.75" hidden="false" customHeight="true" outlineLevel="0" collapsed="false">
      <c r="A35" s="167" t="n">
        <v>31</v>
      </c>
      <c r="B35" s="168" t="n">
        <v>20.14</v>
      </c>
      <c r="C35" s="168" t="n">
        <v>0</v>
      </c>
      <c r="D35" s="168" t="n">
        <v>13.84</v>
      </c>
      <c r="E35" s="168" t="n">
        <v>46.67</v>
      </c>
      <c r="F35" s="168" t="n">
        <v>29.41</v>
      </c>
      <c r="G35" s="73" t="s">
        <v>281</v>
      </c>
      <c r="H35" s="169" t="n">
        <v>0</v>
      </c>
      <c r="I35" s="141" t="n">
        <v>1</v>
      </c>
      <c r="J35" s="141" t="n">
        <v>1</v>
      </c>
      <c r="K35" s="141" t="n">
        <v>0</v>
      </c>
      <c r="L35" s="141" t="n">
        <v>1</v>
      </c>
      <c r="M35" s="141" t="n">
        <v>0</v>
      </c>
      <c r="N35" s="141" t="n">
        <v>1</v>
      </c>
      <c r="O35" s="141" t="n">
        <v>0</v>
      </c>
      <c r="P35" s="141" t="n">
        <v>0</v>
      </c>
      <c r="Q35" s="141" t="n">
        <v>0.5</v>
      </c>
      <c r="R35" s="141" t="n">
        <v>1</v>
      </c>
      <c r="S35" s="141" t="n">
        <v>1</v>
      </c>
      <c r="T35" s="170" t="n">
        <v>0.55</v>
      </c>
      <c r="U35" s="171" t="n">
        <f aca="false">SUM(H35:T35)</f>
        <v>7.05</v>
      </c>
      <c r="V35" s="172" t="n">
        <v>0.7</v>
      </c>
      <c r="W35" s="141" t="n">
        <v>0.7</v>
      </c>
      <c r="X35" s="141" t="n">
        <v>0.47</v>
      </c>
      <c r="Y35" s="141" t="n">
        <v>0.47</v>
      </c>
      <c r="Z35" s="141" t="n">
        <v>1</v>
      </c>
      <c r="AA35" s="141" t="n">
        <v>0.5</v>
      </c>
      <c r="AB35" s="141" t="n">
        <v>0.4</v>
      </c>
      <c r="AC35" s="141" t="n">
        <v>0</v>
      </c>
      <c r="AD35" s="141" t="n">
        <v>0</v>
      </c>
      <c r="AE35" s="141" t="n">
        <v>0.4</v>
      </c>
      <c r="AF35" s="141" t="n">
        <v>1</v>
      </c>
      <c r="AG35" s="141" t="n">
        <v>0.2</v>
      </c>
      <c r="AH35" s="141" t="n">
        <v>0.2</v>
      </c>
      <c r="AI35" s="141" t="n">
        <v>0</v>
      </c>
      <c r="AJ35" s="141" t="n">
        <v>0</v>
      </c>
      <c r="AK35" s="141" t="n">
        <v>0</v>
      </c>
      <c r="AL35" s="141" t="n">
        <v>1.5</v>
      </c>
      <c r="AM35" s="141" t="n">
        <v>1</v>
      </c>
      <c r="AN35" s="141" t="n">
        <v>1</v>
      </c>
      <c r="AO35" s="170" t="n">
        <v>0.55</v>
      </c>
      <c r="AP35" s="171" t="n">
        <f aca="false">SUM(V35:AO35)</f>
        <v>10.09</v>
      </c>
      <c r="AQ35" s="172" t="n">
        <v>4</v>
      </c>
      <c r="AR35" s="141" t="n">
        <v>1.5</v>
      </c>
      <c r="AS35" s="141" t="n">
        <v>1</v>
      </c>
      <c r="AT35" s="141" t="n">
        <v>0.5</v>
      </c>
      <c r="AU35" s="141" t="n">
        <v>0.7</v>
      </c>
      <c r="AV35" s="141" t="n">
        <v>0.5</v>
      </c>
      <c r="AW35" s="141" t="n">
        <v>2</v>
      </c>
      <c r="AX35" s="141" t="n">
        <v>2</v>
      </c>
      <c r="AY35" s="173" t="n">
        <f aca="false">SUM(AQ35:AX35)</f>
        <v>12.2</v>
      </c>
      <c r="AZ35" s="141" t="n">
        <v>0</v>
      </c>
      <c r="BA35" s="141" t="n">
        <v>1.5</v>
      </c>
      <c r="BB35" s="141" t="n">
        <v>0.4</v>
      </c>
      <c r="BC35" s="141" t="n">
        <v>0.339</v>
      </c>
      <c r="BD35" s="141" t="n">
        <v>0.339</v>
      </c>
      <c r="BE35" s="141" t="n">
        <v>0.6</v>
      </c>
      <c r="BF35" s="141" t="n">
        <v>0.24</v>
      </c>
      <c r="BG35" s="141" t="n">
        <v>0.12</v>
      </c>
      <c r="BH35" s="141" t="n">
        <v>0.12</v>
      </c>
      <c r="BI35" s="141" t="n">
        <v>0.12</v>
      </c>
      <c r="BJ35" s="141" t="n">
        <v>2</v>
      </c>
      <c r="BK35" s="173" t="n">
        <f aca="false">SUM(AZ35:BJ35)</f>
        <v>5.778</v>
      </c>
      <c r="BL35" s="154" t="n">
        <f aca="false">SUM(BK35+AY35+AP35+U35)</f>
        <v>35.118</v>
      </c>
      <c r="BM35" s="174" t="n">
        <v>29</v>
      </c>
    </row>
    <row r="36" customFormat="false" ht="15.75" hidden="false" customHeight="true" outlineLevel="0" collapsed="false">
      <c r="A36" s="167" t="n">
        <v>32</v>
      </c>
      <c r="B36" s="168" t="n">
        <v>17.52</v>
      </c>
      <c r="C36" s="168" t="n">
        <v>57.5</v>
      </c>
      <c r="D36" s="168" t="n">
        <v>7.87</v>
      </c>
      <c r="E36" s="168" t="n">
        <v>0</v>
      </c>
      <c r="F36" s="168" t="n">
        <v>0</v>
      </c>
      <c r="G36" s="101" t="s">
        <v>285</v>
      </c>
      <c r="H36" s="169" t="n">
        <v>0</v>
      </c>
      <c r="I36" s="141" t="n">
        <v>0</v>
      </c>
      <c r="J36" s="141" t="n">
        <v>0</v>
      </c>
      <c r="K36" s="141" t="n">
        <v>0.5</v>
      </c>
      <c r="L36" s="141" t="n">
        <v>0</v>
      </c>
      <c r="M36" s="141" t="n">
        <v>0</v>
      </c>
      <c r="N36" s="141" t="n">
        <v>1</v>
      </c>
      <c r="O36" s="141" t="n">
        <v>2.2</v>
      </c>
      <c r="P36" s="141" t="n">
        <v>1</v>
      </c>
      <c r="Q36" s="141" t="n">
        <v>1</v>
      </c>
      <c r="R36" s="141" t="n">
        <v>0.2</v>
      </c>
      <c r="S36" s="141" t="n">
        <v>0.2</v>
      </c>
      <c r="T36" s="170" t="n">
        <v>0.2</v>
      </c>
      <c r="U36" s="171" t="n">
        <f aca="false">SUM(H36:T36)</f>
        <v>6.3</v>
      </c>
      <c r="V36" s="172" t="n">
        <v>1</v>
      </c>
      <c r="W36" s="141" t="n">
        <v>1</v>
      </c>
      <c r="X36" s="141" t="n">
        <v>1</v>
      </c>
      <c r="Y36" s="141" t="n">
        <v>0.47</v>
      </c>
      <c r="Z36" s="141" t="n">
        <v>0.4</v>
      </c>
      <c r="AA36" s="141" t="n">
        <v>1</v>
      </c>
      <c r="AB36" s="141" t="n">
        <v>1.2</v>
      </c>
      <c r="AC36" s="141" t="n">
        <v>0.75</v>
      </c>
      <c r="AD36" s="141" t="n">
        <v>0.75</v>
      </c>
      <c r="AE36" s="141" t="n">
        <v>1</v>
      </c>
      <c r="AF36" s="141" t="n">
        <v>1</v>
      </c>
      <c r="AG36" s="141" t="n">
        <v>0.5</v>
      </c>
      <c r="AH36" s="141" t="n">
        <v>0.8</v>
      </c>
      <c r="AI36" s="141" t="n">
        <v>0.15</v>
      </c>
      <c r="AJ36" s="141" t="n">
        <v>0</v>
      </c>
      <c r="AK36" s="141" t="n">
        <v>0.4</v>
      </c>
      <c r="AL36" s="141" t="n">
        <v>1</v>
      </c>
      <c r="AM36" s="141" t="n">
        <v>0.75</v>
      </c>
      <c r="AN36" s="141" t="n">
        <v>0.55</v>
      </c>
      <c r="AO36" s="170" t="n">
        <v>0.55</v>
      </c>
      <c r="AP36" s="171" t="n">
        <f aca="false">SUM(V36:AO36)</f>
        <v>14.27</v>
      </c>
      <c r="AQ36" s="172" t="n">
        <v>5</v>
      </c>
      <c r="AR36" s="141" t="n">
        <v>1.5</v>
      </c>
      <c r="AS36" s="141" t="n">
        <v>0.6</v>
      </c>
      <c r="AT36" s="141" t="n">
        <v>0.5</v>
      </c>
      <c r="AU36" s="141" t="n">
        <v>0.5</v>
      </c>
      <c r="AV36" s="141" t="n">
        <v>0.4</v>
      </c>
      <c r="AW36" s="141" t="n">
        <v>1.5</v>
      </c>
      <c r="AX36" s="141" t="n">
        <v>1</v>
      </c>
      <c r="AY36" s="173" t="n">
        <f aca="false">SUM(AQ36:AX36)</f>
        <v>11</v>
      </c>
      <c r="AZ36" s="141" t="n">
        <v>0</v>
      </c>
      <c r="BA36" s="141" t="n">
        <v>1</v>
      </c>
      <c r="BB36" s="141" t="n">
        <v>0.6</v>
      </c>
      <c r="BC36" s="141" t="n">
        <v>0.45</v>
      </c>
      <c r="BD36" s="141" t="n">
        <v>0.6</v>
      </c>
      <c r="BE36" s="141" t="n">
        <v>0</v>
      </c>
      <c r="BF36" s="141" t="n">
        <v>0</v>
      </c>
      <c r="BG36" s="141" t="n">
        <v>0</v>
      </c>
      <c r="BH36" s="141" t="n">
        <v>0.48</v>
      </c>
      <c r="BI36" s="141" t="n">
        <v>0.24</v>
      </c>
      <c r="BJ36" s="141" t="n">
        <v>0</v>
      </c>
      <c r="BK36" s="173" t="n">
        <f aca="false">SUM(AZ36:BJ36)</f>
        <v>3.37</v>
      </c>
      <c r="BL36" s="154" t="n">
        <f aca="false">SUM(BK36+AY36+AP36+U36)</f>
        <v>34.94</v>
      </c>
      <c r="BM36" s="174" t="n">
        <v>30</v>
      </c>
    </row>
    <row r="37" customFormat="false" ht="79.5" hidden="false" customHeight="true" outlineLevel="0" collapsed="false">
      <c r="A37" s="167" t="n">
        <v>33</v>
      </c>
      <c r="B37" s="168" t="n">
        <v>17</v>
      </c>
      <c r="C37" s="168" t="n">
        <v>0</v>
      </c>
      <c r="D37" s="168" t="n">
        <v>33.19</v>
      </c>
      <c r="E37" s="168" t="n">
        <v>0</v>
      </c>
      <c r="F37" s="168" t="n">
        <v>37.25</v>
      </c>
      <c r="G37" s="73" t="s">
        <v>288</v>
      </c>
      <c r="H37" s="169" t="n">
        <v>0</v>
      </c>
      <c r="I37" s="141" t="n">
        <v>0</v>
      </c>
      <c r="J37" s="141" t="n">
        <v>1</v>
      </c>
      <c r="K37" s="141" t="n">
        <v>0.5</v>
      </c>
      <c r="L37" s="141" t="n">
        <v>0.5</v>
      </c>
      <c r="M37" s="141" t="n">
        <v>0.25</v>
      </c>
      <c r="N37" s="141" t="n">
        <v>1</v>
      </c>
      <c r="O37" s="141" t="n">
        <v>1.5</v>
      </c>
      <c r="P37" s="141" t="n">
        <v>0.5</v>
      </c>
      <c r="Q37" s="141" t="n">
        <v>1</v>
      </c>
      <c r="R37" s="141" t="n">
        <v>0.8</v>
      </c>
      <c r="S37" s="141" t="n">
        <v>0.275</v>
      </c>
      <c r="T37" s="170" t="n">
        <v>0.275</v>
      </c>
      <c r="U37" s="171" t="n">
        <f aca="false">SUM(H37:T37)</f>
        <v>7.6</v>
      </c>
      <c r="V37" s="172" t="n">
        <v>0</v>
      </c>
      <c r="W37" s="141" t="n">
        <v>1</v>
      </c>
      <c r="X37" s="141" t="n">
        <v>0</v>
      </c>
      <c r="Y37" s="141" t="n">
        <v>0.75</v>
      </c>
      <c r="Z37" s="141" t="n">
        <v>1.2</v>
      </c>
      <c r="AA37" s="141" t="n">
        <v>1</v>
      </c>
      <c r="AB37" s="141" t="n">
        <v>1</v>
      </c>
      <c r="AC37" s="141" t="n">
        <v>0.75</v>
      </c>
      <c r="AD37" s="141" t="n">
        <v>0.4</v>
      </c>
      <c r="AE37" s="141" t="n">
        <v>0.6</v>
      </c>
      <c r="AF37" s="141" t="n">
        <v>1</v>
      </c>
      <c r="AG37" s="141" t="n">
        <v>0.3</v>
      </c>
      <c r="AH37" s="141" t="n">
        <v>0.2</v>
      </c>
      <c r="AI37" s="141" t="n">
        <v>0.2</v>
      </c>
      <c r="AJ37" s="141" t="n">
        <v>0.2</v>
      </c>
      <c r="AK37" s="141" t="n">
        <v>0.3</v>
      </c>
      <c r="AL37" s="141" t="n">
        <v>0</v>
      </c>
      <c r="AM37" s="141" t="n">
        <v>0.7</v>
      </c>
      <c r="AN37" s="141" t="n">
        <v>0.55</v>
      </c>
      <c r="AO37" s="170" t="n">
        <v>0.55</v>
      </c>
      <c r="AP37" s="171" t="n">
        <f aca="false">SUM(V37:AO37)</f>
        <v>10.7</v>
      </c>
      <c r="AQ37" s="172" t="n">
        <v>2</v>
      </c>
      <c r="AR37" s="141" t="n">
        <v>0.7</v>
      </c>
      <c r="AS37" s="141" t="n">
        <v>0.7</v>
      </c>
      <c r="AT37" s="141" t="n">
        <v>0.6</v>
      </c>
      <c r="AU37" s="141" t="n">
        <v>0.6</v>
      </c>
      <c r="AV37" s="141" t="n">
        <v>0.25</v>
      </c>
      <c r="AW37" s="141" t="n">
        <v>2</v>
      </c>
      <c r="AX37" s="141" t="n">
        <v>0</v>
      </c>
      <c r="AY37" s="173" t="n">
        <f aca="false">SUM(AQ37:AX37)</f>
        <v>6.85</v>
      </c>
      <c r="AZ37" s="141" t="n">
        <v>0</v>
      </c>
      <c r="BA37" s="141" t="n">
        <v>1.5</v>
      </c>
      <c r="BB37" s="141" t="n">
        <v>0.4</v>
      </c>
      <c r="BC37" s="141" t="n">
        <v>0</v>
      </c>
      <c r="BD37" s="141" t="n">
        <v>0</v>
      </c>
      <c r="BE37" s="141" t="n">
        <v>0.4</v>
      </c>
      <c r="BF37" s="141" t="n">
        <v>0.4</v>
      </c>
      <c r="BG37" s="141" t="n">
        <v>0.5</v>
      </c>
      <c r="BH37" s="141" t="n">
        <v>0.12</v>
      </c>
      <c r="BI37" s="141" t="n">
        <v>0.12</v>
      </c>
      <c r="BJ37" s="141" t="n">
        <v>0</v>
      </c>
      <c r="BK37" s="173" t="n">
        <f aca="false">SUM(AZ37:BJ37)</f>
        <v>3.44</v>
      </c>
      <c r="BL37" s="154" t="n">
        <f aca="false">SUM(BK37+AY37+AP37+U37)</f>
        <v>28.59</v>
      </c>
      <c r="BM37" s="174" t="n">
        <v>31</v>
      </c>
    </row>
    <row r="38" customFormat="false" ht="75" hidden="false" customHeight="true" outlineLevel="0" collapsed="false">
      <c r="A38" s="167" t="n">
        <v>34</v>
      </c>
      <c r="B38" s="168" t="n">
        <v>15.39</v>
      </c>
      <c r="C38" s="168" t="n">
        <v>20</v>
      </c>
      <c r="D38" s="168" t="n">
        <v>14.7</v>
      </c>
      <c r="E38" s="168" t="n">
        <v>0</v>
      </c>
      <c r="F38" s="168" t="n">
        <v>45.1</v>
      </c>
      <c r="G38" s="73" t="s">
        <v>293</v>
      </c>
      <c r="H38" s="169" t="n">
        <v>0</v>
      </c>
      <c r="I38" s="141" t="n">
        <v>1</v>
      </c>
      <c r="J38" s="141" t="n">
        <v>1</v>
      </c>
      <c r="K38" s="141" t="n">
        <v>0.5</v>
      </c>
      <c r="L38" s="141" t="n">
        <v>1</v>
      </c>
      <c r="M38" s="141" t="n">
        <v>0</v>
      </c>
      <c r="N38" s="141" t="n">
        <v>1</v>
      </c>
      <c r="O38" s="141" t="n">
        <v>0</v>
      </c>
      <c r="P38" s="141" t="n">
        <v>0.5</v>
      </c>
      <c r="Q38" s="141" t="n">
        <v>0</v>
      </c>
      <c r="R38" s="141" t="n">
        <v>0.4</v>
      </c>
      <c r="S38" s="141" t="n">
        <v>0.3</v>
      </c>
      <c r="T38" s="170" t="n">
        <v>0.5</v>
      </c>
      <c r="U38" s="171" t="n">
        <f aca="false">SUM(H38:T38)</f>
        <v>6.2</v>
      </c>
      <c r="V38" s="172" t="n">
        <v>1.4</v>
      </c>
      <c r="W38" s="141" t="n">
        <v>0.33</v>
      </c>
      <c r="X38" s="141" t="n">
        <v>0.75</v>
      </c>
      <c r="Y38" s="141" t="n">
        <v>0.47</v>
      </c>
      <c r="Z38" s="141" t="n">
        <v>1.6</v>
      </c>
      <c r="AA38" s="141" t="n">
        <v>0.5</v>
      </c>
      <c r="AB38" s="141" t="n">
        <v>0.4</v>
      </c>
      <c r="AC38" s="141" t="n">
        <v>1</v>
      </c>
      <c r="AD38" s="141" t="n">
        <v>0.75</v>
      </c>
      <c r="AE38" s="141" t="n">
        <v>1.2</v>
      </c>
      <c r="AF38" s="141" t="n">
        <v>1</v>
      </c>
      <c r="AG38" s="141" t="n">
        <v>0.25</v>
      </c>
      <c r="AH38" s="141" t="n">
        <v>0.8</v>
      </c>
      <c r="AI38" s="141" t="n">
        <v>0.4</v>
      </c>
      <c r="AJ38" s="141" t="n">
        <v>0.2</v>
      </c>
      <c r="AK38" s="141" t="n">
        <v>0.3</v>
      </c>
      <c r="AL38" s="141" t="n">
        <v>3</v>
      </c>
      <c r="AM38" s="141" t="n">
        <v>0.7</v>
      </c>
      <c r="AN38" s="141" t="n">
        <v>1</v>
      </c>
      <c r="AO38" s="170" t="n">
        <v>0.6</v>
      </c>
      <c r="AP38" s="171" t="n">
        <f aca="false">SUM(V38:AO38)</f>
        <v>16.65</v>
      </c>
      <c r="AQ38" s="172" t="n">
        <v>1.5</v>
      </c>
      <c r="AR38" s="141" t="n">
        <v>1</v>
      </c>
      <c r="AS38" s="141" t="n">
        <v>1.5</v>
      </c>
      <c r="AT38" s="141" t="n">
        <v>0.7</v>
      </c>
      <c r="AU38" s="141" t="n">
        <v>0.6</v>
      </c>
      <c r="AV38" s="141" t="n">
        <v>0.5</v>
      </c>
      <c r="AW38" s="141" t="n">
        <v>1</v>
      </c>
      <c r="AX38" s="141" t="n">
        <v>0</v>
      </c>
      <c r="AY38" s="173" t="n">
        <f aca="false">SUM(AQ38:AX38)</f>
        <v>6.8</v>
      </c>
      <c r="AZ38" s="141" t="n">
        <v>0</v>
      </c>
      <c r="BA38" s="141" t="n">
        <v>1.5</v>
      </c>
      <c r="BB38" s="141" t="n">
        <v>0.6</v>
      </c>
      <c r="BC38" s="141" t="n">
        <v>0.45</v>
      </c>
      <c r="BD38" s="175" t="n">
        <v>0.45</v>
      </c>
      <c r="BE38" s="141" t="n">
        <v>0.349</v>
      </c>
      <c r="BF38" s="141" t="n">
        <v>0</v>
      </c>
      <c r="BG38" s="141" t="n">
        <v>0</v>
      </c>
      <c r="BH38" s="141" t="n">
        <v>0</v>
      </c>
      <c r="BI38" s="141" t="n">
        <v>0</v>
      </c>
      <c r="BJ38" s="141" t="n">
        <v>3</v>
      </c>
      <c r="BK38" s="173" t="n">
        <f aca="false">SUM(AZ38:BJ38)</f>
        <v>6.349</v>
      </c>
      <c r="BL38" s="154" t="n">
        <f aca="false">SUM(BK38+BA38+AP38+U38)</f>
        <v>30.699</v>
      </c>
      <c r="BM38" s="174" t="n">
        <v>32</v>
      </c>
    </row>
    <row r="39" customFormat="false" ht="58.5" hidden="false" customHeight="true" outlineLevel="0" collapsed="false">
      <c r="A39" s="167" t="n">
        <v>35</v>
      </c>
      <c r="B39" s="168" t="n">
        <v>12.4</v>
      </c>
      <c r="C39" s="168" t="n">
        <v>20</v>
      </c>
      <c r="D39" s="168" t="n">
        <v>7.22</v>
      </c>
      <c r="E39" s="168" t="n">
        <v>0</v>
      </c>
      <c r="F39" s="168" t="n">
        <v>45.1</v>
      </c>
      <c r="G39" s="73" t="s">
        <v>298</v>
      </c>
      <c r="H39" s="169" t="n">
        <v>0</v>
      </c>
      <c r="I39" s="141" t="n">
        <v>1</v>
      </c>
      <c r="J39" s="141" t="n">
        <v>0</v>
      </c>
      <c r="K39" s="141" t="n">
        <v>0</v>
      </c>
      <c r="L39" s="141" t="n">
        <v>0</v>
      </c>
      <c r="M39" s="141" t="n">
        <v>0</v>
      </c>
      <c r="N39" s="141" t="n">
        <v>1</v>
      </c>
      <c r="O39" s="141" t="n">
        <v>0.5</v>
      </c>
      <c r="P39" s="141" t="n">
        <v>1</v>
      </c>
      <c r="Q39" s="141" t="n">
        <v>1</v>
      </c>
      <c r="R39" s="141" t="n">
        <v>0.5</v>
      </c>
      <c r="S39" s="141" t="n">
        <v>0.4</v>
      </c>
      <c r="T39" s="170" t="n">
        <v>0.2</v>
      </c>
      <c r="U39" s="171" t="n">
        <f aca="false">SUM(H39:T39)</f>
        <v>5.6</v>
      </c>
      <c r="V39" s="172" t="n">
        <v>1.4</v>
      </c>
      <c r="W39" s="141" t="n">
        <v>1</v>
      </c>
      <c r="X39" s="141" t="n">
        <v>0</v>
      </c>
      <c r="Y39" s="141" t="n">
        <v>0</v>
      </c>
      <c r="Z39" s="141" t="n">
        <v>0.4</v>
      </c>
      <c r="AA39" s="141" t="n">
        <v>1</v>
      </c>
      <c r="AB39" s="141" t="n">
        <v>1.2</v>
      </c>
      <c r="AC39" s="141" t="n">
        <v>0.5</v>
      </c>
      <c r="AD39" s="141" t="n">
        <v>0.75</v>
      </c>
      <c r="AE39" s="141" t="n">
        <v>0.4</v>
      </c>
      <c r="AF39" s="141" t="n">
        <v>1</v>
      </c>
      <c r="AG39" s="141" t="n">
        <v>0.3</v>
      </c>
      <c r="AH39" s="141" t="n">
        <v>0.2</v>
      </c>
      <c r="AI39" s="141" t="n">
        <v>0</v>
      </c>
      <c r="AJ39" s="141" t="n">
        <v>0</v>
      </c>
      <c r="AK39" s="141" t="n">
        <v>0.4</v>
      </c>
      <c r="AL39" s="141" t="n">
        <v>2</v>
      </c>
      <c r="AM39" s="141" t="n">
        <v>0</v>
      </c>
      <c r="AN39" s="141" t="n">
        <v>0</v>
      </c>
      <c r="AO39" s="170" t="n">
        <v>0.4</v>
      </c>
      <c r="AP39" s="171" t="n">
        <f aca="false">SUM(V39:AO39)</f>
        <v>10.95</v>
      </c>
      <c r="AQ39" s="172" t="n">
        <v>1.5</v>
      </c>
      <c r="AR39" s="141" t="n">
        <v>2</v>
      </c>
      <c r="AS39" s="141" t="n">
        <v>1</v>
      </c>
      <c r="AT39" s="141" t="n">
        <v>0.4</v>
      </c>
      <c r="AU39" s="141" t="n">
        <v>0.4</v>
      </c>
      <c r="AV39" s="141" t="n">
        <v>0.3</v>
      </c>
      <c r="AW39" s="141" t="n">
        <v>0.5</v>
      </c>
      <c r="AX39" s="141" t="n">
        <v>0.3</v>
      </c>
      <c r="AY39" s="173" t="n">
        <f aca="false">SUM(AQ39:AX39)</f>
        <v>6.4</v>
      </c>
      <c r="AZ39" s="141" t="n">
        <v>0</v>
      </c>
      <c r="BA39" s="141" t="n">
        <v>1</v>
      </c>
      <c r="BB39" s="141" t="n">
        <v>0.6</v>
      </c>
      <c r="BC39" s="141" t="n">
        <v>0.454</v>
      </c>
      <c r="BD39" s="141" t="n">
        <v>0.45</v>
      </c>
      <c r="BE39" s="141" t="n">
        <v>0.3</v>
      </c>
      <c r="BF39" s="141" t="n">
        <v>0.24</v>
      </c>
      <c r="BG39" s="141" t="n">
        <v>0.12</v>
      </c>
      <c r="BH39" s="141" t="n">
        <v>0.13</v>
      </c>
      <c r="BI39" s="141" t="n">
        <v>0.12</v>
      </c>
      <c r="BJ39" s="141" t="n">
        <v>1</v>
      </c>
      <c r="BK39" s="173" t="n">
        <f aca="false">SUM(AZ39:BJ39)</f>
        <v>4.414</v>
      </c>
      <c r="BL39" s="154" t="n">
        <f aca="false">SUM(BK39+AY39+AP39+U39)</f>
        <v>27.364</v>
      </c>
      <c r="BM39" s="174" t="n">
        <v>33</v>
      </c>
    </row>
    <row r="40" customFormat="false" ht="66" hidden="false" customHeight="true" outlineLevel="0" collapsed="false">
      <c r="A40" s="167" t="n">
        <v>36</v>
      </c>
      <c r="B40" s="168" t="n">
        <v>12.01</v>
      </c>
      <c r="C40" s="168" t="n">
        <v>0</v>
      </c>
      <c r="D40" s="168" t="n">
        <v>24.15</v>
      </c>
      <c r="E40" s="168" t="n">
        <v>0</v>
      </c>
      <c r="F40" s="168" t="n">
        <v>23.53</v>
      </c>
      <c r="G40" s="73" t="s">
        <v>304</v>
      </c>
      <c r="H40" s="169" t="n">
        <v>0</v>
      </c>
      <c r="I40" s="141" t="n">
        <v>1</v>
      </c>
      <c r="J40" s="141" t="n">
        <v>1</v>
      </c>
      <c r="K40" s="141" t="n">
        <v>0.5</v>
      </c>
      <c r="L40" s="141" t="n">
        <v>1</v>
      </c>
      <c r="M40" s="141" t="n">
        <v>1</v>
      </c>
      <c r="N40" s="141" t="n">
        <v>1.3</v>
      </c>
      <c r="O40" s="141" t="n">
        <v>2</v>
      </c>
      <c r="P40" s="141" t="n">
        <v>1</v>
      </c>
      <c r="Q40" s="141" t="n">
        <v>1.5</v>
      </c>
      <c r="R40" s="141" t="n">
        <v>0.5</v>
      </c>
      <c r="S40" s="141" t="n">
        <v>0.3</v>
      </c>
      <c r="T40" s="170" t="n">
        <v>0.5</v>
      </c>
      <c r="U40" s="171" t="n">
        <f aca="false">SUM(H40:T40)</f>
        <v>11.6</v>
      </c>
      <c r="V40" s="172" t="n">
        <v>1</v>
      </c>
      <c r="W40" s="141" t="n">
        <v>0.7</v>
      </c>
      <c r="X40" s="141" t="n">
        <v>0.5</v>
      </c>
      <c r="Y40" s="141" t="n">
        <v>0.5</v>
      </c>
      <c r="Z40" s="141" t="n">
        <v>1.2</v>
      </c>
      <c r="AA40" s="141" t="n">
        <v>0.75</v>
      </c>
      <c r="AB40" s="141" t="n">
        <v>0.4</v>
      </c>
      <c r="AC40" s="141" t="n">
        <v>1</v>
      </c>
      <c r="AD40" s="141" t="n">
        <v>0.4</v>
      </c>
      <c r="AE40" s="141" t="n">
        <v>1.2</v>
      </c>
      <c r="AF40" s="141" t="n">
        <v>1.5</v>
      </c>
      <c r="AG40" s="141" t="n">
        <v>0.6</v>
      </c>
      <c r="AH40" s="141" t="n">
        <v>0.4</v>
      </c>
      <c r="AI40" s="141" t="n">
        <v>0.24</v>
      </c>
      <c r="AJ40" s="141" t="n">
        <v>0.2</v>
      </c>
      <c r="AK40" s="141" t="n">
        <v>0.4</v>
      </c>
      <c r="AL40" s="141" t="n">
        <v>0.5</v>
      </c>
      <c r="AM40" s="141" t="n">
        <v>1</v>
      </c>
      <c r="AN40" s="141" t="n">
        <v>0.5</v>
      </c>
      <c r="AO40" s="170" t="n">
        <v>0</v>
      </c>
      <c r="AP40" s="171" t="n">
        <f aca="false">SUM(V40:AO40)</f>
        <v>12.99</v>
      </c>
      <c r="AQ40" s="172" t="n">
        <v>2.5</v>
      </c>
      <c r="AR40" s="141" t="n">
        <v>1</v>
      </c>
      <c r="AS40" s="141" t="n">
        <v>0.5</v>
      </c>
      <c r="AT40" s="141" t="n">
        <v>0.8</v>
      </c>
      <c r="AU40" s="141" t="n">
        <v>0.7</v>
      </c>
      <c r="AV40" s="141" t="n">
        <v>0.5</v>
      </c>
      <c r="AW40" s="141" t="n">
        <v>1</v>
      </c>
      <c r="AX40" s="141" t="n">
        <v>1</v>
      </c>
      <c r="AY40" s="173" t="n">
        <f aca="false">SUM(AQ40:AX40)</f>
        <v>8</v>
      </c>
      <c r="AZ40" s="141" t="n">
        <v>0</v>
      </c>
      <c r="BA40" s="141" t="n">
        <v>1</v>
      </c>
      <c r="BB40" s="141" t="n">
        <v>0.5</v>
      </c>
      <c r="BC40" s="141" t="n">
        <v>0.454</v>
      </c>
      <c r="BD40" s="141" t="n">
        <v>0.453</v>
      </c>
      <c r="BE40" s="141" t="n">
        <v>0.45</v>
      </c>
      <c r="BF40" s="141" t="n">
        <v>0.1</v>
      </c>
      <c r="BG40" s="141" t="n">
        <v>0</v>
      </c>
      <c r="BH40" s="141" t="n">
        <v>0.24</v>
      </c>
      <c r="BI40" s="141" t="n">
        <v>0.13</v>
      </c>
      <c r="BJ40" s="141" t="n">
        <v>1.5</v>
      </c>
      <c r="BK40" s="173" t="n">
        <f aca="false">SUM(AZ40:BJ40)</f>
        <v>4.827</v>
      </c>
      <c r="BL40" s="154" t="n">
        <f aca="false">SUM(BK40+AY40+AP40+U40)</f>
        <v>37.417</v>
      </c>
      <c r="BM40" s="174" t="n">
        <v>34</v>
      </c>
    </row>
    <row r="41" customFormat="false" ht="15.75" hidden="false" customHeight="true" outlineLevel="0" collapsed="false">
      <c r="A41" s="167" t="n">
        <v>37</v>
      </c>
      <c r="B41" s="168" t="n">
        <v>9.24</v>
      </c>
      <c r="C41" s="168" t="n">
        <v>26.67</v>
      </c>
      <c r="D41" s="168" t="n">
        <v>6.43</v>
      </c>
      <c r="E41" s="168" t="n">
        <v>0</v>
      </c>
      <c r="F41" s="168" t="n">
        <v>0</v>
      </c>
      <c r="G41" s="73" t="s">
        <v>309</v>
      </c>
      <c r="H41" s="169" t="n">
        <v>0</v>
      </c>
      <c r="I41" s="141" t="n">
        <v>1</v>
      </c>
      <c r="J41" s="141" t="n">
        <v>1</v>
      </c>
      <c r="K41" s="141" t="n">
        <v>1</v>
      </c>
      <c r="L41" s="141" t="n">
        <v>1</v>
      </c>
      <c r="M41" s="141" t="n">
        <v>1.2</v>
      </c>
      <c r="N41" s="141" t="n">
        <v>1</v>
      </c>
      <c r="O41" s="141" t="n">
        <v>0.7</v>
      </c>
      <c r="P41" s="141" t="n">
        <v>1</v>
      </c>
      <c r="Q41" s="141" t="n">
        <v>0.5</v>
      </c>
      <c r="R41" s="141" t="n">
        <v>0.5</v>
      </c>
      <c r="S41" s="141" t="n">
        <v>0.55</v>
      </c>
      <c r="T41" s="170" t="n">
        <v>0.24</v>
      </c>
      <c r="U41" s="171" t="n">
        <f aca="false">SUM(H41:T41)</f>
        <v>9.69</v>
      </c>
      <c r="V41" s="172" t="n">
        <v>1</v>
      </c>
      <c r="W41" s="141" t="n">
        <v>1</v>
      </c>
      <c r="X41" s="141" t="n">
        <v>0.5</v>
      </c>
      <c r="Y41" s="141" t="n">
        <v>0.4</v>
      </c>
      <c r="Z41" s="141" t="n">
        <v>0.4</v>
      </c>
      <c r="AA41" s="141" t="n">
        <v>0.75</v>
      </c>
      <c r="AB41" s="141" t="n">
        <v>0.5</v>
      </c>
      <c r="AC41" s="141" t="n">
        <v>0.75</v>
      </c>
      <c r="AD41" s="141" t="n">
        <v>0.5</v>
      </c>
      <c r="AE41" s="141" t="n">
        <v>1.2</v>
      </c>
      <c r="AF41" s="141" t="n">
        <v>0.5</v>
      </c>
      <c r="AG41" s="141" t="n">
        <v>0.4</v>
      </c>
      <c r="AH41" s="141" t="n">
        <v>0.4</v>
      </c>
      <c r="AI41" s="141" t="n">
        <v>0.2</v>
      </c>
      <c r="AJ41" s="141" t="n">
        <v>0.2</v>
      </c>
      <c r="AK41" s="141" t="n">
        <v>0.4</v>
      </c>
      <c r="AL41" s="141" t="n">
        <v>0.5</v>
      </c>
      <c r="AM41" s="141" t="n">
        <v>0.5</v>
      </c>
      <c r="AN41" s="141" t="n">
        <v>0.5</v>
      </c>
      <c r="AO41" s="170" t="n">
        <v>0.55</v>
      </c>
      <c r="AP41" s="171" t="n">
        <f aca="false">SUM(V41:AO41)</f>
        <v>11.15</v>
      </c>
      <c r="AQ41" s="172" t="n">
        <v>2</v>
      </c>
      <c r="AR41" s="141" t="n">
        <v>0.5</v>
      </c>
      <c r="AS41" s="141" t="n">
        <v>2</v>
      </c>
      <c r="AT41" s="141" t="n">
        <v>0.3</v>
      </c>
      <c r="AU41" s="141" t="n">
        <v>0.6</v>
      </c>
      <c r="AV41" s="141" t="n">
        <v>0.75</v>
      </c>
      <c r="AW41" s="141" t="n">
        <v>1</v>
      </c>
      <c r="AX41" s="175" t="n">
        <v>1</v>
      </c>
      <c r="AY41" s="173" t="n">
        <f aca="false">SUM(AQ41:AX41)</f>
        <v>8.15</v>
      </c>
      <c r="AZ41" s="141" t="n">
        <v>0</v>
      </c>
      <c r="BA41" s="141" t="n">
        <v>1</v>
      </c>
      <c r="BB41" s="141" t="n">
        <v>0.5</v>
      </c>
      <c r="BC41" s="141" t="n">
        <v>0.7</v>
      </c>
      <c r="BD41" s="141" t="n">
        <v>0.63</v>
      </c>
      <c r="BE41" s="141" t="n">
        <v>0.43</v>
      </c>
      <c r="BF41" s="141" t="n">
        <v>0.24</v>
      </c>
      <c r="BG41" s="141" t="n">
        <v>0.2</v>
      </c>
      <c r="BH41" s="141" t="n">
        <v>0.2</v>
      </c>
      <c r="BI41" s="141" t="n">
        <v>0.13</v>
      </c>
      <c r="BJ41" s="141" t="n">
        <v>1</v>
      </c>
      <c r="BK41" s="173" t="n">
        <f aca="false">SUM(AZ41:BJ41)</f>
        <v>5.03</v>
      </c>
      <c r="BL41" s="154" t="n">
        <f aca="false">SUM(BK41+AY41+AP41+U41)</f>
        <v>34.02</v>
      </c>
      <c r="BM41" s="174" t="n">
        <v>35</v>
      </c>
    </row>
    <row r="42" customFormat="false" ht="15.75" hidden="false" customHeight="true" outlineLevel="0" collapsed="false">
      <c r="A42" s="167" t="n">
        <v>38</v>
      </c>
      <c r="B42" s="168" t="n">
        <v>9.18</v>
      </c>
      <c r="C42" s="168" t="n">
        <v>0</v>
      </c>
      <c r="D42" s="168" t="n">
        <v>17.53</v>
      </c>
      <c r="E42" s="168" t="n">
        <v>8.67</v>
      </c>
      <c r="F42" s="168" t="n">
        <v>0</v>
      </c>
      <c r="G42" s="73" t="s">
        <v>314</v>
      </c>
      <c r="H42" s="169" t="n">
        <v>0</v>
      </c>
      <c r="I42" s="141" t="n">
        <v>1</v>
      </c>
      <c r="J42" s="141" t="n">
        <v>1</v>
      </c>
      <c r="K42" s="141" t="n">
        <v>1.2</v>
      </c>
      <c r="L42" s="141" t="n">
        <v>0.5</v>
      </c>
      <c r="M42" s="141" t="n">
        <v>1.1</v>
      </c>
      <c r="N42" s="141" t="n">
        <v>1.5</v>
      </c>
      <c r="O42" s="141" t="n">
        <v>1.1</v>
      </c>
      <c r="P42" s="141" t="n">
        <v>0.6</v>
      </c>
      <c r="Q42" s="141" t="n">
        <v>1</v>
      </c>
      <c r="R42" s="141" t="n">
        <v>0.2</v>
      </c>
      <c r="S42" s="141" t="n">
        <v>0.5</v>
      </c>
      <c r="T42" s="170" t="n">
        <v>0.6</v>
      </c>
      <c r="U42" s="171" t="n">
        <f aca="false">SUM(H42:T42)</f>
        <v>10.3</v>
      </c>
      <c r="V42" s="172" t="n">
        <v>0.4</v>
      </c>
      <c r="W42" s="141" t="n">
        <v>0.4</v>
      </c>
      <c r="X42" s="141" t="n">
        <v>0.5</v>
      </c>
      <c r="Y42" s="141" t="n">
        <v>0.3</v>
      </c>
      <c r="Z42" s="141" t="n">
        <v>0.4</v>
      </c>
      <c r="AA42" s="141" t="n">
        <v>0.75</v>
      </c>
      <c r="AB42" s="141" t="n">
        <v>0</v>
      </c>
      <c r="AC42" s="141" t="n">
        <v>0</v>
      </c>
      <c r="AD42" s="141" t="n">
        <v>0</v>
      </c>
      <c r="AE42" s="141" t="n">
        <v>0</v>
      </c>
      <c r="AF42" s="141" t="n">
        <v>1.7</v>
      </c>
      <c r="AG42" s="141" t="n">
        <v>0.2</v>
      </c>
      <c r="AH42" s="141" t="n">
        <v>0.2</v>
      </c>
      <c r="AI42" s="141" t="n">
        <v>0.8</v>
      </c>
      <c r="AJ42" s="141" t="n">
        <v>0.6</v>
      </c>
      <c r="AK42" s="141" t="n">
        <v>0.5</v>
      </c>
      <c r="AL42" s="141" t="n">
        <v>1</v>
      </c>
      <c r="AM42" s="141" t="n">
        <v>1.7</v>
      </c>
      <c r="AN42" s="141" t="n">
        <v>0.7</v>
      </c>
      <c r="AO42" s="170" t="n">
        <v>0.6</v>
      </c>
      <c r="AP42" s="171" t="n">
        <f aca="false">SUM(V42:AO42)</f>
        <v>10.75</v>
      </c>
      <c r="AQ42" s="172" t="n">
        <v>2.5</v>
      </c>
      <c r="AR42" s="141" t="n">
        <v>0.2</v>
      </c>
      <c r="AS42" s="141" t="n">
        <v>1.5</v>
      </c>
      <c r="AT42" s="141" t="n">
        <v>0.8</v>
      </c>
      <c r="AU42" s="141" t="n">
        <v>1</v>
      </c>
      <c r="AV42" s="141" t="n">
        <v>1.2</v>
      </c>
      <c r="AW42" s="141" t="n">
        <v>1</v>
      </c>
      <c r="AX42" s="141" t="n">
        <v>0.5</v>
      </c>
      <c r="AY42" s="173" t="n">
        <f aca="false">SUM(AQ42:AX42)</f>
        <v>8.7</v>
      </c>
      <c r="AZ42" s="141" t="n">
        <v>0</v>
      </c>
      <c r="BA42" s="141" t="n">
        <v>1.3</v>
      </c>
      <c r="BB42" s="141" t="n">
        <v>0</v>
      </c>
      <c r="BC42" s="141" t="n">
        <v>0</v>
      </c>
      <c r="BD42" s="141" t="n">
        <v>0</v>
      </c>
      <c r="BE42" s="141" t="n">
        <v>0</v>
      </c>
      <c r="BF42" s="141" t="n">
        <v>0.22</v>
      </c>
      <c r="BG42" s="141" t="n">
        <v>0.24</v>
      </c>
      <c r="BH42" s="141" t="n">
        <v>0.25</v>
      </c>
      <c r="BI42" s="141" t="n">
        <v>0.13</v>
      </c>
      <c r="BJ42" s="141" t="n">
        <v>1</v>
      </c>
      <c r="BK42" s="173" t="n">
        <f aca="false">SUM(AZ42:BJ42)</f>
        <v>3.14</v>
      </c>
      <c r="BL42" s="154" t="n">
        <f aca="false">SUM(BK42+AY42+AP42+U42)</f>
        <v>32.89</v>
      </c>
      <c r="BM42" s="174" t="n">
        <v>36</v>
      </c>
    </row>
    <row r="43" customFormat="false" ht="15.75" hidden="false" customHeight="true" outlineLevel="0" collapsed="false">
      <c r="A43" s="167" t="n">
        <v>39</v>
      </c>
      <c r="B43" s="168" t="n">
        <v>0.95</v>
      </c>
      <c r="C43" s="168" t="n">
        <v>0</v>
      </c>
      <c r="D43" s="168" t="n">
        <v>2.36</v>
      </c>
      <c r="E43" s="168" t="n">
        <v>0</v>
      </c>
      <c r="F43" s="168" t="n">
        <v>0</v>
      </c>
      <c r="G43" s="73" t="s">
        <v>289</v>
      </c>
      <c r="H43" s="169" t="n">
        <v>0</v>
      </c>
      <c r="I43" s="141" t="n">
        <v>1</v>
      </c>
      <c r="J43" s="141" t="n">
        <v>1</v>
      </c>
      <c r="K43" s="141" t="n">
        <v>0.5</v>
      </c>
      <c r="L43" s="141" t="n">
        <v>1</v>
      </c>
      <c r="M43" s="141" t="n">
        <v>1</v>
      </c>
      <c r="N43" s="141" t="n">
        <v>1</v>
      </c>
      <c r="O43" s="141" t="n">
        <v>1.5</v>
      </c>
      <c r="P43" s="141" t="n">
        <v>1</v>
      </c>
      <c r="Q43" s="141" t="n">
        <v>0.5</v>
      </c>
      <c r="R43" s="141" t="n">
        <v>0.4</v>
      </c>
      <c r="S43" s="141" t="n">
        <v>0.55</v>
      </c>
      <c r="T43" s="170" t="n">
        <v>0.27</v>
      </c>
      <c r="U43" s="171" t="n">
        <f aca="false">SUM(H43:T43)</f>
        <v>9.72</v>
      </c>
      <c r="V43" s="172" t="n">
        <v>0</v>
      </c>
      <c r="W43" s="141" t="n">
        <v>1</v>
      </c>
      <c r="X43" s="141" t="n">
        <v>0.75</v>
      </c>
      <c r="Y43" s="141" t="n">
        <v>1.4</v>
      </c>
      <c r="Z43" s="141" t="n">
        <v>1.2</v>
      </c>
      <c r="AA43" s="141" t="n">
        <v>1</v>
      </c>
      <c r="AB43" s="141" t="n">
        <v>0.75</v>
      </c>
      <c r="AC43" s="141" t="n">
        <v>0.5</v>
      </c>
      <c r="AD43" s="141" t="n">
        <v>0.5</v>
      </c>
      <c r="AE43" s="141" t="n">
        <v>0.8</v>
      </c>
      <c r="AF43" s="141" t="n">
        <v>2</v>
      </c>
      <c r="AG43" s="141" t="n">
        <v>0.4</v>
      </c>
      <c r="AH43" s="141" t="n">
        <v>0.6</v>
      </c>
      <c r="AI43" s="141" t="n">
        <v>0.6</v>
      </c>
      <c r="AJ43" s="141" t="n">
        <v>0.8</v>
      </c>
      <c r="AK43" s="141" t="n">
        <v>0.5</v>
      </c>
      <c r="AL43" s="141" t="n">
        <v>3</v>
      </c>
      <c r="AM43" s="141" t="n">
        <v>2</v>
      </c>
      <c r="AN43" s="141" t="n">
        <v>0.7</v>
      </c>
      <c r="AO43" s="170" t="n">
        <v>0.55</v>
      </c>
      <c r="AP43" s="171" t="n">
        <f aca="false">SUM(V43:AO43)</f>
        <v>19.05</v>
      </c>
      <c r="AQ43" s="172" t="n">
        <v>2</v>
      </c>
      <c r="AR43" s="141" t="n">
        <v>1</v>
      </c>
      <c r="AS43" s="141" t="n">
        <v>0.75</v>
      </c>
      <c r="AT43" s="141" t="n">
        <v>0.2</v>
      </c>
      <c r="AU43" s="141" t="n">
        <v>0.4</v>
      </c>
      <c r="AV43" s="141" t="n">
        <v>0.2</v>
      </c>
      <c r="AW43" s="141" t="n">
        <v>1</v>
      </c>
      <c r="AX43" s="141" t="n">
        <v>0.3</v>
      </c>
      <c r="AY43" s="173" t="n">
        <f aca="false">SUM(AQ43:AX43)</f>
        <v>5.85</v>
      </c>
      <c r="AZ43" s="141" t="n">
        <v>0</v>
      </c>
      <c r="BA43" s="141" t="n">
        <v>0.7</v>
      </c>
      <c r="BB43" s="141" t="n">
        <v>0.5</v>
      </c>
      <c r="BC43" s="141" t="n">
        <v>0.45</v>
      </c>
      <c r="BD43" s="141" t="n">
        <v>0.2</v>
      </c>
      <c r="BE43" s="141" t="n">
        <v>0.24</v>
      </c>
      <c r="BF43" s="141" t="n">
        <v>0.12</v>
      </c>
      <c r="BG43" s="141" t="n">
        <v>0.24</v>
      </c>
      <c r="BH43" s="141" t="n">
        <v>0.24</v>
      </c>
      <c r="BI43" s="141" t="n">
        <v>0.13</v>
      </c>
      <c r="BJ43" s="141" t="n">
        <v>1.5</v>
      </c>
      <c r="BK43" s="173" t="n">
        <f aca="false">SUM(AZ43:BJ43)</f>
        <v>4.32</v>
      </c>
      <c r="BL43" s="154" t="n">
        <f aca="false">SUM(BK43+AY43+AP43+U43)</f>
        <v>38.94</v>
      </c>
      <c r="BM43" s="174" t="n">
        <v>37</v>
      </c>
    </row>
    <row r="44" customFormat="false" ht="15.75" hidden="false" customHeight="true" outlineLevel="0" collapsed="false">
      <c r="A44" s="167" t="n">
        <v>40</v>
      </c>
      <c r="B44" s="64"/>
      <c r="C44" s="64"/>
      <c r="D44" s="64"/>
      <c r="E44" s="64"/>
      <c r="F44" s="64"/>
      <c r="G44" s="73" t="s">
        <v>328</v>
      </c>
      <c r="H44" s="169" t="n">
        <v>0</v>
      </c>
      <c r="I44" s="141" t="n">
        <v>0.5</v>
      </c>
      <c r="J44" s="141" t="n">
        <v>1</v>
      </c>
      <c r="K44" s="141" t="n">
        <v>0</v>
      </c>
      <c r="L44" s="141" t="n">
        <v>0.5</v>
      </c>
      <c r="M44" s="141" t="n">
        <v>0</v>
      </c>
      <c r="N44" s="141" t="n">
        <v>1</v>
      </c>
      <c r="O44" s="141" t="n">
        <v>0</v>
      </c>
      <c r="P44" s="141" t="n">
        <v>1</v>
      </c>
      <c r="Q44" s="141" t="n">
        <v>0</v>
      </c>
      <c r="R44" s="141" t="n">
        <v>0</v>
      </c>
      <c r="S44" s="141" t="n">
        <v>0</v>
      </c>
      <c r="T44" s="170" t="n">
        <v>0</v>
      </c>
      <c r="U44" s="194" t="n">
        <f aca="false">SUM(H44:T44)</f>
        <v>4</v>
      </c>
      <c r="V44" s="172" t="n">
        <v>0.4</v>
      </c>
      <c r="W44" s="141" t="n">
        <v>0</v>
      </c>
      <c r="X44" s="141" t="n">
        <v>0</v>
      </c>
      <c r="Y44" s="141" t="n">
        <v>0</v>
      </c>
      <c r="Z44" s="141" t="n">
        <v>0</v>
      </c>
      <c r="AA44" s="141" t="n">
        <v>0</v>
      </c>
      <c r="AB44" s="141" t="n">
        <v>0</v>
      </c>
      <c r="AC44" s="141" t="n">
        <v>0</v>
      </c>
      <c r="AD44" s="141" t="n">
        <v>0</v>
      </c>
      <c r="AE44" s="141" t="n">
        <v>0</v>
      </c>
      <c r="AF44" s="141" t="n">
        <v>0</v>
      </c>
      <c r="AG44" s="141" t="n">
        <v>0</v>
      </c>
      <c r="AH44" s="141" t="n">
        <v>0</v>
      </c>
      <c r="AI44" s="141" t="n">
        <v>0</v>
      </c>
      <c r="AJ44" s="141" t="n">
        <v>0</v>
      </c>
      <c r="AK44" s="141" t="n">
        <v>0</v>
      </c>
      <c r="AL44" s="141" t="n">
        <v>0</v>
      </c>
      <c r="AM44" s="141" t="n">
        <v>0</v>
      </c>
      <c r="AN44" s="141" t="n">
        <v>0</v>
      </c>
      <c r="AO44" s="170" t="n">
        <v>0</v>
      </c>
      <c r="AP44" s="171" t="n">
        <f aca="false">SUM(V44:AO44)</f>
        <v>0.4</v>
      </c>
      <c r="AQ44" s="172" t="n">
        <v>0</v>
      </c>
      <c r="AR44" s="141" t="n">
        <v>0</v>
      </c>
      <c r="AS44" s="141" t="n">
        <v>0</v>
      </c>
      <c r="AT44" s="141" t="n">
        <v>0</v>
      </c>
      <c r="AU44" s="141" t="n">
        <v>0</v>
      </c>
      <c r="AV44" s="141" t="n">
        <v>0</v>
      </c>
      <c r="AW44" s="141" t="n">
        <v>0</v>
      </c>
      <c r="AX44" s="141" t="n">
        <v>0</v>
      </c>
      <c r="AY44" s="153" t="n">
        <f aca="false">SUM(AQ44:AX44)</f>
        <v>0</v>
      </c>
      <c r="AZ44" s="141" t="n">
        <v>0</v>
      </c>
      <c r="BA44" s="141" t="n">
        <v>0</v>
      </c>
      <c r="BB44" s="141" t="n">
        <v>0</v>
      </c>
      <c r="BC44" s="141" t="n">
        <v>0</v>
      </c>
      <c r="BD44" s="141" t="n">
        <v>0</v>
      </c>
      <c r="BE44" s="141" t="n">
        <v>0</v>
      </c>
      <c r="BF44" s="141" t="n">
        <v>0</v>
      </c>
      <c r="BG44" s="141" t="n">
        <v>0</v>
      </c>
      <c r="BH44" s="141" t="n">
        <v>0</v>
      </c>
      <c r="BI44" s="141" t="n">
        <v>0</v>
      </c>
      <c r="BJ44" s="141" t="n">
        <v>0</v>
      </c>
      <c r="BK44" s="173" t="n">
        <v>0</v>
      </c>
      <c r="BL44" s="154" t="n">
        <f aca="false">SUM(BK44+AY44+AP44+U44)</f>
        <v>4.4</v>
      </c>
      <c r="BM44" s="174" t="n">
        <v>38</v>
      </c>
    </row>
    <row r="45" customFormat="false" ht="15.75" hidden="false" customHeight="true" outlineLevel="0" collapsed="false">
      <c r="A45" s="167" t="n">
        <v>41</v>
      </c>
      <c r="B45" s="64"/>
      <c r="C45" s="64"/>
      <c r="D45" s="64"/>
      <c r="E45" s="64"/>
      <c r="F45" s="64"/>
      <c r="G45" s="73" t="s">
        <v>332</v>
      </c>
      <c r="H45" s="169" t="n">
        <v>0</v>
      </c>
      <c r="I45" s="141" t="n">
        <v>1.2</v>
      </c>
      <c r="J45" s="141" t="n">
        <v>1</v>
      </c>
      <c r="K45" s="141" t="n">
        <v>1.2</v>
      </c>
      <c r="L45" s="141" t="n">
        <v>1</v>
      </c>
      <c r="M45" s="141" t="n">
        <v>0</v>
      </c>
      <c r="N45" s="141" t="n">
        <v>1.5</v>
      </c>
      <c r="O45" s="141" t="n">
        <v>1</v>
      </c>
      <c r="P45" s="141" t="n">
        <v>1</v>
      </c>
      <c r="Q45" s="141" t="n">
        <v>1.5</v>
      </c>
      <c r="R45" s="141" t="n">
        <v>0.5</v>
      </c>
      <c r="S45" s="141" t="n">
        <v>0.3</v>
      </c>
      <c r="T45" s="170" t="n">
        <v>0.4</v>
      </c>
      <c r="U45" s="171" t="n">
        <f aca="false">SUM(H45:T45)</f>
        <v>10.6</v>
      </c>
      <c r="V45" s="172" t="n">
        <v>1.4</v>
      </c>
      <c r="W45" s="141" t="n">
        <v>0.7</v>
      </c>
      <c r="X45" s="141" t="n">
        <v>0.75</v>
      </c>
      <c r="Y45" s="141" t="n">
        <v>0.7</v>
      </c>
      <c r="Z45" s="141" t="n">
        <v>1.2</v>
      </c>
      <c r="AA45" s="141" t="n">
        <v>0.75</v>
      </c>
      <c r="AB45" s="141" t="n">
        <v>0.5</v>
      </c>
      <c r="AC45" s="141" t="n">
        <v>0.3</v>
      </c>
      <c r="AD45" s="141" t="n">
        <v>0.75</v>
      </c>
      <c r="AE45" s="141" t="n">
        <v>1</v>
      </c>
      <c r="AF45" s="141" t="n">
        <v>0</v>
      </c>
      <c r="AG45" s="141" t="n">
        <v>0</v>
      </c>
      <c r="AH45" s="141" t="n">
        <v>0</v>
      </c>
      <c r="AI45" s="141" t="n">
        <v>0.2</v>
      </c>
      <c r="AJ45" s="141" t="n">
        <v>0.2</v>
      </c>
      <c r="AK45" s="141" t="n">
        <v>0.2</v>
      </c>
      <c r="AL45" s="141" t="n">
        <v>0.5</v>
      </c>
      <c r="AM45" s="141" t="n">
        <v>1.4</v>
      </c>
      <c r="AN45" s="141" t="n">
        <v>0.2</v>
      </c>
      <c r="AO45" s="170" t="n">
        <v>0.5</v>
      </c>
      <c r="AP45" s="171" t="n">
        <f aca="false">SUM(V45:AO45)</f>
        <v>11.25</v>
      </c>
      <c r="AQ45" s="172" t="n">
        <v>1</v>
      </c>
      <c r="AR45" s="141" t="n">
        <v>0.5</v>
      </c>
      <c r="AS45" s="141" t="n">
        <v>0.5</v>
      </c>
      <c r="AT45" s="141" t="n">
        <v>0.2</v>
      </c>
      <c r="AU45" s="141" t="n">
        <v>0.4</v>
      </c>
      <c r="AV45" s="141" t="n">
        <v>0.4</v>
      </c>
      <c r="AW45" s="141" t="n">
        <v>1</v>
      </c>
      <c r="AX45" s="141" t="n">
        <v>0.5</v>
      </c>
      <c r="AY45" s="173" t="n">
        <f aca="false">SUM(AQ45:AX45)</f>
        <v>4.5</v>
      </c>
      <c r="AZ45" s="141" t="n">
        <v>0</v>
      </c>
      <c r="BA45" s="141" t="n">
        <v>1.5</v>
      </c>
      <c r="BB45" s="141" t="n">
        <v>0.5</v>
      </c>
      <c r="BC45" s="141" t="n">
        <v>0.453</v>
      </c>
      <c r="BD45" s="141" t="n">
        <v>0.7</v>
      </c>
      <c r="BE45" s="141" t="n">
        <v>0.3</v>
      </c>
      <c r="BF45" s="141" t="n">
        <v>0.4</v>
      </c>
      <c r="BG45" s="141" t="n">
        <v>0</v>
      </c>
      <c r="BH45" s="141" t="n">
        <v>0.24</v>
      </c>
      <c r="BI45" s="141" t="n">
        <v>0.13</v>
      </c>
      <c r="BJ45" s="141" t="n">
        <v>1</v>
      </c>
      <c r="BK45" s="173" t="n">
        <f aca="false">SUM(AZ45:BJ45)</f>
        <v>5.223</v>
      </c>
      <c r="BL45" s="154" t="n">
        <f aca="false">SUM(BK45+AY45+AP45+U45)</f>
        <v>31.573</v>
      </c>
      <c r="BM45" s="174" t="n">
        <v>39</v>
      </c>
    </row>
    <row r="46" customFormat="false" ht="15.75" hidden="false" customHeight="true" outlineLevel="0" collapsed="false">
      <c r="A46" s="167" t="n">
        <v>42</v>
      </c>
      <c r="B46" s="64"/>
      <c r="C46" s="64"/>
      <c r="D46" s="64"/>
      <c r="E46" s="64"/>
      <c r="F46" s="64"/>
      <c r="G46" s="73" t="s">
        <v>337</v>
      </c>
      <c r="H46" s="169" t="n">
        <v>0</v>
      </c>
      <c r="I46" s="141" t="n">
        <v>1.2</v>
      </c>
      <c r="J46" s="141" t="n">
        <v>1</v>
      </c>
      <c r="K46" s="141" t="n">
        <v>0</v>
      </c>
      <c r="L46" s="141" t="n">
        <v>1</v>
      </c>
      <c r="M46" s="141" t="n">
        <v>1</v>
      </c>
      <c r="N46" s="141" t="n">
        <v>1</v>
      </c>
      <c r="O46" s="141" t="n">
        <v>1.25</v>
      </c>
      <c r="P46" s="141" t="n">
        <v>1</v>
      </c>
      <c r="Q46" s="141" t="n">
        <v>1.35</v>
      </c>
      <c r="R46" s="141" t="n">
        <v>0.7</v>
      </c>
      <c r="S46" s="141" t="n">
        <v>0.2</v>
      </c>
      <c r="T46" s="170" t="n">
        <v>0.27</v>
      </c>
      <c r="U46" s="171" t="n">
        <f aca="false">SUM(H46:T46)</f>
        <v>9.97</v>
      </c>
      <c r="V46" s="172" t="n">
        <v>1</v>
      </c>
      <c r="W46" s="141" t="n">
        <v>0.5</v>
      </c>
      <c r="X46" s="141" t="n">
        <v>0.5</v>
      </c>
      <c r="Y46" s="141" t="n">
        <v>0.75</v>
      </c>
      <c r="Z46" s="141" t="n">
        <v>0.6</v>
      </c>
      <c r="AA46" s="141" t="n">
        <v>0.75</v>
      </c>
      <c r="AB46" s="141" t="n">
        <v>0.75</v>
      </c>
      <c r="AC46" s="141" t="n">
        <v>0.6</v>
      </c>
      <c r="AD46" s="141" t="n">
        <v>0.5</v>
      </c>
      <c r="AE46" s="141" t="n">
        <v>1.2</v>
      </c>
      <c r="AF46" s="141" t="n">
        <v>1.5</v>
      </c>
      <c r="AG46" s="141" t="n">
        <v>0.4</v>
      </c>
      <c r="AH46" s="141" t="n">
        <v>0.2</v>
      </c>
      <c r="AI46" s="141" t="n">
        <v>0.4</v>
      </c>
      <c r="AJ46" s="141" t="n">
        <v>0.2</v>
      </c>
      <c r="AK46" s="141" t="n">
        <v>0.4</v>
      </c>
      <c r="AL46" s="141" t="n">
        <v>1</v>
      </c>
      <c r="AM46" s="141" t="n">
        <v>1.4</v>
      </c>
      <c r="AN46" s="141" t="n">
        <v>0.55</v>
      </c>
      <c r="AO46" s="170" t="n">
        <v>0.55</v>
      </c>
      <c r="AP46" s="171" t="n">
        <f aca="false">SUM(V46:AO46)</f>
        <v>13.75</v>
      </c>
      <c r="AQ46" s="172" t="n">
        <v>1</v>
      </c>
      <c r="AR46" s="141" t="n">
        <v>1</v>
      </c>
      <c r="AS46" s="141" t="n">
        <v>1</v>
      </c>
      <c r="AT46" s="141" t="n">
        <v>0.4</v>
      </c>
      <c r="AU46" s="141" t="n">
        <v>0.25</v>
      </c>
      <c r="AV46" s="141" t="n">
        <v>0.5</v>
      </c>
      <c r="AW46" s="141" t="n">
        <v>0</v>
      </c>
      <c r="AX46" s="141" t="n">
        <v>0.3</v>
      </c>
      <c r="AY46" s="173" t="n">
        <f aca="false">SUM(AQ46:AX46)</f>
        <v>4.45</v>
      </c>
      <c r="AZ46" s="141" t="n">
        <v>0</v>
      </c>
      <c r="BA46" s="141" t="n">
        <v>1</v>
      </c>
      <c r="BB46" s="141" t="n">
        <v>0.5</v>
      </c>
      <c r="BC46" s="141" t="n">
        <v>0.3</v>
      </c>
      <c r="BD46" s="141" t="n">
        <v>0.453</v>
      </c>
      <c r="BE46" s="141" t="n">
        <v>0.3</v>
      </c>
      <c r="BF46" s="141" t="n">
        <v>0.13</v>
      </c>
      <c r="BG46" s="141" t="n">
        <v>0.13</v>
      </c>
      <c r="BH46" s="141" t="n">
        <v>0.13</v>
      </c>
      <c r="BI46" s="141" t="n">
        <v>0.13</v>
      </c>
      <c r="BJ46" s="141" t="n">
        <v>1</v>
      </c>
      <c r="BK46" s="173" t="n">
        <f aca="false">SUM(AZ46:BJ46)</f>
        <v>4.073</v>
      </c>
      <c r="BL46" s="154" t="n">
        <f aca="false">SUM(BK46+AY46+AP46+U46)</f>
        <v>32.243</v>
      </c>
      <c r="BM46" s="174" t="n">
        <v>40</v>
      </c>
    </row>
    <row r="47" customFormat="false" ht="15.75" hidden="false" customHeight="true" outlineLevel="0" collapsed="false">
      <c r="A47" s="167" t="n">
        <v>43</v>
      </c>
      <c r="B47" s="64"/>
      <c r="C47" s="64"/>
      <c r="D47" s="64"/>
      <c r="E47" s="64"/>
      <c r="F47" s="64"/>
      <c r="G47" s="73" t="s">
        <v>341</v>
      </c>
      <c r="H47" s="169" t="n">
        <v>0</v>
      </c>
      <c r="I47" s="141" t="n">
        <v>1.2</v>
      </c>
      <c r="J47" s="141" t="n">
        <v>1</v>
      </c>
      <c r="K47" s="141" t="n">
        <v>1.5</v>
      </c>
      <c r="L47" s="141" t="n">
        <v>1</v>
      </c>
      <c r="M47" s="141" t="n">
        <v>1.5</v>
      </c>
      <c r="N47" s="141" t="n">
        <v>1</v>
      </c>
      <c r="O47" s="141" t="n">
        <v>1.25</v>
      </c>
      <c r="P47" s="141" t="n">
        <v>1</v>
      </c>
      <c r="Q47" s="141" t="n">
        <v>1</v>
      </c>
      <c r="R47" s="141" t="n">
        <v>0.5</v>
      </c>
      <c r="S47" s="141" t="n">
        <v>0.5</v>
      </c>
      <c r="T47" s="170" t="n">
        <v>0.27</v>
      </c>
      <c r="U47" s="171" t="n">
        <f aca="false">SUM(H47:T47)</f>
        <v>11.72</v>
      </c>
      <c r="V47" s="172" t="n">
        <v>1</v>
      </c>
      <c r="W47" s="141" t="n">
        <v>0.75</v>
      </c>
      <c r="X47" s="141" t="n">
        <v>0.75</v>
      </c>
      <c r="Y47" s="141" t="n">
        <v>1</v>
      </c>
      <c r="Z47" s="141" t="n">
        <v>1</v>
      </c>
      <c r="AA47" s="141" t="n">
        <v>0.5</v>
      </c>
      <c r="AB47" s="141" t="n">
        <v>0.5</v>
      </c>
      <c r="AC47" s="141" t="n">
        <v>0.4</v>
      </c>
      <c r="AD47" s="141" t="n">
        <v>0.5</v>
      </c>
      <c r="AE47" s="141" t="n">
        <v>1</v>
      </c>
      <c r="AF47" s="141" t="n">
        <v>1</v>
      </c>
      <c r="AG47" s="141" t="n">
        <v>0.6</v>
      </c>
      <c r="AH47" s="141" t="n">
        <v>0.4</v>
      </c>
      <c r="AI47" s="141" t="n">
        <v>0.2</v>
      </c>
      <c r="AJ47" s="141" t="n">
        <v>0.6</v>
      </c>
      <c r="AK47" s="141" t="n">
        <v>0.4</v>
      </c>
      <c r="AL47" s="141" t="n">
        <v>0.5</v>
      </c>
      <c r="AM47" s="141" t="n">
        <v>1</v>
      </c>
      <c r="AN47" s="141" t="n">
        <v>0.27</v>
      </c>
      <c r="AO47" s="170" t="n">
        <v>0.27</v>
      </c>
      <c r="AP47" s="171" t="n">
        <f aca="false">SUM(V47:AO47)</f>
        <v>12.64</v>
      </c>
      <c r="AQ47" s="172" t="n">
        <v>1.5</v>
      </c>
      <c r="AR47" s="141" t="n">
        <v>0.5</v>
      </c>
      <c r="AS47" s="141" t="n">
        <v>1.5</v>
      </c>
      <c r="AT47" s="141" t="n">
        <v>0.3</v>
      </c>
      <c r="AU47" s="141" t="n">
        <v>0.4</v>
      </c>
      <c r="AV47" s="141" t="n">
        <v>0.75</v>
      </c>
      <c r="AW47" s="141" t="n">
        <v>1.1</v>
      </c>
      <c r="AX47" s="141" t="n">
        <v>0.5</v>
      </c>
      <c r="AY47" s="173" t="n">
        <f aca="false">SUM(AQ47:AX47)</f>
        <v>6.55</v>
      </c>
      <c r="AZ47" s="141" t="n">
        <v>0</v>
      </c>
      <c r="BA47" s="141" t="n">
        <v>1</v>
      </c>
      <c r="BB47" s="141" t="n">
        <v>0.5</v>
      </c>
      <c r="BC47" s="141" t="n">
        <v>0.3</v>
      </c>
      <c r="BD47" s="141" t="n">
        <v>0.3</v>
      </c>
      <c r="BE47" s="141" t="n">
        <v>0.3</v>
      </c>
      <c r="BF47" s="141" t="n">
        <v>0.13</v>
      </c>
      <c r="BG47" s="141" t="n">
        <v>0.12</v>
      </c>
      <c r="BH47" s="141" t="n">
        <v>0.12</v>
      </c>
      <c r="BI47" s="141" t="n">
        <v>0.12</v>
      </c>
      <c r="BJ47" s="141" t="n">
        <v>1.5</v>
      </c>
      <c r="BK47" s="173" t="n">
        <f aca="false">SUM(AZ47:BJ47)</f>
        <v>4.39</v>
      </c>
      <c r="BL47" s="154" t="n">
        <f aca="false">SUM(BK47+AY47+AP47+U47)</f>
        <v>35.3</v>
      </c>
      <c r="BM47" s="174" t="n">
        <v>41</v>
      </c>
    </row>
    <row r="48" customFormat="false" ht="15.75" hidden="false" customHeight="true" outlineLevel="0" collapsed="false">
      <c r="A48" s="167" t="n">
        <v>44</v>
      </c>
      <c r="B48" s="64"/>
      <c r="C48" s="64"/>
      <c r="D48" s="64"/>
      <c r="E48" s="64"/>
      <c r="F48" s="64"/>
      <c r="G48" s="73" t="s">
        <v>347</v>
      </c>
      <c r="H48" s="169" t="n">
        <v>0</v>
      </c>
      <c r="I48" s="141" t="n">
        <v>0.5</v>
      </c>
      <c r="J48" s="141" t="n">
        <v>0.5</v>
      </c>
      <c r="K48" s="141" t="n">
        <v>0</v>
      </c>
      <c r="L48" s="141" t="n">
        <v>0.5</v>
      </c>
      <c r="M48" s="141" t="n">
        <v>0.3</v>
      </c>
      <c r="N48" s="141" t="n">
        <v>1</v>
      </c>
      <c r="O48" s="141" t="n">
        <v>0</v>
      </c>
      <c r="P48" s="141" t="n">
        <v>1</v>
      </c>
      <c r="Q48" s="141" t="n">
        <v>1.5</v>
      </c>
      <c r="R48" s="141" t="n">
        <v>0.3</v>
      </c>
      <c r="S48" s="141" t="n">
        <v>0.2</v>
      </c>
      <c r="T48" s="175" t="n">
        <v>0</v>
      </c>
      <c r="U48" s="171" t="n">
        <f aca="false">SUM(I48:T48)</f>
        <v>5.8</v>
      </c>
      <c r="V48" s="172" t="n">
        <v>1.4</v>
      </c>
      <c r="W48" s="141" t="n">
        <v>0.7</v>
      </c>
      <c r="X48" s="141" t="n">
        <v>0.4</v>
      </c>
      <c r="Y48" s="141" t="n">
        <v>1</v>
      </c>
      <c r="Z48" s="141" t="n">
        <v>1.6</v>
      </c>
      <c r="AA48" s="141" t="n">
        <v>0</v>
      </c>
      <c r="AB48" s="141" t="n">
        <v>0.7</v>
      </c>
      <c r="AC48" s="141" t="n">
        <v>0.3</v>
      </c>
      <c r="AD48" s="141" t="n">
        <v>0.75</v>
      </c>
      <c r="AE48" s="141" t="n">
        <v>1</v>
      </c>
      <c r="AF48" s="141" t="n">
        <v>0.5</v>
      </c>
      <c r="AG48" s="141" t="n">
        <v>0.25</v>
      </c>
      <c r="AH48" s="141" t="n">
        <v>0.2</v>
      </c>
      <c r="AI48" s="141" t="n">
        <v>0.2</v>
      </c>
      <c r="AJ48" s="141" t="n">
        <v>0.4</v>
      </c>
      <c r="AK48" s="141" t="n">
        <v>0.2</v>
      </c>
      <c r="AL48" s="141" t="n">
        <v>0</v>
      </c>
      <c r="AM48" s="141" t="n">
        <v>0.7</v>
      </c>
      <c r="AN48" s="141" t="n">
        <v>0.4</v>
      </c>
      <c r="AO48" s="170" t="n">
        <v>0</v>
      </c>
      <c r="AP48" s="171" t="n">
        <f aca="false">SUM(V48:AO48)</f>
        <v>10.7</v>
      </c>
      <c r="AQ48" s="172" t="n">
        <v>1.5</v>
      </c>
      <c r="AR48" s="141" t="n">
        <v>0.5</v>
      </c>
      <c r="AS48" s="141" t="n">
        <v>0.5</v>
      </c>
      <c r="AT48" s="141" t="n">
        <v>0.3</v>
      </c>
      <c r="AU48" s="141" t="n">
        <v>0.3</v>
      </c>
      <c r="AV48" s="141" t="n">
        <v>0.2</v>
      </c>
      <c r="AW48" s="141" t="n">
        <v>0</v>
      </c>
      <c r="AX48" s="141" t="n">
        <v>0</v>
      </c>
      <c r="AY48" s="173" t="n">
        <f aca="false">SUM(AQ48:AX48)</f>
        <v>3.3</v>
      </c>
      <c r="AZ48" s="141" t="n">
        <v>0</v>
      </c>
      <c r="BA48" s="141" t="n">
        <v>1.5</v>
      </c>
      <c r="BB48" s="141" t="n">
        <v>0.5</v>
      </c>
      <c r="BC48" s="141" t="n">
        <v>0.453</v>
      </c>
      <c r="BD48" s="141" t="n">
        <v>0.453</v>
      </c>
      <c r="BE48" s="141" t="n">
        <v>0.333</v>
      </c>
      <c r="BF48" s="141" t="n">
        <v>0.333</v>
      </c>
      <c r="BG48" s="141" t="n">
        <v>0.24</v>
      </c>
      <c r="BH48" s="141" t="n">
        <v>0.24</v>
      </c>
      <c r="BI48" s="141" t="n">
        <v>0.13</v>
      </c>
      <c r="BJ48" s="141" t="n">
        <v>2</v>
      </c>
      <c r="BK48" s="173" t="n">
        <f aca="false">SUM(AZ48:BJ48)</f>
        <v>6.182</v>
      </c>
      <c r="BL48" s="154" t="n">
        <f aca="false">SUM(BK48+AY48+AP48+U48)</f>
        <v>25.982</v>
      </c>
      <c r="BM48" s="174" t="n">
        <v>42</v>
      </c>
    </row>
    <row r="49" customFormat="false" ht="15.75" hidden="false" customHeight="true" outlineLevel="0" collapsed="false">
      <c r="A49" s="167" t="n">
        <v>45</v>
      </c>
      <c r="B49" s="64"/>
      <c r="C49" s="64"/>
      <c r="D49" s="64"/>
      <c r="E49" s="64"/>
      <c r="F49" s="64"/>
      <c r="G49" s="73" t="s">
        <v>351</v>
      </c>
      <c r="H49" s="169" t="n">
        <v>0</v>
      </c>
      <c r="I49" s="141" t="n">
        <v>0.75</v>
      </c>
      <c r="J49" s="141" t="n">
        <v>0.5</v>
      </c>
      <c r="K49" s="141" t="n">
        <v>0.5</v>
      </c>
      <c r="L49" s="141" t="n">
        <v>0.5</v>
      </c>
      <c r="M49" s="141" t="n">
        <v>0</v>
      </c>
      <c r="N49" s="141" t="n">
        <v>0.5</v>
      </c>
      <c r="O49" s="141" t="n">
        <v>0</v>
      </c>
      <c r="P49" s="141" t="n">
        <v>0.2</v>
      </c>
      <c r="Q49" s="141" t="n">
        <v>0.3</v>
      </c>
      <c r="R49" s="141" t="n">
        <v>0</v>
      </c>
      <c r="S49" s="141" t="n">
        <v>0</v>
      </c>
      <c r="T49" s="170" t="n">
        <v>0</v>
      </c>
      <c r="U49" s="171" t="n">
        <f aca="false">SUM(I49:T49)</f>
        <v>3.25</v>
      </c>
      <c r="V49" s="172" t="n">
        <v>0.4</v>
      </c>
      <c r="W49" s="141" t="n">
        <v>0</v>
      </c>
      <c r="X49" s="141" t="n">
        <v>0</v>
      </c>
      <c r="Y49" s="141" t="n">
        <v>0</v>
      </c>
      <c r="Z49" s="141" t="n">
        <v>0.75</v>
      </c>
      <c r="AA49" s="141" t="n">
        <v>0.5</v>
      </c>
      <c r="AB49" s="141" t="n">
        <v>0.5</v>
      </c>
      <c r="AC49" s="141" t="n">
        <v>0.5</v>
      </c>
      <c r="AD49" s="141" t="n">
        <v>1</v>
      </c>
      <c r="AE49" s="141" t="n">
        <v>0.4</v>
      </c>
      <c r="AF49" s="141" t="n">
        <v>0</v>
      </c>
      <c r="AG49" s="141" t="n">
        <v>0</v>
      </c>
      <c r="AH49" s="141" t="n">
        <v>0</v>
      </c>
      <c r="AI49" s="141" t="n">
        <v>0</v>
      </c>
      <c r="AJ49" s="141" t="n">
        <v>0</v>
      </c>
      <c r="AK49" s="141" t="n">
        <v>0</v>
      </c>
      <c r="AL49" s="141" t="n">
        <v>0</v>
      </c>
      <c r="AM49" s="141" t="n">
        <v>1</v>
      </c>
      <c r="AN49" s="141" t="n">
        <v>0.4</v>
      </c>
      <c r="AO49" s="170" t="n">
        <v>0.55</v>
      </c>
      <c r="AP49" s="171" t="n">
        <f aca="false">SUM(V49:AO49)</f>
        <v>6</v>
      </c>
      <c r="AQ49" s="172" t="n">
        <v>0</v>
      </c>
      <c r="AR49" s="141" t="n">
        <v>0</v>
      </c>
      <c r="AS49" s="141" t="n">
        <v>0</v>
      </c>
      <c r="AT49" s="141" t="n">
        <v>0</v>
      </c>
      <c r="AU49" s="141" t="n">
        <v>0</v>
      </c>
      <c r="AV49" s="141" t="n">
        <v>0</v>
      </c>
      <c r="AW49" s="141" t="n">
        <v>0</v>
      </c>
      <c r="AX49" s="141" t="n">
        <v>0</v>
      </c>
      <c r="AY49" s="173" t="n">
        <f aca="false">SUM(AQ49:AX49)</f>
        <v>0</v>
      </c>
      <c r="AZ49" s="141" t="n">
        <v>0</v>
      </c>
      <c r="BA49" s="141" t="n">
        <v>1.5</v>
      </c>
      <c r="BB49" s="141" t="n">
        <v>0</v>
      </c>
      <c r="BC49" s="141" t="n">
        <v>0</v>
      </c>
      <c r="BD49" s="141" t="n">
        <v>0.453</v>
      </c>
      <c r="BE49" s="141" t="n">
        <v>0.453</v>
      </c>
      <c r="BF49" s="141" t="n">
        <v>0.24</v>
      </c>
      <c r="BG49" s="141" t="n">
        <v>0.12</v>
      </c>
      <c r="BH49" s="141" t="n">
        <v>0.12</v>
      </c>
      <c r="BI49" s="141" t="n">
        <v>0.12</v>
      </c>
      <c r="BJ49" s="141" t="n">
        <v>1.5</v>
      </c>
      <c r="BK49" s="173" t="n">
        <f aca="false">SUM(AZ49:BJ49)</f>
        <v>4.506</v>
      </c>
      <c r="BL49" s="154" t="n">
        <f aca="false">SUM(BK49+AY49+AP49+U49)</f>
        <v>13.756</v>
      </c>
      <c r="BM49" s="174" t="n">
        <v>43</v>
      </c>
    </row>
    <row r="50" customFormat="false" ht="15.75" hidden="false" customHeight="true" outlineLevel="0" collapsed="false">
      <c r="A50" s="167" t="n">
        <v>46</v>
      </c>
      <c r="B50" s="64"/>
      <c r="C50" s="64"/>
      <c r="D50" s="64"/>
      <c r="E50" s="64"/>
      <c r="F50" s="64"/>
      <c r="G50" s="73" t="s">
        <v>348</v>
      </c>
      <c r="H50" s="169" t="n">
        <v>0</v>
      </c>
      <c r="I50" s="141" t="n">
        <v>1</v>
      </c>
      <c r="J50" s="141" t="n">
        <v>1</v>
      </c>
      <c r="K50" s="141" t="n">
        <v>1</v>
      </c>
      <c r="L50" s="141" t="n">
        <v>0.3</v>
      </c>
      <c r="M50" s="141" t="n">
        <v>1</v>
      </c>
      <c r="N50" s="141" t="n">
        <v>1</v>
      </c>
      <c r="O50" s="141" t="n">
        <v>1.4</v>
      </c>
      <c r="P50" s="141" t="n">
        <v>1</v>
      </c>
      <c r="Q50" s="141" t="n">
        <v>0.75</v>
      </c>
      <c r="R50" s="141" t="n">
        <v>0.4</v>
      </c>
      <c r="S50" s="141" t="n">
        <v>0.4</v>
      </c>
      <c r="T50" s="170" t="n">
        <v>0.2</v>
      </c>
      <c r="U50" s="171" t="n">
        <f aca="false">SUM(H50:T50)</f>
        <v>9.45</v>
      </c>
      <c r="V50" s="172" t="n">
        <v>1</v>
      </c>
      <c r="W50" s="141" t="n">
        <v>0.9</v>
      </c>
      <c r="X50" s="141" t="n">
        <v>0.5</v>
      </c>
      <c r="Y50" s="141" t="n">
        <v>1</v>
      </c>
      <c r="Z50" s="141" t="n">
        <v>1.2</v>
      </c>
      <c r="AA50" s="141" t="n">
        <v>0.5</v>
      </c>
      <c r="AB50" s="141" t="n">
        <v>0.75</v>
      </c>
      <c r="AC50" s="141" t="n">
        <v>0.2</v>
      </c>
      <c r="AD50" s="141" t="n">
        <v>1</v>
      </c>
      <c r="AE50" s="141" t="n">
        <v>0.8</v>
      </c>
      <c r="AF50" s="141" t="n">
        <v>0.7</v>
      </c>
      <c r="AG50" s="141" t="n">
        <v>0.3</v>
      </c>
      <c r="AH50" s="141" t="n">
        <v>0.24</v>
      </c>
      <c r="AI50" s="141" t="n">
        <v>0.4</v>
      </c>
      <c r="AJ50" s="141" t="n">
        <v>0.5</v>
      </c>
      <c r="AK50" s="141" t="n">
        <v>0.5</v>
      </c>
      <c r="AL50" s="141" t="n">
        <v>1.5</v>
      </c>
      <c r="AM50" s="141" t="n">
        <v>1.4</v>
      </c>
      <c r="AN50" s="141" t="n">
        <v>0.4</v>
      </c>
      <c r="AO50" s="170" t="n">
        <v>0.55</v>
      </c>
      <c r="AP50" s="171" t="n">
        <f aca="false">SUM(V50:AO50)</f>
        <v>14.34</v>
      </c>
      <c r="AQ50" s="172" t="n">
        <v>2</v>
      </c>
      <c r="AR50" s="141" t="n">
        <v>1</v>
      </c>
      <c r="AS50" s="141" t="n">
        <v>1</v>
      </c>
      <c r="AT50" s="141" t="n">
        <v>0.7</v>
      </c>
      <c r="AU50" s="141" t="n">
        <v>0.2</v>
      </c>
      <c r="AV50" s="141" t="n">
        <v>0</v>
      </c>
      <c r="AW50" s="141" t="n">
        <v>1</v>
      </c>
      <c r="AX50" s="141" t="n">
        <v>0.2</v>
      </c>
      <c r="AY50" s="173" t="n">
        <f aca="false">SUM(AQ50:AX50)</f>
        <v>6.1</v>
      </c>
      <c r="AZ50" s="141" t="n">
        <v>0</v>
      </c>
      <c r="BA50" s="141" t="n">
        <v>1.5</v>
      </c>
      <c r="BB50" s="141" t="n">
        <v>0.5</v>
      </c>
      <c r="BC50" s="141" t="n">
        <v>0.453</v>
      </c>
      <c r="BD50" s="141" t="n">
        <v>0.24</v>
      </c>
      <c r="BE50" s="141" t="n">
        <v>0.33</v>
      </c>
      <c r="BF50" s="141" t="n">
        <v>0.12</v>
      </c>
      <c r="BG50" s="141" t="n">
        <v>0.12</v>
      </c>
      <c r="BH50" s="141" t="n">
        <v>0.12</v>
      </c>
      <c r="BI50" s="141" t="n">
        <v>0.12</v>
      </c>
      <c r="BJ50" s="141" t="n">
        <v>2</v>
      </c>
      <c r="BK50" s="173" t="n">
        <f aca="false">SUM(AZ50:BJ50)</f>
        <v>5.503</v>
      </c>
      <c r="BL50" s="154" t="n">
        <f aca="false">SUM(BK50+AY50+AP50+U50)</f>
        <v>35.393</v>
      </c>
      <c r="BM50" s="174" t="n">
        <v>44</v>
      </c>
    </row>
    <row r="51" customFormat="false" ht="15.75" hidden="false" customHeight="true" outlineLevel="0" collapsed="false">
      <c r="A51" s="167" t="n">
        <v>47</v>
      </c>
      <c r="B51" s="64"/>
      <c r="C51" s="64"/>
      <c r="D51" s="64"/>
      <c r="E51" s="64"/>
      <c r="F51" s="64"/>
      <c r="G51" s="73" t="s">
        <v>299</v>
      </c>
      <c r="H51" s="169" t="n">
        <v>0</v>
      </c>
      <c r="I51" s="141" t="n">
        <v>1</v>
      </c>
      <c r="J51" s="141" t="n">
        <v>0.7</v>
      </c>
      <c r="K51" s="141" t="n">
        <v>0.5</v>
      </c>
      <c r="L51" s="141" t="n">
        <v>0.5</v>
      </c>
      <c r="M51" s="141" t="n">
        <v>0.3</v>
      </c>
      <c r="N51" s="141" t="n">
        <v>0.8</v>
      </c>
      <c r="O51" s="141" t="n">
        <v>0.4</v>
      </c>
      <c r="P51" s="141" t="n">
        <v>0.8</v>
      </c>
      <c r="Q51" s="141" t="n">
        <v>0.5</v>
      </c>
      <c r="R51" s="141" t="n">
        <v>0.5</v>
      </c>
      <c r="S51" s="141" t="n">
        <v>0.55</v>
      </c>
      <c r="T51" s="170" t="n">
        <v>0.55</v>
      </c>
      <c r="U51" s="171" t="n">
        <f aca="false">SUM(I51:T51)</f>
        <v>7.1</v>
      </c>
      <c r="V51" s="172" t="n">
        <v>1.2</v>
      </c>
      <c r="W51" s="141" t="n">
        <v>1</v>
      </c>
      <c r="X51" s="141" t="n">
        <v>0.5</v>
      </c>
      <c r="Y51" s="141" t="n">
        <v>1.2</v>
      </c>
      <c r="Z51" s="141" t="n">
        <v>0.75</v>
      </c>
      <c r="AA51" s="141" t="n">
        <v>0.5</v>
      </c>
      <c r="AB51" s="141" t="n">
        <v>0.75</v>
      </c>
      <c r="AC51" s="141" t="n">
        <v>0.5</v>
      </c>
      <c r="AD51" s="141" t="n">
        <v>0.75</v>
      </c>
      <c r="AE51" s="141" t="n">
        <v>1</v>
      </c>
      <c r="AF51" s="141" t="n">
        <v>2</v>
      </c>
      <c r="AG51" s="141" t="n">
        <v>0.5</v>
      </c>
      <c r="AH51" s="141" t="n">
        <v>0.24</v>
      </c>
      <c r="AI51" s="141" t="n">
        <v>0.4</v>
      </c>
      <c r="AJ51" s="141" t="n">
        <v>0.4</v>
      </c>
      <c r="AK51" s="141" t="n">
        <v>0.4</v>
      </c>
      <c r="AL51" s="141" t="n">
        <v>1.5</v>
      </c>
      <c r="AM51" s="141" t="n">
        <v>1.4</v>
      </c>
      <c r="AN51" s="141" t="n">
        <v>0.55</v>
      </c>
      <c r="AO51" s="170" t="n">
        <v>0.55</v>
      </c>
      <c r="AP51" s="171" t="n">
        <f aca="false">SUM(V51:AO51)</f>
        <v>16.09</v>
      </c>
      <c r="AQ51" s="172" t="n">
        <v>2</v>
      </c>
      <c r="AR51" s="141" t="n">
        <v>1.5</v>
      </c>
      <c r="AS51" s="141" t="n">
        <v>2</v>
      </c>
      <c r="AT51" s="141" t="n">
        <v>0.4</v>
      </c>
      <c r="AU51" s="141" t="n">
        <v>0.5</v>
      </c>
      <c r="AV51" s="141" t="n">
        <v>0.4</v>
      </c>
      <c r="AW51" s="141" t="n">
        <v>1.4</v>
      </c>
      <c r="AX51" s="141" t="n">
        <v>0.2</v>
      </c>
      <c r="AY51" s="173" t="n">
        <f aca="false">SUM(AQ51:AX51)</f>
        <v>8.4</v>
      </c>
      <c r="AZ51" s="141" t="n">
        <v>0</v>
      </c>
      <c r="BA51" s="141" t="n">
        <v>1.5</v>
      </c>
      <c r="BB51" s="141" t="n">
        <v>0.6</v>
      </c>
      <c r="BC51" s="141" t="n">
        <v>0.6</v>
      </c>
      <c r="BD51" s="141" t="n">
        <v>0.453</v>
      </c>
      <c r="BE51" s="141" t="n">
        <v>0.48</v>
      </c>
      <c r="BF51" s="141" t="n">
        <v>0.12</v>
      </c>
      <c r="BG51" s="141" t="n">
        <v>0.24</v>
      </c>
      <c r="BH51" s="141" t="n">
        <v>0.24</v>
      </c>
      <c r="BI51" s="141" t="n">
        <v>0.24</v>
      </c>
      <c r="BJ51" s="141" t="n">
        <v>2.5</v>
      </c>
      <c r="BK51" s="173" t="n">
        <f aca="false">SUM(AZ51:BJ51)</f>
        <v>6.973</v>
      </c>
      <c r="BL51" s="154" t="n">
        <f aca="false">SUM(BK51+AY51+AP51+U51)</f>
        <v>38.563</v>
      </c>
      <c r="BM51" s="174" t="n">
        <v>45</v>
      </c>
    </row>
    <row r="52" customFormat="false" ht="15.75" hidden="false" customHeight="true" outlineLevel="0" collapsed="false">
      <c r="A52" s="167" t="n">
        <v>48</v>
      </c>
      <c r="B52" s="64"/>
      <c r="C52" s="64"/>
      <c r="D52" s="64"/>
      <c r="E52" s="64"/>
      <c r="F52" s="64"/>
      <c r="G52" s="73" t="s">
        <v>315</v>
      </c>
      <c r="H52" s="169" t="n">
        <v>0</v>
      </c>
      <c r="I52" s="141" t="n">
        <v>1</v>
      </c>
      <c r="J52" s="141" t="n">
        <v>0.5</v>
      </c>
      <c r="K52" s="141" t="n">
        <v>0.5</v>
      </c>
      <c r="L52" s="141" t="n">
        <v>0.7</v>
      </c>
      <c r="M52" s="141" t="n">
        <v>1</v>
      </c>
      <c r="N52" s="141" t="n">
        <v>1</v>
      </c>
      <c r="O52" s="141" t="n">
        <v>0.6</v>
      </c>
      <c r="P52" s="141" t="n">
        <v>1</v>
      </c>
      <c r="Q52" s="141" t="n">
        <v>0.3</v>
      </c>
      <c r="R52" s="141" t="n">
        <v>0.6</v>
      </c>
      <c r="S52" s="141" t="n">
        <v>0.4</v>
      </c>
      <c r="T52" s="170" t="n">
        <v>0.55</v>
      </c>
      <c r="U52" s="171" t="n">
        <f aca="false">SUM(H52:T52)</f>
        <v>8.15</v>
      </c>
      <c r="V52" s="172" t="n">
        <v>1.4</v>
      </c>
      <c r="W52" s="141" t="n">
        <v>0.9</v>
      </c>
      <c r="X52" s="141" t="n">
        <v>0.3</v>
      </c>
      <c r="Y52" s="141" t="n">
        <v>0.7</v>
      </c>
      <c r="Z52" s="141" t="n">
        <v>0.75</v>
      </c>
      <c r="AA52" s="141" t="n">
        <v>0.7</v>
      </c>
      <c r="AB52" s="141" t="n">
        <v>0.5</v>
      </c>
      <c r="AC52" s="141" t="n">
        <v>0.75</v>
      </c>
      <c r="AD52" s="141" t="n">
        <v>1</v>
      </c>
      <c r="AE52" s="141" t="n">
        <v>0.8</v>
      </c>
      <c r="AF52" s="141" t="n">
        <v>1.5</v>
      </c>
      <c r="AG52" s="141" t="n">
        <v>0.5</v>
      </c>
      <c r="AH52" s="141" t="n">
        <v>0.3</v>
      </c>
      <c r="AI52" s="141" t="n">
        <v>0.4</v>
      </c>
      <c r="AJ52" s="141" t="n">
        <v>0.6</v>
      </c>
      <c r="AK52" s="141" t="n">
        <v>0.5</v>
      </c>
      <c r="AL52" s="141" t="n">
        <v>1.5</v>
      </c>
      <c r="AM52" s="141" t="n">
        <v>1.4</v>
      </c>
      <c r="AN52" s="141" t="n">
        <v>0.55</v>
      </c>
      <c r="AO52" s="170" t="n">
        <v>0.55</v>
      </c>
      <c r="AP52" s="171" t="n">
        <f aca="false">SUM(V52:AO52)</f>
        <v>15.6</v>
      </c>
      <c r="AQ52" s="172" t="n">
        <v>2</v>
      </c>
      <c r="AR52" s="141" t="n">
        <v>2</v>
      </c>
      <c r="AS52" s="141" t="n">
        <v>1.5</v>
      </c>
      <c r="AT52" s="141" t="n">
        <v>0.4</v>
      </c>
      <c r="AU52" s="141" t="n">
        <v>0.6</v>
      </c>
      <c r="AV52" s="141" t="n">
        <v>0.75</v>
      </c>
      <c r="AW52" s="141" t="n">
        <v>1.8</v>
      </c>
      <c r="AX52" s="141" t="n">
        <v>0</v>
      </c>
      <c r="AY52" s="173" t="n">
        <f aca="false">SUM(AQ52:AX52)</f>
        <v>9.05</v>
      </c>
      <c r="AZ52" s="141" t="n">
        <v>0</v>
      </c>
      <c r="BA52" s="141" t="n">
        <v>1.5</v>
      </c>
      <c r="BB52" s="141" t="n">
        <v>0.4</v>
      </c>
      <c r="BC52" s="141" t="n">
        <v>0.5</v>
      </c>
      <c r="BD52" s="141" t="n">
        <v>0.24</v>
      </c>
      <c r="BE52" s="141" t="n">
        <v>0.24</v>
      </c>
      <c r="BF52" s="141" t="n">
        <v>0.24</v>
      </c>
      <c r="BG52" s="141" t="n">
        <v>0.12</v>
      </c>
      <c r="BH52" s="141" t="n">
        <v>0.48</v>
      </c>
      <c r="BI52" s="141" t="n">
        <v>0.12</v>
      </c>
      <c r="BJ52" s="141" t="n">
        <v>1.5</v>
      </c>
      <c r="BK52" s="173" t="n">
        <f aca="false">SUM(AZ52:BJ52)</f>
        <v>5.34</v>
      </c>
      <c r="BL52" s="154" t="n">
        <f aca="false">SUM(BK52+AY52+AP52+U52)</f>
        <v>38.14</v>
      </c>
      <c r="BM52" s="174" t="n">
        <v>46</v>
      </c>
    </row>
    <row r="53" customFormat="false" ht="15.75" hidden="false" customHeight="true" outlineLevel="0" collapsed="false">
      <c r="A53" s="167" t="n">
        <v>49</v>
      </c>
      <c r="B53" s="64"/>
      <c r="C53" s="64"/>
      <c r="D53" s="64"/>
      <c r="E53" s="64"/>
      <c r="F53" s="64"/>
      <c r="G53" s="73" t="s">
        <v>366</v>
      </c>
      <c r="H53" s="169" t="n">
        <v>0</v>
      </c>
      <c r="I53" s="141" t="n">
        <v>1.2</v>
      </c>
      <c r="J53" s="141" t="n">
        <v>0.5</v>
      </c>
      <c r="K53" s="141" t="n">
        <v>0</v>
      </c>
      <c r="L53" s="141" t="n">
        <v>0.7</v>
      </c>
      <c r="M53" s="141" t="n">
        <v>0</v>
      </c>
      <c r="N53" s="141" t="n">
        <v>1.3</v>
      </c>
      <c r="O53" s="141" t="n">
        <v>0.5</v>
      </c>
      <c r="P53" s="141" t="n">
        <v>1.4</v>
      </c>
      <c r="Q53" s="141" t="n">
        <v>0.2</v>
      </c>
      <c r="R53" s="141" t="n">
        <v>0.3</v>
      </c>
      <c r="S53" s="141" t="n">
        <v>0.3</v>
      </c>
      <c r="T53" s="170" t="n">
        <v>0.2</v>
      </c>
      <c r="U53" s="171" t="n">
        <f aca="false">SUM(H53:T53)</f>
        <v>6.6</v>
      </c>
      <c r="V53" s="172" t="n">
        <v>2</v>
      </c>
      <c r="W53" s="141" t="n">
        <v>0.2</v>
      </c>
      <c r="X53" s="141" t="n">
        <v>0.3</v>
      </c>
      <c r="Y53" s="141" t="n">
        <v>0</v>
      </c>
      <c r="Z53" s="141" t="n">
        <v>0.4</v>
      </c>
      <c r="AA53" s="141" t="n">
        <v>0.2</v>
      </c>
      <c r="AB53" s="141" t="n">
        <v>0</v>
      </c>
      <c r="AC53" s="141" t="n">
        <v>0.5</v>
      </c>
      <c r="AD53" s="141" t="n">
        <v>0.75</v>
      </c>
      <c r="AE53" s="141" t="n">
        <v>0.4</v>
      </c>
      <c r="AF53" s="141" t="n">
        <v>0.7</v>
      </c>
      <c r="AG53" s="141" t="n">
        <v>0.6</v>
      </c>
      <c r="AH53" s="141" t="n">
        <v>0.3</v>
      </c>
      <c r="AI53" s="141" t="n">
        <v>0</v>
      </c>
      <c r="AJ53" s="141" t="n">
        <v>0</v>
      </c>
      <c r="AK53" s="141" t="n">
        <v>0.5</v>
      </c>
      <c r="AL53" s="141" t="n">
        <v>0</v>
      </c>
      <c r="AM53" s="141" t="n">
        <v>1.2</v>
      </c>
      <c r="AN53" s="141" t="n">
        <v>0.6</v>
      </c>
      <c r="AO53" s="170" t="n">
        <v>0.3</v>
      </c>
      <c r="AP53" s="171" t="n">
        <f aca="false">SUM(V53:AO53)</f>
        <v>8.95</v>
      </c>
      <c r="AQ53" s="172" t="n">
        <v>1</v>
      </c>
      <c r="AR53" s="141" t="n">
        <v>2</v>
      </c>
      <c r="AS53" s="141" t="n">
        <v>1.3</v>
      </c>
      <c r="AT53" s="141" t="n">
        <v>0.3</v>
      </c>
      <c r="AU53" s="141" t="n">
        <v>0.5</v>
      </c>
      <c r="AV53" s="141" t="n">
        <v>0.3</v>
      </c>
      <c r="AW53" s="141" t="n">
        <v>0</v>
      </c>
      <c r="AX53" s="141" t="n">
        <v>0</v>
      </c>
      <c r="AY53" s="173" t="n">
        <f aca="false">SUM(AQ53:AX53)</f>
        <v>5.4</v>
      </c>
      <c r="AZ53" s="141" t="n">
        <v>0</v>
      </c>
      <c r="BA53" s="141" t="n">
        <v>1.3</v>
      </c>
      <c r="BB53" s="141" t="n">
        <v>0</v>
      </c>
      <c r="BC53" s="141" t="n">
        <v>0</v>
      </c>
      <c r="BD53" s="141" t="n">
        <v>0</v>
      </c>
      <c r="BE53" s="141" t="n">
        <v>0</v>
      </c>
      <c r="BF53" s="141" t="n">
        <v>0.2</v>
      </c>
      <c r="BG53" s="141" t="n">
        <v>0.3</v>
      </c>
      <c r="BH53" s="141" t="n">
        <v>0</v>
      </c>
      <c r="BI53" s="141" t="n">
        <v>0.2</v>
      </c>
      <c r="BJ53" s="141" t="n">
        <v>0.1</v>
      </c>
      <c r="BK53" s="173" t="n">
        <f aca="false">SUM(AZ53:BJ53)</f>
        <v>2.1</v>
      </c>
      <c r="BL53" s="154" t="n">
        <f aca="false">SUM(BK53+AY53+AP53+U53)</f>
        <v>23.05</v>
      </c>
      <c r="BM53" s="174" t="n">
        <v>47</v>
      </c>
    </row>
    <row r="54" customFormat="false" ht="15.75" hidden="false" customHeight="true" outlineLevel="0" collapsed="false">
      <c r="A54" s="167" t="n">
        <v>50</v>
      </c>
      <c r="B54" s="64"/>
      <c r="C54" s="64"/>
      <c r="D54" s="64"/>
      <c r="E54" s="64"/>
      <c r="F54" s="64"/>
      <c r="G54" s="73" t="s">
        <v>310</v>
      </c>
      <c r="H54" s="169" t="n">
        <v>0</v>
      </c>
      <c r="I54" s="141" t="n">
        <v>1.2</v>
      </c>
      <c r="J54" s="141" t="n">
        <v>0.5</v>
      </c>
      <c r="K54" s="141" t="n">
        <v>1</v>
      </c>
      <c r="L54" s="141" t="n">
        <v>0.5</v>
      </c>
      <c r="M54" s="141" t="n">
        <v>0.5</v>
      </c>
      <c r="N54" s="141" t="n">
        <v>0.7</v>
      </c>
      <c r="O54" s="141" t="n">
        <v>1</v>
      </c>
      <c r="P54" s="141" t="n">
        <v>1</v>
      </c>
      <c r="Q54" s="141" t="n">
        <v>1</v>
      </c>
      <c r="R54" s="141" t="n">
        <v>0.7</v>
      </c>
      <c r="S54" s="141" t="n">
        <v>0.55</v>
      </c>
      <c r="T54" s="170" t="n">
        <v>0.55</v>
      </c>
      <c r="U54" s="171" t="n">
        <f aca="false">SUM(I54:T54)</f>
        <v>9.2</v>
      </c>
      <c r="V54" s="172" t="n">
        <v>2</v>
      </c>
      <c r="W54" s="141" t="n">
        <v>0.75</v>
      </c>
      <c r="X54" s="141" t="n">
        <v>0.5</v>
      </c>
      <c r="Y54" s="141" t="n">
        <v>1</v>
      </c>
      <c r="Z54" s="141" t="n">
        <v>1.2</v>
      </c>
      <c r="AA54" s="141" t="n">
        <v>0.4</v>
      </c>
      <c r="AB54" s="141" t="n">
        <v>0.5</v>
      </c>
      <c r="AC54" s="141" t="n">
        <v>0.75</v>
      </c>
      <c r="AD54" s="141" t="n">
        <v>1</v>
      </c>
      <c r="AE54" s="141" t="n">
        <v>1.2</v>
      </c>
      <c r="AF54" s="141" t="n">
        <v>0.75</v>
      </c>
      <c r="AG54" s="141" t="n">
        <v>0.75</v>
      </c>
      <c r="AH54" s="141" t="n">
        <v>0.4</v>
      </c>
      <c r="AI54" s="141" t="n">
        <v>0.4</v>
      </c>
      <c r="AJ54" s="141" t="n">
        <v>0.5</v>
      </c>
      <c r="AK54" s="141" t="n">
        <v>0.4</v>
      </c>
      <c r="AL54" s="141" t="n">
        <v>1</v>
      </c>
      <c r="AM54" s="141" t="n">
        <v>1.4</v>
      </c>
      <c r="AN54" s="141" t="n">
        <v>0.6</v>
      </c>
      <c r="AO54" s="170" t="n">
        <v>0.55</v>
      </c>
      <c r="AP54" s="171" t="n">
        <f aca="false">SUM(V54:AO54)</f>
        <v>16.05</v>
      </c>
      <c r="AQ54" s="172" t="n">
        <v>2</v>
      </c>
      <c r="AR54" s="141" t="n">
        <v>2</v>
      </c>
      <c r="AS54" s="141" t="n">
        <v>1.5</v>
      </c>
      <c r="AT54" s="141" t="n">
        <v>0.4</v>
      </c>
      <c r="AU54" s="141" t="n">
        <v>0.5</v>
      </c>
      <c r="AV54" s="141" t="n">
        <v>0.4</v>
      </c>
      <c r="AW54" s="141" t="n">
        <v>1</v>
      </c>
      <c r="AX54" s="141" t="n">
        <v>0.3</v>
      </c>
      <c r="AY54" s="173" t="n">
        <f aca="false">SUM(AQ54:AX54)</f>
        <v>8.1</v>
      </c>
      <c r="AZ54" s="141" t="n">
        <v>0</v>
      </c>
      <c r="BA54" s="141" t="n">
        <v>1.3</v>
      </c>
      <c r="BB54" s="141" t="n">
        <v>0.6</v>
      </c>
      <c r="BC54" s="141" t="n">
        <v>0.4</v>
      </c>
      <c r="BD54" s="141" t="n">
        <v>0.45</v>
      </c>
      <c r="BE54" s="141" t="n">
        <v>0.45</v>
      </c>
      <c r="BF54" s="141" t="n">
        <v>0.24</v>
      </c>
      <c r="BG54" s="141" t="n">
        <v>0.12</v>
      </c>
      <c r="BH54" s="141" t="n">
        <v>0.12</v>
      </c>
      <c r="BI54" s="141" t="n">
        <v>0.12</v>
      </c>
      <c r="BJ54" s="141" t="n">
        <v>1</v>
      </c>
      <c r="BK54" s="173" t="n">
        <f aca="false">SUM(AZ54:BJ54)</f>
        <v>4.8</v>
      </c>
      <c r="BL54" s="154" t="n">
        <f aca="false">SUM(BK54+AY54+AP54+U54)</f>
        <v>38.15</v>
      </c>
      <c r="BM54" s="174" t="n">
        <v>48</v>
      </c>
    </row>
    <row r="55" customFormat="false" ht="15.75" hidden="false" customHeight="true" outlineLevel="0" collapsed="false">
      <c r="A55" s="167" t="n">
        <v>51</v>
      </c>
      <c r="B55" s="64"/>
      <c r="C55" s="64"/>
      <c r="D55" s="64"/>
      <c r="E55" s="64"/>
      <c r="F55" s="64"/>
      <c r="G55" s="73" t="s">
        <v>377</v>
      </c>
      <c r="H55" s="169" t="n">
        <v>0</v>
      </c>
      <c r="I55" s="141" t="n">
        <v>1.2</v>
      </c>
      <c r="J55" s="141" t="n">
        <v>0.5</v>
      </c>
      <c r="K55" s="141" t="n">
        <v>0</v>
      </c>
      <c r="L55" s="141" t="n">
        <v>0.75</v>
      </c>
      <c r="M55" s="141" t="n">
        <v>0</v>
      </c>
      <c r="N55" s="141" t="n">
        <v>1.2</v>
      </c>
      <c r="O55" s="141" t="n">
        <v>1</v>
      </c>
      <c r="P55" s="141" t="n">
        <v>1.4</v>
      </c>
      <c r="Q55" s="141" t="n">
        <v>0</v>
      </c>
      <c r="R55" s="141" t="n">
        <v>0</v>
      </c>
      <c r="S55" s="141" t="n">
        <v>0</v>
      </c>
      <c r="T55" s="170" t="n">
        <v>0</v>
      </c>
      <c r="U55" s="171" t="n">
        <f aca="false">SUM(H55:T55)</f>
        <v>6.05</v>
      </c>
      <c r="V55" s="172" t="n">
        <v>1.4</v>
      </c>
      <c r="W55" s="141" t="n">
        <v>0.5</v>
      </c>
      <c r="X55" s="141" t="n">
        <v>0.5</v>
      </c>
      <c r="Y55" s="141" t="n">
        <v>0.47</v>
      </c>
      <c r="Z55" s="141" t="n">
        <v>0.4</v>
      </c>
      <c r="AA55" s="141" t="n">
        <v>0.1</v>
      </c>
      <c r="AB55" s="141" t="n">
        <v>0.5</v>
      </c>
      <c r="AC55" s="141" t="n">
        <v>0.2</v>
      </c>
      <c r="AD55" s="141" t="n">
        <v>0.4</v>
      </c>
      <c r="AE55" s="141" t="n">
        <v>0.4</v>
      </c>
      <c r="AF55" s="141" t="n">
        <v>0</v>
      </c>
      <c r="AG55" s="141" t="n">
        <v>0</v>
      </c>
      <c r="AH55" s="141" t="n">
        <v>0</v>
      </c>
      <c r="AI55" s="141" t="n">
        <v>0</v>
      </c>
      <c r="AJ55" s="141" t="n">
        <v>0</v>
      </c>
      <c r="AK55" s="141" t="n">
        <v>0</v>
      </c>
      <c r="AL55" s="141" t="n">
        <v>0</v>
      </c>
      <c r="AM55" s="141" t="n">
        <v>1.3</v>
      </c>
      <c r="AN55" s="141" t="n">
        <v>0.7</v>
      </c>
      <c r="AO55" s="170" t="n">
        <v>0.7</v>
      </c>
      <c r="AP55" s="171" t="n">
        <f aca="false">SUM(V55:AO55)</f>
        <v>7.57</v>
      </c>
      <c r="AQ55" s="172" t="n">
        <v>0</v>
      </c>
      <c r="AR55" s="141" t="n">
        <v>0</v>
      </c>
      <c r="AS55" s="141" t="n">
        <v>0</v>
      </c>
      <c r="AT55" s="141" t="n">
        <v>0</v>
      </c>
      <c r="AU55" s="141" t="n">
        <v>0</v>
      </c>
      <c r="AV55" s="141" t="n">
        <v>0</v>
      </c>
      <c r="AW55" s="141" t="n">
        <v>0</v>
      </c>
      <c r="AX55" s="141" t="n">
        <v>0</v>
      </c>
      <c r="AY55" s="173" t="n">
        <v>0</v>
      </c>
      <c r="AZ55" s="141" t="n">
        <v>0</v>
      </c>
      <c r="BA55" s="141" t="n">
        <v>1.4</v>
      </c>
      <c r="BB55" s="141" t="n">
        <v>0.6</v>
      </c>
      <c r="BC55" s="141" t="n">
        <v>0.3</v>
      </c>
      <c r="BD55" s="141" t="n">
        <v>0.35</v>
      </c>
      <c r="BE55" s="141" t="n">
        <v>0</v>
      </c>
      <c r="BF55" s="141" t="n">
        <v>0</v>
      </c>
      <c r="BG55" s="141" t="n">
        <v>0.1</v>
      </c>
      <c r="BH55" s="141" t="n">
        <v>0.3</v>
      </c>
      <c r="BI55" s="141" t="n">
        <v>0.13</v>
      </c>
      <c r="BJ55" s="141" t="n">
        <v>0</v>
      </c>
      <c r="BK55" s="173" t="n">
        <f aca="false">SUM(AZ55:BJ55)</f>
        <v>3.18</v>
      </c>
      <c r="BL55" s="154" t="n">
        <f aca="false">SUM(BK55+AY55+AP55+U55)</f>
        <v>16.8</v>
      </c>
      <c r="BM55" s="174" t="n">
        <v>49</v>
      </c>
    </row>
    <row r="56" customFormat="false" ht="15.75" hidden="false" customHeight="true" outlineLevel="0" collapsed="false">
      <c r="A56" s="167" t="n">
        <v>52</v>
      </c>
      <c r="B56" s="64"/>
      <c r="C56" s="64"/>
      <c r="D56" s="64"/>
      <c r="E56" s="64"/>
      <c r="F56" s="64"/>
      <c r="G56" s="73" t="s">
        <v>380</v>
      </c>
      <c r="H56" s="169" t="n">
        <v>0</v>
      </c>
      <c r="I56" s="141" t="n">
        <v>0</v>
      </c>
      <c r="J56" s="141" t="n">
        <v>0</v>
      </c>
      <c r="K56" s="141" t="n">
        <v>0</v>
      </c>
      <c r="L56" s="141" t="n">
        <v>0</v>
      </c>
      <c r="M56" s="141" t="n">
        <v>0</v>
      </c>
      <c r="N56" s="141" t="n">
        <v>0</v>
      </c>
      <c r="O56" s="141" t="n">
        <v>0</v>
      </c>
      <c r="P56" s="141" t="n">
        <v>0</v>
      </c>
      <c r="Q56" s="141" t="n">
        <v>0</v>
      </c>
      <c r="R56" s="141" t="n">
        <v>0</v>
      </c>
      <c r="S56" s="141" t="n">
        <v>0</v>
      </c>
      <c r="T56" s="170" t="n">
        <v>0</v>
      </c>
      <c r="U56" s="171" t="n">
        <f aca="false">SUM(H56:T56)</f>
        <v>0</v>
      </c>
      <c r="V56" s="172" t="n">
        <v>0</v>
      </c>
      <c r="W56" s="141" t="n">
        <v>0</v>
      </c>
      <c r="X56" s="141" t="n">
        <v>0</v>
      </c>
      <c r="Y56" s="141" t="n">
        <v>0</v>
      </c>
      <c r="Z56" s="141" t="n">
        <v>1.6</v>
      </c>
      <c r="AA56" s="141" t="n">
        <v>0</v>
      </c>
      <c r="AB56" s="141" t="n">
        <v>0</v>
      </c>
      <c r="AC56" s="141" t="n">
        <v>0</v>
      </c>
      <c r="AD56" s="141" t="n">
        <v>0</v>
      </c>
      <c r="AE56" s="141" t="n">
        <v>1.2</v>
      </c>
      <c r="AF56" s="141" t="n">
        <v>0</v>
      </c>
      <c r="AG56" s="141" t="n">
        <v>0</v>
      </c>
      <c r="AH56" s="141" t="n">
        <v>0</v>
      </c>
      <c r="AI56" s="141" t="n">
        <v>0</v>
      </c>
      <c r="AJ56" s="141" t="n">
        <v>0</v>
      </c>
      <c r="AK56" s="141" t="n">
        <v>0</v>
      </c>
      <c r="AL56" s="141" t="n">
        <v>0</v>
      </c>
      <c r="AM56" s="141" t="n">
        <v>1</v>
      </c>
      <c r="AN56" s="141" t="n">
        <v>1.1</v>
      </c>
      <c r="AO56" s="170" t="n">
        <v>0.3</v>
      </c>
      <c r="AP56" s="171" t="n">
        <f aca="false">SUM(V56:AO56)</f>
        <v>5.2</v>
      </c>
      <c r="AQ56" s="172" t="n">
        <v>1.5</v>
      </c>
      <c r="AR56" s="141" t="n">
        <v>1</v>
      </c>
      <c r="AS56" s="141" t="n">
        <v>0</v>
      </c>
      <c r="AT56" s="141" t="n">
        <v>0.5</v>
      </c>
      <c r="AU56" s="141" t="n">
        <v>0.3</v>
      </c>
      <c r="AV56" s="141" t="n">
        <v>0.2</v>
      </c>
      <c r="AW56" s="141" t="n">
        <v>0</v>
      </c>
      <c r="AX56" s="141" t="n">
        <v>0</v>
      </c>
      <c r="AY56" s="173" t="n">
        <f aca="false">SUM(AQ56:AX56)</f>
        <v>3.5</v>
      </c>
      <c r="AZ56" s="141" t="n">
        <v>0</v>
      </c>
      <c r="BA56" s="141" t="n">
        <v>1.2</v>
      </c>
      <c r="BB56" s="141" t="n">
        <v>0</v>
      </c>
      <c r="BC56" s="141" t="n">
        <v>0</v>
      </c>
      <c r="BD56" s="141" t="n">
        <v>0</v>
      </c>
      <c r="BE56" s="141" t="n">
        <v>0</v>
      </c>
      <c r="BF56" s="141" t="n">
        <v>0</v>
      </c>
      <c r="BG56" s="141" t="n">
        <v>0</v>
      </c>
      <c r="BH56" s="141" t="n">
        <v>0</v>
      </c>
      <c r="BI56" s="141" t="n">
        <v>0.48</v>
      </c>
      <c r="BJ56" s="141" t="n">
        <v>0.2</v>
      </c>
      <c r="BK56" s="173" t="n">
        <f aca="false">SUM(AZ56:BJ56)</f>
        <v>1.88</v>
      </c>
      <c r="BL56" s="154" t="n">
        <f aca="false">SUM(BK56+AY56+AP56+U56)</f>
        <v>10.58</v>
      </c>
      <c r="BM56" s="174" t="n">
        <v>50</v>
      </c>
    </row>
    <row r="57" customFormat="false" ht="15.75" hidden="false" customHeight="true" outlineLevel="0" collapsed="false">
      <c r="A57" s="167" t="n">
        <v>53</v>
      </c>
      <c r="B57" s="64"/>
      <c r="C57" s="64"/>
      <c r="D57" s="64"/>
      <c r="E57" s="64"/>
      <c r="F57" s="64"/>
      <c r="G57" s="73" t="s">
        <v>319</v>
      </c>
      <c r="H57" s="169" t="n">
        <v>0</v>
      </c>
      <c r="I57" s="141" t="n">
        <v>1.2</v>
      </c>
      <c r="J57" s="141" t="n">
        <v>1</v>
      </c>
      <c r="K57" s="141" t="n">
        <v>0.5</v>
      </c>
      <c r="L57" s="141" t="n">
        <v>0.5</v>
      </c>
      <c r="M57" s="141" t="n">
        <v>1</v>
      </c>
      <c r="N57" s="141" t="n">
        <v>1</v>
      </c>
      <c r="O57" s="141" t="n">
        <v>0.7</v>
      </c>
      <c r="P57" s="141" t="n">
        <v>1</v>
      </c>
      <c r="Q57" s="141" t="n">
        <v>0.5</v>
      </c>
      <c r="R57" s="141" t="n">
        <v>0.5</v>
      </c>
      <c r="S57" s="141" t="n">
        <v>0.4</v>
      </c>
      <c r="T57" s="170" t="n">
        <v>0.2</v>
      </c>
      <c r="U57" s="171" t="n">
        <f aca="false">SUM(H57:T57)</f>
        <v>8.5</v>
      </c>
      <c r="V57" s="172" t="n">
        <v>1.4</v>
      </c>
      <c r="W57" s="141" t="n">
        <v>0.5</v>
      </c>
      <c r="X57" s="141" t="n">
        <v>0.5</v>
      </c>
      <c r="Y57" s="141" t="n">
        <v>1</v>
      </c>
      <c r="Z57" s="141" t="n">
        <v>1.6</v>
      </c>
      <c r="AA57" s="141" t="n">
        <v>0.5</v>
      </c>
      <c r="AB57" s="141" t="n">
        <v>0.75</v>
      </c>
      <c r="AC57" s="141" t="n">
        <v>0.5</v>
      </c>
      <c r="AD57" s="141" t="n">
        <v>0.4</v>
      </c>
      <c r="AE57" s="141" t="n">
        <v>1.2</v>
      </c>
      <c r="AF57" s="141" t="n">
        <v>0.5</v>
      </c>
      <c r="AG57" s="141" t="n">
        <v>0.2</v>
      </c>
      <c r="AH57" s="141" t="n">
        <v>0.2</v>
      </c>
      <c r="AI57" s="141" t="n">
        <v>0.2</v>
      </c>
      <c r="AJ57" s="141" t="n">
        <v>0.4</v>
      </c>
      <c r="AK57" s="141" t="n">
        <v>0.5</v>
      </c>
      <c r="AL57" s="141" t="n">
        <v>1.5</v>
      </c>
      <c r="AM57" s="141" t="n">
        <v>1.8</v>
      </c>
      <c r="AN57" s="141" t="n">
        <v>0.7</v>
      </c>
      <c r="AO57" s="170" t="n">
        <v>0.7</v>
      </c>
      <c r="AP57" s="171" t="n">
        <f aca="false">SUM(V57:AO57)</f>
        <v>15.05</v>
      </c>
      <c r="AQ57" s="172" t="n">
        <v>3</v>
      </c>
      <c r="AR57" s="141" t="n">
        <v>1.5</v>
      </c>
      <c r="AS57" s="141" t="n">
        <v>1</v>
      </c>
      <c r="AT57" s="141" t="n">
        <v>0.5</v>
      </c>
      <c r="AU57" s="141" t="n">
        <v>0.8</v>
      </c>
      <c r="AV57" s="141" t="n">
        <v>0.8</v>
      </c>
      <c r="AW57" s="141" t="n">
        <v>1.5</v>
      </c>
      <c r="AX57" s="141" t="n">
        <v>1</v>
      </c>
      <c r="AY57" s="173" t="n">
        <f aca="false">SUM(AQ57:AX57)</f>
        <v>10.1</v>
      </c>
      <c r="AZ57" s="141" t="n">
        <v>0</v>
      </c>
      <c r="BA57" s="141" t="n">
        <v>1.5</v>
      </c>
      <c r="BB57" s="141" t="n">
        <v>0.5</v>
      </c>
      <c r="BC57" s="141" t="n">
        <v>0.3</v>
      </c>
      <c r="BD57" s="141" t="n">
        <v>0.35</v>
      </c>
      <c r="BE57" s="141" t="n">
        <v>0.333</v>
      </c>
      <c r="BF57" s="141" t="n">
        <v>0.24</v>
      </c>
      <c r="BG57" s="141" t="n">
        <v>0.24</v>
      </c>
      <c r="BH57" s="141" t="n">
        <v>0.2</v>
      </c>
      <c r="BI57" s="141" t="n">
        <v>0.13</v>
      </c>
      <c r="BJ57" s="141" t="n">
        <v>0.2</v>
      </c>
      <c r="BK57" s="173" t="n">
        <f aca="false">SUM(AZ57:BJ57)</f>
        <v>3.993</v>
      </c>
      <c r="BL57" s="154" t="n">
        <f aca="false">SUM(BK57+AY57+AP57+U57)</f>
        <v>37.643</v>
      </c>
      <c r="BM57" s="174" t="n">
        <v>51</v>
      </c>
    </row>
    <row r="58" customFormat="false" ht="15.75" hidden="false" customHeight="true" outlineLevel="0" collapsed="false">
      <c r="A58" s="167" t="n">
        <v>54</v>
      </c>
      <c r="B58" s="64"/>
      <c r="C58" s="64"/>
      <c r="D58" s="64"/>
      <c r="E58" s="64"/>
      <c r="F58" s="64"/>
      <c r="G58" s="73" t="s">
        <v>239</v>
      </c>
      <c r="H58" s="169" t="n">
        <v>0</v>
      </c>
      <c r="I58" s="141" t="n">
        <v>2.5</v>
      </c>
      <c r="J58" s="141" t="n">
        <v>1</v>
      </c>
      <c r="K58" s="141" t="n">
        <v>1</v>
      </c>
      <c r="L58" s="141" t="n">
        <v>1</v>
      </c>
      <c r="M58" s="141" t="n">
        <v>1.5</v>
      </c>
      <c r="N58" s="141" t="n">
        <v>0.5</v>
      </c>
      <c r="O58" s="141" t="n">
        <v>0.7</v>
      </c>
      <c r="P58" s="141" t="n">
        <v>1</v>
      </c>
      <c r="Q58" s="141" t="n">
        <v>0.5</v>
      </c>
      <c r="R58" s="141" t="n">
        <v>1</v>
      </c>
      <c r="S58" s="141" t="n">
        <v>0.55</v>
      </c>
      <c r="T58" s="170" t="n">
        <v>0.55</v>
      </c>
      <c r="U58" s="171" t="n">
        <f aca="false">SUM(H58:T58)</f>
        <v>11.8</v>
      </c>
      <c r="V58" s="172" t="n">
        <v>2</v>
      </c>
      <c r="W58" s="141" t="n">
        <v>1</v>
      </c>
      <c r="X58" s="141" t="n">
        <v>0.5</v>
      </c>
      <c r="Y58" s="141" t="n">
        <v>0.47</v>
      </c>
      <c r="Z58" s="141" t="n">
        <v>1.2</v>
      </c>
      <c r="AA58" s="141" t="n">
        <v>0.75</v>
      </c>
      <c r="AB58" s="141" t="n">
        <v>1</v>
      </c>
      <c r="AC58" s="141" t="n">
        <v>0.2</v>
      </c>
      <c r="AD58" s="141" t="n">
        <v>0.4</v>
      </c>
      <c r="AE58" s="141" t="n">
        <v>1.2</v>
      </c>
      <c r="AF58" s="141" t="n">
        <v>2</v>
      </c>
      <c r="AG58" s="141" t="n">
        <v>0.6</v>
      </c>
      <c r="AH58" s="141" t="n">
        <v>0.6</v>
      </c>
      <c r="AI58" s="141" t="n">
        <v>0.4</v>
      </c>
      <c r="AJ58" s="141" t="n">
        <v>0.5</v>
      </c>
      <c r="AK58" s="141" t="n">
        <v>0.5</v>
      </c>
      <c r="AL58" s="141" t="n">
        <v>1.5</v>
      </c>
      <c r="AM58" s="141" t="n">
        <v>1.8</v>
      </c>
      <c r="AN58" s="141" t="n">
        <v>0.6</v>
      </c>
      <c r="AO58" s="170" t="n">
        <v>0.6</v>
      </c>
      <c r="AP58" s="171" t="n">
        <f aca="false">SUM(V58:AO58)</f>
        <v>17.82</v>
      </c>
      <c r="AQ58" s="172" t="n">
        <v>3</v>
      </c>
      <c r="AR58" s="141" t="n">
        <v>2</v>
      </c>
      <c r="AS58" s="141" t="n">
        <v>1</v>
      </c>
      <c r="AT58" s="141" t="n">
        <v>0.4</v>
      </c>
      <c r="AU58" s="141" t="n">
        <v>0.8</v>
      </c>
      <c r="AV58" s="141" t="n">
        <v>0.8</v>
      </c>
      <c r="AW58" s="141" t="n">
        <v>1</v>
      </c>
      <c r="AX58" s="141" t="n">
        <v>2</v>
      </c>
      <c r="AY58" s="173" t="n">
        <f aca="false">SUM(AQ58:AX58)</f>
        <v>11</v>
      </c>
      <c r="AZ58" s="141" t="n">
        <v>0</v>
      </c>
      <c r="BA58" s="141" t="n">
        <v>1</v>
      </c>
      <c r="BB58" s="141" t="n">
        <v>1</v>
      </c>
      <c r="BC58" s="141" t="n">
        <v>0.4</v>
      </c>
      <c r="BD58" s="141" t="n">
        <v>0.24</v>
      </c>
      <c r="BE58" s="141" t="n">
        <v>0.45</v>
      </c>
      <c r="BF58" s="141" t="n">
        <v>0.36</v>
      </c>
      <c r="BG58" s="141" t="n">
        <v>0.36</v>
      </c>
      <c r="BH58" s="141" t="n">
        <v>0.24</v>
      </c>
      <c r="BI58" s="141" t="n">
        <v>0.24</v>
      </c>
      <c r="BJ58" s="141" t="n">
        <v>2</v>
      </c>
      <c r="BK58" s="173" t="n">
        <f aca="false">SUM(AZ58:BJ58)</f>
        <v>6.29</v>
      </c>
      <c r="BL58" s="154" t="n">
        <f aca="false">SUM(BK58+AY58+AP58+U58)</f>
        <v>46.91</v>
      </c>
      <c r="BM58" s="174" t="n">
        <v>52</v>
      </c>
    </row>
    <row r="59" customFormat="false" ht="15.75" hidden="false" customHeight="true" outlineLevel="0" collapsed="false">
      <c r="A59" s="167" t="n">
        <v>55</v>
      </c>
      <c r="B59" s="64"/>
      <c r="C59" s="64"/>
      <c r="D59" s="64"/>
      <c r="E59" s="64"/>
      <c r="F59" s="64"/>
      <c r="G59" s="73" t="s">
        <v>342</v>
      </c>
      <c r="H59" s="169" t="n">
        <v>0</v>
      </c>
      <c r="I59" s="141" t="n">
        <v>1.2</v>
      </c>
      <c r="J59" s="141" t="n">
        <v>1</v>
      </c>
      <c r="K59" s="141" t="n">
        <v>0.5</v>
      </c>
      <c r="L59" s="141" t="n">
        <v>0.5</v>
      </c>
      <c r="M59" s="141" t="n">
        <v>0.5</v>
      </c>
      <c r="N59" s="141" t="n">
        <v>1</v>
      </c>
      <c r="O59" s="141" t="n">
        <v>0.5</v>
      </c>
      <c r="P59" s="141" t="n">
        <v>1</v>
      </c>
      <c r="Q59" s="141" t="n">
        <v>0.5</v>
      </c>
      <c r="R59" s="141" t="n">
        <v>0.5</v>
      </c>
      <c r="S59" s="141" t="n">
        <v>0.55</v>
      </c>
      <c r="T59" s="170" t="n">
        <v>0.55</v>
      </c>
      <c r="U59" s="171" t="n">
        <f aca="false">SUM(H59:T59)</f>
        <v>8.3</v>
      </c>
      <c r="V59" s="172" t="n">
        <v>1.4</v>
      </c>
      <c r="W59" s="141" t="n">
        <v>0.5</v>
      </c>
      <c r="X59" s="141" t="n">
        <v>0.5</v>
      </c>
      <c r="Y59" s="141" t="n">
        <v>0.47</v>
      </c>
      <c r="Z59" s="141" t="n">
        <v>1.2</v>
      </c>
      <c r="AA59" s="141" t="n">
        <v>0.5</v>
      </c>
      <c r="AB59" s="141" t="n">
        <v>0.75</v>
      </c>
      <c r="AC59" s="141" t="n">
        <v>0.5</v>
      </c>
      <c r="AD59" s="141" t="n">
        <v>0.4</v>
      </c>
      <c r="AE59" s="141" t="n">
        <v>1.2</v>
      </c>
      <c r="AF59" s="141" t="n">
        <v>0.5</v>
      </c>
      <c r="AG59" s="141" t="n">
        <v>0.2</v>
      </c>
      <c r="AH59" s="141" t="n">
        <v>0.2</v>
      </c>
      <c r="AI59" s="141" t="n">
        <v>0.4</v>
      </c>
      <c r="AJ59" s="141" t="n">
        <v>0.4</v>
      </c>
      <c r="AK59" s="141" t="n">
        <v>0.5</v>
      </c>
      <c r="AL59" s="141" t="n">
        <v>1.5</v>
      </c>
      <c r="AM59" s="141" t="n">
        <v>1.8</v>
      </c>
      <c r="AN59" s="141" t="n">
        <v>0.7</v>
      </c>
      <c r="AO59" s="170" t="n">
        <v>0.7</v>
      </c>
      <c r="AP59" s="171" t="n">
        <f aca="false">SUM(V59:AO59)</f>
        <v>14.32</v>
      </c>
      <c r="AQ59" s="172" t="n">
        <v>3</v>
      </c>
      <c r="AR59" s="141" t="n">
        <v>1.5</v>
      </c>
      <c r="AS59" s="141" t="n">
        <v>1</v>
      </c>
      <c r="AT59" s="141" t="n">
        <v>0.4</v>
      </c>
      <c r="AU59" s="141" t="n">
        <v>0.4</v>
      </c>
      <c r="AV59" s="141" t="n">
        <v>0.8</v>
      </c>
      <c r="AW59" s="141" t="n">
        <v>1.5</v>
      </c>
      <c r="AX59" s="141" t="n">
        <v>1</v>
      </c>
      <c r="AY59" s="173" t="n">
        <f aca="false">SUM(AQ59:AX59)</f>
        <v>9.6</v>
      </c>
      <c r="AZ59" s="141" t="n">
        <v>0</v>
      </c>
      <c r="BA59" s="141" t="n">
        <v>1.5</v>
      </c>
      <c r="BB59" s="141" t="n">
        <v>0.5</v>
      </c>
      <c r="BC59" s="141" t="n">
        <v>0.3</v>
      </c>
      <c r="BD59" s="141" t="n">
        <v>0.35</v>
      </c>
      <c r="BE59" s="141" t="n">
        <v>0.333</v>
      </c>
      <c r="BF59" s="141" t="n">
        <v>0.24</v>
      </c>
      <c r="BG59" s="141" t="n">
        <v>0.24</v>
      </c>
      <c r="BH59" s="141" t="n">
        <v>0.24</v>
      </c>
      <c r="BI59" s="141" t="n">
        <v>0.13</v>
      </c>
      <c r="BJ59" s="141" t="n">
        <v>0.3</v>
      </c>
      <c r="BK59" s="173" t="n">
        <f aca="false">SUM(AZ59:BJ59)</f>
        <v>4.133</v>
      </c>
      <c r="BL59" s="154" t="n">
        <f aca="false">SUM(BK59+AY59+AP59+U59)</f>
        <v>36.353</v>
      </c>
      <c r="BM59" s="174" t="n">
        <v>53</v>
      </c>
    </row>
    <row r="60" customFormat="false" ht="15.75" hidden="false" customHeight="true" outlineLevel="0" collapsed="false">
      <c r="A60" s="167" t="n">
        <v>56</v>
      </c>
      <c r="B60" s="64"/>
      <c r="C60" s="64"/>
      <c r="D60" s="64"/>
      <c r="E60" s="64"/>
      <c r="F60" s="64"/>
      <c r="G60" s="73" t="s">
        <v>295</v>
      </c>
      <c r="H60" s="169" t="n">
        <v>0</v>
      </c>
      <c r="I60" s="141" t="n">
        <v>2</v>
      </c>
      <c r="J60" s="141" t="n">
        <v>1</v>
      </c>
      <c r="K60" s="141" t="n">
        <v>1.5</v>
      </c>
      <c r="L60" s="141" t="n">
        <v>1</v>
      </c>
      <c r="M60" s="141" t="n">
        <v>0</v>
      </c>
      <c r="N60" s="141" t="n">
        <v>1</v>
      </c>
      <c r="O60" s="141" t="n">
        <v>1.5</v>
      </c>
      <c r="P60" s="141" t="n">
        <v>1</v>
      </c>
      <c r="Q60" s="141" t="n">
        <v>1.5</v>
      </c>
      <c r="R60" s="141" t="n">
        <v>0</v>
      </c>
      <c r="S60" s="141" t="n">
        <v>0</v>
      </c>
      <c r="T60" s="170" t="n">
        <v>0</v>
      </c>
      <c r="U60" s="171" t="n">
        <f aca="false">SUM(H60:T60)</f>
        <v>10.5</v>
      </c>
      <c r="V60" s="172" t="n">
        <v>0</v>
      </c>
      <c r="W60" s="141" t="n">
        <v>0</v>
      </c>
      <c r="X60" s="141" t="n">
        <v>1.4</v>
      </c>
      <c r="Y60" s="141" t="n">
        <v>0.47</v>
      </c>
      <c r="Z60" s="141" t="n">
        <v>1.2</v>
      </c>
      <c r="AA60" s="141" t="n">
        <v>0</v>
      </c>
      <c r="AB60" s="141" t="n">
        <v>0</v>
      </c>
      <c r="AC60" s="141" t="n">
        <v>0</v>
      </c>
      <c r="AD60" s="141" t="n">
        <v>1</v>
      </c>
      <c r="AE60" s="141" t="n">
        <v>1.2</v>
      </c>
      <c r="AF60" s="141" t="n">
        <v>3</v>
      </c>
      <c r="AG60" s="141" t="n">
        <v>0.6</v>
      </c>
      <c r="AH60" s="141" t="n">
        <v>0.6</v>
      </c>
      <c r="AI60" s="141" t="n">
        <v>0.8</v>
      </c>
      <c r="AJ60" s="141" t="n">
        <v>0.8</v>
      </c>
      <c r="AK60" s="141" t="n">
        <v>0.6</v>
      </c>
      <c r="AL60" s="141" t="n">
        <v>1.5</v>
      </c>
      <c r="AM60" s="141" t="n">
        <v>2</v>
      </c>
      <c r="AN60" s="141" t="n">
        <v>0.7</v>
      </c>
      <c r="AO60" s="170" t="n">
        <v>0.7</v>
      </c>
      <c r="AP60" s="171" t="n">
        <f aca="false">SUM(V60:AO60)</f>
        <v>16.57</v>
      </c>
      <c r="AQ60" s="172" t="n">
        <v>3</v>
      </c>
      <c r="AR60" s="141" t="n">
        <v>2</v>
      </c>
      <c r="AS60" s="141" t="n">
        <v>1</v>
      </c>
      <c r="AT60" s="141" t="n">
        <v>0.5</v>
      </c>
      <c r="AU60" s="141" t="n">
        <v>0.2</v>
      </c>
      <c r="AV60" s="141" t="n">
        <v>0.3</v>
      </c>
      <c r="AW60" s="141" t="n">
        <v>0</v>
      </c>
      <c r="AX60" s="141" t="n">
        <v>0</v>
      </c>
      <c r="AY60" s="173" t="n">
        <f aca="false">SUM(AQ60:AX60)</f>
        <v>7</v>
      </c>
      <c r="AZ60" s="141" t="n">
        <v>0</v>
      </c>
      <c r="BA60" s="141" t="n">
        <v>0</v>
      </c>
      <c r="BB60" s="141" t="n">
        <v>1</v>
      </c>
      <c r="BC60" s="141" t="n">
        <v>0.96</v>
      </c>
      <c r="BD60" s="141" t="n">
        <v>0.45</v>
      </c>
      <c r="BE60" s="141" t="n">
        <v>0.45</v>
      </c>
      <c r="BF60" s="141" t="n">
        <v>0.36</v>
      </c>
      <c r="BG60" s="141" t="n">
        <v>0.24</v>
      </c>
      <c r="BH60" s="141" t="n">
        <v>0.36</v>
      </c>
      <c r="BI60" s="141" t="n">
        <v>0</v>
      </c>
      <c r="BJ60" s="141" t="n">
        <v>1</v>
      </c>
      <c r="BK60" s="173" t="n">
        <f aca="false">SUM(AZ60:BJ60)</f>
        <v>4.82</v>
      </c>
      <c r="BL60" s="154" t="n">
        <f aca="false">SUM(BK60+AY60+AP60+U60)</f>
        <v>38.89</v>
      </c>
      <c r="BM60" s="174" t="n">
        <v>54</v>
      </c>
    </row>
    <row r="61" customFormat="false" ht="15.75" hidden="false" customHeight="true" outlineLevel="0" collapsed="false">
      <c r="A61" s="167" t="n">
        <v>57</v>
      </c>
      <c r="B61" s="64"/>
      <c r="C61" s="64"/>
      <c r="D61" s="64"/>
      <c r="E61" s="64"/>
      <c r="F61" s="64"/>
      <c r="G61" s="73" t="s">
        <v>262</v>
      </c>
      <c r="H61" s="169" t="n">
        <v>0</v>
      </c>
      <c r="I61" s="141" t="n">
        <v>1.2</v>
      </c>
      <c r="J61" s="141" t="n">
        <v>1</v>
      </c>
      <c r="K61" s="141" t="n">
        <v>1</v>
      </c>
      <c r="L61" s="141" t="n">
        <v>0.5</v>
      </c>
      <c r="M61" s="141" t="n">
        <v>1</v>
      </c>
      <c r="N61" s="141" t="n">
        <v>1</v>
      </c>
      <c r="O61" s="141" t="n">
        <v>1</v>
      </c>
      <c r="P61" s="141" t="n">
        <v>1</v>
      </c>
      <c r="Q61" s="141" t="n">
        <v>1</v>
      </c>
      <c r="R61" s="141" t="n">
        <v>1</v>
      </c>
      <c r="S61" s="141" t="n">
        <v>0.8</v>
      </c>
      <c r="T61" s="170" t="n">
        <v>0.55</v>
      </c>
      <c r="U61" s="171" t="n">
        <f aca="false">SUM(H61:T61)</f>
        <v>11.05</v>
      </c>
      <c r="V61" s="172" t="n">
        <v>1.4</v>
      </c>
      <c r="W61" s="141" t="n">
        <v>1</v>
      </c>
      <c r="X61" s="141" t="n">
        <v>0.5</v>
      </c>
      <c r="Y61" s="141" t="n">
        <v>1.2</v>
      </c>
      <c r="Z61" s="141" t="n">
        <v>1.2</v>
      </c>
      <c r="AA61" s="141" t="n">
        <v>0.75</v>
      </c>
      <c r="AB61" s="141" t="n">
        <v>0.75</v>
      </c>
      <c r="AC61" s="141" t="n">
        <v>0.5</v>
      </c>
      <c r="AD61" s="141" t="n">
        <v>0.4</v>
      </c>
      <c r="AE61" s="141" t="n">
        <v>1.2</v>
      </c>
      <c r="AF61" s="141" t="n">
        <v>1</v>
      </c>
      <c r="AG61" s="141" t="n">
        <v>0.4</v>
      </c>
      <c r="AH61" s="141" t="n">
        <v>0.4</v>
      </c>
      <c r="AI61" s="141" t="n">
        <v>0.6</v>
      </c>
      <c r="AJ61" s="141" t="n">
        <v>0.6</v>
      </c>
      <c r="AK61" s="141" t="n">
        <v>0.4</v>
      </c>
      <c r="AL61" s="141" t="n">
        <v>1.5</v>
      </c>
      <c r="AM61" s="141" t="n">
        <v>1</v>
      </c>
      <c r="AN61" s="141" t="n">
        <v>0.55</v>
      </c>
      <c r="AO61" s="170" t="n">
        <v>0.7</v>
      </c>
      <c r="AP61" s="171" t="n">
        <f aca="false">SUM(V61:AO61)</f>
        <v>16.05</v>
      </c>
      <c r="AQ61" s="172" t="n">
        <v>3</v>
      </c>
      <c r="AR61" s="141" t="n">
        <v>1.5</v>
      </c>
      <c r="AS61" s="141" t="n">
        <v>1</v>
      </c>
      <c r="AT61" s="141" t="n">
        <v>0.6</v>
      </c>
      <c r="AU61" s="141" t="n">
        <v>0.4</v>
      </c>
      <c r="AV61" s="141" t="n">
        <v>0.4</v>
      </c>
      <c r="AW61" s="141" t="n">
        <v>1.5</v>
      </c>
      <c r="AX61" s="141" t="n">
        <v>0.3</v>
      </c>
      <c r="AY61" s="173" t="n">
        <f aca="false">SUM(AQ61:AX61)</f>
        <v>8.7</v>
      </c>
      <c r="AZ61" s="141" t="n">
        <v>0</v>
      </c>
      <c r="BA61" s="141" t="n">
        <v>1.5</v>
      </c>
      <c r="BB61" s="141" t="n">
        <v>0.5</v>
      </c>
      <c r="BC61" s="141" t="n">
        <v>0.4</v>
      </c>
      <c r="BD61" s="141" t="n">
        <v>0.35</v>
      </c>
      <c r="BE61" s="141" t="n">
        <v>0.33</v>
      </c>
      <c r="BF61" s="141" t="n">
        <v>0.24</v>
      </c>
      <c r="BG61" s="141" t="n">
        <v>0.24</v>
      </c>
      <c r="BH61" s="141" t="n">
        <v>0.24</v>
      </c>
      <c r="BI61" s="141" t="n">
        <v>0.24</v>
      </c>
      <c r="BJ61" s="141" t="n">
        <v>1.5</v>
      </c>
      <c r="BK61" s="173" t="n">
        <f aca="false">SUM(AZ61:BJ61)</f>
        <v>5.54</v>
      </c>
      <c r="BL61" s="154" t="n">
        <f aca="false">SUM(BK61+AY61+AP61+U61)</f>
        <v>41.34</v>
      </c>
      <c r="BM61" s="174" t="n">
        <v>55</v>
      </c>
    </row>
    <row r="62" customFormat="false" ht="15.75" hidden="false" customHeight="true" outlineLevel="0" collapsed="false">
      <c r="A62" s="167" t="n">
        <v>58</v>
      </c>
      <c r="B62" s="64"/>
      <c r="C62" s="64"/>
      <c r="D62" s="64"/>
      <c r="E62" s="64"/>
      <c r="F62" s="64"/>
      <c r="G62" s="73" t="s">
        <v>333</v>
      </c>
      <c r="H62" s="169" t="n">
        <v>0</v>
      </c>
      <c r="I62" s="141" t="n">
        <v>1.2</v>
      </c>
      <c r="J62" s="141" t="n">
        <v>1</v>
      </c>
      <c r="K62" s="141" t="n">
        <v>0.5</v>
      </c>
      <c r="L62" s="141" t="n">
        <v>0.5</v>
      </c>
      <c r="M62" s="141" t="n">
        <v>1</v>
      </c>
      <c r="N62" s="141" t="n">
        <v>1</v>
      </c>
      <c r="O62" s="141" t="n">
        <v>1</v>
      </c>
      <c r="P62" s="141" t="n">
        <v>1</v>
      </c>
      <c r="Q62" s="141" t="n">
        <v>1</v>
      </c>
      <c r="R62" s="141" t="n">
        <v>1</v>
      </c>
      <c r="S62" s="141" t="n">
        <v>0.55</v>
      </c>
      <c r="T62" s="170" t="n">
        <v>0.55</v>
      </c>
      <c r="U62" s="171" t="n">
        <f aca="false">SUM(H62:T62)</f>
        <v>10.3</v>
      </c>
      <c r="V62" s="172" t="n">
        <v>1.4</v>
      </c>
      <c r="W62" s="141" t="n">
        <v>1</v>
      </c>
      <c r="X62" s="141" t="n">
        <v>0.5</v>
      </c>
      <c r="Y62" s="141" t="n">
        <v>0.47</v>
      </c>
      <c r="Z62" s="141" t="n">
        <v>1.2</v>
      </c>
      <c r="AA62" s="141" t="n">
        <v>0.75</v>
      </c>
      <c r="AB62" s="141" t="n">
        <v>0.5</v>
      </c>
      <c r="AC62" s="141" t="n">
        <v>0.5</v>
      </c>
      <c r="AD62" s="141" t="n">
        <v>0.4</v>
      </c>
      <c r="AE62" s="141" t="n">
        <v>1.2</v>
      </c>
      <c r="AF62" s="141" t="n">
        <v>1</v>
      </c>
      <c r="AG62" s="141" t="n">
        <v>0.2</v>
      </c>
      <c r="AH62" s="141" t="n">
        <v>0.4</v>
      </c>
      <c r="AI62" s="141" t="n">
        <v>0.5</v>
      </c>
      <c r="AJ62" s="141" t="n">
        <v>0.6</v>
      </c>
      <c r="AK62" s="141" t="n">
        <v>0.5</v>
      </c>
      <c r="AL62" s="141" t="n">
        <v>1.5</v>
      </c>
      <c r="AM62" s="141" t="n">
        <v>1</v>
      </c>
      <c r="AN62" s="141" t="n">
        <v>0.55</v>
      </c>
      <c r="AO62" s="170" t="n">
        <v>0.7</v>
      </c>
      <c r="AP62" s="171" t="n">
        <f aca="false">SUM(V62:AO62)</f>
        <v>14.87</v>
      </c>
      <c r="AQ62" s="172" t="n">
        <v>2</v>
      </c>
      <c r="AR62" s="141" t="n">
        <v>1.5</v>
      </c>
      <c r="AS62" s="141" t="n">
        <v>1</v>
      </c>
      <c r="AT62" s="141" t="n">
        <v>0.4</v>
      </c>
      <c r="AU62" s="141" t="n">
        <v>0.4</v>
      </c>
      <c r="AV62" s="141" t="n">
        <v>0.4</v>
      </c>
      <c r="AW62" s="141" t="n">
        <v>1</v>
      </c>
      <c r="AX62" s="141" t="n">
        <v>0.3</v>
      </c>
      <c r="AY62" s="173" t="n">
        <f aca="false">SUM(AQ62:AX62)</f>
        <v>7</v>
      </c>
      <c r="AZ62" s="141" t="n">
        <v>0</v>
      </c>
      <c r="BA62" s="141" t="n">
        <v>1.5</v>
      </c>
      <c r="BB62" s="141" t="n">
        <v>0.5</v>
      </c>
      <c r="BC62" s="141" t="n">
        <v>0.4</v>
      </c>
      <c r="BD62" s="141" t="n">
        <v>0.35</v>
      </c>
      <c r="BE62" s="141" t="n">
        <v>0.33</v>
      </c>
      <c r="BF62" s="141" t="n">
        <v>0.24</v>
      </c>
      <c r="BG62" s="141" t="n">
        <v>0.24</v>
      </c>
      <c r="BH62" s="141" t="n">
        <v>0.24</v>
      </c>
      <c r="BI62" s="141" t="n">
        <v>0.24</v>
      </c>
      <c r="BJ62" s="141" t="n">
        <v>1</v>
      </c>
      <c r="BK62" s="173" t="n">
        <f aca="false">SUM(AZ62:BJ62)</f>
        <v>5.04</v>
      </c>
      <c r="BL62" s="154" t="n">
        <f aca="false">SUM(BK62+AY62+AP62+U62)</f>
        <v>37.21</v>
      </c>
      <c r="BM62" s="174" t="n">
        <v>56</v>
      </c>
    </row>
    <row r="63" customFormat="false" ht="15.75" hidden="false" customHeight="true" outlineLevel="0" collapsed="false">
      <c r="A63" s="167" t="n">
        <v>59</v>
      </c>
      <c r="B63" s="64"/>
      <c r="C63" s="64"/>
      <c r="D63" s="64"/>
      <c r="E63" s="64"/>
      <c r="F63" s="64"/>
      <c r="G63" s="73" t="s">
        <v>387</v>
      </c>
      <c r="H63" s="169" t="n">
        <v>0</v>
      </c>
      <c r="I63" s="141" t="n">
        <v>1.5</v>
      </c>
      <c r="J63" s="141" t="n">
        <v>1</v>
      </c>
      <c r="K63" s="141" t="n">
        <v>0</v>
      </c>
      <c r="L63" s="141" t="n">
        <v>1</v>
      </c>
      <c r="M63" s="141" t="n">
        <v>1.5</v>
      </c>
      <c r="N63" s="141" t="n">
        <v>1</v>
      </c>
      <c r="O63" s="141" t="n">
        <v>0</v>
      </c>
      <c r="P63" s="141" t="n">
        <v>1</v>
      </c>
      <c r="Q63" s="141" t="n">
        <v>1</v>
      </c>
      <c r="R63" s="141" t="n">
        <v>0</v>
      </c>
      <c r="S63" s="141" t="n">
        <v>0</v>
      </c>
      <c r="T63" s="170" t="n">
        <v>0</v>
      </c>
      <c r="U63" s="171" t="n">
        <f aca="false">SUM(H63:T63)</f>
        <v>8</v>
      </c>
      <c r="V63" s="172" t="n">
        <v>1.4</v>
      </c>
      <c r="W63" s="141" t="n">
        <v>1.2</v>
      </c>
      <c r="X63" s="141" t="n">
        <v>1</v>
      </c>
      <c r="Y63" s="141" t="n">
        <v>1</v>
      </c>
      <c r="Z63" s="141" t="n">
        <v>1.2</v>
      </c>
      <c r="AA63" s="141" t="n">
        <v>0.75</v>
      </c>
      <c r="AB63" s="141" t="n">
        <v>0.5</v>
      </c>
      <c r="AC63" s="141" t="n">
        <v>1</v>
      </c>
      <c r="AD63" s="141" t="n">
        <v>0.75</v>
      </c>
      <c r="AE63" s="141" t="n">
        <v>0.4</v>
      </c>
      <c r="AF63" s="141" t="n">
        <v>1.5</v>
      </c>
      <c r="AG63" s="141" t="n">
        <v>0.6</v>
      </c>
      <c r="AH63" s="141" t="n">
        <v>0.3</v>
      </c>
      <c r="AI63" s="141" t="n">
        <v>0.4</v>
      </c>
      <c r="AJ63" s="141" t="n">
        <v>0.3</v>
      </c>
      <c r="AK63" s="141" t="n">
        <v>0.5</v>
      </c>
      <c r="AL63" s="141" t="n">
        <v>1</v>
      </c>
      <c r="AM63" s="141" t="n">
        <v>0.3</v>
      </c>
      <c r="AN63" s="141" t="n">
        <v>0</v>
      </c>
      <c r="AO63" s="170" t="n">
        <v>0.3</v>
      </c>
      <c r="AP63" s="171" t="n">
        <f aca="false">SUM(V63:AO63)</f>
        <v>14.4</v>
      </c>
      <c r="AQ63" s="172" t="n">
        <v>1.5</v>
      </c>
      <c r="AR63" s="141" t="n">
        <v>1</v>
      </c>
      <c r="AS63" s="141" t="n">
        <v>1</v>
      </c>
      <c r="AT63" s="141" t="n">
        <v>0.2</v>
      </c>
      <c r="AU63" s="141" t="n">
        <v>0.4</v>
      </c>
      <c r="AV63" s="141" t="n">
        <v>0.2</v>
      </c>
      <c r="AW63" s="141" t="n">
        <v>0</v>
      </c>
      <c r="AX63" s="141" t="n">
        <v>0.2</v>
      </c>
      <c r="AY63" s="173" t="n">
        <f aca="false">SUM(AQ63:AX63)</f>
        <v>4.5</v>
      </c>
      <c r="AZ63" s="141" t="n">
        <v>0</v>
      </c>
      <c r="BA63" s="141" t="n">
        <v>1</v>
      </c>
      <c r="BB63" s="141" t="n">
        <v>0.8</v>
      </c>
      <c r="BC63" s="141" t="n">
        <v>0.45</v>
      </c>
      <c r="BD63" s="141" t="n">
        <v>0.45</v>
      </c>
      <c r="BE63" s="141" t="n">
        <v>0</v>
      </c>
      <c r="BF63" s="141" t="n">
        <v>0.24</v>
      </c>
      <c r="BG63" s="141" t="n">
        <v>0.24</v>
      </c>
      <c r="BH63" s="141" t="n">
        <v>0.36</v>
      </c>
      <c r="BI63" s="141" t="n">
        <v>0.24</v>
      </c>
      <c r="BJ63" s="141" t="n">
        <v>0</v>
      </c>
      <c r="BK63" s="173" t="n">
        <f aca="false">SUM(AZ63:BJ63)</f>
        <v>3.78</v>
      </c>
      <c r="BL63" s="154" t="n">
        <f aca="false">SUM(BK63+AY63+AP63+U63)</f>
        <v>30.68</v>
      </c>
      <c r="BM63" s="174" t="n">
        <v>57</v>
      </c>
    </row>
    <row r="64" customFormat="false" ht="15.75" hidden="false" customHeight="true" outlineLevel="0" collapsed="false">
      <c r="A64" s="167" t="n">
        <v>60</v>
      </c>
      <c r="B64" s="64"/>
      <c r="C64" s="64"/>
      <c r="D64" s="64"/>
      <c r="E64" s="64"/>
      <c r="F64" s="64"/>
      <c r="G64" s="73" t="s">
        <v>372</v>
      </c>
      <c r="H64" s="169" t="n">
        <v>0</v>
      </c>
      <c r="I64" s="141" t="n">
        <v>1</v>
      </c>
      <c r="J64" s="141" t="n">
        <v>0.5</v>
      </c>
      <c r="K64" s="141" t="n">
        <v>1.5</v>
      </c>
      <c r="L64" s="141" t="n">
        <v>0.6</v>
      </c>
      <c r="M64" s="141" t="n">
        <v>1.8</v>
      </c>
      <c r="N64" s="141" t="n">
        <v>2</v>
      </c>
      <c r="O64" s="141" t="n">
        <v>0</v>
      </c>
      <c r="P64" s="141" t="n">
        <v>1</v>
      </c>
      <c r="Q64" s="141" t="n">
        <v>0.8</v>
      </c>
      <c r="R64" s="141" t="n">
        <v>0.2</v>
      </c>
      <c r="S64" s="141" t="n">
        <v>0.2</v>
      </c>
      <c r="T64" s="170" t="n">
        <v>0.5</v>
      </c>
      <c r="U64" s="171" t="n">
        <f aca="false">SUM(H64:T64)</f>
        <v>10.1</v>
      </c>
      <c r="V64" s="172" t="n">
        <v>0.4</v>
      </c>
      <c r="W64" s="141" t="n">
        <v>0.4</v>
      </c>
      <c r="X64" s="141" t="n">
        <v>0.7</v>
      </c>
      <c r="Y64" s="141" t="n">
        <v>0.3</v>
      </c>
      <c r="Z64" s="141" t="n">
        <v>0.4</v>
      </c>
      <c r="AA64" s="141" t="n">
        <v>1</v>
      </c>
      <c r="AB64" s="141" t="n">
        <v>0.7</v>
      </c>
      <c r="AC64" s="141" t="n">
        <v>0.5</v>
      </c>
      <c r="AD64" s="141" t="n">
        <v>0.75</v>
      </c>
      <c r="AE64" s="141" t="n">
        <v>0.4</v>
      </c>
      <c r="AF64" s="141" t="n">
        <v>1</v>
      </c>
      <c r="AG64" s="141" t="n">
        <v>0.4</v>
      </c>
      <c r="AH64" s="141" t="n">
        <v>0.3</v>
      </c>
      <c r="AI64" s="141" t="n">
        <v>0.4</v>
      </c>
      <c r="AJ64" s="141" t="n">
        <v>0.5</v>
      </c>
      <c r="AK64" s="141" t="n">
        <v>0.6</v>
      </c>
      <c r="AL64" s="141" t="n">
        <v>4</v>
      </c>
      <c r="AM64" s="141" t="n">
        <v>1.4</v>
      </c>
      <c r="AN64" s="141" t="n">
        <v>0.7</v>
      </c>
      <c r="AO64" s="170" t="n">
        <v>0.65</v>
      </c>
      <c r="AP64" s="171" t="n">
        <f aca="false">SUM(V64:AO64)</f>
        <v>15.5</v>
      </c>
      <c r="AQ64" s="172" t="n">
        <v>3</v>
      </c>
      <c r="AR64" s="141" t="n">
        <v>2</v>
      </c>
      <c r="AS64" s="141" t="n">
        <v>0</v>
      </c>
      <c r="AT64" s="141" t="n">
        <v>0.5</v>
      </c>
      <c r="AU64" s="141" t="n">
        <v>0.3</v>
      </c>
      <c r="AV64" s="141" t="n">
        <v>0</v>
      </c>
      <c r="AW64" s="141" t="n">
        <v>0.5</v>
      </c>
      <c r="AX64" s="141" t="n">
        <v>1</v>
      </c>
      <c r="AY64" s="173" t="n">
        <f aca="false">SUM(AQ64:AX64)</f>
        <v>7.3</v>
      </c>
      <c r="AZ64" s="141" t="n">
        <v>0</v>
      </c>
      <c r="BA64" s="141" t="n">
        <v>0</v>
      </c>
      <c r="BB64" s="141" t="n">
        <v>0</v>
      </c>
      <c r="BC64" s="141" t="n">
        <v>0</v>
      </c>
      <c r="BD64" s="141" t="n">
        <v>0</v>
      </c>
      <c r="BE64" s="141" t="n">
        <v>0</v>
      </c>
      <c r="BF64" s="141" t="n">
        <v>0</v>
      </c>
      <c r="BG64" s="141" t="n">
        <v>0</v>
      </c>
      <c r="BH64" s="141" t="n">
        <v>0.48</v>
      </c>
      <c r="BI64" s="141" t="n">
        <v>0</v>
      </c>
      <c r="BJ64" s="141" t="n">
        <v>0</v>
      </c>
      <c r="BK64" s="173" t="n">
        <f aca="false">SUM(AZ64:BJ64)</f>
        <v>0.48</v>
      </c>
      <c r="BL64" s="154" t="n">
        <f aca="false">SUM(BK64+AY64+AP64+U64)</f>
        <v>33.38</v>
      </c>
      <c r="BM64" s="174" t="n">
        <v>58</v>
      </c>
    </row>
    <row r="65" customFormat="false" ht="15.75" hidden="false" customHeight="true" outlineLevel="0" collapsed="false">
      <c r="A65" s="167" t="n">
        <v>61</v>
      </c>
      <c r="B65" s="64"/>
      <c r="C65" s="64"/>
      <c r="D65" s="64"/>
      <c r="E65" s="64"/>
      <c r="F65" s="64"/>
      <c r="G65" s="73" t="s">
        <v>408</v>
      </c>
      <c r="H65" s="169" t="n">
        <v>0</v>
      </c>
      <c r="I65" s="141" t="n">
        <v>1.5</v>
      </c>
      <c r="J65" s="141" t="n">
        <v>1</v>
      </c>
      <c r="K65" s="141" t="n">
        <v>0</v>
      </c>
      <c r="L65" s="141" t="n">
        <v>0.5</v>
      </c>
      <c r="M65" s="141" t="n">
        <v>1</v>
      </c>
      <c r="N65" s="141" t="n">
        <v>1</v>
      </c>
      <c r="O65" s="141" t="n">
        <v>0</v>
      </c>
      <c r="P65" s="141" t="n">
        <v>1</v>
      </c>
      <c r="Q65" s="141" t="n">
        <v>1.5</v>
      </c>
      <c r="R65" s="141" t="n">
        <v>0.5</v>
      </c>
      <c r="S65" s="141" t="n">
        <v>0.6</v>
      </c>
      <c r="T65" s="170" t="n">
        <v>0.5</v>
      </c>
      <c r="U65" s="171" t="n">
        <f aca="false">SUM(H65:T65)</f>
        <v>9.1</v>
      </c>
      <c r="V65" s="172" t="n">
        <v>1.4</v>
      </c>
      <c r="W65" s="141" t="n">
        <v>0.5</v>
      </c>
      <c r="X65" s="141" t="n">
        <v>0</v>
      </c>
      <c r="Y65" s="141" t="n">
        <v>0</v>
      </c>
      <c r="Z65" s="141" t="n">
        <v>0</v>
      </c>
      <c r="AA65" s="141" t="n">
        <v>1.5</v>
      </c>
      <c r="AB65" s="141" t="n">
        <v>1</v>
      </c>
      <c r="AC65" s="141" t="n">
        <v>0</v>
      </c>
      <c r="AD65" s="141" t="n">
        <v>0</v>
      </c>
      <c r="AE65" s="141" t="n">
        <v>0</v>
      </c>
      <c r="AF65" s="141" t="n">
        <v>2</v>
      </c>
      <c r="AG65" s="141" t="n">
        <v>0.5</v>
      </c>
      <c r="AH65" s="141" t="n">
        <v>0.4</v>
      </c>
      <c r="AI65" s="141" t="n">
        <v>0.4</v>
      </c>
      <c r="AJ65" s="141" t="n">
        <v>0.4</v>
      </c>
      <c r="AK65" s="141" t="n">
        <v>0.4</v>
      </c>
      <c r="AL65" s="141" t="n">
        <v>1.5</v>
      </c>
      <c r="AM65" s="141" t="n">
        <v>0.4</v>
      </c>
      <c r="AN65" s="141" t="n">
        <v>0</v>
      </c>
      <c r="AO65" s="170" t="n">
        <v>0</v>
      </c>
      <c r="AP65" s="171" t="n">
        <f aca="false">SUM(V65:AO65)</f>
        <v>10.4</v>
      </c>
      <c r="AQ65" s="172" t="n">
        <v>2.5</v>
      </c>
      <c r="AR65" s="141" t="n">
        <v>1</v>
      </c>
      <c r="AS65" s="141" t="n">
        <v>0</v>
      </c>
      <c r="AT65" s="141" t="n">
        <v>0</v>
      </c>
      <c r="AU65" s="141" t="n">
        <v>0.4</v>
      </c>
      <c r="AV65" s="141" t="n">
        <v>0.4</v>
      </c>
      <c r="AW65" s="141" t="n">
        <v>0</v>
      </c>
      <c r="AX65" s="141" t="n">
        <v>0</v>
      </c>
      <c r="AY65" s="173" t="n">
        <f aca="false">SUM(AQ65:AX65)</f>
        <v>4.3</v>
      </c>
      <c r="AZ65" s="141" t="n">
        <v>0</v>
      </c>
      <c r="BA65" s="141" t="n">
        <v>1.5</v>
      </c>
      <c r="BB65" s="141" t="n">
        <v>0</v>
      </c>
      <c r="BC65" s="141" t="n">
        <v>0.96</v>
      </c>
      <c r="BD65" s="141" t="n">
        <v>0</v>
      </c>
      <c r="BE65" s="141" t="n">
        <v>0</v>
      </c>
      <c r="BF65" s="141" t="n">
        <v>0</v>
      </c>
      <c r="BG65" s="141" t="n">
        <v>0</v>
      </c>
      <c r="BH65" s="141" t="n">
        <v>0</v>
      </c>
      <c r="BI65" s="141" t="n">
        <v>0</v>
      </c>
      <c r="BJ65" s="141" t="n">
        <v>0</v>
      </c>
      <c r="BK65" s="173" t="n">
        <f aca="false">SUM(AZ65:BJ65)</f>
        <v>2.46</v>
      </c>
      <c r="BL65" s="154" t="n">
        <f aca="false">SUM(BK65+AY65+AP65+U65)</f>
        <v>26.26</v>
      </c>
      <c r="BM65" s="174" t="n">
        <v>59</v>
      </c>
    </row>
    <row r="66" customFormat="false" ht="15.75" hidden="false" customHeight="true" outlineLevel="0" collapsed="false">
      <c r="A66" s="167" t="n">
        <v>62</v>
      </c>
      <c r="B66" s="64"/>
      <c r="C66" s="64"/>
      <c r="D66" s="64"/>
      <c r="E66" s="64"/>
      <c r="F66" s="64"/>
      <c r="G66" s="73" t="s">
        <v>234</v>
      </c>
      <c r="H66" s="169" t="n">
        <v>0</v>
      </c>
      <c r="I66" s="141" t="n">
        <v>1</v>
      </c>
      <c r="J66" s="141" t="n">
        <v>1</v>
      </c>
      <c r="K66" s="141" t="n">
        <v>0</v>
      </c>
      <c r="L66" s="141" t="n">
        <v>1</v>
      </c>
      <c r="M66" s="141" t="n">
        <v>1.5</v>
      </c>
      <c r="N66" s="141" t="n">
        <v>1</v>
      </c>
      <c r="O66" s="141" t="n">
        <v>2</v>
      </c>
      <c r="P66" s="141" t="n">
        <v>1</v>
      </c>
      <c r="Q66" s="141" t="n">
        <v>1.5</v>
      </c>
      <c r="R66" s="141" t="n">
        <v>2</v>
      </c>
      <c r="S66" s="141" t="n">
        <v>1</v>
      </c>
      <c r="T66" s="170" t="n">
        <v>0.7</v>
      </c>
      <c r="U66" s="171" t="n">
        <f aca="false">SUM(H66:T66)</f>
        <v>13.7</v>
      </c>
      <c r="V66" s="172" t="n">
        <v>1.4</v>
      </c>
      <c r="W66" s="141" t="n">
        <v>0.7</v>
      </c>
      <c r="X66" s="141" t="n">
        <v>0</v>
      </c>
      <c r="Y66" s="141" t="n">
        <v>0</v>
      </c>
      <c r="Z66" s="141" t="n">
        <v>0.4</v>
      </c>
      <c r="AA66" s="141" t="n">
        <v>1</v>
      </c>
      <c r="AB66" s="141" t="n">
        <v>0.5</v>
      </c>
      <c r="AC66" s="141" t="n">
        <v>0</v>
      </c>
      <c r="AD66" s="141" t="n">
        <v>0</v>
      </c>
      <c r="AE66" s="141" t="n">
        <v>0.4</v>
      </c>
      <c r="AF66" s="141" t="n">
        <v>2.5</v>
      </c>
      <c r="AG66" s="141" t="n">
        <v>0.5</v>
      </c>
      <c r="AH66" s="141" t="n">
        <v>0.2</v>
      </c>
      <c r="AI66" s="141" t="n">
        <v>0.4</v>
      </c>
      <c r="AJ66" s="141" t="n">
        <v>0.4</v>
      </c>
      <c r="AK66" s="141" t="n">
        <v>0.4</v>
      </c>
      <c r="AL66" s="141" t="n">
        <v>3</v>
      </c>
      <c r="AM66" s="141" t="n">
        <v>2</v>
      </c>
      <c r="AN66" s="141" t="n">
        <v>1</v>
      </c>
      <c r="AO66" s="170" t="n">
        <v>0.8</v>
      </c>
      <c r="AP66" s="171" t="n">
        <f aca="false">SUM(V66:AO66)</f>
        <v>15.6</v>
      </c>
      <c r="AQ66" s="172" t="n">
        <v>5</v>
      </c>
      <c r="AR66" s="141" t="n">
        <v>2</v>
      </c>
      <c r="AS66" s="141" t="n">
        <v>2</v>
      </c>
      <c r="AT66" s="141" t="n">
        <v>0.7</v>
      </c>
      <c r="AU66" s="141" t="n">
        <v>0.5</v>
      </c>
      <c r="AV66" s="141" t="n">
        <v>0.5</v>
      </c>
      <c r="AW66" s="141" t="n">
        <v>2</v>
      </c>
      <c r="AX66" s="141" t="n">
        <v>1</v>
      </c>
      <c r="AY66" s="173" t="n">
        <f aca="false">SUM(AQ66:AX66)</f>
        <v>13.7</v>
      </c>
      <c r="AZ66" s="141" t="n">
        <v>0</v>
      </c>
      <c r="BA66" s="141" t="n">
        <v>2</v>
      </c>
      <c r="BB66" s="141" t="n">
        <v>0</v>
      </c>
      <c r="BC66" s="141" t="n">
        <v>0</v>
      </c>
      <c r="BD66" s="141" t="n">
        <v>0</v>
      </c>
      <c r="BE66" s="141" t="n">
        <v>0</v>
      </c>
      <c r="BF66" s="141" t="n">
        <v>0</v>
      </c>
      <c r="BG66" s="141" t="n">
        <v>0</v>
      </c>
      <c r="BH66" s="141" t="n">
        <v>0</v>
      </c>
      <c r="BI66" s="141" t="n">
        <v>0</v>
      </c>
      <c r="BJ66" s="141" t="n">
        <v>2.6</v>
      </c>
      <c r="BK66" s="173" t="n">
        <f aca="false">SUM(AZ66:BJ66)</f>
        <v>4.6</v>
      </c>
      <c r="BL66" s="154" t="n">
        <f aca="false">SUM(BK66+AY66+AP66+U66)</f>
        <v>47.6</v>
      </c>
      <c r="BM66" s="174" t="n">
        <v>60</v>
      </c>
    </row>
    <row r="67" customFormat="false" ht="15.75" hidden="false" customHeight="true" outlineLevel="0" collapsed="false">
      <c r="A67" s="167" t="n">
        <v>63</v>
      </c>
      <c r="B67" s="64"/>
      <c r="C67" s="64"/>
      <c r="D67" s="64"/>
      <c r="E67" s="64"/>
      <c r="F67" s="64"/>
      <c r="G67" s="73" t="s">
        <v>396</v>
      </c>
      <c r="H67" s="169" t="n">
        <v>0</v>
      </c>
      <c r="I67" s="141" t="n">
        <v>1</v>
      </c>
      <c r="J67" s="141" t="n">
        <v>0.5</v>
      </c>
      <c r="K67" s="141" t="n">
        <v>0</v>
      </c>
      <c r="L67" s="141" t="n">
        <v>0.5</v>
      </c>
      <c r="M67" s="141" t="n">
        <v>0</v>
      </c>
      <c r="N67" s="141" t="n">
        <v>1</v>
      </c>
      <c r="O67" s="141" t="n">
        <v>0</v>
      </c>
      <c r="P67" s="141" t="n">
        <v>0.5</v>
      </c>
      <c r="Q67" s="141" t="n">
        <v>0.5</v>
      </c>
      <c r="R67" s="141" t="n">
        <v>0</v>
      </c>
      <c r="S67" s="141" t="n">
        <v>0</v>
      </c>
      <c r="T67" s="170" t="n">
        <v>0</v>
      </c>
      <c r="U67" s="171" t="n">
        <f aca="false">SUM(I67:T67)</f>
        <v>4</v>
      </c>
      <c r="V67" s="172" t="n">
        <v>1.4</v>
      </c>
      <c r="W67" s="141" t="n">
        <v>0.6</v>
      </c>
      <c r="X67" s="141" t="n">
        <v>0.5</v>
      </c>
      <c r="Y67" s="141" t="n">
        <v>0.6</v>
      </c>
      <c r="Z67" s="141" t="n">
        <v>0.8</v>
      </c>
      <c r="AA67" s="141" t="n">
        <v>0.6</v>
      </c>
      <c r="AB67" s="141" t="n">
        <v>0.7</v>
      </c>
      <c r="AC67" s="141" t="n">
        <v>0.5</v>
      </c>
      <c r="AD67" s="141" t="n">
        <v>0.6</v>
      </c>
      <c r="AE67" s="141" t="n">
        <v>0.8</v>
      </c>
      <c r="AF67" s="141" t="n">
        <v>1</v>
      </c>
      <c r="AG67" s="141" t="n">
        <v>0.6</v>
      </c>
      <c r="AH67" s="141" t="n">
        <v>0.5</v>
      </c>
      <c r="AI67" s="141" t="n">
        <v>0.6</v>
      </c>
      <c r="AJ67" s="141" t="n">
        <v>0.4</v>
      </c>
      <c r="AK67" s="141" t="n">
        <v>0.4</v>
      </c>
      <c r="AL67" s="141" t="n">
        <v>0.5</v>
      </c>
      <c r="AM67" s="141" t="n">
        <v>0</v>
      </c>
      <c r="AN67" s="141" t="n">
        <v>0</v>
      </c>
      <c r="AO67" s="170" t="n">
        <v>0</v>
      </c>
      <c r="AP67" s="171" t="n">
        <f aca="false">SUM(V67:AO67)</f>
        <v>11.1</v>
      </c>
      <c r="AQ67" s="172" t="n">
        <v>1.5</v>
      </c>
      <c r="AR67" s="141" t="n">
        <v>1</v>
      </c>
      <c r="AS67" s="141" t="n">
        <v>2</v>
      </c>
      <c r="AT67" s="141" t="n">
        <v>0.5</v>
      </c>
      <c r="AU67" s="141" t="n">
        <v>0.4</v>
      </c>
      <c r="AV67" s="141" t="n">
        <v>0</v>
      </c>
      <c r="AW67" s="141" t="n">
        <v>1</v>
      </c>
      <c r="AX67" s="141" t="n">
        <v>1.2</v>
      </c>
      <c r="AY67" s="173" t="n">
        <f aca="false">SUM(AQ67:AX67)</f>
        <v>7.6</v>
      </c>
      <c r="AZ67" s="141" t="n">
        <v>0</v>
      </c>
      <c r="BA67" s="141" t="n">
        <v>3</v>
      </c>
      <c r="BB67" s="141" t="n">
        <v>1</v>
      </c>
      <c r="BC67" s="141" t="n">
        <v>0.5</v>
      </c>
      <c r="BD67" s="141" t="n">
        <v>0.44</v>
      </c>
      <c r="BE67" s="141" t="n">
        <v>0.3</v>
      </c>
      <c r="BF67" s="141" t="n">
        <v>0.48</v>
      </c>
      <c r="BG67" s="141" t="n">
        <v>0</v>
      </c>
      <c r="BH67" s="141" t="n">
        <v>0</v>
      </c>
      <c r="BI67" s="141" t="n">
        <v>0</v>
      </c>
      <c r="BJ67" s="142" t="n">
        <v>0</v>
      </c>
      <c r="BK67" s="173" t="n">
        <f aca="false">SUM(AZ67:BJ67)</f>
        <v>5.72</v>
      </c>
      <c r="BL67" s="154" t="n">
        <f aca="false">SUM(BK67+AY67+AP67+U67)</f>
        <v>28.42</v>
      </c>
      <c r="BM67" s="174" t="n">
        <v>61</v>
      </c>
    </row>
    <row r="68" customFormat="false" ht="15.75" hidden="false" customHeight="true" outlineLevel="0" collapsed="false">
      <c r="A68" s="167" t="n">
        <v>64</v>
      </c>
      <c r="B68" s="64"/>
      <c r="C68" s="64"/>
      <c r="D68" s="64"/>
      <c r="E68" s="64"/>
      <c r="F68" s="64"/>
      <c r="G68" s="73" t="s">
        <v>272</v>
      </c>
      <c r="H68" s="169" t="n">
        <v>0</v>
      </c>
      <c r="I68" s="141" t="n">
        <v>2</v>
      </c>
      <c r="J68" s="141" t="n">
        <v>1</v>
      </c>
      <c r="K68" s="141" t="n">
        <v>1.5</v>
      </c>
      <c r="L68" s="141" t="n">
        <v>1</v>
      </c>
      <c r="M68" s="141" t="n">
        <v>1.35</v>
      </c>
      <c r="N68" s="141" t="n">
        <v>1</v>
      </c>
      <c r="O68" s="141" t="n">
        <v>0.4</v>
      </c>
      <c r="P68" s="141" t="n">
        <v>1</v>
      </c>
      <c r="Q68" s="141" t="n">
        <v>1</v>
      </c>
      <c r="R68" s="141" t="n">
        <v>0.7</v>
      </c>
      <c r="S68" s="141" t="n">
        <v>0.55</v>
      </c>
      <c r="T68" s="170" t="n">
        <v>0.55</v>
      </c>
      <c r="U68" s="171" t="n">
        <f aca="false">SUM(H68:T68)</f>
        <v>12.05</v>
      </c>
      <c r="V68" s="172" t="n">
        <v>1.6</v>
      </c>
      <c r="W68" s="141" t="n">
        <v>0.75</v>
      </c>
      <c r="X68" s="141" t="n">
        <v>0.6</v>
      </c>
      <c r="Y68" s="141" t="n">
        <v>1</v>
      </c>
      <c r="Z68" s="141" t="n">
        <v>1.2</v>
      </c>
      <c r="AA68" s="141" t="n">
        <v>0.6</v>
      </c>
      <c r="AB68" s="141" t="n">
        <v>0.6</v>
      </c>
      <c r="AC68" s="141" t="n">
        <v>1</v>
      </c>
      <c r="AD68" s="141" t="n">
        <v>1</v>
      </c>
      <c r="AE68" s="141" t="n">
        <v>0.5</v>
      </c>
      <c r="AF68" s="141" t="n">
        <v>1</v>
      </c>
      <c r="AG68" s="141" t="n">
        <v>0.4</v>
      </c>
      <c r="AH68" s="141" t="n">
        <v>0.4</v>
      </c>
      <c r="AI68" s="141" t="n">
        <v>0.2</v>
      </c>
      <c r="AJ68" s="141" t="n">
        <v>0.2</v>
      </c>
      <c r="AK68" s="141"/>
      <c r="AL68" s="141" t="n">
        <v>0.5</v>
      </c>
      <c r="AM68" s="141" t="n">
        <v>2</v>
      </c>
      <c r="AN68" s="141" t="n">
        <v>0.55</v>
      </c>
      <c r="AO68" s="170" t="n">
        <v>0.55</v>
      </c>
      <c r="AP68" s="171" t="n">
        <f aca="false">SUM(V68:AO68)</f>
        <v>14.65</v>
      </c>
      <c r="AQ68" s="195" t="n">
        <v>2</v>
      </c>
      <c r="AR68" s="142" t="n">
        <v>1</v>
      </c>
      <c r="AS68" s="142" t="n">
        <v>1</v>
      </c>
      <c r="AT68" s="142" t="n">
        <v>0.5</v>
      </c>
      <c r="AU68" s="142" t="n">
        <v>0.3</v>
      </c>
      <c r="AV68" s="142" t="n">
        <v>1</v>
      </c>
      <c r="AW68" s="142" t="n">
        <v>1</v>
      </c>
      <c r="AX68" s="142" t="n">
        <v>1.2</v>
      </c>
      <c r="AY68" s="173" t="n">
        <f aca="false">SUM(AQ68:AX68)</f>
        <v>8</v>
      </c>
      <c r="AZ68" s="141" t="n">
        <v>0</v>
      </c>
      <c r="BA68" s="141" t="n">
        <v>2.5</v>
      </c>
      <c r="BB68" s="141" t="n">
        <v>1</v>
      </c>
      <c r="BC68" s="141" t="n">
        <v>0.5</v>
      </c>
      <c r="BD68" s="141" t="n">
        <v>0.45</v>
      </c>
      <c r="BE68" s="141" t="n">
        <v>0.45</v>
      </c>
      <c r="BF68" s="141" t="n">
        <v>0.24</v>
      </c>
      <c r="BG68" s="141" t="n">
        <v>0.24</v>
      </c>
      <c r="BH68" s="141" t="n">
        <v>0.12</v>
      </c>
      <c r="BI68" s="141" t="n">
        <v>0.48</v>
      </c>
      <c r="BJ68" s="141" t="n">
        <v>0</v>
      </c>
      <c r="BK68" s="173" t="n">
        <f aca="false">SUM(AZ68:BJ68)</f>
        <v>5.98</v>
      </c>
      <c r="BL68" s="154" t="n">
        <f aca="false">SUM(BK68+AY68+AP68+U68)</f>
        <v>40.68</v>
      </c>
      <c r="BM68" s="174" t="n">
        <v>62</v>
      </c>
    </row>
    <row r="69" customFormat="false" ht="15.75" hidden="false" customHeight="true" outlineLevel="0" collapsed="false">
      <c r="A69" s="167" t="n">
        <v>65</v>
      </c>
      <c r="B69" s="64"/>
      <c r="C69" s="64"/>
      <c r="D69" s="64"/>
      <c r="E69" s="64"/>
      <c r="F69" s="64"/>
      <c r="G69" s="73" t="s">
        <v>217</v>
      </c>
      <c r="H69" s="169" t="n">
        <v>0</v>
      </c>
      <c r="I69" s="141" t="n">
        <v>2</v>
      </c>
      <c r="J69" s="141" t="n">
        <v>1</v>
      </c>
      <c r="K69" s="141" t="n">
        <v>1.5</v>
      </c>
      <c r="L69" s="141" t="n">
        <v>0.5</v>
      </c>
      <c r="M69" s="141" t="n">
        <v>1.5</v>
      </c>
      <c r="N69" s="141" t="n">
        <v>1.5</v>
      </c>
      <c r="O69" s="141" t="n">
        <v>1.5</v>
      </c>
      <c r="P69" s="141" t="n">
        <v>1</v>
      </c>
      <c r="Q69" s="141" t="n">
        <v>1.5</v>
      </c>
      <c r="R69" s="141" t="n">
        <v>1</v>
      </c>
      <c r="S69" s="141" t="n">
        <v>0.5</v>
      </c>
      <c r="T69" s="170" t="n">
        <v>0.55</v>
      </c>
      <c r="U69" s="171" t="n">
        <f aca="false">SUM(H69:T69)</f>
        <v>14.05</v>
      </c>
      <c r="V69" s="172" t="n">
        <v>1.4</v>
      </c>
      <c r="W69" s="141" t="n">
        <v>0.7</v>
      </c>
      <c r="X69" s="141" t="n">
        <v>0.5</v>
      </c>
      <c r="Y69" s="141" t="n">
        <v>0.4</v>
      </c>
      <c r="Z69" s="141" t="n">
        <v>0.7</v>
      </c>
      <c r="AA69" s="141" t="n">
        <v>0.7</v>
      </c>
      <c r="AB69" s="141" t="n">
        <v>1</v>
      </c>
      <c r="AC69" s="141" t="n">
        <v>0.7</v>
      </c>
      <c r="AD69" s="141" t="n">
        <v>0</v>
      </c>
      <c r="AE69" s="141" t="n">
        <v>1</v>
      </c>
      <c r="AF69" s="141" t="n">
        <v>1</v>
      </c>
      <c r="AG69" s="141" t="n">
        <v>0.4</v>
      </c>
      <c r="AH69" s="141" t="n">
        <v>0.7</v>
      </c>
      <c r="AI69" s="141" t="n">
        <v>0.5</v>
      </c>
      <c r="AJ69" s="141" t="n">
        <v>0.5</v>
      </c>
      <c r="AK69" s="141" t="n">
        <v>0.4</v>
      </c>
      <c r="AL69" s="141" t="n">
        <v>3</v>
      </c>
      <c r="AM69" s="141" t="n">
        <v>1.4</v>
      </c>
      <c r="AN69" s="141" t="n">
        <v>1</v>
      </c>
      <c r="AO69" s="170" t="n">
        <v>0.5</v>
      </c>
      <c r="AP69" s="171" t="n">
        <f aca="false">SUM(V69:AO69)</f>
        <v>16.5</v>
      </c>
      <c r="AQ69" s="172" t="n">
        <v>3</v>
      </c>
      <c r="AR69" s="141" t="n">
        <v>2</v>
      </c>
      <c r="AS69" s="141" t="n">
        <v>2</v>
      </c>
      <c r="AT69" s="141" t="n">
        <v>0.6</v>
      </c>
      <c r="AU69" s="141" t="n">
        <v>0.5</v>
      </c>
      <c r="AV69" s="141" t="n">
        <v>0</v>
      </c>
      <c r="AW69" s="141" t="n">
        <v>1.5</v>
      </c>
      <c r="AX69" s="141" t="n">
        <v>1.5</v>
      </c>
      <c r="AY69" s="173" t="n">
        <f aca="false">SUM(AQ69:AX69)</f>
        <v>11.1</v>
      </c>
      <c r="AZ69" s="141" t="n">
        <v>0</v>
      </c>
      <c r="BA69" s="141" t="n">
        <v>2</v>
      </c>
      <c r="BB69" s="141" t="n">
        <v>0.6</v>
      </c>
      <c r="BC69" s="141" t="n">
        <v>0.5</v>
      </c>
      <c r="BD69" s="141" t="n">
        <v>0.48</v>
      </c>
      <c r="BE69" s="141" t="n">
        <v>0.24</v>
      </c>
      <c r="BF69" s="141" t="n">
        <v>0.24</v>
      </c>
      <c r="BG69" s="141" t="n">
        <v>0.2</v>
      </c>
      <c r="BH69" s="141" t="n">
        <v>0.48</v>
      </c>
      <c r="BI69" s="141" t="n">
        <v>0.12</v>
      </c>
      <c r="BJ69" s="141" t="n">
        <v>2</v>
      </c>
      <c r="BK69" s="173" t="n">
        <f aca="false">SUM(AZ69:BJ69)</f>
        <v>6.86</v>
      </c>
      <c r="BL69" s="154" t="n">
        <f aca="false">SUM(BK69+AY69+AP69+U69)</f>
        <v>48.51</v>
      </c>
      <c r="BM69" s="174" t="n">
        <v>63</v>
      </c>
    </row>
    <row r="70" customFormat="false" ht="15.75" hidden="false" customHeight="true" outlineLevel="0" collapsed="false">
      <c r="A70" s="167" t="n">
        <v>66</v>
      </c>
      <c r="B70" s="64"/>
      <c r="C70" s="64"/>
      <c r="D70" s="64"/>
      <c r="E70" s="64"/>
      <c r="F70" s="64"/>
      <c r="G70" s="73" t="s">
        <v>362</v>
      </c>
      <c r="H70" s="169" t="n">
        <v>0</v>
      </c>
      <c r="I70" s="141" t="n">
        <v>2</v>
      </c>
      <c r="J70" s="141" t="n">
        <v>1</v>
      </c>
      <c r="K70" s="141" t="n">
        <v>1</v>
      </c>
      <c r="L70" s="141" t="n">
        <v>1</v>
      </c>
      <c r="M70" s="141" t="n">
        <v>1</v>
      </c>
      <c r="N70" s="141" t="n">
        <v>1.5</v>
      </c>
      <c r="O70" s="141" t="n">
        <v>1</v>
      </c>
      <c r="P70" s="141" t="n">
        <v>1</v>
      </c>
      <c r="Q70" s="141" t="n">
        <v>1.5</v>
      </c>
      <c r="R70" s="141" t="n">
        <v>0.8</v>
      </c>
      <c r="S70" s="141" t="n">
        <v>0.55</v>
      </c>
      <c r="T70" s="170" t="n">
        <v>0.55</v>
      </c>
      <c r="U70" s="171" t="n">
        <f aca="false">SUM(H70:T70)</f>
        <v>12.9</v>
      </c>
      <c r="V70" s="172" t="n">
        <v>1</v>
      </c>
      <c r="W70" s="141" t="n">
        <v>0</v>
      </c>
      <c r="X70" s="141" t="n">
        <v>0.5</v>
      </c>
      <c r="Y70" s="141" t="n">
        <v>0.4</v>
      </c>
      <c r="Z70" s="141" t="n">
        <v>0</v>
      </c>
      <c r="AA70" s="141" t="n">
        <v>0.75</v>
      </c>
      <c r="AB70" s="141" t="n">
        <v>1</v>
      </c>
      <c r="AC70" s="141" t="n">
        <v>0.5</v>
      </c>
      <c r="AD70" s="141" t="n">
        <v>0.75</v>
      </c>
      <c r="AE70" s="141" t="n">
        <v>1</v>
      </c>
      <c r="AF70" s="141" t="n">
        <v>1</v>
      </c>
      <c r="AG70" s="141" t="n">
        <v>0.4</v>
      </c>
      <c r="AH70" s="141" t="n">
        <v>0.4</v>
      </c>
      <c r="AI70" s="141" t="n">
        <v>0.6</v>
      </c>
      <c r="AJ70" s="141" t="n">
        <v>0.6</v>
      </c>
      <c r="AK70" s="141" t="n">
        <v>0.1</v>
      </c>
      <c r="AL70" s="141" t="n">
        <v>1</v>
      </c>
      <c r="AM70" s="141" t="n">
        <v>0.2</v>
      </c>
      <c r="AN70" s="141" t="n">
        <v>0.55</v>
      </c>
      <c r="AO70" s="170" t="n">
        <v>0.2</v>
      </c>
      <c r="AP70" s="171" t="n">
        <f aca="false">SUM(V70:AO70)</f>
        <v>10.95</v>
      </c>
      <c r="AQ70" s="172" t="n">
        <v>3</v>
      </c>
      <c r="AR70" s="141" t="n">
        <v>1</v>
      </c>
      <c r="AS70" s="141" t="n">
        <v>0.6</v>
      </c>
      <c r="AT70" s="141" t="n">
        <v>0.6</v>
      </c>
      <c r="AU70" s="141" t="n">
        <v>0.2</v>
      </c>
      <c r="AV70" s="141" t="n">
        <v>0.4</v>
      </c>
      <c r="AW70" s="141" t="n">
        <v>0</v>
      </c>
      <c r="AX70" s="141" t="n">
        <v>0</v>
      </c>
      <c r="AY70" s="173" t="n">
        <f aca="false">SUM(AQ70:AX70)</f>
        <v>5.8</v>
      </c>
      <c r="AZ70" s="141" t="n">
        <v>0</v>
      </c>
      <c r="BA70" s="141" t="n">
        <v>1</v>
      </c>
      <c r="BB70" s="141" t="n">
        <v>1</v>
      </c>
      <c r="BC70" s="141" t="n">
        <v>0.7</v>
      </c>
      <c r="BD70" s="141" t="n">
        <v>0.24</v>
      </c>
      <c r="BE70" s="141" t="n">
        <v>0.12</v>
      </c>
      <c r="BF70" s="141" t="n">
        <v>0.24</v>
      </c>
      <c r="BG70" s="141" t="n">
        <v>0.24</v>
      </c>
      <c r="BH70" s="141" t="n">
        <v>0.24</v>
      </c>
      <c r="BI70" s="141" t="n">
        <v>0.12</v>
      </c>
      <c r="BJ70" s="141" t="n">
        <v>1.5</v>
      </c>
      <c r="BK70" s="173" t="n">
        <f aca="false">SUM(AZ70:BJ70)</f>
        <v>5.4</v>
      </c>
      <c r="BL70" s="154" t="n">
        <f aca="false">SUM(BK70+AY70+AP70+U70)</f>
        <v>35.05</v>
      </c>
      <c r="BM70" s="174" t="n">
        <v>64</v>
      </c>
    </row>
    <row r="71" customFormat="false" ht="15.75" hidden="false" customHeight="true" outlineLevel="0" collapsed="false">
      <c r="A71" s="167" t="n">
        <v>67</v>
      </c>
      <c r="B71" s="64"/>
      <c r="C71" s="64"/>
      <c r="D71" s="64"/>
      <c r="E71" s="64"/>
      <c r="F71" s="64"/>
      <c r="G71" s="73" t="s">
        <v>305</v>
      </c>
      <c r="H71" s="169" t="n">
        <v>0</v>
      </c>
      <c r="I71" s="141" t="n">
        <v>2</v>
      </c>
      <c r="J71" s="141" t="n">
        <v>1</v>
      </c>
      <c r="K71" s="141" t="n">
        <v>1.5</v>
      </c>
      <c r="L71" s="141" t="n">
        <v>1</v>
      </c>
      <c r="M71" s="141" t="n">
        <v>2</v>
      </c>
      <c r="N71" s="141" t="n">
        <v>1</v>
      </c>
      <c r="O71" s="141" t="n">
        <v>2</v>
      </c>
      <c r="P71" s="141" t="n">
        <v>1</v>
      </c>
      <c r="Q71" s="141" t="n">
        <v>2</v>
      </c>
      <c r="R71" s="141" t="n">
        <v>1</v>
      </c>
      <c r="S71" s="141" t="n">
        <v>0.55</v>
      </c>
      <c r="T71" s="170" t="n">
        <v>0.7</v>
      </c>
      <c r="U71" s="171" t="n">
        <f aca="false">SUM(I71:T71)</f>
        <v>15.75</v>
      </c>
      <c r="V71" s="172" t="n">
        <v>1.2</v>
      </c>
      <c r="W71" s="141" t="n">
        <v>0.75</v>
      </c>
      <c r="X71" s="141" t="n">
        <v>1</v>
      </c>
      <c r="Y71" s="141" t="n">
        <v>1.2</v>
      </c>
      <c r="Z71" s="141" t="n">
        <v>0.5</v>
      </c>
      <c r="AA71" s="141" t="n">
        <v>0.75</v>
      </c>
      <c r="AB71" s="141" t="n">
        <v>1</v>
      </c>
      <c r="AC71" s="141" t="n">
        <v>0.75</v>
      </c>
      <c r="AD71" s="141" t="n">
        <v>0.5</v>
      </c>
      <c r="AE71" s="141" t="n">
        <v>0.4</v>
      </c>
      <c r="AF71" s="141" t="n">
        <v>1</v>
      </c>
      <c r="AG71" s="141" t="n">
        <v>0.7</v>
      </c>
      <c r="AH71" s="141" t="n">
        <v>0.4</v>
      </c>
      <c r="AI71" s="141" t="n">
        <v>0</v>
      </c>
      <c r="AJ71" s="141" t="n">
        <v>0</v>
      </c>
      <c r="AK71" s="141" t="n">
        <v>0</v>
      </c>
      <c r="AL71" s="141" t="n">
        <v>2.5</v>
      </c>
      <c r="AM71" s="141" t="n">
        <v>0</v>
      </c>
      <c r="AN71" s="141" t="n">
        <v>0</v>
      </c>
      <c r="AO71" s="170" t="n">
        <v>0.55</v>
      </c>
      <c r="AP71" s="171" t="n">
        <f aca="false">SUM(V71:AO71)</f>
        <v>13.2</v>
      </c>
      <c r="AQ71" s="172" t="n">
        <v>1.5</v>
      </c>
      <c r="AR71" s="141" t="n">
        <v>1</v>
      </c>
      <c r="AS71" s="141" t="n">
        <v>1</v>
      </c>
      <c r="AT71" s="141" t="n">
        <v>0.5</v>
      </c>
      <c r="AU71" s="141" t="n">
        <v>0.6</v>
      </c>
      <c r="AV71" s="141" t="n">
        <v>0.5</v>
      </c>
      <c r="AW71" s="141" t="n">
        <v>0.7</v>
      </c>
      <c r="AX71" s="141" t="n">
        <v>0.5</v>
      </c>
      <c r="AY71" s="173" t="n">
        <f aca="false">SUM(AQ71:AX71)</f>
        <v>6.3</v>
      </c>
      <c r="AZ71" s="141" t="n">
        <v>0</v>
      </c>
      <c r="BA71" s="141" t="n">
        <v>1.5</v>
      </c>
      <c r="BB71" s="141" t="n">
        <v>1</v>
      </c>
      <c r="BC71" s="141" t="n">
        <v>0</v>
      </c>
      <c r="BD71" s="141" t="n">
        <v>0</v>
      </c>
      <c r="BE71" s="141" t="n">
        <v>0</v>
      </c>
      <c r="BF71" s="141" t="n">
        <v>0.24</v>
      </c>
      <c r="BG71" s="141" t="n">
        <v>0.12</v>
      </c>
      <c r="BH71" s="141" t="n">
        <v>0</v>
      </c>
      <c r="BI71" s="141" t="n">
        <v>0.12</v>
      </c>
      <c r="BJ71" s="141" t="n">
        <v>0</v>
      </c>
      <c r="BK71" s="173" t="n">
        <f aca="false">SUM(AZ71:BJ71)</f>
        <v>2.98</v>
      </c>
      <c r="BL71" s="154" t="n">
        <f aca="false">SUM(BK71+AY71+AP71+U71)</f>
        <v>38.23</v>
      </c>
      <c r="BM71" s="174" t="n">
        <v>65</v>
      </c>
    </row>
    <row r="72" customFormat="false" ht="15.75" hidden="false" customHeight="true" outlineLevel="0" collapsed="false">
      <c r="A72" s="196" t="n">
        <v>68</v>
      </c>
      <c r="B72" s="197"/>
      <c r="C72" s="197"/>
      <c r="D72" s="197"/>
      <c r="E72" s="197"/>
      <c r="F72" s="197"/>
      <c r="G72" s="193" t="s">
        <v>430</v>
      </c>
      <c r="H72" s="183" t="n">
        <v>0</v>
      </c>
      <c r="I72" s="184"/>
      <c r="J72" s="184"/>
      <c r="K72" s="184"/>
      <c r="L72" s="184"/>
      <c r="M72" s="184"/>
      <c r="N72" s="184"/>
      <c r="O72" s="184"/>
      <c r="P72" s="184"/>
      <c r="Q72" s="184"/>
      <c r="R72" s="184"/>
      <c r="S72" s="184"/>
      <c r="T72" s="185"/>
      <c r="U72" s="186"/>
      <c r="V72" s="187"/>
      <c r="W72" s="184"/>
      <c r="X72" s="184"/>
      <c r="Y72" s="184"/>
      <c r="Z72" s="184"/>
      <c r="AA72" s="184"/>
      <c r="AB72" s="184"/>
      <c r="AC72" s="184"/>
      <c r="AD72" s="184"/>
      <c r="AE72" s="184"/>
      <c r="AF72" s="184"/>
      <c r="AG72" s="184"/>
      <c r="AH72" s="184"/>
      <c r="AI72" s="184"/>
      <c r="AJ72" s="184"/>
      <c r="AK72" s="184"/>
      <c r="AL72" s="184"/>
      <c r="AM72" s="184"/>
      <c r="AN72" s="184"/>
      <c r="AO72" s="185"/>
      <c r="AP72" s="186"/>
      <c r="AQ72" s="187"/>
      <c r="AR72" s="184"/>
      <c r="AS72" s="184"/>
      <c r="AT72" s="184"/>
      <c r="AU72" s="184"/>
      <c r="AV72" s="184"/>
      <c r="AW72" s="184"/>
      <c r="AX72" s="184"/>
      <c r="AY72" s="184"/>
      <c r="AZ72" s="184" t="n">
        <v>0</v>
      </c>
      <c r="BA72" s="184"/>
      <c r="BB72" s="184"/>
      <c r="BC72" s="184"/>
      <c r="BD72" s="184"/>
      <c r="BE72" s="184"/>
      <c r="BF72" s="184"/>
      <c r="BG72" s="184"/>
      <c r="BH72" s="184"/>
      <c r="BI72" s="184"/>
      <c r="BJ72" s="184"/>
      <c r="BK72" s="184"/>
      <c r="BL72" s="188"/>
      <c r="BM72" s="198" t="n">
        <v>66</v>
      </c>
    </row>
    <row r="73" customFormat="false" ht="15.75" hidden="false" customHeight="true" outlineLevel="0" collapsed="false">
      <c r="A73" s="167" t="n">
        <v>69</v>
      </c>
      <c r="B73" s="64"/>
      <c r="C73" s="64"/>
      <c r="D73" s="64"/>
      <c r="E73" s="64"/>
      <c r="F73" s="64"/>
      <c r="G73" s="101" t="s">
        <v>404</v>
      </c>
      <c r="H73" s="169" t="n">
        <v>0</v>
      </c>
      <c r="I73" s="141" t="n">
        <v>1.5</v>
      </c>
      <c r="J73" s="141" t="n">
        <v>1</v>
      </c>
      <c r="K73" s="141" t="n">
        <v>0</v>
      </c>
      <c r="L73" s="141" t="n">
        <v>1</v>
      </c>
      <c r="M73" s="141" t="n">
        <v>0</v>
      </c>
      <c r="N73" s="141" t="n">
        <v>1</v>
      </c>
      <c r="O73" s="141" t="n">
        <v>1</v>
      </c>
      <c r="P73" s="141" t="n">
        <v>0</v>
      </c>
      <c r="Q73" s="141" t="n">
        <v>0</v>
      </c>
      <c r="R73" s="141" t="n">
        <v>0.5</v>
      </c>
      <c r="S73" s="141" t="n">
        <v>0.5</v>
      </c>
      <c r="T73" s="170" t="n">
        <v>0.2</v>
      </c>
      <c r="U73" s="171" t="n">
        <f aca="false">SUM(H73:T73)</f>
        <v>6.7</v>
      </c>
      <c r="V73" s="172" t="n">
        <v>0</v>
      </c>
      <c r="W73" s="141" t="n">
        <v>0.7</v>
      </c>
      <c r="X73" s="141" t="n">
        <v>1</v>
      </c>
      <c r="Y73" s="141" t="n">
        <v>0.47</v>
      </c>
      <c r="Z73" s="141" t="n">
        <v>1.6</v>
      </c>
      <c r="AA73" s="141" t="n">
        <v>0.75</v>
      </c>
      <c r="AB73" s="141" t="n">
        <v>0</v>
      </c>
      <c r="AC73" s="141" t="n">
        <v>0</v>
      </c>
      <c r="AD73" s="141" t="n">
        <v>0</v>
      </c>
      <c r="AE73" s="141" t="n">
        <v>0.8</v>
      </c>
      <c r="AF73" s="141" t="n">
        <v>1.5</v>
      </c>
      <c r="AG73" s="141" t="n">
        <v>0.4</v>
      </c>
      <c r="AH73" s="141" t="n">
        <v>0.2</v>
      </c>
      <c r="AI73" s="141" t="n">
        <v>0.4</v>
      </c>
      <c r="AJ73" s="141" t="n">
        <v>0.4</v>
      </c>
      <c r="AK73" s="141" t="n">
        <v>0</v>
      </c>
      <c r="AL73" s="141" t="n">
        <v>1.5</v>
      </c>
      <c r="AM73" s="141" t="n">
        <v>0.4</v>
      </c>
      <c r="AN73" s="141" t="n">
        <v>0.4</v>
      </c>
      <c r="AO73" s="170" t="n">
        <v>0.1</v>
      </c>
      <c r="AP73" s="171" t="n">
        <f aca="false">SUM(V73:AO73)</f>
        <v>10.62</v>
      </c>
      <c r="AQ73" s="172" t="n">
        <v>3</v>
      </c>
      <c r="AR73" s="141" t="n">
        <v>1</v>
      </c>
      <c r="AS73" s="141" t="n">
        <v>0</v>
      </c>
      <c r="AT73" s="141" t="n">
        <v>0.6</v>
      </c>
      <c r="AU73" s="141" t="n">
        <v>0.3</v>
      </c>
      <c r="AV73" s="141" t="n">
        <v>0</v>
      </c>
      <c r="AW73" s="141" t="n">
        <v>1</v>
      </c>
      <c r="AX73" s="141" t="n">
        <v>0</v>
      </c>
      <c r="AY73" s="173" t="n">
        <f aca="false">SUM(AQ73:AX73)</f>
        <v>5.9</v>
      </c>
      <c r="AZ73" s="141" t="n">
        <v>0</v>
      </c>
      <c r="BA73" s="141" t="n">
        <v>2</v>
      </c>
      <c r="BB73" s="141" t="n">
        <v>0</v>
      </c>
      <c r="BC73" s="141" t="n">
        <v>0.48</v>
      </c>
      <c r="BD73" s="141" t="n">
        <v>0.24</v>
      </c>
      <c r="BE73" s="141" t="n">
        <v>0</v>
      </c>
      <c r="BF73" s="141" t="n">
        <v>0.48</v>
      </c>
      <c r="BG73" s="141" t="n">
        <v>0</v>
      </c>
      <c r="BH73" s="141" t="n">
        <v>0.24</v>
      </c>
      <c r="BI73" s="141" t="n">
        <v>0</v>
      </c>
      <c r="BJ73" s="141" t="n">
        <v>0</v>
      </c>
      <c r="BK73" s="173" t="n">
        <f aca="false">SUM(AZ73:BJ73)</f>
        <v>3.44</v>
      </c>
      <c r="BL73" s="154" t="n">
        <f aca="false">SUM(BK73+AY73+AP73+U73)</f>
        <v>26.66</v>
      </c>
      <c r="BM73" s="174" t="n">
        <v>67</v>
      </c>
    </row>
    <row r="74" customFormat="false" ht="15.75" hidden="false" customHeight="true" outlineLevel="0" collapsed="false">
      <c r="A74" s="199" t="n">
        <v>70</v>
      </c>
      <c r="B74" s="64"/>
      <c r="C74" s="64"/>
      <c r="D74" s="64"/>
      <c r="E74" s="64"/>
      <c r="F74" s="64"/>
      <c r="G74" s="101" t="s">
        <v>418</v>
      </c>
      <c r="H74" s="177" t="n">
        <v>0</v>
      </c>
      <c r="I74" s="178" t="n">
        <v>2</v>
      </c>
      <c r="J74" s="178" t="n">
        <v>1</v>
      </c>
      <c r="K74" s="178" t="n">
        <v>1.5</v>
      </c>
      <c r="L74" s="178" t="n">
        <v>0.5</v>
      </c>
      <c r="M74" s="178" t="n">
        <v>0.5</v>
      </c>
      <c r="N74" s="178" t="n">
        <v>0.5</v>
      </c>
      <c r="O74" s="178" t="n">
        <v>0</v>
      </c>
      <c r="P74" s="178" t="n">
        <v>0.5</v>
      </c>
      <c r="Q74" s="178" t="n">
        <v>0</v>
      </c>
      <c r="R74" s="178" t="n">
        <v>1</v>
      </c>
      <c r="S74" s="178" t="n">
        <v>1</v>
      </c>
      <c r="T74" s="179" t="n">
        <v>0.5</v>
      </c>
      <c r="U74" s="171" t="n">
        <f aca="false">SUM(H74:T74)</f>
        <v>9</v>
      </c>
      <c r="V74" s="180" t="n">
        <v>0</v>
      </c>
      <c r="W74" s="178" t="n">
        <v>1</v>
      </c>
      <c r="X74" s="178" t="n">
        <v>0</v>
      </c>
      <c r="Y74" s="178" t="n">
        <v>0</v>
      </c>
      <c r="Z74" s="178" t="n">
        <v>0.5</v>
      </c>
      <c r="AA74" s="178" t="n">
        <v>0</v>
      </c>
      <c r="AB74" s="178" t="n">
        <v>0</v>
      </c>
      <c r="AC74" s="178" t="n">
        <v>0</v>
      </c>
      <c r="AD74" s="178" t="n">
        <v>0</v>
      </c>
      <c r="AE74" s="178" t="n">
        <v>0</v>
      </c>
      <c r="AF74" s="178" t="n">
        <v>2</v>
      </c>
      <c r="AG74" s="178" t="n">
        <v>0.4</v>
      </c>
      <c r="AH74" s="178" t="n">
        <v>0.5</v>
      </c>
      <c r="AI74" s="178" t="n">
        <v>0.4</v>
      </c>
      <c r="AJ74" s="178" t="n">
        <v>0.3</v>
      </c>
      <c r="AK74" s="178" t="n">
        <v>0.4</v>
      </c>
      <c r="AL74" s="178" t="n">
        <v>0</v>
      </c>
      <c r="AM74" s="178" t="n">
        <v>0.4</v>
      </c>
      <c r="AN74" s="178" t="n">
        <v>0.3</v>
      </c>
      <c r="AO74" s="179" t="n">
        <v>0.2</v>
      </c>
      <c r="AP74" s="171" t="n">
        <f aca="false">SUM(V74:AO74)</f>
        <v>6.4</v>
      </c>
      <c r="AQ74" s="180" t="n">
        <v>3</v>
      </c>
      <c r="AR74" s="178" t="n">
        <v>0</v>
      </c>
      <c r="AS74" s="178" t="n">
        <v>0</v>
      </c>
      <c r="AT74" s="178" t="n">
        <v>0</v>
      </c>
      <c r="AU74" s="178" t="n">
        <v>0</v>
      </c>
      <c r="AV74" s="178" t="n">
        <v>0</v>
      </c>
      <c r="AW74" s="178" t="n">
        <v>0</v>
      </c>
      <c r="AX74" s="178" t="n">
        <v>0</v>
      </c>
      <c r="AY74" s="173" t="n">
        <f aca="false">SUM(AQ74:AX74)</f>
        <v>3</v>
      </c>
      <c r="AZ74" s="178" t="n">
        <v>0</v>
      </c>
      <c r="BA74" s="178" t="n">
        <v>2</v>
      </c>
      <c r="BB74" s="178" t="n">
        <v>0</v>
      </c>
      <c r="BC74" s="178" t="n">
        <v>0</v>
      </c>
      <c r="BD74" s="178" t="n">
        <v>0.24</v>
      </c>
      <c r="BE74" s="178" t="n">
        <v>0.24</v>
      </c>
      <c r="BF74" s="178" t="n">
        <v>0</v>
      </c>
      <c r="BG74" s="178" t="n">
        <v>0</v>
      </c>
      <c r="BH74" s="178" t="n">
        <v>0</v>
      </c>
      <c r="BI74" s="178" t="n">
        <v>0</v>
      </c>
      <c r="BJ74" s="178" t="n">
        <v>0</v>
      </c>
      <c r="BK74" s="153" t="n">
        <f aca="false">SUM(AZ74:BJ74)</f>
        <v>2.48</v>
      </c>
      <c r="BL74" s="182" t="n">
        <f aca="false">SUM(BK74+AY74+AP74+U74)</f>
        <v>20.88</v>
      </c>
      <c r="BM74" s="174" t="n">
        <v>68</v>
      </c>
    </row>
    <row r="75" customFormat="false" ht="15.75" hidden="false" customHeight="true" outlineLevel="0" collapsed="false">
      <c r="A75" s="200" t="n">
        <v>71</v>
      </c>
      <c r="B75" s="201"/>
      <c r="C75" s="201"/>
      <c r="D75" s="201"/>
      <c r="E75" s="201"/>
      <c r="F75" s="201"/>
      <c r="G75" s="92" t="s">
        <v>157</v>
      </c>
      <c r="H75" s="202" t="n">
        <v>0</v>
      </c>
      <c r="I75" s="203" t="n">
        <v>4</v>
      </c>
      <c r="J75" s="203" t="n">
        <v>0.5</v>
      </c>
      <c r="K75" s="203" t="n">
        <v>1.5</v>
      </c>
      <c r="L75" s="203" t="n">
        <v>1</v>
      </c>
      <c r="M75" s="203" t="n">
        <v>2</v>
      </c>
      <c r="N75" s="203" t="n">
        <v>2</v>
      </c>
      <c r="O75" s="203" t="n">
        <v>2</v>
      </c>
      <c r="P75" s="203" t="n">
        <v>1</v>
      </c>
      <c r="Q75" s="203" t="n">
        <v>2.5</v>
      </c>
      <c r="R75" s="203" t="n">
        <v>1.5</v>
      </c>
      <c r="S75" s="203" t="n">
        <v>0.6</v>
      </c>
      <c r="T75" s="204" t="n">
        <v>0.7</v>
      </c>
      <c r="U75" s="205" t="n">
        <f aca="false">SUM(H75:T75)</f>
        <v>19.3</v>
      </c>
      <c r="V75" s="206" t="n">
        <v>1.4</v>
      </c>
      <c r="W75" s="203" t="n">
        <v>0.8</v>
      </c>
      <c r="X75" s="203" t="n">
        <v>0.8</v>
      </c>
      <c r="Y75" s="203" t="n">
        <v>0.35</v>
      </c>
      <c r="Z75" s="203" t="n">
        <v>1.4</v>
      </c>
      <c r="AA75" s="203" t="n">
        <v>1</v>
      </c>
      <c r="AB75" s="203" t="n">
        <v>1.5</v>
      </c>
      <c r="AC75" s="203" t="n">
        <v>0.75</v>
      </c>
      <c r="AD75" s="203" t="n">
        <v>0.75</v>
      </c>
      <c r="AE75" s="203" t="n">
        <v>1.2</v>
      </c>
      <c r="AF75" s="203" t="n">
        <v>2</v>
      </c>
      <c r="AG75" s="203" t="n">
        <v>0.6</v>
      </c>
      <c r="AH75" s="203" t="n">
        <v>0.8</v>
      </c>
      <c r="AI75" s="203" t="n">
        <v>0.4</v>
      </c>
      <c r="AJ75" s="203" t="n">
        <v>0.6</v>
      </c>
      <c r="AK75" s="203" t="n">
        <v>0.3</v>
      </c>
      <c r="AL75" s="203" t="n">
        <v>3</v>
      </c>
      <c r="AM75" s="203" t="n">
        <v>2</v>
      </c>
      <c r="AN75" s="203" t="n">
        <v>1</v>
      </c>
      <c r="AO75" s="204" t="n">
        <v>0.7</v>
      </c>
      <c r="AP75" s="205" t="n">
        <f aca="false">SUM(V75:AO75)</f>
        <v>21.35</v>
      </c>
      <c r="AQ75" s="206" t="n">
        <v>6</v>
      </c>
      <c r="AR75" s="203" t="n">
        <v>1.5</v>
      </c>
      <c r="AS75" s="203" t="n">
        <v>2</v>
      </c>
      <c r="AT75" s="203" t="n">
        <v>1</v>
      </c>
      <c r="AU75" s="203" t="n">
        <v>0.5</v>
      </c>
      <c r="AV75" s="203" t="n">
        <v>1.5</v>
      </c>
      <c r="AW75" s="203" t="n">
        <v>1.6</v>
      </c>
      <c r="AX75" s="203" t="n">
        <v>1.5</v>
      </c>
      <c r="AY75" s="207" t="n">
        <f aca="false">SUM(AQ75:AX75)</f>
        <v>15.6</v>
      </c>
      <c r="AZ75" s="203" t="n">
        <v>0</v>
      </c>
      <c r="BA75" s="203" t="n">
        <v>3</v>
      </c>
      <c r="BB75" s="203" t="n">
        <v>0.8</v>
      </c>
      <c r="BC75" s="203" t="n">
        <v>0.48</v>
      </c>
      <c r="BD75" s="203" t="n">
        <v>0.6</v>
      </c>
      <c r="BE75" s="203" t="n">
        <v>0.5</v>
      </c>
      <c r="BF75" s="203" t="n">
        <v>0.34</v>
      </c>
      <c r="BG75" s="203" t="n">
        <v>0.48</v>
      </c>
      <c r="BH75" s="203" t="n">
        <v>0.48</v>
      </c>
      <c r="BI75" s="203" t="n">
        <v>0.24</v>
      </c>
      <c r="BJ75" s="203" t="n">
        <v>2</v>
      </c>
      <c r="BK75" s="207" t="n">
        <f aca="false">SUM(AZ75:BJ75)</f>
        <v>8.92</v>
      </c>
      <c r="BL75" s="208" t="n">
        <f aca="false">SUM(BK75+AY75+AP75+U75)</f>
        <v>65.17</v>
      </c>
      <c r="BM75" s="174" t="n">
        <v>69</v>
      </c>
    </row>
    <row r="76" customFormat="false" ht="15.75" hidden="false" customHeight="true" outlineLevel="0" collapsed="false">
      <c r="A76" s="209"/>
      <c r="B76" s="210"/>
      <c r="C76" s="210"/>
      <c r="D76" s="210"/>
      <c r="E76" s="210"/>
      <c r="F76" s="210"/>
      <c r="G76" s="210"/>
      <c r="H76" s="210"/>
      <c r="I76" s="210"/>
      <c r="J76" s="210"/>
      <c r="K76" s="210"/>
      <c r="L76" s="210"/>
      <c r="M76" s="210"/>
      <c r="N76" s="210"/>
      <c r="O76" s="210"/>
      <c r="P76" s="210"/>
      <c r="Q76" s="210"/>
      <c r="R76" s="210"/>
      <c r="S76" s="210"/>
      <c r="T76" s="210"/>
      <c r="U76" s="211" t="n">
        <f aca="false">AVERAGE(U4:U75)</f>
        <v>10.9962794117647</v>
      </c>
      <c r="V76" s="210"/>
      <c r="W76" s="210"/>
      <c r="X76" s="210"/>
      <c r="Y76" s="210"/>
      <c r="Z76" s="210"/>
      <c r="AA76" s="210"/>
      <c r="AB76" s="210"/>
      <c r="AC76" s="210"/>
      <c r="AD76" s="210"/>
      <c r="AE76" s="210"/>
      <c r="AF76" s="210"/>
      <c r="AG76" s="210"/>
      <c r="AH76" s="210"/>
      <c r="AI76" s="210"/>
      <c r="AJ76" s="210"/>
      <c r="AK76" s="210"/>
      <c r="AL76" s="210"/>
      <c r="AM76" s="210"/>
      <c r="AN76" s="210"/>
      <c r="AO76" s="210"/>
      <c r="AP76" s="212" t="n">
        <f aca="false">AVERAGE(AP4:AP75)</f>
        <v>14.9859558823529</v>
      </c>
      <c r="AQ76" s="210"/>
      <c r="AR76" s="210"/>
      <c r="AS76" s="210"/>
      <c r="AT76" s="210"/>
      <c r="AU76" s="210"/>
      <c r="AV76" s="210"/>
      <c r="AW76" s="210"/>
      <c r="AX76" s="210"/>
      <c r="AY76" s="212" t="n">
        <f aca="false">AVERAGE(AY4:AY75)</f>
        <v>9.94044117647059</v>
      </c>
      <c r="AZ76" s="210"/>
      <c r="BA76" s="210"/>
      <c r="BB76" s="210"/>
      <c r="BC76" s="210"/>
      <c r="BD76" s="210"/>
      <c r="BE76" s="210"/>
      <c r="BF76" s="210"/>
      <c r="BG76" s="210"/>
      <c r="BH76" s="210"/>
      <c r="BI76" s="210"/>
      <c r="BJ76" s="210"/>
      <c r="BK76" s="142" t="n">
        <f aca="false">AVERAGE(BK4:BK75)</f>
        <v>5.33502941176471</v>
      </c>
      <c r="BL76" s="213"/>
    </row>
    <row r="77" customFormat="false" ht="15.75" hidden="false" customHeight="true" outlineLevel="0" collapsed="false">
      <c r="B77" s="98"/>
      <c r="C77" s="98"/>
      <c r="D77" s="98"/>
      <c r="E77" s="98"/>
      <c r="F77" s="98"/>
      <c r="U77" s="98"/>
      <c r="AP77" s="214"/>
      <c r="AR77" s="98"/>
      <c r="AS77" s="98"/>
      <c r="AY77" s="212"/>
      <c r="AZ77" s="98"/>
      <c r="BK77" s="215" t="s">
        <v>536</v>
      </c>
      <c r="BL77" s="216" t="n">
        <f aca="false">AVERAGE(BL4:BL75)</f>
        <v>41.1797647058824</v>
      </c>
    </row>
    <row r="78" customFormat="false" ht="15.75" hidden="false" customHeight="true" outlineLevel="0" collapsed="false">
      <c r="B78" s="98"/>
      <c r="C78" s="98"/>
      <c r="D78" s="98"/>
      <c r="E78" s="98"/>
      <c r="F78" s="98"/>
      <c r="U78" s="98"/>
      <c r="AP78" s="178"/>
      <c r="AR78" s="98"/>
      <c r="AS78" s="98"/>
      <c r="AY78" s="178"/>
      <c r="AZ78" s="98"/>
      <c r="BL78" s="217"/>
    </row>
    <row r="79" customFormat="false" ht="15.75" hidden="false" customHeight="true" outlineLevel="0" collapsed="false">
      <c r="B79" s="98"/>
      <c r="C79" s="98"/>
      <c r="D79" s="98"/>
      <c r="E79" s="98"/>
      <c r="F79" s="98"/>
      <c r="U79" s="98"/>
      <c r="AP79" s="178"/>
      <c r="AR79" s="98"/>
      <c r="AS79" s="98"/>
      <c r="AY79" s="178"/>
      <c r="AZ79" s="98"/>
      <c r="BL79" s="141"/>
    </row>
    <row r="80" customFormat="false" ht="15.75" hidden="false" customHeight="true" outlineLevel="0" collapsed="false">
      <c r="B80" s="98"/>
      <c r="C80" s="98"/>
      <c r="D80" s="98"/>
      <c r="E80" s="98"/>
      <c r="F80" s="98"/>
      <c r="U80" s="98"/>
      <c r="AP80" s="178"/>
      <c r="AR80" s="98"/>
      <c r="AS80" s="98"/>
      <c r="AY80" s="178"/>
      <c r="AZ80" s="98"/>
      <c r="BL80" s="141"/>
    </row>
    <row r="81" customFormat="false" ht="15.75" hidden="false" customHeight="true" outlineLevel="0" collapsed="false">
      <c r="B81" s="98"/>
      <c r="C81" s="98"/>
      <c r="D81" s="98"/>
      <c r="E81" s="98"/>
      <c r="F81" s="98"/>
      <c r="U81" s="98"/>
      <c r="AP81" s="178"/>
      <c r="AR81" s="98"/>
      <c r="AS81" s="98"/>
      <c r="AY81" s="178"/>
      <c r="AZ81" s="98"/>
      <c r="BL81" s="141"/>
    </row>
    <row r="82" customFormat="false" ht="15.75" hidden="false" customHeight="true" outlineLevel="0" collapsed="false">
      <c r="B82" s="98"/>
      <c r="C82" s="98"/>
      <c r="D82" s="98"/>
      <c r="E82" s="98"/>
      <c r="F82" s="98"/>
      <c r="U82" s="98"/>
      <c r="AP82" s="178"/>
      <c r="AR82" s="98"/>
      <c r="AS82" s="98"/>
      <c r="AY82" s="178"/>
      <c r="AZ82" s="98"/>
      <c r="BL82" s="141"/>
    </row>
    <row r="83" customFormat="false" ht="15.75" hidden="false" customHeight="true" outlineLevel="0" collapsed="false">
      <c r="B83" s="98"/>
      <c r="C83" s="98"/>
      <c r="D83" s="98"/>
      <c r="E83" s="98"/>
      <c r="F83" s="98"/>
      <c r="U83" s="98"/>
      <c r="AP83" s="178"/>
      <c r="AR83" s="98"/>
      <c r="AS83" s="98"/>
      <c r="AY83" s="178"/>
      <c r="AZ83" s="98"/>
      <c r="BL83" s="141"/>
    </row>
    <row r="84" customFormat="false" ht="15.75" hidden="false" customHeight="true" outlineLevel="0" collapsed="false">
      <c r="B84" s="98"/>
      <c r="C84" s="98"/>
      <c r="D84" s="98"/>
      <c r="E84" s="98"/>
      <c r="F84" s="98"/>
      <c r="U84" s="98"/>
      <c r="AP84" s="178"/>
      <c r="AR84" s="98"/>
      <c r="AS84" s="98"/>
      <c r="AY84" s="178"/>
      <c r="AZ84" s="98"/>
      <c r="BL84" s="141"/>
    </row>
    <row r="85" customFormat="false" ht="15.75" hidden="false" customHeight="true" outlineLevel="0" collapsed="false">
      <c r="B85" s="98"/>
      <c r="C85" s="98"/>
      <c r="D85" s="98"/>
      <c r="E85" s="98"/>
      <c r="F85" s="98"/>
      <c r="U85" s="98"/>
      <c r="AP85" s="178"/>
      <c r="AR85" s="98"/>
      <c r="AS85" s="98"/>
      <c r="AY85" s="178"/>
      <c r="AZ85" s="98"/>
      <c r="BL85" s="141"/>
    </row>
    <row r="86" customFormat="false" ht="15.75" hidden="false" customHeight="true" outlineLevel="0" collapsed="false">
      <c r="B86" s="98"/>
      <c r="C86" s="98"/>
      <c r="D86" s="98"/>
      <c r="E86" s="98"/>
      <c r="F86" s="98"/>
      <c r="U86" s="98"/>
      <c r="AP86" s="178"/>
      <c r="AR86" s="98"/>
      <c r="AS86" s="98"/>
      <c r="AY86" s="178"/>
      <c r="AZ86" s="98"/>
      <c r="BL86" s="141"/>
    </row>
    <row r="87" customFormat="false" ht="15.75" hidden="false" customHeight="true" outlineLevel="0" collapsed="false">
      <c r="B87" s="98"/>
      <c r="C87" s="98"/>
      <c r="D87" s="98"/>
      <c r="E87" s="98"/>
      <c r="F87" s="98"/>
      <c r="U87" s="98"/>
      <c r="AP87" s="178"/>
      <c r="AR87" s="98"/>
      <c r="AS87" s="98"/>
      <c r="AY87" s="178"/>
      <c r="AZ87" s="98"/>
      <c r="BL87" s="141"/>
    </row>
    <row r="88" customFormat="false" ht="15.75" hidden="false" customHeight="true" outlineLevel="0" collapsed="false">
      <c r="B88" s="98"/>
      <c r="C88" s="98"/>
      <c r="D88" s="98"/>
      <c r="E88" s="98"/>
      <c r="F88" s="98"/>
      <c r="U88" s="98"/>
      <c r="AP88" s="178"/>
      <c r="AR88" s="98"/>
      <c r="AS88" s="98"/>
      <c r="AY88" s="178"/>
      <c r="AZ88" s="98"/>
      <c r="BL88" s="141"/>
    </row>
    <row r="89" customFormat="false" ht="15.75" hidden="false" customHeight="true" outlineLevel="0" collapsed="false">
      <c r="B89" s="98"/>
      <c r="C89" s="98"/>
      <c r="D89" s="98"/>
      <c r="E89" s="98"/>
      <c r="F89" s="98"/>
      <c r="U89" s="98"/>
      <c r="AP89" s="178"/>
      <c r="AR89" s="98"/>
      <c r="AS89" s="98"/>
      <c r="AY89" s="178"/>
      <c r="AZ89" s="98"/>
      <c r="BL89" s="141"/>
    </row>
    <row r="90" customFormat="false" ht="15.75" hidden="false" customHeight="true" outlineLevel="0" collapsed="false">
      <c r="B90" s="98"/>
      <c r="C90" s="98"/>
      <c r="D90" s="98"/>
      <c r="E90" s="98"/>
      <c r="F90" s="98"/>
      <c r="U90" s="98"/>
      <c r="AP90" s="178"/>
      <c r="AR90" s="98"/>
      <c r="AS90" s="98"/>
      <c r="AY90" s="178"/>
      <c r="AZ90" s="98"/>
      <c r="BL90" s="141"/>
    </row>
    <row r="91" customFormat="false" ht="15.75" hidden="false" customHeight="true" outlineLevel="0" collapsed="false">
      <c r="B91" s="98"/>
      <c r="C91" s="98"/>
      <c r="D91" s="98"/>
      <c r="E91" s="98"/>
      <c r="F91" s="98"/>
      <c r="U91" s="98"/>
      <c r="AP91" s="178"/>
      <c r="AR91" s="98"/>
      <c r="AS91" s="98"/>
      <c r="AY91" s="178"/>
      <c r="AZ91" s="98"/>
      <c r="BL91" s="141"/>
    </row>
    <row r="92" customFormat="false" ht="15.75" hidden="false" customHeight="true" outlineLevel="0" collapsed="false">
      <c r="B92" s="98"/>
      <c r="C92" s="98"/>
      <c r="D92" s="98"/>
      <c r="E92" s="98"/>
      <c r="F92" s="98"/>
      <c r="U92" s="98"/>
      <c r="AP92" s="178"/>
      <c r="AR92" s="98"/>
      <c r="AS92" s="98"/>
      <c r="AY92" s="178"/>
      <c r="AZ92" s="98"/>
      <c r="BL92" s="141"/>
    </row>
    <row r="93" customFormat="false" ht="15.75" hidden="false" customHeight="true" outlineLevel="0" collapsed="false">
      <c r="B93" s="98"/>
      <c r="C93" s="98"/>
      <c r="D93" s="98"/>
      <c r="E93" s="98"/>
      <c r="F93" s="98"/>
      <c r="U93" s="98"/>
      <c r="AP93" s="178"/>
      <c r="AR93" s="98"/>
      <c r="AS93" s="98"/>
      <c r="AY93" s="178"/>
      <c r="AZ93" s="98"/>
      <c r="BL93" s="141"/>
    </row>
    <row r="94" customFormat="false" ht="15.75" hidden="false" customHeight="true" outlineLevel="0" collapsed="false">
      <c r="B94" s="98"/>
      <c r="C94" s="98"/>
      <c r="D94" s="98"/>
      <c r="E94" s="98"/>
      <c r="F94" s="98"/>
      <c r="U94" s="98"/>
      <c r="AP94" s="178"/>
      <c r="AR94" s="98"/>
      <c r="AS94" s="98"/>
      <c r="AY94" s="178"/>
      <c r="AZ94" s="98"/>
      <c r="BL94" s="141"/>
    </row>
    <row r="95" customFormat="false" ht="15.75" hidden="false" customHeight="true" outlineLevel="0" collapsed="false">
      <c r="B95" s="98"/>
      <c r="C95" s="98"/>
      <c r="D95" s="98"/>
      <c r="E95" s="98"/>
      <c r="F95" s="98"/>
      <c r="U95" s="98"/>
      <c r="AP95" s="178"/>
      <c r="AR95" s="98"/>
      <c r="AS95" s="98"/>
      <c r="AY95" s="178"/>
      <c r="AZ95" s="98"/>
      <c r="BL95" s="141"/>
    </row>
    <row r="96" customFormat="false" ht="15.75" hidden="false" customHeight="true" outlineLevel="0" collapsed="false">
      <c r="B96" s="98"/>
      <c r="C96" s="98"/>
      <c r="D96" s="98"/>
      <c r="E96" s="98"/>
      <c r="F96" s="98"/>
      <c r="U96" s="98"/>
      <c r="AP96" s="178"/>
      <c r="AR96" s="98"/>
      <c r="AS96" s="98"/>
      <c r="AY96" s="178"/>
      <c r="AZ96" s="98"/>
      <c r="BL96" s="141"/>
    </row>
    <row r="97" customFormat="false" ht="15.75" hidden="false" customHeight="true" outlineLevel="0" collapsed="false">
      <c r="B97" s="98"/>
      <c r="C97" s="98"/>
      <c r="D97" s="98"/>
      <c r="E97" s="98"/>
      <c r="F97" s="98"/>
      <c r="U97" s="98"/>
      <c r="AP97" s="178"/>
      <c r="AR97" s="98"/>
      <c r="AS97" s="98"/>
      <c r="AY97" s="178"/>
      <c r="AZ97" s="98"/>
      <c r="BL97" s="141"/>
    </row>
    <row r="98" customFormat="false" ht="15.75" hidden="false" customHeight="true" outlineLevel="0" collapsed="false">
      <c r="B98" s="98"/>
      <c r="C98" s="98"/>
      <c r="D98" s="98"/>
      <c r="E98" s="98"/>
      <c r="F98" s="98"/>
      <c r="U98" s="98"/>
      <c r="AP98" s="178"/>
      <c r="AR98" s="98"/>
      <c r="AS98" s="98"/>
      <c r="AY98" s="178"/>
      <c r="AZ98" s="98"/>
      <c r="BL98" s="141"/>
    </row>
    <row r="99" customFormat="false" ht="15.75" hidden="false" customHeight="true" outlineLevel="0" collapsed="false">
      <c r="B99" s="98"/>
      <c r="C99" s="98"/>
      <c r="D99" s="98"/>
      <c r="E99" s="98"/>
      <c r="F99" s="98"/>
      <c r="U99" s="98"/>
      <c r="AP99" s="178"/>
      <c r="AR99" s="98"/>
      <c r="AS99" s="98"/>
      <c r="AY99" s="178"/>
      <c r="AZ99" s="98"/>
      <c r="BL99" s="141"/>
    </row>
    <row r="100" customFormat="false" ht="15.75" hidden="false" customHeight="true" outlineLevel="0" collapsed="false">
      <c r="B100" s="98"/>
      <c r="C100" s="98"/>
      <c r="D100" s="98"/>
      <c r="E100" s="98"/>
      <c r="F100" s="98"/>
      <c r="U100" s="98"/>
      <c r="AP100" s="178"/>
      <c r="AR100" s="98"/>
      <c r="AS100" s="98"/>
      <c r="AY100" s="178"/>
      <c r="AZ100" s="98"/>
      <c r="BL100" s="141"/>
    </row>
    <row r="101" customFormat="false" ht="15.75" hidden="false" customHeight="true" outlineLevel="0" collapsed="false">
      <c r="B101" s="98"/>
      <c r="C101" s="98"/>
      <c r="D101" s="98"/>
      <c r="E101" s="98"/>
      <c r="F101" s="98"/>
      <c r="U101" s="98"/>
      <c r="AP101" s="178"/>
      <c r="AR101" s="98"/>
      <c r="AS101" s="98"/>
      <c r="AY101" s="178"/>
      <c r="AZ101" s="98"/>
      <c r="BL101" s="141"/>
    </row>
    <row r="102" customFormat="false" ht="15.75" hidden="false" customHeight="true" outlineLevel="0" collapsed="false">
      <c r="B102" s="98"/>
      <c r="C102" s="98"/>
      <c r="D102" s="98"/>
      <c r="E102" s="98"/>
      <c r="F102" s="98"/>
      <c r="U102" s="98"/>
      <c r="AP102" s="178"/>
      <c r="AR102" s="98"/>
      <c r="AS102" s="98"/>
      <c r="AY102" s="178"/>
      <c r="AZ102" s="98"/>
      <c r="BL102" s="141"/>
    </row>
    <row r="103" customFormat="false" ht="15.75" hidden="false" customHeight="true" outlineLevel="0" collapsed="false">
      <c r="B103" s="98"/>
      <c r="C103" s="98"/>
      <c r="D103" s="98"/>
      <c r="E103" s="98"/>
      <c r="F103" s="98"/>
      <c r="U103" s="98"/>
      <c r="AP103" s="178"/>
      <c r="AR103" s="98"/>
      <c r="AS103" s="98"/>
      <c r="AY103" s="178"/>
      <c r="AZ103" s="98"/>
      <c r="BL103" s="141"/>
    </row>
    <row r="104" customFormat="false" ht="15.75" hidden="false" customHeight="true" outlineLevel="0" collapsed="false">
      <c r="B104" s="98"/>
      <c r="C104" s="98"/>
      <c r="D104" s="98"/>
      <c r="E104" s="98"/>
      <c r="F104" s="98"/>
      <c r="U104" s="98"/>
      <c r="AP104" s="178"/>
      <c r="AR104" s="98"/>
      <c r="AS104" s="98"/>
      <c r="AY104" s="178"/>
      <c r="AZ104" s="98"/>
      <c r="BL104" s="141"/>
    </row>
    <row r="105" customFormat="false" ht="15.75" hidden="false" customHeight="true" outlineLevel="0" collapsed="false">
      <c r="B105" s="98"/>
      <c r="C105" s="98"/>
      <c r="D105" s="98"/>
      <c r="E105" s="98"/>
      <c r="F105" s="98"/>
      <c r="U105" s="98"/>
      <c r="AP105" s="178"/>
      <c r="AR105" s="98"/>
      <c r="AS105" s="98"/>
      <c r="AY105" s="178"/>
      <c r="AZ105" s="98"/>
      <c r="BL105" s="141"/>
    </row>
    <row r="106" customFormat="false" ht="15.75" hidden="false" customHeight="true" outlineLevel="0" collapsed="false">
      <c r="B106" s="98"/>
      <c r="C106" s="98"/>
      <c r="D106" s="98"/>
      <c r="E106" s="98"/>
      <c r="F106" s="98"/>
      <c r="U106" s="98"/>
      <c r="AP106" s="178"/>
      <c r="AR106" s="98"/>
      <c r="AS106" s="98"/>
      <c r="AY106" s="178"/>
      <c r="AZ106" s="98"/>
      <c r="BL106" s="141"/>
    </row>
    <row r="107" customFormat="false" ht="15.75" hidden="false" customHeight="true" outlineLevel="0" collapsed="false">
      <c r="B107" s="98"/>
      <c r="C107" s="98"/>
      <c r="D107" s="98"/>
      <c r="E107" s="98"/>
      <c r="F107" s="98"/>
      <c r="U107" s="98"/>
      <c r="AP107" s="178"/>
      <c r="AR107" s="98"/>
      <c r="AS107" s="98"/>
      <c r="AY107" s="178"/>
      <c r="AZ107" s="98"/>
      <c r="BL107" s="141"/>
    </row>
    <row r="108" customFormat="false" ht="15.75" hidden="false" customHeight="true" outlineLevel="0" collapsed="false">
      <c r="B108" s="98"/>
      <c r="C108" s="98"/>
      <c r="D108" s="98"/>
      <c r="E108" s="98"/>
      <c r="F108" s="98"/>
      <c r="U108" s="98"/>
      <c r="AP108" s="178"/>
      <c r="AR108" s="98"/>
      <c r="AS108" s="98"/>
      <c r="AY108" s="178"/>
      <c r="AZ108" s="98"/>
      <c r="BL108" s="141"/>
    </row>
    <row r="109" customFormat="false" ht="15.75" hidden="false" customHeight="true" outlineLevel="0" collapsed="false">
      <c r="B109" s="98"/>
      <c r="C109" s="98"/>
      <c r="D109" s="98"/>
      <c r="E109" s="98"/>
      <c r="F109" s="98"/>
      <c r="U109" s="98"/>
      <c r="AP109" s="178"/>
      <c r="AR109" s="98"/>
      <c r="AS109" s="98"/>
      <c r="AY109" s="178"/>
      <c r="AZ109" s="98"/>
      <c r="BL109" s="141"/>
    </row>
    <row r="110" customFormat="false" ht="15.75" hidden="false" customHeight="true" outlineLevel="0" collapsed="false">
      <c r="B110" s="98"/>
      <c r="C110" s="98"/>
      <c r="D110" s="98"/>
      <c r="E110" s="98"/>
      <c r="F110" s="98"/>
      <c r="U110" s="98"/>
      <c r="AP110" s="178"/>
      <c r="AR110" s="98"/>
      <c r="AS110" s="98"/>
      <c r="AY110" s="178"/>
      <c r="AZ110" s="98"/>
      <c r="BL110" s="141"/>
    </row>
    <row r="111" customFormat="false" ht="15.75" hidden="false" customHeight="true" outlineLevel="0" collapsed="false">
      <c r="B111" s="98"/>
      <c r="C111" s="98"/>
      <c r="D111" s="98"/>
      <c r="E111" s="98"/>
      <c r="F111" s="98"/>
      <c r="U111" s="98"/>
      <c r="AP111" s="178"/>
      <c r="AR111" s="98"/>
      <c r="AS111" s="98"/>
      <c r="AY111" s="178"/>
      <c r="AZ111" s="98"/>
      <c r="BL111" s="141"/>
    </row>
    <row r="112" customFormat="false" ht="15.75" hidden="false" customHeight="true" outlineLevel="0" collapsed="false">
      <c r="B112" s="98"/>
      <c r="C112" s="98"/>
      <c r="D112" s="98"/>
      <c r="E112" s="98"/>
      <c r="F112" s="98"/>
      <c r="U112" s="98"/>
      <c r="AP112" s="178"/>
      <c r="AR112" s="98"/>
      <c r="AS112" s="98"/>
      <c r="AY112" s="178"/>
      <c r="AZ112" s="98"/>
      <c r="BL112" s="141"/>
    </row>
    <row r="113" customFormat="false" ht="15.75" hidden="false" customHeight="true" outlineLevel="0" collapsed="false">
      <c r="B113" s="98"/>
      <c r="C113" s="98"/>
      <c r="D113" s="98"/>
      <c r="E113" s="98"/>
      <c r="F113" s="98"/>
      <c r="U113" s="98"/>
      <c r="AP113" s="178"/>
      <c r="AR113" s="98"/>
      <c r="AS113" s="98"/>
      <c r="AY113" s="178"/>
      <c r="AZ113" s="98"/>
      <c r="BL113" s="141"/>
    </row>
    <row r="114" customFormat="false" ht="15.75" hidden="false" customHeight="true" outlineLevel="0" collapsed="false">
      <c r="B114" s="98"/>
      <c r="C114" s="98"/>
      <c r="D114" s="98"/>
      <c r="E114" s="98"/>
      <c r="F114" s="98"/>
      <c r="U114" s="98"/>
      <c r="AP114" s="178"/>
      <c r="AR114" s="98"/>
      <c r="AS114" s="98"/>
      <c r="AY114" s="178"/>
      <c r="AZ114" s="98"/>
      <c r="BL114" s="141"/>
    </row>
    <row r="115" customFormat="false" ht="15.75" hidden="false" customHeight="true" outlineLevel="0" collapsed="false">
      <c r="B115" s="98"/>
      <c r="C115" s="98"/>
      <c r="D115" s="98"/>
      <c r="E115" s="98"/>
      <c r="F115" s="98"/>
      <c r="U115" s="98"/>
      <c r="AP115" s="178"/>
      <c r="AR115" s="98"/>
      <c r="AS115" s="98"/>
      <c r="AY115" s="178"/>
      <c r="AZ115" s="98"/>
      <c r="BL115" s="141"/>
    </row>
    <row r="116" customFormat="false" ht="15.75" hidden="false" customHeight="true" outlineLevel="0" collapsed="false">
      <c r="B116" s="98"/>
      <c r="C116" s="98"/>
      <c r="D116" s="98"/>
      <c r="E116" s="98"/>
      <c r="F116" s="98"/>
      <c r="U116" s="98"/>
      <c r="AP116" s="178"/>
      <c r="AR116" s="98"/>
      <c r="AS116" s="98"/>
      <c r="AY116" s="178"/>
      <c r="AZ116" s="98"/>
      <c r="BL116" s="141"/>
    </row>
    <row r="117" customFormat="false" ht="15.75" hidden="false" customHeight="true" outlineLevel="0" collapsed="false">
      <c r="B117" s="98"/>
      <c r="C117" s="98"/>
      <c r="D117" s="98"/>
      <c r="E117" s="98"/>
      <c r="F117" s="98"/>
      <c r="U117" s="98"/>
      <c r="AP117" s="178"/>
      <c r="AR117" s="98"/>
      <c r="AS117" s="98"/>
      <c r="AY117" s="178"/>
      <c r="AZ117" s="98"/>
      <c r="BL117" s="141"/>
    </row>
    <row r="118" customFormat="false" ht="15.75" hidden="false" customHeight="true" outlineLevel="0" collapsed="false">
      <c r="B118" s="98"/>
      <c r="C118" s="98"/>
      <c r="D118" s="98"/>
      <c r="E118" s="98"/>
      <c r="F118" s="98"/>
      <c r="U118" s="98"/>
      <c r="AP118" s="178"/>
      <c r="AR118" s="98"/>
      <c r="AS118" s="98"/>
      <c r="AY118" s="178"/>
      <c r="AZ118" s="98"/>
      <c r="BL118" s="141"/>
    </row>
    <row r="119" customFormat="false" ht="15.75" hidden="false" customHeight="true" outlineLevel="0" collapsed="false">
      <c r="B119" s="98"/>
      <c r="C119" s="98"/>
      <c r="D119" s="98"/>
      <c r="E119" s="98"/>
      <c r="F119" s="98"/>
      <c r="U119" s="98"/>
      <c r="AP119" s="178"/>
      <c r="AR119" s="98"/>
      <c r="AS119" s="98"/>
      <c r="AY119" s="178"/>
      <c r="AZ119" s="98"/>
      <c r="BL119" s="141"/>
    </row>
    <row r="120" customFormat="false" ht="15.75" hidden="false" customHeight="true" outlineLevel="0" collapsed="false">
      <c r="B120" s="98"/>
      <c r="C120" s="98"/>
      <c r="D120" s="98"/>
      <c r="E120" s="98"/>
      <c r="F120" s="98"/>
      <c r="U120" s="98"/>
      <c r="AP120" s="178"/>
      <c r="AR120" s="98"/>
      <c r="AS120" s="98"/>
      <c r="AY120" s="178"/>
      <c r="AZ120" s="98"/>
      <c r="BL120" s="141"/>
    </row>
    <row r="121" customFormat="false" ht="15.75" hidden="false" customHeight="true" outlineLevel="0" collapsed="false">
      <c r="B121" s="98"/>
      <c r="C121" s="98"/>
      <c r="D121" s="98"/>
      <c r="E121" s="98"/>
      <c r="F121" s="98"/>
      <c r="U121" s="98"/>
      <c r="AP121" s="178"/>
      <c r="AR121" s="98"/>
      <c r="AS121" s="98"/>
      <c r="AY121" s="178"/>
      <c r="AZ121" s="98"/>
      <c r="BL121" s="141"/>
    </row>
    <row r="122" customFormat="false" ht="15.75" hidden="false" customHeight="true" outlineLevel="0" collapsed="false">
      <c r="B122" s="98"/>
      <c r="C122" s="98"/>
      <c r="D122" s="98"/>
      <c r="E122" s="98"/>
      <c r="F122" s="98"/>
      <c r="U122" s="98"/>
      <c r="AP122" s="178"/>
      <c r="AR122" s="98"/>
      <c r="AS122" s="98"/>
      <c r="AY122" s="178"/>
      <c r="AZ122" s="98"/>
      <c r="BL122" s="141"/>
    </row>
    <row r="123" customFormat="false" ht="15.75" hidden="false" customHeight="true" outlineLevel="0" collapsed="false">
      <c r="B123" s="98"/>
      <c r="C123" s="98"/>
      <c r="D123" s="98"/>
      <c r="E123" s="98"/>
      <c r="F123" s="98"/>
      <c r="U123" s="98"/>
      <c r="AP123" s="178"/>
      <c r="AR123" s="98"/>
      <c r="AS123" s="98"/>
      <c r="AY123" s="178"/>
      <c r="AZ123" s="98"/>
      <c r="BL123" s="141"/>
    </row>
    <row r="124" customFormat="false" ht="15.75" hidden="false" customHeight="true" outlineLevel="0" collapsed="false">
      <c r="B124" s="98"/>
      <c r="C124" s="98"/>
      <c r="D124" s="98"/>
      <c r="E124" s="98"/>
      <c r="F124" s="98"/>
      <c r="U124" s="98"/>
      <c r="AP124" s="178"/>
      <c r="AR124" s="98"/>
      <c r="AS124" s="98"/>
      <c r="AY124" s="178"/>
      <c r="AZ124" s="98"/>
      <c r="BL124" s="141"/>
    </row>
    <row r="125" customFormat="false" ht="15.75" hidden="false" customHeight="true" outlineLevel="0" collapsed="false">
      <c r="B125" s="98"/>
      <c r="C125" s="98"/>
      <c r="D125" s="98"/>
      <c r="E125" s="98"/>
      <c r="F125" s="98"/>
      <c r="U125" s="98"/>
      <c r="AP125" s="178"/>
      <c r="AR125" s="98"/>
      <c r="AS125" s="98"/>
      <c r="AY125" s="178"/>
      <c r="AZ125" s="98"/>
      <c r="BL125" s="141"/>
    </row>
    <row r="126" customFormat="false" ht="15.75" hidden="false" customHeight="true" outlineLevel="0" collapsed="false">
      <c r="B126" s="98"/>
      <c r="C126" s="98"/>
      <c r="D126" s="98"/>
      <c r="E126" s="98"/>
      <c r="F126" s="98"/>
      <c r="U126" s="98"/>
      <c r="AP126" s="178"/>
      <c r="AR126" s="98"/>
      <c r="AS126" s="98"/>
      <c r="AY126" s="178"/>
      <c r="AZ126" s="98"/>
      <c r="BL126" s="141"/>
    </row>
    <row r="127" customFormat="false" ht="15.75" hidden="false" customHeight="true" outlineLevel="0" collapsed="false">
      <c r="B127" s="98"/>
      <c r="C127" s="98"/>
      <c r="D127" s="98"/>
      <c r="E127" s="98"/>
      <c r="F127" s="98"/>
      <c r="U127" s="98"/>
      <c r="AP127" s="178"/>
      <c r="AR127" s="98"/>
      <c r="AS127" s="98"/>
      <c r="AY127" s="178"/>
      <c r="AZ127" s="98"/>
      <c r="BL127" s="141"/>
    </row>
    <row r="128" customFormat="false" ht="15.75" hidden="false" customHeight="true" outlineLevel="0" collapsed="false">
      <c r="B128" s="98"/>
      <c r="C128" s="98"/>
      <c r="D128" s="98"/>
      <c r="E128" s="98"/>
      <c r="F128" s="98"/>
      <c r="U128" s="98"/>
      <c r="AP128" s="178"/>
      <c r="AR128" s="98"/>
      <c r="AS128" s="98"/>
      <c r="AY128" s="178"/>
      <c r="AZ128" s="98"/>
      <c r="BL128" s="141"/>
    </row>
    <row r="129" customFormat="false" ht="15.75" hidden="false" customHeight="true" outlineLevel="0" collapsed="false">
      <c r="B129" s="98"/>
      <c r="C129" s="98"/>
      <c r="D129" s="98"/>
      <c r="E129" s="98"/>
      <c r="F129" s="98"/>
      <c r="U129" s="98"/>
      <c r="AP129" s="178"/>
      <c r="AR129" s="98"/>
      <c r="AS129" s="98"/>
      <c r="AY129" s="178"/>
      <c r="AZ129" s="98"/>
      <c r="BL129" s="141"/>
    </row>
    <row r="130" customFormat="false" ht="15.75" hidden="false" customHeight="true" outlineLevel="0" collapsed="false">
      <c r="B130" s="98"/>
      <c r="C130" s="98"/>
      <c r="D130" s="98"/>
      <c r="E130" s="98"/>
      <c r="F130" s="98"/>
      <c r="U130" s="98"/>
      <c r="AP130" s="178"/>
      <c r="AR130" s="98"/>
      <c r="AS130" s="98"/>
      <c r="AY130" s="178"/>
      <c r="AZ130" s="98"/>
      <c r="BL130" s="141"/>
    </row>
    <row r="131" customFormat="false" ht="15.75" hidden="false" customHeight="true" outlineLevel="0" collapsed="false">
      <c r="B131" s="98"/>
      <c r="C131" s="98"/>
      <c r="D131" s="98"/>
      <c r="E131" s="98"/>
      <c r="F131" s="98"/>
      <c r="U131" s="98"/>
      <c r="AP131" s="178"/>
      <c r="AR131" s="98"/>
      <c r="AS131" s="98"/>
      <c r="AY131" s="178"/>
      <c r="AZ131" s="98"/>
      <c r="BL131" s="141"/>
    </row>
    <row r="132" customFormat="false" ht="15.75" hidden="false" customHeight="true" outlineLevel="0" collapsed="false">
      <c r="B132" s="98"/>
      <c r="C132" s="98"/>
      <c r="D132" s="98"/>
      <c r="E132" s="98"/>
      <c r="F132" s="98"/>
      <c r="U132" s="98"/>
      <c r="AP132" s="178"/>
      <c r="AR132" s="98"/>
      <c r="AS132" s="98"/>
      <c r="AY132" s="178"/>
      <c r="AZ132" s="98"/>
      <c r="BL132" s="141"/>
    </row>
    <row r="133" customFormat="false" ht="15.75" hidden="false" customHeight="true" outlineLevel="0" collapsed="false">
      <c r="B133" s="98"/>
      <c r="C133" s="98"/>
      <c r="D133" s="98"/>
      <c r="E133" s="98"/>
      <c r="F133" s="98"/>
      <c r="U133" s="98"/>
      <c r="AP133" s="178"/>
      <c r="AR133" s="98"/>
      <c r="AS133" s="98"/>
      <c r="AY133" s="178"/>
      <c r="AZ133" s="98"/>
      <c r="BL133" s="141"/>
    </row>
    <row r="134" customFormat="false" ht="15.75" hidden="false" customHeight="true" outlineLevel="0" collapsed="false">
      <c r="B134" s="98"/>
      <c r="C134" s="98"/>
      <c r="D134" s="98"/>
      <c r="E134" s="98"/>
      <c r="F134" s="98"/>
      <c r="U134" s="98"/>
      <c r="AP134" s="178"/>
      <c r="AR134" s="98"/>
      <c r="AS134" s="98"/>
      <c r="AY134" s="178"/>
      <c r="AZ134" s="98"/>
      <c r="BL134" s="141"/>
    </row>
    <row r="135" customFormat="false" ht="15.75" hidden="false" customHeight="true" outlineLevel="0" collapsed="false">
      <c r="B135" s="98"/>
      <c r="C135" s="98"/>
      <c r="D135" s="98"/>
      <c r="E135" s="98"/>
      <c r="F135" s="98"/>
      <c r="U135" s="98"/>
      <c r="AP135" s="178"/>
      <c r="AR135" s="98"/>
      <c r="AS135" s="98"/>
      <c r="AY135" s="178"/>
      <c r="AZ135" s="98"/>
      <c r="BL135" s="141"/>
    </row>
    <row r="136" customFormat="false" ht="15.75" hidden="false" customHeight="true" outlineLevel="0" collapsed="false">
      <c r="B136" s="98"/>
      <c r="C136" s="98"/>
      <c r="D136" s="98"/>
      <c r="E136" s="98"/>
      <c r="F136" s="98"/>
      <c r="U136" s="98"/>
      <c r="AP136" s="178"/>
      <c r="AR136" s="98"/>
      <c r="AS136" s="98"/>
      <c r="AY136" s="178"/>
      <c r="AZ136" s="98"/>
      <c r="BL136" s="141"/>
    </row>
    <row r="137" customFormat="false" ht="15.75" hidden="false" customHeight="true" outlineLevel="0" collapsed="false">
      <c r="B137" s="98"/>
      <c r="C137" s="98"/>
      <c r="D137" s="98"/>
      <c r="E137" s="98"/>
      <c r="F137" s="98"/>
      <c r="U137" s="98"/>
      <c r="AP137" s="178"/>
      <c r="AR137" s="98"/>
      <c r="AS137" s="98"/>
      <c r="AY137" s="178"/>
      <c r="AZ137" s="98"/>
      <c r="BL137" s="141"/>
    </row>
    <row r="138" customFormat="false" ht="15.75" hidden="false" customHeight="true" outlineLevel="0" collapsed="false">
      <c r="B138" s="98"/>
      <c r="C138" s="98"/>
      <c r="D138" s="98"/>
      <c r="E138" s="98"/>
      <c r="F138" s="98"/>
      <c r="U138" s="98"/>
      <c r="AP138" s="178"/>
      <c r="AR138" s="98"/>
      <c r="AS138" s="98"/>
      <c r="AY138" s="178"/>
      <c r="AZ138" s="98"/>
      <c r="BL138" s="141"/>
    </row>
    <row r="139" customFormat="false" ht="15.75" hidden="false" customHeight="true" outlineLevel="0" collapsed="false">
      <c r="B139" s="98"/>
      <c r="C139" s="98"/>
      <c r="D139" s="98"/>
      <c r="E139" s="98"/>
      <c r="F139" s="98"/>
      <c r="U139" s="98"/>
      <c r="AP139" s="178"/>
      <c r="AR139" s="98"/>
      <c r="AS139" s="98"/>
      <c r="AY139" s="178"/>
      <c r="AZ139" s="98"/>
      <c r="BL139" s="141"/>
    </row>
    <row r="140" customFormat="false" ht="15.75" hidden="false" customHeight="true" outlineLevel="0" collapsed="false">
      <c r="B140" s="98"/>
      <c r="C140" s="98"/>
      <c r="D140" s="98"/>
      <c r="E140" s="98"/>
      <c r="F140" s="98"/>
      <c r="U140" s="98"/>
      <c r="AP140" s="178"/>
      <c r="AR140" s="98"/>
      <c r="AS140" s="98"/>
      <c r="AY140" s="178"/>
      <c r="AZ140" s="98"/>
      <c r="BL140" s="141"/>
    </row>
    <row r="141" customFormat="false" ht="15.75" hidden="false" customHeight="true" outlineLevel="0" collapsed="false">
      <c r="B141" s="98"/>
      <c r="C141" s="98"/>
      <c r="D141" s="98"/>
      <c r="E141" s="98"/>
      <c r="F141" s="98"/>
      <c r="U141" s="98"/>
      <c r="AP141" s="178"/>
      <c r="AR141" s="98"/>
      <c r="AS141" s="98"/>
      <c r="AY141" s="178"/>
      <c r="AZ141" s="98"/>
      <c r="BL141" s="141"/>
    </row>
    <row r="142" customFormat="false" ht="15.75" hidden="false" customHeight="true" outlineLevel="0" collapsed="false">
      <c r="B142" s="98"/>
      <c r="C142" s="98"/>
      <c r="D142" s="98"/>
      <c r="E142" s="98"/>
      <c r="F142" s="98"/>
      <c r="U142" s="98"/>
      <c r="AP142" s="178"/>
      <c r="AR142" s="98"/>
      <c r="AS142" s="98"/>
      <c r="AY142" s="178"/>
      <c r="AZ142" s="98"/>
      <c r="BL142" s="141"/>
    </row>
    <row r="143" customFormat="false" ht="15.75" hidden="false" customHeight="true" outlineLevel="0" collapsed="false">
      <c r="B143" s="98"/>
      <c r="C143" s="98"/>
      <c r="D143" s="98"/>
      <c r="E143" s="98"/>
      <c r="F143" s="98"/>
      <c r="U143" s="98"/>
      <c r="AP143" s="178"/>
      <c r="AR143" s="98"/>
      <c r="AS143" s="98"/>
      <c r="AY143" s="178"/>
      <c r="AZ143" s="98"/>
      <c r="BL143" s="141"/>
    </row>
    <row r="144" customFormat="false" ht="15.75" hidden="false" customHeight="true" outlineLevel="0" collapsed="false">
      <c r="B144" s="98"/>
      <c r="C144" s="98"/>
      <c r="D144" s="98"/>
      <c r="E144" s="98"/>
      <c r="F144" s="98"/>
      <c r="U144" s="98"/>
      <c r="AP144" s="178"/>
      <c r="AR144" s="98"/>
      <c r="AS144" s="98"/>
      <c r="AY144" s="178"/>
      <c r="AZ144" s="98"/>
      <c r="BL144" s="141"/>
    </row>
    <row r="145" customFormat="false" ht="15.75" hidden="false" customHeight="true" outlineLevel="0" collapsed="false">
      <c r="B145" s="98"/>
      <c r="C145" s="98"/>
      <c r="D145" s="98"/>
      <c r="E145" s="98"/>
      <c r="F145" s="98"/>
      <c r="U145" s="98"/>
      <c r="AP145" s="178"/>
      <c r="AR145" s="98"/>
      <c r="AS145" s="98"/>
      <c r="AY145" s="178"/>
      <c r="AZ145" s="98"/>
      <c r="BL145" s="141"/>
    </row>
    <row r="146" customFormat="false" ht="15.75" hidden="false" customHeight="true" outlineLevel="0" collapsed="false">
      <c r="B146" s="98"/>
      <c r="C146" s="98"/>
      <c r="D146" s="98"/>
      <c r="E146" s="98"/>
      <c r="F146" s="98"/>
      <c r="U146" s="98"/>
      <c r="AP146" s="178"/>
      <c r="AR146" s="98"/>
      <c r="AS146" s="98"/>
      <c r="AY146" s="178"/>
      <c r="AZ146" s="98"/>
      <c r="BL146" s="141"/>
    </row>
    <row r="147" customFormat="false" ht="15.75" hidden="false" customHeight="true" outlineLevel="0" collapsed="false">
      <c r="B147" s="98"/>
      <c r="C147" s="98"/>
      <c r="D147" s="98"/>
      <c r="E147" s="98"/>
      <c r="F147" s="98"/>
      <c r="U147" s="98"/>
      <c r="AP147" s="178"/>
      <c r="AR147" s="98"/>
      <c r="AS147" s="98"/>
      <c r="AY147" s="178"/>
      <c r="AZ147" s="98"/>
      <c r="BL147" s="141"/>
    </row>
    <row r="148" customFormat="false" ht="15.75" hidden="false" customHeight="true" outlineLevel="0" collapsed="false">
      <c r="B148" s="98"/>
      <c r="C148" s="98"/>
      <c r="D148" s="98"/>
      <c r="E148" s="98"/>
      <c r="F148" s="98"/>
      <c r="U148" s="98"/>
      <c r="AP148" s="178"/>
      <c r="AR148" s="98"/>
      <c r="AS148" s="98"/>
      <c r="AY148" s="178"/>
      <c r="AZ148" s="98"/>
      <c r="BL148" s="141"/>
    </row>
    <row r="149" customFormat="false" ht="15.75" hidden="false" customHeight="true" outlineLevel="0" collapsed="false">
      <c r="B149" s="98"/>
      <c r="C149" s="98"/>
      <c r="D149" s="98"/>
      <c r="E149" s="98"/>
      <c r="F149" s="98"/>
      <c r="U149" s="98"/>
      <c r="AP149" s="178"/>
      <c r="AR149" s="98"/>
      <c r="AS149" s="98"/>
      <c r="AY149" s="178"/>
      <c r="AZ149" s="98"/>
      <c r="BL149" s="141"/>
    </row>
    <row r="150" customFormat="false" ht="15.75" hidden="false" customHeight="true" outlineLevel="0" collapsed="false">
      <c r="B150" s="98"/>
      <c r="C150" s="98"/>
      <c r="D150" s="98"/>
      <c r="E150" s="98"/>
      <c r="F150" s="98"/>
      <c r="U150" s="98"/>
      <c r="AP150" s="178"/>
      <c r="AR150" s="98"/>
      <c r="AS150" s="98"/>
      <c r="AY150" s="178"/>
      <c r="AZ150" s="98"/>
      <c r="BL150" s="141"/>
    </row>
    <row r="151" customFormat="false" ht="15.75" hidden="false" customHeight="true" outlineLevel="0" collapsed="false">
      <c r="B151" s="98"/>
      <c r="C151" s="98"/>
      <c r="D151" s="98"/>
      <c r="E151" s="98"/>
      <c r="F151" s="98"/>
      <c r="U151" s="98"/>
      <c r="AP151" s="178"/>
      <c r="AR151" s="98"/>
      <c r="AS151" s="98"/>
      <c r="AY151" s="178"/>
      <c r="AZ151" s="98"/>
      <c r="BL151" s="141"/>
    </row>
    <row r="152" customFormat="false" ht="15.75" hidden="false" customHeight="true" outlineLevel="0" collapsed="false">
      <c r="B152" s="98"/>
      <c r="C152" s="98"/>
      <c r="D152" s="98"/>
      <c r="E152" s="98"/>
      <c r="F152" s="98"/>
      <c r="U152" s="98"/>
      <c r="AP152" s="178"/>
      <c r="AR152" s="98"/>
      <c r="AS152" s="98"/>
      <c r="AY152" s="178"/>
      <c r="AZ152" s="98"/>
      <c r="BL152" s="141"/>
    </row>
    <row r="153" customFormat="false" ht="15.75" hidden="false" customHeight="true" outlineLevel="0" collapsed="false">
      <c r="B153" s="98"/>
      <c r="C153" s="98"/>
      <c r="D153" s="98"/>
      <c r="E153" s="98"/>
      <c r="F153" s="98"/>
      <c r="U153" s="98"/>
      <c r="AP153" s="178"/>
      <c r="AR153" s="98"/>
      <c r="AS153" s="98"/>
      <c r="AY153" s="178"/>
      <c r="AZ153" s="98"/>
      <c r="BL153" s="141"/>
    </row>
    <row r="154" customFormat="false" ht="15.75" hidden="false" customHeight="true" outlineLevel="0" collapsed="false">
      <c r="B154" s="98"/>
      <c r="C154" s="98"/>
      <c r="D154" s="98"/>
      <c r="E154" s="98"/>
      <c r="F154" s="98"/>
      <c r="U154" s="98"/>
      <c r="AP154" s="178"/>
      <c r="AR154" s="98"/>
      <c r="AS154" s="98"/>
      <c r="AY154" s="178"/>
      <c r="AZ154" s="98"/>
      <c r="BL154" s="141"/>
    </row>
    <row r="155" customFormat="false" ht="15.75" hidden="false" customHeight="true" outlineLevel="0" collapsed="false">
      <c r="B155" s="98"/>
      <c r="C155" s="98"/>
      <c r="D155" s="98"/>
      <c r="E155" s="98"/>
      <c r="F155" s="98"/>
      <c r="U155" s="98"/>
      <c r="AP155" s="178"/>
      <c r="AR155" s="98"/>
      <c r="AS155" s="98"/>
      <c r="AY155" s="178"/>
      <c r="AZ155" s="98"/>
      <c r="BL155" s="141"/>
    </row>
    <row r="156" customFormat="false" ht="15.75" hidden="false" customHeight="true" outlineLevel="0" collapsed="false">
      <c r="B156" s="98"/>
      <c r="C156" s="98"/>
      <c r="D156" s="98"/>
      <c r="E156" s="98"/>
      <c r="F156" s="98"/>
      <c r="U156" s="98"/>
      <c r="AP156" s="178"/>
      <c r="AR156" s="98"/>
      <c r="AS156" s="98"/>
      <c r="AY156" s="178"/>
      <c r="AZ156" s="98"/>
      <c r="BL156" s="141"/>
    </row>
    <row r="157" customFormat="false" ht="15.75" hidden="false" customHeight="true" outlineLevel="0" collapsed="false">
      <c r="B157" s="98"/>
      <c r="C157" s="98"/>
      <c r="D157" s="98"/>
      <c r="E157" s="98"/>
      <c r="F157" s="98"/>
      <c r="U157" s="98"/>
      <c r="AP157" s="178"/>
      <c r="AR157" s="98"/>
      <c r="AS157" s="98"/>
      <c r="AY157" s="178"/>
      <c r="AZ157" s="98"/>
      <c r="BL157" s="141"/>
    </row>
    <row r="158" customFormat="false" ht="15.75" hidden="false" customHeight="true" outlineLevel="0" collapsed="false">
      <c r="B158" s="98"/>
      <c r="C158" s="98"/>
      <c r="D158" s="98"/>
      <c r="E158" s="98"/>
      <c r="F158" s="98"/>
      <c r="U158" s="98"/>
      <c r="AP158" s="178"/>
      <c r="AR158" s="98"/>
      <c r="AS158" s="98"/>
      <c r="AY158" s="178"/>
      <c r="AZ158" s="98"/>
      <c r="BL158" s="141"/>
    </row>
    <row r="159" customFormat="false" ht="15.75" hidden="false" customHeight="true" outlineLevel="0" collapsed="false">
      <c r="B159" s="98"/>
      <c r="C159" s="98"/>
      <c r="D159" s="98"/>
      <c r="E159" s="98"/>
      <c r="F159" s="98"/>
      <c r="U159" s="98"/>
      <c r="AP159" s="178"/>
      <c r="AR159" s="98"/>
      <c r="AS159" s="98"/>
      <c r="AY159" s="178"/>
      <c r="AZ159" s="98"/>
      <c r="BL159" s="141"/>
    </row>
    <row r="160" customFormat="false" ht="15.75" hidden="false" customHeight="true" outlineLevel="0" collapsed="false">
      <c r="B160" s="98"/>
      <c r="C160" s="98"/>
      <c r="D160" s="98"/>
      <c r="E160" s="98"/>
      <c r="F160" s="98"/>
      <c r="U160" s="98"/>
      <c r="AP160" s="178"/>
      <c r="AR160" s="98"/>
      <c r="AS160" s="98"/>
      <c r="AY160" s="178"/>
      <c r="AZ160" s="98"/>
      <c r="BL160" s="141"/>
    </row>
    <row r="161" customFormat="false" ht="15.75" hidden="false" customHeight="true" outlineLevel="0" collapsed="false">
      <c r="B161" s="98"/>
      <c r="C161" s="98"/>
      <c r="D161" s="98"/>
      <c r="E161" s="98"/>
      <c r="F161" s="98"/>
      <c r="U161" s="98"/>
      <c r="AP161" s="178"/>
      <c r="AR161" s="98"/>
      <c r="AS161" s="98"/>
      <c r="AY161" s="178"/>
      <c r="AZ161" s="98"/>
      <c r="BL161" s="141"/>
    </row>
    <row r="162" customFormat="false" ht="15.75" hidden="false" customHeight="true" outlineLevel="0" collapsed="false">
      <c r="B162" s="98"/>
      <c r="C162" s="98"/>
      <c r="D162" s="98"/>
      <c r="E162" s="98"/>
      <c r="F162" s="98"/>
      <c r="U162" s="98"/>
      <c r="AP162" s="178"/>
      <c r="AR162" s="98"/>
      <c r="AS162" s="98"/>
      <c r="AY162" s="178"/>
      <c r="AZ162" s="98"/>
      <c r="BL162" s="141"/>
    </row>
    <row r="163" customFormat="false" ht="15.75" hidden="false" customHeight="true" outlineLevel="0" collapsed="false">
      <c r="B163" s="98"/>
      <c r="C163" s="98"/>
      <c r="D163" s="98"/>
      <c r="E163" s="98"/>
      <c r="F163" s="98"/>
      <c r="U163" s="98"/>
      <c r="AP163" s="178"/>
      <c r="AR163" s="98"/>
      <c r="AS163" s="98"/>
      <c r="AY163" s="178"/>
      <c r="AZ163" s="98"/>
      <c r="BL163" s="141"/>
    </row>
    <row r="164" customFormat="false" ht="15.75" hidden="false" customHeight="true" outlineLevel="0" collapsed="false">
      <c r="B164" s="98"/>
      <c r="C164" s="98"/>
      <c r="D164" s="98"/>
      <c r="E164" s="98"/>
      <c r="F164" s="98"/>
      <c r="U164" s="98"/>
      <c r="AP164" s="178"/>
      <c r="AR164" s="98"/>
      <c r="AS164" s="98"/>
      <c r="AY164" s="178"/>
      <c r="AZ164" s="98"/>
      <c r="BL164" s="141"/>
    </row>
    <row r="165" customFormat="false" ht="15.75" hidden="false" customHeight="true" outlineLevel="0" collapsed="false">
      <c r="B165" s="98"/>
      <c r="C165" s="98"/>
      <c r="D165" s="98"/>
      <c r="E165" s="98"/>
      <c r="F165" s="98"/>
      <c r="U165" s="98"/>
      <c r="AP165" s="178"/>
      <c r="AR165" s="98"/>
      <c r="AS165" s="98"/>
      <c r="AY165" s="178"/>
      <c r="AZ165" s="98"/>
      <c r="BL165" s="141"/>
    </row>
    <row r="166" customFormat="false" ht="15.75" hidden="false" customHeight="true" outlineLevel="0" collapsed="false">
      <c r="B166" s="98"/>
      <c r="C166" s="98"/>
      <c r="D166" s="98"/>
      <c r="E166" s="98"/>
      <c r="F166" s="98"/>
      <c r="U166" s="98"/>
      <c r="AP166" s="178"/>
      <c r="AR166" s="98"/>
      <c r="AS166" s="98"/>
      <c r="AY166" s="178"/>
      <c r="AZ166" s="98"/>
      <c r="BL166" s="141"/>
    </row>
    <row r="167" customFormat="false" ht="15.75" hidden="false" customHeight="true" outlineLevel="0" collapsed="false">
      <c r="B167" s="98"/>
      <c r="C167" s="98"/>
      <c r="D167" s="98"/>
      <c r="E167" s="98"/>
      <c r="F167" s="98"/>
      <c r="U167" s="98"/>
      <c r="AP167" s="178"/>
      <c r="AR167" s="98"/>
      <c r="AS167" s="98"/>
      <c r="AY167" s="178"/>
      <c r="AZ167" s="98"/>
      <c r="BL167" s="141"/>
    </row>
    <row r="168" customFormat="false" ht="15.75" hidden="false" customHeight="true" outlineLevel="0" collapsed="false">
      <c r="B168" s="98"/>
      <c r="C168" s="98"/>
      <c r="D168" s="98"/>
      <c r="E168" s="98"/>
      <c r="F168" s="98"/>
      <c r="U168" s="98"/>
      <c r="AP168" s="178"/>
      <c r="AR168" s="98"/>
      <c r="AS168" s="98"/>
      <c r="AY168" s="178"/>
      <c r="AZ168" s="98"/>
      <c r="BL168" s="141"/>
    </row>
    <row r="169" customFormat="false" ht="15.75" hidden="false" customHeight="true" outlineLevel="0" collapsed="false">
      <c r="B169" s="98"/>
      <c r="C169" s="98"/>
      <c r="D169" s="98"/>
      <c r="E169" s="98"/>
      <c r="F169" s="98"/>
      <c r="U169" s="98"/>
      <c r="AP169" s="178"/>
      <c r="AR169" s="98"/>
      <c r="AS169" s="98"/>
      <c r="AY169" s="178"/>
      <c r="AZ169" s="98"/>
      <c r="BL169" s="141"/>
    </row>
    <row r="170" customFormat="false" ht="15.75" hidden="false" customHeight="true" outlineLevel="0" collapsed="false">
      <c r="B170" s="98"/>
      <c r="C170" s="98"/>
      <c r="D170" s="98"/>
      <c r="E170" s="98"/>
      <c r="F170" s="98"/>
      <c r="U170" s="98"/>
      <c r="AP170" s="178"/>
      <c r="AR170" s="98"/>
      <c r="AS170" s="98"/>
      <c r="AY170" s="178"/>
      <c r="AZ170" s="98"/>
      <c r="BL170" s="141"/>
    </row>
    <row r="171" customFormat="false" ht="15.75" hidden="false" customHeight="true" outlineLevel="0" collapsed="false">
      <c r="B171" s="98"/>
      <c r="C171" s="98"/>
      <c r="D171" s="98"/>
      <c r="E171" s="98"/>
      <c r="F171" s="98"/>
      <c r="U171" s="98"/>
      <c r="AP171" s="178"/>
      <c r="AR171" s="98"/>
      <c r="AS171" s="98"/>
      <c r="AY171" s="178"/>
      <c r="AZ171" s="98"/>
      <c r="BL171" s="141"/>
    </row>
    <row r="172" customFormat="false" ht="15.75" hidden="false" customHeight="true" outlineLevel="0" collapsed="false">
      <c r="B172" s="98"/>
      <c r="C172" s="98"/>
      <c r="D172" s="98"/>
      <c r="E172" s="98"/>
      <c r="F172" s="98"/>
      <c r="U172" s="98"/>
      <c r="AP172" s="178"/>
      <c r="AR172" s="98"/>
      <c r="AS172" s="98"/>
      <c r="AY172" s="178"/>
      <c r="AZ172" s="98"/>
      <c r="BL172" s="141"/>
    </row>
    <row r="173" customFormat="false" ht="15.75" hidden="false" customHeight="true" outlineLevel="0" collapsed="false">
      <c r="B173" s="98"/>
      <c r="C173" s="98"/>
      <c r="D173" s="98"/>
      <c r="E173" s="98"/>
      <c r="F173" s="98"/>
      <c r="U173" s="98"/>
      <c r="AP173" s="178"/>
      <c r="AR173" s="98"/>
      <c r="AS173" s="98"/>
      <c r="AY173" s="178"/>
      <c r="AZ173" s="98"/>
      <c r="BL173" s="141"/>
    </row>
    <row r="174" customFormat="false" ht="15.75" hidden="false" customHeight="true" outlineLevel="0" collapsed="false">
      <c r="B174" s="98"/>
      <c r="C174" s="98"/>
      <c r="D174" s="98"/>
      <c r="E174" s="98"/>
      <c r="F174" s="98"/>
      <c r="U174" s="98"/>
      <c r="AP174" s="178"/>
      <c r="AR174" s="98"/>
      <c r="AS174" s="98"/>
      <c r="AY174" s="178"/>
      <c r="AZ174" s="98"/>
      <c r="BL174" s="141"/>
    </row>
    <row r="175" customFormat="false" ht="15.75" hidden="false" customHeight="true" outlineLevel="0" collapsed="false">
      <c r="B175" s="98"/>
      <c r="C175" s="98"/>
      <c r="D175" s="98"/>
      <c r="E175" s="98"/>
      <c r="F175" s="98"/>
      <c r="U175" s="98"/>
      <c r="AP175" s="178"/>
      <c r="AR175" s="98"/>
      <c r="AS175" s="98"/>
      <c r="AY175" s="178"/>
      <c r="AZ175" s="98"/>
      <c r="BL175" s="141"/>
    </row>
    <row r="176" customFormat="false" ht="15.75" hidden="false" customHeight="true" outlineLevel="0" collapsed="false">
      <c r="B176" s="98"/>
      <c r="C176" s="98"/>
      <c r="D176" s="98"/>
      <c r="E176" s="98"/>
      <c r="F176" s="98"/>
      <c r="U176" s="98"/>
      <c r="AP176" s="178"/>
      <c r="AR176" s="98"/>
      <c r="AS176" s="98"/>
      <c r="AY176" s="178"/>
      <c r="AZ176" s="98"/>
      <c r="BL176" s="141"/>
    </row>
    <row r="177" customFormat="false" ht="15.75" hidden="false" customHeight="true" outlineLevel="0" collapsed="false">
      <c r="B177" s="98"/>
      <c r="C177" s="98"/>
      <c r="D177" s="98"/>
      <c r="E177" s="98"/>
      <c r="F177" s="98"/>
      <c r="U177" s="98"/>
      <c r="AP177" s="178"/>
      <c r="AR177" s="98"/>
      <c r="AS177" s="98"/>
      <c r="AY177" s="178"/>
      <c r="AZ177" s="98"/>
      <c r="BL177" s="141"/>
    </row>
    <row r="178" customFormat="false" ht="15.75" hidden="false" customHeight="true" outlineLevel="0" collapsed="false">
      <c r="B178" s="98"/>
      <c r="C178" s="98"/>
      <c r="D178" s="98"/>
      <c r="E178" s="98"/>
      <c r="F178" s="98"/>
      <c r="U178" s="98"/>
      <c r="AP178" s="178"/>
      <c r="AR178" s="98"/>
      <c r="AS178" s="98"/>
      <c r="AY178" s="178"/>
      <c r="AZ178" s="98"/>
      <c r="BL178" s="141"/>
    </row>
    <row r="179" customFormat="false" ht="15.75" hidden="false" customHeight="true" outlineLevel="0" collapsed="false">
      <c r="B179" s="98"/>
      <c r="C179" s="98"/>
      <c r="D179" s="98"/>
      <c r="E179" s="98"/>
      <c r="F179" s="98"/>
      <c r="U179" s="98"/>
      <c r="AP179" s="178"/>
      <c r="AR179" s="98"/>
      <c r="AS179" s="98"/>
      <c r="AY179" s="178"/>
      <c r="AZ179" s="98"/>
      <c r="BL179" s="141"/>
    </row>
    <row r="180" customFormat="false" ht="15.75" hidden="false" customHeight="true" outlineLevel="0" collapsed="false">
      <c r="B180" s="98"/>
      <c r="C180" s="98"/>
      <c r="D180" s="98"/>
      <c r="E180" s="98"/>
      <c r="F180" s="98"/>
      <c r="U180" s="98"/>
      <c r="AP180" s="178"/>
      <c r="AR180" s="98"/>
      <c r="AS180" s="98"/>
      <c r="AY180" s="178"/>
      <c r="AZ180" s="98"/>
      <c r="BL180" s="141"/>
    </row>
    <row r="181" customFormat="false" ht="15.75" hidden="false" customHeight="true" outlineLevel="0" collapsed="false">
      <c r="B181" s="98"/>
      <c r="C181" s="98"/>
      <c r="D181" s="98"/>
      <c r="E181" s="98"/>
      <c r="F181" s="98"/>
      <c r="U181" s="98"/>
      <c r="AP181" s="178"/>
      <c r="AR181" s="98"/>
      <c r="AS181" s="98"/>
      <c r="AY181" s="178"/>
      <c r="AZ181" s="98"/>
      <c r="BL181" s="141"/>
    </row>
    <row r="182" customFormat="false" ht="15.75" hidden="false" customHeight="true" outlineLevel="0" collapsed="false">
      <c r="B182" s="98"/>
      <c r="C182" s="98"/>
      <c r="D182" s="98"/>
      <c r="E182" s="98"/>
      <c r="F182" s="98"/>
      <c r="U182" s="98"/>
      <c r="AP182" s="178"/>
      <c r="AR182" s="98"/>
      <c r="AS182" s="98"/>
      <c r="AY182" s="178"/>
      <c r="AZ182" s="98"/>
      <c r="BL182" s="141"/>
    </row>
    <row r="183" customFormat="false" ht="15.75" hidden="false" customHeight="true" outlineLevel="0" collapsed="false">
      <c r="B183" s="98"/>
      <c r="C183" s="98"/>
      <c r="D183" s="98"/>
      <c r="E183" s="98"/>
      <c r="F183" s="98"/>
      <c r="U183" s="98"/>
      <c r="AP183" s="178"/>
      <c r="AR183" s="98"/>
      <c r="AS183" s="98"/>
      <c r="AY183" s="178"/>
      <c r="AZ183" s="98"/>
      <c r="BL183" s="141"/>
    </row>
    <row r="184" customFormat="false" ht="15.75" hidden="false" customHeight="true" outlineLevel="0" collapsed="false">
      <c r="B184" s="98"/>
      <c r="C184" s="98"/>
      <c r="D184" s="98"/>
      <c r="E184" s="98"/>
      <c r="F184" s="98"/>
      <c r="U184" s="98"/>
      <c r="AP184" s="178"/>
      <c r="AR184" s="98"/>
      <c r="AS184" s="98"/>
      <c r="AY184" s="178"/>
      <c r="AZ184" s="98" t="n">
        <v>0</v>
      </c>
      <c r="BL184" s="141"/>
    </row>
    <row r="185" customFormat="false" ht="15.75" hidden="false" customHeight="true" outlineLevel="0" collapsed="false">
      <c r="B185" s="98"/>
      <c r="C185" s="98"/>
      <c r="D185" s="98"/>
      <c r="E185" s="98"/>
      <c r="F185" s="98"/>
      <c r="U185" s="98"/>
      <c r="AP185" s="178"/>
      <c r="AR185" s="98"/>
      <c r="AS185" s="98"/>
      <c r="AY185" s="178"/>
      <c r="AZ185" s="98" t="n">
        <v>0</v>
      </c>
      <c r="BL185" s="141"/>
    </row>
    <row r="186" customFormat="false" ht="15.75" hidden="false" customHeight="true" outlineLevel="0" collapsed="false">
      <c r="B186" s="98"/>
      <c r="C186" s="98"/>
      <c r="D186" s="98"/>
      <c r="E186" s="98"/>
      <c r="F186" s="98"/>
      <c r="U186" s="98"/>
      <c r="AP186" s="178"/>
      <c r="AR186" s="98"/>
      <c r="AS186" s="98"/>
      <c r="AY186" s="178"/>
      <c r="AZ186" s="98" t="n">
        <v>0</v>
      </c>
      <c r="BL186" s="141"/>
    </row>
    <row r="187" customFormat="false" ht="15.75" hidden="false" customHeight="true" outlineLevel="0" collapsed="false">
      <c r="B187" s="98"/>
      <c r="C187" s="98"/>
      <c r="D187" s="98"/>
      <c r="E187" s="98"/>
      <c r="F187" s="98"/>
      <c r="U187" s="98"/>
      <c r="AP187" s="178"/>
      <c r="AR187" s="98"/>
      <c r="AS187" s="98"/>
      <c r="AY187" s="178"/>
      <c r="AZ187" s="98" t="n">
        <v>0</v>
      </c>
      <c r="BL187" s="141"/>
    </row>
    <row r="188" customFormat="false" ht="15.75" hidden="false" customHeight="true" outlineLevel="0" collapsed="false">
      <c r="B188" s="98"/>
      <c r="C188" s="98"/>
      <c r="D188" s="98"/>
      <c r="E188" s="98"/>
      <c r="F188" s="98"/>
      <c r="U188" s="98"/>
      <c r="AP188" s="178"/>
      <c r="AR188" s="98"/>
      <c r="AS188" s="98"/>
      <c r="AY188" s="178"/>
      <c r="AZ188" s="98" t="n">
        <v>0</v>
      </c>
      <c r="BL188" s="141"/>
    </row>
    <row r="189" customFormat="false" ht="15.75" hidden="false" customHeight="true" outlineLevel="0" collapsed="false">
      <c r="B189" s="98"/>
      <c r="C189" s="98"/>
      <c r="D189" s="98"/>
      <c r="E189" s="98"/>
      <c r="F189" s="98"/>
      <c r="U189" s="98"/>
      <c r="AP189" s="178"/>
      <c r="AR189" s="98"/>
      <c r="AS189" s="98"/>
      <c r="AY189" s="178"/>
      <c r="AZ189" s="98" t="n">
        <v>0</v>
      </c>
      <c r="BL189" s="141"/>
    </row>
    <row r="190" customFormat="false" ht="15.75" hidden="false" customHeight="true" outlineLevel="0" collapsed="false">
      <c r="B190" s="98"/>
      <c r="C190" s="98"/>
      <c r="D190" s="98"/>
      <c r="E190" s="98"/>
      <c r="F190" s="98"/>
      <c r="U190" s="98"/>
      <c r="AP190" s="178"/>
      <c r="AR190" s="98"/>
      <c r="AS190" s="98"/>
      <c r="AY190" s="178"/>
      <c r="AZ190" s="98" t="n">
        <v>0</v>
      </c>
      <c r="BL190" s="141"/>
    </row>
    <row r="191" customFormat="false" ht="15.75" hidden="false" customHeight="true" outlineLevel="0" collapsed="false">
      <c r="B191" s="98"/>
      <c r="C191" s="98"/>
      <c r="D191" s="98"/>
      <c r="E191" s="98"/>
      <c r="F191" s="98"/>
      <c r="U191" s="98"/>
      <c r="AP191" s="178"/>
      <c r="AR191" s="98"/>
      <c r="AS191" s="98"/>
      <c r="AY191" s="178"/>
      <c r="AZ191" s="98" t="n">
        <v>0</v>
      </c>
      <c r="BL191" s="141"/>
    </row>
    <row r="192" customFormat="false" ht="15.75" hidden="false" customHeight="true" outlineLevel="0" collapsed="false">
      <c r="B192" s="98"/>
      <c r="C192" s="98"/>
      <c r="D192" s="98"/>
      <c r="E192" s="98"/>
      <c r="F192" s="98"/>
      <c r="U192" s="98"/>
      <c r="AP192" s="178"/>
      <c r="AR192" s="98"/>
      <c r="AS192" s="98"/>
      <c r="AY192" s="178"/>
    </row>
    <row r="193" customFormat="false" ht="15.75" hidden="false" customHeight="true" outlineLevel="0" collapsed="false">
      <c r="B193" s="98"/>
      <c r="C193" s="98"/>
      <c r="D193" s="98"/>
      <c r="E193" s="98"/>
      <c r="F193" s="98"/>
      <c r="U193" s="98"/>
      <c r="AP193" s="178"/>
      <c r="AR193" s="98"/>
      <c r="AS193" s="98"/>
      <c r="AY193" s="178"/>
    </row>
    <row r="194" customFormat="false" ht="15.75" hidden="false" customHeight="true" outlineLevel="0" collapsed="false">
      <c r="B194" s="98"/>
      <c r="C194" s="98"/>
      <c r="D194" s="98"/>
      <c r="E194" s="98"/>
      <c r="F194" s="98"/>
      <c r="U194" s="98"/>
      <c r="AP194" s="178"/>
      <c r="AR194" s="98"/>
      <c r="AS194" s="98"/>
      <c r="AY194" s="178"/>
    </row>
    <row r="195" customFormat="false" ht="15.75" hidden="false" customHeight="true" outlineLevel="0" collapsed="false">
      <c r="B195" s="98"/>
      <c r="C195" s="98"/>
      <c r="D195" s="98"/>
      <c r="E195" s="98"/>
      <c r="F195" s="98"/>
      <c r="U195" s="98"/>
      <c r="AP195" s="178"/>
      <c r="AR195" s="98"/>
      <c r="AS195" s="98"/>
      <c r="AY195" s="178"/>
    </row>
    <row r="196" customFormat="false" ht="15.75" hidden="false" customHeight="true" outlineLevel="0" collapsed="false">
      <c r="B196" s="98"/>
      <c r="C196" s="98"/>
      <c r="D196" s="98"/>
      <c r="E196" s="98"/>
      <c r="F196" s="98"/>
      <c r="U196" s="98"/>
      <c r="AP196" s="178"/>
      <c r="AR196" s="98"/>
      <c r="AS196" s="98"/>
      <c r="AY196" s="178"/>
    </row>
    <row r="197" customFormat="false" ht="15.75" hidden="false" customHeight="true" outlineLevel="0" collapsed="false">
      <c r="B197" s="98"/>
      <c r="C197" s="98"/>
      <c r="D197" s="98"/>
      <c r="E197" s="98"/>
      <c r="F197" s="98"/>
      <c r="U197" s="98"/>
      <c r="AP197" s="178"/>
      <c r="AR197" s="98"/>
      <c r="AS197" s="98"/>
      <c r="AY197" s="178"/>
    </row>
    <row r="198" customFormat="false" ht="15.75" hidden="false" customHeight="true" outlineLevel="0" collapsed="false">
      <c r="B198" s="98"/>
      <c r="C198" s="98"/>
      <c r="D198" s="98"/>
      <c r="E198" s="98"/>
      <c r="F198" s="98"/>
      <c r="U198" s="98"/>
      <c r="AP198" s="178"/>
      <c r="AR198" s="98"/>
      <c r="AS198" s="98"/>
      <c r="AY198" s="178"/>
    </row>
    <row r="199" customFormat="false" ht="15.75" hidden="false" customHeight="true" outlineLevel="0" collapsed="false">
      <c r="B199" s="98"/>
      <c r="C199" s="98"/>
      <c r="D199" s="98"/>
      <c r="E199" s="98"/>
      <c r="F199" s="98"/>
      <c r="U199" s="98"/>
      <c r="AP199" s="178"/>
      <c r="AR199" s="98"/>
      <c r="AS199" s="98"/>
      <c r="AY199" s="178"/>
    </row>
    <row r="200" customFormat="false" ht="15.75" hidden="false" customHeight="true" outlineLevel="0" collapsed="false">
      <c r="B200" s="98"/>
      <c r="C200" s="98"/>
      <c r="D200" s="98"/>
      <c r="E200" s="98"/>
      <c r="F200" s="98"/>
      <c r="U200" s="98"/>
      <c r="AP200" s="178"/>
      <c r="AR200" s="98"/>
      <c r="AS200" s="98"/>
      <c r="AY200" s="178"/>
    </row>
    <row r="201" customFormat="false" ht="15.75" hidden="false" customHeight="true" outlineLevel="0" collapsed="false">
      <c r="B201" s="98"/>
      <c r="C201" s="98"/>
      <c r="D201" s="98"/>
      <c r="E201" s="98"/>
      <c r="F201" s="98"/>
      <c r="U201" s="98"/>
      <c r="AP201" s="178"/>
      <c r="AR201" s="98"/>
      <c r="AS201" s="98"/>
      <c r="AY201" s="178"/>
    </row>
    <row r="202" customFormat="false" ht="15.75" hidden="false" customHeight="true" outlineLevel="0" collapsed="false">
      <c r="B202" s="98"/>
      <c r="C202" s="98"/>
      <c r="D202" s="98"/>
      <c r="E202" s="98"/>
      <c r="F202" s="98"/>
      <c r="U202" s="98"/>
      <c r="AP202" s="178"/>
      <c r="AR202" s="98"/>
      <c r="AS202" s="98"/>
      <c r="AY202" s="178"/>
    </row>
    <row r="203" customFormat="false" ht="15.75" hidden="false" customHeight="true" outlineLevel="0" collapsed="false">
      <c r="B203" s="98"/>
      <c r="C203" s="98"/>
      <c r="D203" s="98"/>
      <c r="E203" s="98"/>
      <c r="F203" s="98"/>
      <c r="U203" s="98"/>
      <c r="AP203" s="178"/>
      <c r="AR203" s="98"/>
      <c r="AS203" s="98"/>
      <c r="AY203" s="178"/>
    </row>
    <row r="204" customFormat="false" ht="15.75" hidden="false" customHeight="true" outlineLevel="0" collapsed="false">
      <c r="B204" s="98"/>
      <c r="C204" s="98"/>
      <c r="D204" s="98"/>
      <c r="E204" s="98"/>
      <c r="F204" s="98"/>
      <c r="U204" s="98"/>
      <c r="AP204" s="178"/>
      <c r="AR204" s="98"/>
      <c r="AS204" s="98"/>
      <c r="AY204" s="178"/>
    </row>
    <row r="205" customFormat="false" ht="15.75" hidden="false" customHeight="true" outlineLevel="0" collapsed="false">
      <c r="B205" s="98"/>
      <c r="C205" s="98"/>
      <c r="D205" s="98"/>
      <c r="E205" s="98"/>
      <c r="F205" s="98"/>
      <c r="U205" s="98"/>
      <c r="AP205" s="178"/>
      <c r="AR205" s="98"/>
      <c r="AS205" s="98"/>
      <c r="AY205" s="178"/>
    </row>
    <row r="206" customFormat="false" ht="15.75" hidden="false" customHeight="true" outlineLevel="0" collapsed="false">
      <c r="B206" s="98"/>
      <c r="C206" s="98"/>
      <c r="D206" s="98"/>
      <c r="E206" s="98"/>
      <c r="F206" s="98"/>
      <c r="U206" s="98"/>
      <c r="AP206" s="178"/>
      <c r="AR206" s="98"/>
      <c r="AS206" s="98"/>
      <c r="AY206" s="178"/>
    </row>
    <row r="207" customFormat="false" ht="15.75" hidden="false" customHeight="true" outlineLevel="0" collapsed="false">
      <c r="B207" s="98"/>
      <c r="C207" s="98"/>
      <c r="D207" s="98"/>
      <c r="E207" s="98"/>
      <c r="F207" s="98"/>
      <c r="U207" s="98"/>
      <c r="AP207" s="178"/>
      <c r="AR207" s="98"/>
      <c r="AS207" s="98"/>
      <c r="AY207" s="178"/>
    </row>
    <row r="208" customFormat="false" ht="15.75" hidden="false" customHeight="true" outlineLevel="0" collapsed="false">
      <c r="B208" s="98"/>
      <c r="C208" s="98"/>
      <c r="D208" s="98"/>
      <c r="E208" s="98"/>
      <c r="F208" s="98"/>
      <c r="U208" s="98"/>
      <c r="AP208" s="178"/>
      <c r="AR208" s="98"/>
      <c r="AS208" s="98"/>
      <c r="AY208" s="178"/>
    </row>
    <row r="209" customFormat="false" ht="15.75" hidden="false" customHeight="true" outlineLevel="0" collapsed="false">
      <c r="B209" s="98"/>
      <c r="C209" s="98"/>
      <c r="D209" s="98"/>
      <c r="E209" s="98"/>
      <c r="F209" s="98"/>
      <c r="U209" s="98"/>
      <c r="AP209" s="178"/>
      <c r="AR209" s="98"/>
      <c r="AS209" s="98"/>
      <c r="AY209" s="178"/>
    </row>
    <row r="210" customFormat="false" ht="15.75" hidden="false" customHeight="true" outlineLevel="0" collapsed="false">
      <c r="B210" s="98"/>
      <c r="C210" s="98"/>
      <c r="D210" s="98"/>
      <c r="E210" s="98"/>
      <c r="F210" s="98"/>
      <c r="U210" s="98"/>
      <c r="AP210" s="178"/>
      <c r="AR210" s="98"/>
      <c r="AS210" s="98"/>
      <c r="AY210" s="178"/>
    </row>
    <row r="211" customFormat="false" ht="15.75" hidden="false" customHeight="true" outlineLevel="0" collapsed="false">
      <c r="B211" s="98"/>
      <c r="C211" s="98"/>
      <c r="D211" s="98"/>
      <c r="E211" s="98"/>
      <c r="F211" s="98"/>
      <c r="U211" s="98"/>
      <c r="AP211" s="178"/>
      <c r="AR211" s="98"/>
      <c r="AS211" s="98"/>
      <c r="AY211" s="178"/>
    </row>
    <row r="212" customFormat="false" ht="15.75" hidden="false" customHeight="true" outlineLevel="0" collapsed="false">
      <c r="B212" s="98"/>
      <c r="C212" s="98"/>
      <c r="D212" s="98"/>
      <c r="E212" s="98"/>
      <c r="F212" s="98"/>
      <c r="U212" s="98"/>
      <c r="AP212" s="178"/>
      <c r="AR212" s="98"/>
      <c r="AS212" s="98"/>
      <c r="AY212" s="178"/>
    </row>
    <row r="213" customFormat="false" ht="15.75" hidden="false" customHeight="true" outlineLevel="0" collapsed="false">
      <c r="B213" s="98"/>
      <c r="C213" s="98"/>
      <c r="D213" s="98"/>
      <c r="E213" s="98"/>
      <c r="F213" s="98"/>
      <c r="U213" s="98"/>
      <c r="AP213" s="178"/>
      <c r="AR213" s="98"/>
      <c r="AS213" s="98"/>
      <c r="AY213" s="178"/>
    </row>
    <row r="214" customFormat="false" ht="15.75" hidden="false" customHeight="true" outlineLevel="0" collapsed="false">
      <c r="B214" s="98"/>
      <c r="C214" s="98"/>
      <c r="D214" s="98"/>
      <c r="E214" s="98"/>
      <c r="F214" s="98"/>
      <c r="U214" s="98"/>
      <c r="AP214" s="178"/>
      <c r="AR214" s="98"/>
      <c r="AS214" s="98"/>
      <c r="AY214" s="178"/>
    </row>
    <row r="215" customFormat="false" ht="15.75" hidden="false" customHeight="true" outlineLevel="0" collapsed="false">
      <c r="B215" s="98"/>
      <c r="C215" s="98"/>
      <c r="D215" s="98"/>
      <c r="E215" s="98"/>
      <c r="F215" s="98"/>
      <c r="U215" s="98"/>
      <c r="AP215" s="178"/>
      <c r="AR215" s="98"/>
      <c r="AS215" s="98"/>
      <c r="AY215" s="178"/>
    </row>
    <row r="216" customFormat="false" ht="15.75" hidden="false" customHeight="true" outlineLevel="0" collapsed="false">
      <c r="B216" s="98"/>
      <c r="C216" s="98"/>
      <c r="D216" s="98"/>
      <c r="E216" s="98"/>
      <c r="F216" s="98"/>
      <c r="U216" s="98"/>
      <c r="AP216" s="178"/>
      <c r="AR216" s="98"/>
      <c r="AS216" s="98"/>
      <c r="AY216" s="178"/>
    </row>
    <row r="217" customFormat="false" ht="15.75" hidden="false" customHeight="true" outlineLevel="0" collapsed="false">
      <c r="B217" s="98"/>
      <c r="C217" s="98"/>
      <c r="D217" s="98"/>
      <c r="E217" s="98"/>
      <c r="F217" s="98"/>
      <c r="U217" s="98"/>
      <c r="AP217" s="178"/>
      <c r="AR217" s="98"/>
      <c r="AS217" s="98"/>
      <c r="AY217" s="178"/>
    </row>
    <row r="218" customFormat="false" ht="15.75" hidden="false" customHeight="true" outlineLevel="0" collapsed="false">
      <c r="B218" s="98"/>
      <c r="C218" s="98"/>
      <c r="D218" s="98"/>
      <c r="E218" s="98"/>
      <c r="F218" s="98"/>
      <c r="U218" s="98"/>
      <c r="AP218" s="178"/>
      <c r="AR218" s="98"/>
      <c r="AS218" s="98"/>
      <c r="AY218" s="178"/>
    </row>
    <row r="219" customFormat="false" ht="15.75" hidden="false" customHeight="true" outlineLevel="0" collapsed="false">
      <c r="B219" s="98"/>
      <c r="C219" s="98"/>
      <c r="D219" s="98"/>
      <c r="E219" s="98"/>
      <c r="F219" s="98"/>
      <c r="U219" s="98"/>
      <c r="AP219" s="178"/>
      <c r="AR219" s="98"/>
      <c r="AS219" s="98"/>
      <c r="AY219" s="178"/>
    </row>
    <row r="220" customFormat="false" ht="15.75" hidden="false" customHeight="true" outlineLevel="0" collapsed="false">
      <c r="B220" s="98"/>
      <c r="C220" s="98"/>
      <c r="D220" s="98"/>
      <c r="E220" s="98"/>
      <c r="F220" s="98"/>
      <c r="U220" s="98"/>
      <c r="AP220" s="178"/>
      <c r="AR220" s="98"/>
      <c r="AS220" s="98"/>
      <c r="AY220" s="178"/>
    </row>
    <row r="221" customFormat="false" ht="15.75" hidden="false" customHeight="true" outlineLevel="0" collapsed="false">
      <c r="B221" s="98"/>
      <c r="C221" s="98"/>
      <c r="D221" s="98"/>
      <c r="E221" s="98"/>
      <c r="F221" s="98"/>
      <c r="U221" s="98"/>
      <c r="AP221" s="178"/>
      <c r="AR221" s="98"/>
      <c r="AS221" s="98"/>
      <c r="AY221" s="178"/>
    </row>
    <row r="222" customFormat="false" ht="15.75" hidden="false" customHeight="true" outlineLevel="0" collapsed="false">
      <c r="B222" s="98"/>
      <c r="C222" s="98"/>
      <c r="D222" s="98"/>
      <c r="E222" s="98"/>
      <c r="F222" s="98"/>
      <c r="U222" s="98"/>
      <c r="AP222" s="178"/>
      <c r="AR222" s="98"/>
      <c r="AS222" s="98"/>
      <c r="AY222" s="178"/>
    </row>
    <row r="223" customFormat="false" ht="15.75" hidden="false" customHeight="true" outlineLevel="0" collapsed="false">
      <c r="B223" s="98"/>
      <c r="C223" s="98"/>
      <c r="D223" s="98"/>
      <c r="E223" s="98"/>
      <c r="F223" s="98"/>
      <c r="U223" s="98"/>
      <c r="AP223" s="178"/>
      <c r="AR223" s="98"/>
      <c r="AS223" s="98"/>
      <c r="AY223" s="178"/>
    </row>
    <row r="224" customFormat="false" ht="15.75" hidden="false" customHeight="true" outlineLevel="0" collapsed="false">
      <c r="B224" s="98"/>
      <c r="C224" s="98"/>
      <c r="D224" s="98"/>
      <c r="E224" s="98"/>
      <c r="F224" s="98"/>
      <c r="U224" s="98"/>
      <c r="AP224" s="178"/>
      <c r="AR224" s="98"/>
      <c r="AS224" s="98"/>
      <c r="AY224" s="178"/>
    </row>
    <row r="225" customFormat="false" ht="15.75" hidden="false" customHeight="true" outlineLevel="0" collapsed="false">
      <c r="B225" s="98"/>
      <c r="C225" s="98"/>
      <c r="D225" s="98"/>
      <c r="E225" s="98"/>
      <c r="F225" s="98"/>
      <c r="U225" s="98"/>
      <c r="AP225" s="178"/>
      <c r="AR225" s="98"/>
      <c r="AS225" s="98"/>
      <c r="AY225" s="178"/>
    </row>
    <row r="226" customFormat="false" ht="15.75" hidden="false" customHeight="true" outlineLevel="0" collapsed="false">
      <c r="B226" s="98"/>
      <c r="C226" s="98"/>
      <c r="D226" s="98"/>
      <c r="E226" s="98"/>
      <c r="F226" s="98"/>
      <c r="U226" s="98"/>
      <c r="AP226" s="178"/>
      <c r="AR226" s="98"/>
      <c r="AS226" s="98"/>
      <c r="AY226" s="178"/>
    </row>
    <row r="227" customFormat="false" ht="15.75" hidden="false" customHeight="true" outlineLevel="0" collapsed="false">
      <c r="B227" s="98"/>
      <c r="C227" s="98"/>
      <c r="D227" s="98"/>
      <c r="E227" s="98"/>
      <c r="F227" s="98"/>
      <c r="U227" s="98"/>
      <c r="AP227" s="178"/>
      <c r="AR227" s="98"/>
      <c r="AS227" s="98"/>
      <c r="AY227" s="178"/>
    </row>
    <row r="228" customFormat="false" ht="15.75" hidden="false" customHeight="true" outlineLevel="0" collapsed="false">
      <c r="B228" s="98"/>
      <c r="C228" s="98"/>
      <c r="D228" s="98"/>
      <c r="E228" s="98"/>
      <c r="F228" s="98"/>
      <c r="U228" s="98"/>
      <c r="AP228" s="178"/>
      <c r="AR228" s="98"/>
      <c r="AS228" s="98"/>
      <c r="AY228" s="178"/>
    </row>
    <row r="229" customFormat="false" ht="15.75" hidden="false" customHeight="true" outlineLevel="0" collapsed="false">
      <c r="B229" s="98"/>
      <c r="C229" s="98"/>
      <c r="D229" s="98"/>
      <c r="E229" s="98"/>
      <c r="F229" s="98"/>
      <c r="U229" s="98"/>
      <c r="AP229" s="178"/>
      <c r="AR229" s="98"/>
      <c r="AS229" s="98"/>
      <c r="AY229" s="178"/>
    </row>
    <row r="230" customFormat="false" ht="15.75" hidden="false" customHeight="true" outlineLevel="0" collapsed="false">
      <c r="B230" s="98"/>
      <c r="C230" s="98"/>
      <c r="D230" s="98"/>
      <c r="E230" s="98"/>
      <c r="F230" s="98"/>
      <c r="U230" s="98"/>
      <c r="AP230" s="178"/>
      <c r="AR230" s="98"/>
      <c r="AS230" s="98"/>
      <c r="AY230" s="178"/>
    </row>
    <row r="231" customFormat="false" ht="15.75" hidden="false" customHeight="true" outlineLevel="0" collapsed="false">
      <c r="B231" s="98"/>
      <c r="C231" s="98"/>
      <c r="D231" s="98"/>
      <c r="E231" s="98"/>
      <c r="F231" s="98"/>
      <c r="U231" s="98"/>
      <c r="AP231" s="178"/>
      <c r="AR231" s="98"/>
      <c r="AS231" s="98"/>
      <c r="AY231" s="178"/>
    </row>
    <row r="232" customFormat="false" ht="15.75" hidden="false" customHeight="true" outlineLevel="0" collapsed="false">
      <c r="B232" s="98"/>
      <c r="C232" s="98"/>
      <c r="D232" s="98"/>
      <c r="E232" s="98"/>
      <c r="F232" s="98"/>
      <c r="U232" s="98"/>
      <c r="AP232" s="178"/>
      <c r="AR232" s="98"/>
      <c r="AS232" s="98"/>
      <c r="AY232" s="178"/>
    </row>
    <row r="233" customFormat="false" ht="15.75" hidden="false" customHeight="true" outlineLevel="0" collapsed="false">
      <c r="B233" s="98"/>
      <c r="C233" s="98"/>
      <c r="D233" s="98"/>
      <c r="E233" s="98"/>
      <c r="F233" s="98"/>
      <c r="U233" s="98"/>
      <c r="AP233" s="178"/>
      <c r="AR233" s="98"/>
      <c r="AS233" s="98"/>
      <c r="AY233" s="178"/>
    </row>
    <row r="234" customFormat="false" ht="15.75" hidden="false" customHeight="true" outlineLevel="0" collapsed="false">
      <c r="B234" s="98"/>
      <c r="C234" s="98"/>
      <c r="D234" s="98"/>
      <c r="E234" s="98"/>
      <c r="F234" s="98"/>
      <c r="U234" s="98"/>
      <c r="AP234" s="178"/>
      <c r="AR234" s="98"/>
      <c r="AS234" s="98"/>
      <c r="AY234" s="178"/>
    </row>
    <row r="235" customFormat="false" ht="15.75" hidden="false" customHeight="true" outlineLevel="0" collapsed="false">
      <c r="B235" s="98"/>
      <c r="C235" s="98"/>
      <c r="D235" s="98"/>
      <c r="E235" s="98"/>
      <c r="F235" s="98"/>
      <c r="U235" s="98"/>
      <c r="AP235" s="178"/>
      <c r="AR235" s="98"/>
      <c r="AS235" s="98"/>
      <c r="AY235" s="178"/>
    </row>
    <row r="236" customFormat="false" ht="15.75" hidden="false" customHeight="true" outlineLevel="0" collapsed="false">
      <c r="B236" s="98"/>
      <c r="C236" s="98"/>
      <c r="D236" s="98"/>
      <c r="E236" s="98"/>
      <c r="F236" s="98"/>
      <c r="U236" s="98"/>
      <c r="AP236" s="178"/>
      <c r="AR236" s="98"/>
      <c r="AS236" s="98"/>
      <c r="AY236" s="178"/>
    </row>
    <row r="237" customFormat="false" ht="15.75" hidden="false" customHeight="true" outlineLevel="0" collapsed="false">
      <c r="B237" s="98"/>
      <c r="C237" s="98"/>
      <c r="D237" s="98"/>
      <c r="E237" s="98"/>
      <c r="F237" s="98"/>
      <c r="U237" s="98"/>
      <c r="AP237" s="178"/>
      <c r="AR237" s="98"/>
      <c r="AS237" s="98"/>
      <c r="AY237" s="178"/>
    </row>
    <row r="238" customFormat="false" ht="15.75" hidden="false" customHeight="true" outlineLevel="0" collapsed="false">
      <c r="B238" s="98"/>
      <c r="C238" s="98"/>
      <c r="D238" s="98"/>
      <c r="E238" s="98"/>
      <c r="F238" s="98"/>
      <c r="U238" s="98"/>
      <c r="AP238" s="178"/>
      <c r="AR238" s="98"/>
      <c r="AS238" s="98"/>
      <c r="AY238" s="178"/>
    </row>
    <row r="239" customFormat="false" ht="15.75" hidden="false" customHeight="true" outlineLevel="0" collapsed="false">
      <c r="B239" s="98"/>
      <c r="C239" s="98"/>
      <c r="D239" s="98"/>
      <c r="E239" s="98"/>
      <c r="F239" s="98"/>
      <c r="U239" s="98"/>
      <c r="AP239" s="178"/>
      <c r="AR239" s="98"/>
      <c r="AS239" s="98"/>
      <c r="AY239" s="178"/>
    </row>
    <row r="240" customFormat="false" ht="15.75" hidden="false" customHeight="true" outlineLevel="0" collapsed="false">
      <c r="B240" s="98"/>
      <c r="C240" s="98"/>
      <c r="D240" s="98"/>
      <c r="E240" s="98"/>
      <c r="F240" s="98"/>
      <c r="U240" s="98"/>
      <c r="AP240" s="178"/>
      <c r="AR240" s="98"/>
      <c r="AS240" s="98"/>
      <c r="AY240" s="178"/>
    </row>
    <row r="241" customFormat="false" ht="15.75" hidden="false" customHeight="true" outlineLevel="0" collapsed="false">
      <c r="B241" s="98"/>
      <c r="C241" s="98"/>
      <c r="D241" s="98"/>
      <c r="E241" s="98"/>
      <c r="F241" s="98"/>
      <c r="U241" s="98"/>
      <c r="AP241" s="178"/>
      <c r="AR241" s="98"/>
      <c r="AS241" s="98"/>
      <c r="AY241" s="178"/>
    </row>
    <row r="242" customFormat="false" ht="15.75" hidden="false" customHeight="true" outlineLevel="0" collapsed="false">
      <c r="B242" s="98"/>
      <c r="C242" s="98"/>
      <c r="D242" s="98"/>
      <c r="E242" s="98"/>
      <c r="F242" s="98"/>
      <c r="U242" s="98"/>
      <c r="AP242" s="178"/>
      <c r="AR242" s="98"/>
      <c r="AS242" s="98"/>
      <c r="AY242" s="178"/>
    </row>
    <row r="243" customFormat="false" ht="15.75" hidden="false" customHeight="true" outlineLevel="0" collapsed="false">
      <c r="B243" s="98"/>
      <c r="C243" s="98"/>
      <c r="D243" s="98"/>
      <c r="E243" s="98"/>
      <c r="F243" s="98"/>
      <c r="U243" s="98"/>
      <c r="AP243" s="178"/>
      <c r="AR243" s="98"/>
      <c r="AS243" s="98"/>
      <c r="AY243" s="178"/>
    </row>
    <row r="244" customFormat="false" ht="15.75" hidden="false" customHeight="true" outlineLevel="0" collapsed="false">
      <c r="B244" s="98"/>
      <c r="C244" s="98"/>
      <c r="D244" s="98"/>
      <c r="E244" s="98"/>
      <c r="F244" s="98"/>
      <c r="U244" s="98"/>
      <c r="AP244" s="178"/>
      <c r="AR244" s="98"/>
      <c r="AS244" s="98"/>
      <c r="AY244" s="178"/>
    </row>
    <row r="245" customFormat="false" ht="15.75" hidden="false" customHeight="true" outlineLevel="0" collapsed="false">
      <c r="B245" s="98"/>
      <c r="C245" s="98"/>
      <c r="D245" s="98"/>
      <c r="E245" s="98"/>
      <c r="F245" s="98"/>
      <c r="U245" s="98"/>
      <c r="AP245" s="178"/>
      <c r="AR245" s="98"/>
      <c r="AS245" s="98"/>
      <c r="AY245" s="178"/>
    </row>
    <row r="246" customFormat="false" ht="15.75" hidden="false" customHeight="true" outlineLevel="0" collapsed="false">
      <c r="B246" s="98"/>
      <c r="C246" s="98"/>
      <c r="D246" s="98"/>
      <c r="E246" s="98"/>
      <c r="F246" s="98"/>
      <c r="U246" s="98"/>
      <c r="AP246" s="178"/>
      <c r="AR246" s="98"/>
      <c r="AS246" s="98"/>
      <c r="AY246" s="178"/>
    </row>
    <row r="247" customFormat="false" ht="15.75" hidden="false" customHeight="true" outlineLevel="0" collapsed="false">
      <c r="B247" s="98"/>
      <c r="C247" s="98"/>
      <c r="D247" s="98"/>
      <c r="E247" s="98"/>
      <c r="F247" s="98"/>
      <c r="U247" s="98"/>
      <c r="AP247" s="178"/>
      <c r="AR247" s="98"/>
      <c r="AS247" s="98"/>
      <c r="AY247" s="178"/>
    </row>
    <row r="248" customFormat="false" ht="15.75" hidden="false" customHeight="true" outlineLevel="0" collapsed="false">
      <c r="B248" s="98"/>
      <c r="C248" s="98"/>
      <c r="D248" s="98"/>
      <c r="E248" s="98"/>
      <c r="F248" s="98"/>
      <c r="U248" s="98"/>
      <c r="AP248" s="178"/>
      <c r="AR248" s="98"/>
      <c r="AS248" s="98"/>
      <c r="AY248" s="178"/>
    </row>
    <row r="249" customFormat="false" ht="15.75" hidden="false" customHeight="true" outlineLevel="0" collapsed="false">
      <c r="B249" s="98"/>
      <c r="C249" s="98"/>
      <c r="D249" s="98"/>
      <c r="E249" s="98"/>
      <c r="F249" s="98"/>
      <c r="U249" s="98"/>
      <c r="AP249" s="178"/>
      <c r="AR249" s="98"/>
      <c r="AS249" s="98"/>
      <c r="AY249" s="178"/>
    </row>
    <row r="250" customFormat="false" ht="15.75" hidden="false" customHeight="true" outlineLevel="0" collapsed="false">
      <c r="B250" s="98"/>
      <c r="C250" s="98"/>
      <c r="D250" s="98"/>
      <c r="E250" s="98"/>
      <c r="F250" s="98"/>
      <c r="U250" s="98"/>
      <c r="AP250" s="178"/>
      <c r="AR250" s="98"/>
      <c r="AS250" s="98"/>
      <c r="AY250" s="178"/>
    </row>
    <row r="251" customFormat="false" ht="15.75" hidden="false" customHeight="true" outlineLevel="0" collapsed="false">
      <c r="B251" s="98"/>
      <c r="C251" s="98"/>
      <c r="D251" s="98"/>
      <c r="E251" s="98"/>
      <c r="F251" s="98"/>
      <c r="U251" s="98"/>
      <c r="AP251" s="178"/>
      <c r="AR251" s="98"/>
      <c r="AS251" s="98"/>
      <c r="AY251" s="178"/>
    </row>
    <row r="252" customFormat="false" ht="15.75" hidden="false" customHeight="true" outlineLevel="0" collapsed="false">
      <c r="B252" s="98"/>
      <c r="C252" s="98"/>
      <c r="D252" s="98"/>
      <c r="E252" s="98"/>
      <c r="F252" s="98"/>
      <c r="U252" s="98"/>
      <c r="AP252" s="178"/>
      <c r="AR252" s="98"/>
      <c r="AS252" s="98"/>
      <c r="AY252" s="178"/>
    </row>
    <row r="253" customFormat="false" ht="15.75" hidden="false" customHeight="true" outlineLevel="0" collapsed="false">
      <c r="B253" s="98"/>
      <c r="C253" s="98"/>
      <c r="D253" s="98"/>
      <c r="E253" s="98"/>
      <c r="F253" s="98"/>
      <c r="U253" s="98"/>
      <c r="AP253" s="178"/>
      <c r="AR253" s="98"/>
      <c r="AS253" s="98"/>
      <c r="AY253" s="178"/>
    </row>
    <row r="254" customFormat="false" ht="15.75" hidden="false" customHeight="true" outlineLevel="0" collapsed="false">
      <c r="B254" s="98"/>
      <c r="C254" s="98"/>
      <c r="D254" s="98"/>
      <c r="E254" s="98"/>
      <c r="F254" s="98"/>
      <c r="U254" s="98"/>
      <c r="AP254" s="178"/>
      <c r="AR254" s="98"/>
      <c r="AS254" s="98"/>
      <c r="AY254" s="178"/>
    </row>
    <row r="255" customFormat="false" ht="15.75" hidden="false" customHeight="true" outlineLevel="0" collapsed="false">
      <c r="B255" s="98"/>
      <c r="C255" s="98"/>
      <c r="D255" s="98"/>
      <c r="E255" s="98"/>
      <c r="F255" s="98"/>
      <c r="U255" s="98"/>
      <c r="AP255" s="178"/>
      <c r="AR255" s="98"/>
      <c r="AS255" s="98"/>
      <c r="AY255" s="178"/>
    </row>
    <row r="256" customFormat="false" ht="15.75" hidden="false" customHeight="true" outlineLevel="0" collapsed="false">
      <c r="B256" s="98"/>
      <c r="C256" s="98"/>
      <c r="D256" s="98"/>
      <c r="E256" s="98"/>
      <c r="F256" s="98"/>
      <c r="U256" s="98"/>
      <c r="AP256" s="178"/>
      <c r="AR256" s="98"/>
      <c r="AS256" s="98"/>
      <c r="AY256" s="178"/>
    </row>
    <row r="257" customFormat="false" ht="15.75" hidden="false" customHeight="true" outlineLevel="0" collapsed="false">
      <c r="B257" s="98"/>
      <c r="C257" s="98"/>
      <c r="D257" s="98"/>
      <c r="E257" s="98"/>
      <c r="F257" s="98"/>
      <c r="U257" s="98"/>
      <c r="AP257" s="178"/>
      <c r="AR257" s="98"/>
      <c r="AS257" s="98"/>
      <c r="AY257" s="178"/>
    </row>
    <row r="258" customFormat="false" ht="15.75" hidden="false" customHeight="true" outlineLevel="0" collapsed="false">
      <c r="B258" s="98"/>
      <c r="C258" s="98"/>
      <c r="D258" s="98"/>
      <c r="E258" s="98"/>
      <c r="F258" s="98"/>
      <c r="U258" s="98"/>
      <c r="AP258" s="178"/>
      <c r="AR258" s="98"/>
      <c r="AS258" s="98"/>
      <c r="AY258" s="178"/>
    </row>
    <row r="259" customFormat="false" ht="15.75" hidden="false" customHeight="true" outlineLevel="0" collapsed="false">
      <c r="B259" s="98"/>
      <c r="C259" s="98"/>
      <c r="D259" s="98"/>
      <c r="E259" s="98"/>
      <c r="F259" s="98"/>
      <c r="U259" s="98"/>
      <c r="AP259" s="178"/>
      <c r="AR259" s="98"/>
      <c r="AS259" s="98"/>
      <c r="AY259" s="178"/>
    </row>
    <row r="260" customFormat="false" ht="15.75" hidden="false" customHeight="true" outlineLevel="0" collapsed="false">
      <c r="B260" s="98"/>
      <c r="C260" s="98"/>
      <c r="D260" s="98"/>
      <c r="E260" s="98"/>
      <c r="F260" s="98"/>
      <c r="U260" s="98"/>
      <c r="AP260" s="178"/>
      <c r="AR260" s="98"/>
      <c r="AS260" s="98"/>
      <c r="AY260" s="178"/>
    </row>
    <row r="261" customFormat="false" ht="15.75" hidden="false" customHeight="true" outlineLevel="0" collapsed="false">
      <c r="B261" s="98"/>
      <c r="C261" s="98"/>
      <c r="D261" s="98"/>
      <c r="E261" s="98"/>
      <c r="F261" s="98"/>
      <c r="U261" s="98"/>
      <c r="AP261" s="178"/>
      <c r="AR261" s="98"/>
      <c r="AS261" s="98"/>
      <c r="AY261" s="178"/>
    </row>
    <row r="262" customFormat="false" ht="15.75" hidden="false" customHeight="true" outlineLevel="0" collapsed="false">
      <c r="B262" s="98"/>
      <c r="C262" s="98"/>
      <c r="D262" s="98"/>
      <c r="E262" s="98"/>
      <c r="F262" s="98"/>
      <c r="U262" s="98"/>
      <c r="AP262" s="178"/>
      <c r="AR262" s="98"/>
      <c r="AS262" s="98"/>
      <c r="AY262" s="178"/>
    </row>
    <row r="263" customFormat="false" ht="15.75" hidden="false" customHeight="true" outlineLevel="0" collapsed="false">
      <c r="B263" s="98"/>
      <c r="C263" s="98"/>
      <c r="D263" s="98"/>
      <c r="E263" s="98"/>
      <c r="F263" s="98"/>
      <c r="U263" s="98"/>
      <c r="AP263" s="178"/>
      <c r="AR263" s="98"/>
      <c r="AS263" s="98"/>
      <c r="AY263" s="178"/>
    </row>
    <row r="264" customFormat="false" ht="15.75" hidden="false" customHeight="true" outlineLevel="0" collapsed="false">
      <c r="B264" s="98"/>
      <c r="C264" s="98"/>
      <c r="D264" s="98"/>
      <c r="E264" s="98"/>
      <c r="F264" s="98"/>
      <c r="U264" s="98"/>
      <c r="AP264" s="178"/>
      <c r="AR264" s="98"/>
      <c r="AS264" s="98"/>
      <c r="AY264" s="178"/>
    </row>
    <row r="265" customFormat="false" ht="15.75" hidden="false" customHeight="true" outlineLevel="0" collapsed="false">
      <c r="B265" s="98"/>
      <c r="C265" s="98"/>
      <c r="D265" s="98"/>
      <c r="E265" s="98"/>
      <c r="F265" s="98"/>
      <c r="U265" s="98"/>
      <c r="AP265" s="178"/>
      <c r="AR265" s="98"/>
      <c r="AS265" s="98"/>
      <c r="AY265" s="178"/>
    </row>
    <row r="266" customFormat="false" ht="15.75" hidden="false" customHeight="true" outlineLevel="0" collapsed="false">
      <c r="B266" s="98"/>
      <c r="C266" s="98"/>
      <c r="D266" s="98"/>
      <c r="E266" s="98"/>
      <c r="F266" s="98"/>
      <c r="U266" s="98"/>
      <c r="AP266" s="178"/>
      <c r="AR266" s="98"/>
      <c r="AS266" s="98"/>
      <c r="AY266" s="178"/>
    </row>
    <row r="267" customFormat="false" ht="15.75" hidden="false" customHeight="true" outlineLevel="0" collapsed="false">
      <c r="B267" s="98"/>
      <c r="C267" s="98"/>
      <c r="D267" s="98"/>
      <c r="E267" s="98"/>
      <c r="F267" s="98"/>
      <c r="U267" s="98"/>
      <c r="AP267" s="178"/>
      <c r="AR267" s="98"/>
      <c r="AS267" s="98"/>
      <c r="AY267" s="178"/>
    </row>
    <row r="268" customFormat="false" ht="15.75" hidden="false" customHeight="true" outlineLevel="0" collapsed="false">
      <c r="B268" s="98"/>
      <c r="C268" s="98"/>
      <c r="D268" s="98"/>
      <c r="E268" s="98"/>
      <c r="F268" s="98"/>
      <c r="U268" s="98"/>
      <c r="AP268" s="178"/>
      <c r="AR268" s="98"/>
      <c r="AS268" s="98"/>
      <c r="AY268" s="178"/>
    </row>
    <row r="269" customFormat="false" ht="15.75" hidden="false" customHeight="true" outlineLevel="0" collapsed="false">
      <c r="B269" s="98"/>
      <c r="C269" s="98"/>
      <c r="D269" s="98"/>
      <c r="E269" s="98"/>
      <c r="F269" s="98"/>
      <c r="U269" s="98"/>
      <c r="AP269" s="178"/>
      <c r="AR269" s="98"/>
      <c r="AS269" s="98"/>
      <c r="AY269" s="178"/>
    </row>
    <row r="270" customFormat="false" ht="15.75" hidden="false" customHeight="true" outlineLevel="0" collapsed="false">
      <c r="B270" s="98"/>
      <c r="C270" s="98"/>
      <c r="D270" s="98"/>
      <c r="E270" s="98"/>
      <c r="F270" s="98"/>
      <c r="U270" s="98"/>
      <c r="AP270" s="178"/>
      <c r="AR270" s="98"/>
      <c r="AS270" s="98"/>
      <c r="AY270" s="178"/>
    </row>
    <row r="271" customFormat="false" ht="15.75" hidden="false" customHeight="true" outlineLevel="0" collapsed="false">
      <c r="B271" s="98"/>
      <c r="C271" s="98"/>
      <c r="D271" s="98"/>
      <c r="E271" s="98"/>
      <c r="F271" s="98"/>
      <c r="U271" s="98"/>
      <c r="AP271" s="178"/>
      <c r="AR271" s="98"/>
      <c r="AS271" s="98"/>
      <c r="AY271" s="178"/>
    </row>
    <row r="272" customFormat="false" ht="15.75" hidden="false" customHeight="true" outlineLevel="0" collapsed="false">
      <c r="B272" s="98"/>
      <c r="C272" s="98"/>
      <c r="D272" s="98"/>
      <c r="E272" s="98"/>
      <c r="F272" s="98"/>
      <c r="U272" s="98"/>
      <c r="AP272" s="178"/>
      <c r="AR272" s="98"/>
      <c r="AS272" s="98"/>
      <c r="AY272" s="178"/>
    </row>
    <row r="273" customFormat="false" ht="15.75" hidden="false" customHeight="true" outlineLevel="0" collapsed="false">
      <c r="B273" s="98"/>
      <c r="C273" s="98"/>
      <c r="D273" s="98"/>
      <c r="E273" s="98"/>
      <c r="F273" s="98"/>
      <c r="U273" s="98"/>
      <c r="AP273" s="178"/>
      <c r="AR273" s="98"/>
      <c r="AS273" s="98"/>
      <c r="AY273" s="178"/>
    </row>
    <row r="274" customFormat="false" ht="15.75" hidden="false" customHeight="true" outlineLevel="0" collapsed="false">
      <c r="B274" s="98"/>
      <c r="C274" s="98"/>
      <c r="D274" s="98"/>
      <c r="E274" s="98"/>
      <c r="F274" s="98"/>
      <c r="U274" s="98"/>
      <c r="AP274" s="178"/>
      <c r="AR274" s="98"/>
      <c r="AS274" s="98"/>
      <c r="AY274" s="178"/>
    </row>
    <row r="275" customFormat="false" ht="15.75" hidden="false" customHeight="true" outlineLevel="0" collapsed="false">
      <c r="B275" s="98"/>
      <c r="C275" s="98"/>
      <c r="D275" s="98"/>
      <c r="E275" s="98"/>
      <c r="F275" s="98"/>
      <c r="U275" s="98"/>
      <c r="AP275" s="178"/>
      <c r="AR275" s="98"/>
      <c r="AS275" s="98"/>
      <c r="AY275" s="178"/>
    </row>
    <row r="276" customFormat="false" ht="15.75" hidden="false" customHeight="true" outlineLevel="0" collapsed="false">
      <c r="B276" s="98"/>
      <c r="C276" s="98"/>
      <c r="D276" s="98"/>
      <c r="E276" s="98"/>
      <c r="F276" s="98"/>
      <c r="U276" s="98"/>
      <c r="AP276" s="178"/>
      <c r="AR276" s="98"/>
      <c r="AS276" s="98"/>
      <c r="AY276" s="178"/>
    </row>
    <row r="277" customFormat="false" ht="15.75" hidden="false" customHeight="true" outlineLevel="0" collapsed="false">
      <c r="B277" s="98"/>
      <c r="C277" s="98"/>
      <c r="D277" s="98"/>
      <c r="E277" s="98"/>
      <c r="F277" s="98"/>
      <c r="U277" s="98"/>
      <c r="AP277" s="178"/>
      <c r="AR277" s="98"/>
      <c r="AS277" s="98"/>
      <c r="AY277" s="178"/>
    </row>
    <row r="278" customFormat="false" ht="15.75" hidden="false" customHeight="true" outlineLevel="0" collapsed="false">
      <c r="B278" s="98"/>
      <c r="C278" s="98"/>
      <c r="D278" s="98"/>
      <c r="E278" s="98"/>
      <c r="F278" s="98"/>
      <c r="U278" s="98"/>
      <c r="AP278" s="178"/>
      <c r="AR278" s="98"/>
      <c r="AS278" s="98"/>
      <c r="AY278" s="178"/>
    </row>
    <row r="279" customFormat="false" ht="15.75" hidden="false" customHeight="true" outlineLevel="0" collapsed="false">
      <c r="B279" s="98"/>
      <c r="C279" s="98"/>
      <c r="D279" s="98"/>
      <c r="E279" s="98"/>
      <c r="F279" s="98"/>
      <c r="U279" s="98"/>
      <c r="AP279" s="178"/>
      <c r="AR279" s="98"/>
      <c r="AS279" s="98"/>
      <c r="AY279" s="178"/>
    </row>
    <row r="280" customFormat="false" ht="15.75" hidden="false" customHeight="true" outlineLevel="0" collapsed="false">
      <c r="B280" s="98"/>
      <c r="C280" s="98"/>
      <c r="D280" s="98"/>
      <c r="E280" s="98"/>
      <c r="F280" s="98"/>
      <c r="U280" s="98"/>
      <c r="AP280" s="178"/>
      <c r="AR280" s="98"/>
      <c r="AS280" s="98"/>
      <c r="AY280" s="178"/>
    </row>
    <row r="281" customFormat="false" ht="15.75" hidden="false" customHeight="true" outlineLevel="0" collapsed="false">
      <c r="B281" s="98"/>
      <c r="C281" s="98"/>
      <c r="D281" s="98"/>
      <c r="E281" s="98"/>
      <c r="F281" s="98"/>
      <c r="U281" s="98"/>
      <c r="AP281" s="178"/>
      <c r="AR281" s="98"/>
      <c r="AS281" s="98"/>
      <c r="AY281" s="178"/>
    </row>
    <row r="282" customFormat="false" ht="15.75" hidden="false" customHeight="true" outlineLevel="0" collapsed="false">
      <c r="B282" s="98"/>
      <c r="C282" s="98"/>
      <c r="D282" s="98"/>
      <c r="E282" s="98"/>
      <c r="F282" s="98"/>
      <c r="U282" s="98"/>
      <c r="AP282" s="178"/>
      <c r="AR282" s="98"/>
      <c r="AS282" s="98"/>
      <c r="AY282" s="178"/>
    </row>
    <row r="283" customFormat="false" ht="15.75" hidden="false" customHeight="true" outlineLevel="0" collapsed="false">
      <c r="B283" s="98"/>
      <c r="C283" s="98"/>
      <c r="D283" s="98"/>
      <c r="E283" s="98"/>
      <c r="F283" s="98"/>
      <c r="U283" s="98"/>
      <c r="AP283" s="178"/>
      <c r="AR283" s="98"/>
      <c r="AS283" s="98"/>
      <c r="AY283" s="178"/>
    </row>
    <row r="284" customFormat="false" ht="15.75" hidden="false" customHeight="true" outlineLevel="0" collapsed="false">
      <c r="B284" s="98"/>
      <c r="C284" s="98"/>
      <c r="D284" s="98"/>
      <c r="E284" s="98"/>
      <c r="F284" s="98"/>
      <c r="U284" s="98"/>
      <c r="AP284" s="178"/>
      <c r="AR284" s="98"/>
      <c r="AS284" s="98"/>
      <c r="AY284" s="178"/>
    </row>
    <row r="285" customFormat="false" ht="15.75" hidden="false" customHeight="true" outlineLevel="0" collapsed="false">
      <c r="B285" s="98"/>
      <c r="C285" s="98"/>
      <c r="D285" s="98"/>
      <c r="E285" s="98"/>
      <c r="F285" s="98"/>
      <c r="U285" s="98"/>
      <c r="AP285" s="178"/>
      <c r="AR285" s="98"/>
      <c r="AS285" s="98"/>
      <c r="AY285" s="178"/>
    </row>
    <row r="286" customFormat="false" ht="15.75" hidden="false" customHeight="true" outlineLevel="0" collapsed="false">
      <c r="B286" s="98"/>
      <c r="C286" s="98"/>
      <c r="D286" s="98"/>
      <c r="E286" s="98"/>
      <c r="F286" s="98"/>
      <c r="U286" s="98"/>
      <c r="AP286" s="178"/>
      <c r="AR286" s="98"/>
      <c r="AS286" s="98"/>
      <c r="AY286" s="178"/>
    </row>
    <row r="287" customFormat="false" ht="15.75" hidden="false" customHeight="true" outlineLevel="0" collapsed="false">
      <c r="B287" s="98"/>
      <c r="C287" s="98"/>
      <c r="D287" s="98"/>
      <c r="E287" s="98"/>
      <c r="F287" s="98"/>
      <c r="U287" s="98"/>
      <c r="AP287" s="178"/>
      <c r="AR287" s="98"/>
      <c r="AS287" s="98"/>
      <c r="AY287" s="178"/>
    </row>
    <row r="288" customFormat="false" ht="15.75" hidden="false" customHeight="true" outlineLevel="0" collapsed="false">
      <c r="B288" s="98"/>
      <c r="C288" s="98"/>
      <c r="D288" s="98"/>
      <c r="E288" s="98"/>
      <c r="F288" s="98"/>
      <c r="U288" s="98"/>
      <c r="AP288" s="178"/>
      <c r="AR288" s="98"/>
      <c r="AS288" s="98"/>
      <c r="AY288" s="178"/>
    </row>
    <row r="289" customFormat="false" ht="15.75" hidden="false" customHeight="true" outlineLevel="0" collapsed="false">
      <c r="B289" s="98"/>
      <c r="C289" s="98"/>
      <c r="D289" s="98"/>
      <c r="E289" s="98"/>
      <c r="F289" s="98"/>
      <c r="U289" s="98"/>
      <c r="AP289" s="178"/>
      <c r="AR289" s="98"/>
      <c r="AS289" s="98"/>
      <c r="AY289" s="178"/>
    </row>
    <row r="290" customFormat="false" ht="15.75" hidden="false" customHeight="true" outlineLevel="0" collapsed="false">
      <c r="B290" s="98"/>
      <c r="C290" s="98"/>
      <c r="D290" s="98"/>
      <c r="E290" s="98"/>
      <c r="F290" s="98"/>
      <c r="U290" s="98"/>
      <c r="AP290" s="178"/>
      <c r="AR290" s="98"/>
      <c r="AS290" s="98"/>
      <c r="AY290" s="178"/>
    </row>
    <row r="291" customFormat="false" ht="15.75" hidden="false" customHeight="true" outlineLevel="0" collapsed="false">
      <c r="B291" s="98"/>
      <c r="C291" s="98"/>
      <c r="D291" s="98"/>
      <c r="E291" s="98"/>
      <c r="F291" s="98"/>
      <c r="U291" s="98"/>
      <c r="AP291" s="178"/>
      <c r="AR291" s="98"/>
      <c r="AS291" s="98"/>
      <c r="AY291" s="178"/>
    </row>
    <row r="292" customFormat="false" ht="15.75" hidden="false" customHeight="true" outlineLevel="0" collapsed="false">
      <c r="B292" s="98"/>
      <c r="C292" s="98"/>
      <c r="D292" s="98"/>
      <c r="E292" s="98"/>
      <c r="F292" s="98"/>
      <c r="U292" s="98"/>
      <c r="AP292" s="178"/>
      <c r="AR292" s="98"/>
      <c r="AS292" s="98"/>
      <c r="AY292" s="178"/>
    </row>
    <row r="293" customFormat="false" ht="15.75" hidden="false" customHeight="true" outlineLevel="0" collapsed="false">
      <c r="B293" s="98"/>
      <c r="C293" s="98"/>
      <c r="D293" s="98"/>
      <c r="E293" s="98"/>
      <c r="F293" s="98"/>
      <c r="U293" s="98"/>
      <c r="AP293" s="178"/>
      <c r="AR293" s="98"/>
      <c r="AS293" s="98"/>
      <c r="AY293" s="178"/>
    </row>
    <row r="294" customFormat="false" ht="15.75" hidden="false" customHeight="true" outlineLevel="0" collapsed="false">
      <c r="B294" s="98"/>
      <c r="C294" s="98"/>
      <c r="D294" s="98"/>
      <c r="E294" s="98"/>
      <c r="F294" s="98"/>
      <c r="U294" s="98"/>
      <c r="AP294" s="178"/>
      <c r="AR294" s="98"/>
      <c r="AS294" s="98"/>
      <c r="AY294" s="178"/>
    </row>
    <row r="295" customFormat="false" ht="15.75" hidden="false" customHeight="true" outlineLevel="0" collapsed="false">
      <c r="B295" s="98"/>
      <c r="C295" s="98"/>
      <c r="D295" s="98"/>
      <c r="E295" s="98"/>
      <c r="F295" s="98"/>
      <c r="U295" s="98"/>
      <c r="AP295" s="178"/>
      <c r="AR295" s="98"/>
      <c r="AS295" s="98"/>
      <c r="AY295" s="178"/>
    </row>
    <row r="296" customFormat="false" ht="15.75" hidden="false" customHeight="true" outlineLevel="0" collapsed="false">
      <c r="B296" s="98"/>
      <c r="C296" s="98"/>
      <c r="D296" s="98"/>
      <c r="E296" s="98"/>
      <c r="F296" s="98"/>
      <c r="U296" s="98"/>
      <c r="AP296" s="178"/>
      <c r="AR296" s="98"/>
      <c r="AS296" s="98"/>
      <c r="AY296" s="178"/>
    </row>
    <row r="297" customFormat="false" ht="15.75" hidden="false" customHeight="true" outlineLevel="0" collapsed="false">
      <c r="B297" s="98"/>
      <c r="C297" s="98"/>
      <c r="D297" s="98"/>
      <c r="E297" s="98"/>
      <c r="F297" s="98"/>
      <c r="U297" s="98"/>
      <c r="AP297" s="178"/>
      <c r="AR297" s="98"/>
      <c r="AS297" s="98"/>
      <c r="AY297" s="178"/>
    </row>
    <row r="298" customFormat="false" ht="15.75" hidden="false" customHeight="true" outlineLevel="0" collapsed="false">
      <c r="B298" s="98"/>
      <c r="C298" s="98"/>
      <c r="D298" s="98"/>
      <c r="E298" s="98"/>
      <c r="F298" s="98"/>
      <c r="U298" s="98"/>
      <c r="AP298" s="178"/>
      <c r="AR298" s="98"/>
      <c r="AS298" s="98"/>
      <c r="AY298" s="178"/>
    </row>
    <row r="299" customFormat="false" ht="15.75" hidden="false" customHeight="true" outlineLevel="0" collapsed="false">
      <c r="B299" s="98"/>
      <c r="C299" s="98"/>
      <c r="D299" s="98"/>
      <c r="E299" s="98"/>
      <c r="F299" s="98"/>
      <c r="U299" s="98"/>
      <c r="AP299" s="178"/>
      <c r="AR299" s="98"/>
      <c r="AS299" s="98"/>
      <c r="AY299" s="178"/>
    </row>
    <row r="300" customFormat="false" ht="15.75" hidden="false" customHeight="true" outlineLevel="0" collapsed="false">
      <c r="B300" s="98"/>
      <c r="C300" s="98"/>
      <c r="D300" s="98"/>
      <c r="E300" s="98"/>
      <c r="F300" s="98"/>
      <c r="U300" s="98"/>
      <c r="AP300" s="178"/>
      <c r="AR300" s="98"/>
      <c r="AS300" s="98"/>
      <c r="AY300" s="178"/>
    </row>
    <row r="301" customFormat="false" ht="15.75" hidden="false" customHeight="true" outlineLevel="0" collapsed="false">
      <c r="B301" s="98"/>
      <c r="C301" s="98"/>
      <c r="D301" s="98"/>
      <c r="E301" s="98"/>
      <c r="F301" s="98"/>
      <c r="U301" s="98"/>
      <c r="AP301" s="178"/>
      <c r="AR301" s="98"/>
      <c r="AS301" s="98"/>
      <c r="AY301" s="178"/>
    </row>
    <row r="302" customFormat="false" ht="15.75" hidden="false" customHeight="true" outlineLevel="0" collapsed="false">
      <c r="B302" s="98"/>
      <c r="C302" s="98"/>
      <c r="D302" s="98"/>
      <c r="E302" s="98"/>
      <c r="F302" s="98"/>
      <c r="U302" s="98"/>
      <c r="AP302" s="178"/>
      <c r="AR302" s="98"/>
      <c r="AS302" s="98"/>
      <c r="AY302" s="178"/>
    </row>
    <row r="303" customFormat="false" ht="15.75" hidden="false" customHeight="true" outlineLevel="0" collapsed="false">
      <c r="B303" s="98"/>
      <c r="C303" s="98"/>
      <c r="D303" s="98"/>
      <c r="E303" s="98"/>
      <c r="F303" s="98"/>
      <c r="U303" s="98"/>
      <c r="AP303" s="178"/>
      <c r="AR303" s="98"/>
      <c r="AS303" s="98"/>
      <c r="AY303" s="178"/>
    </row>
    <row r="304" customFormat="false" ht="15.75" hidden="false" customHeight="true" outlineLevel="0" collapsed="false">
      <c r="B304" s="98"/>
      <c r="C304" s="98"/>
      <c r="D304" s="98"/>
      <c r="E304" s="98"/>
      <c r="F304" s="98"/>
      <c r="U304" s="98"/>
      <c r="AP304" s="178"/>
      <c r="AR304" s="98"/>
      <c r="AS304" s="98"/>
      <c r="AY304" s="178"/>
    </row>
    <row r="305" customFormat="false" ht="15.75" hidden="false" customHeight="true" outlineLevel="0" collapsed="false">
      <c r="B305" s="98"/>
      <c r="C305" s="98"/>
      <c r="D305" s="98"/>
      <c r="E305" s="98"/>
      <c r="F305" s="98"/>
      <c r="U305" s="98"/>
      <c r="AP305" s="178"/>
      <c r="AR305" s="98"/>
      <c r="AS305" s="98"/>
      <c r="AY305" s="178"/>
    </row>
    <row r="306" customFormat="false" ht="15.75" hidden="false" customHeight="true" outlineLevel="0" collapsed="false">
      <c r="B306" s="98"/>
      <c r="C306" s="98"/>
      <c r="D306" s="98"/>
      <c r="E306" s="98"/>
      <c r="F306" s="98"/>
      <c r="U306" s="98"/>
      <c r="AP306" s="178"/>
      <c r="AR306" s="98"/>
      <c r="AS306" s="98"/>
      <c r="AY306" s="178"/>
    </row>
    <row r="307" customFormat="false" ht="15.75" hidden="false" customHeight="true" outlineLevel="0" collapsed="false">
      <c r="B307" s="98"/>
      <c r="C307" s="98"/>
      <c r="D307" s="98"/>
      <c r="E307" s="98"/>
      <c r="F307" s="98"/>
      <c r="U307" s="98"/>
      <c r="AP307" s="178"/>
      <c r="AR307" s="98"/>
      <c r="AS307" s="98"/>
      <c r="AY307" s="178"/>
    </row>
    <row r="308" customFormat="false" ht="15.75" hidden="false" customHeight="true" outlineLevel="0" collapsed="false">
      <c r="B308" s="98"/>
      <c r="C308" s="98"/>
      <c r="D308" s="98"/>
      <c r="E308" s="98"/>
      <c r="F308" s="98"/>
      <c r="U308" s="98"/>
      <c r="AP308" s="178"/>
      <c r="AR308" s="98"/>
      <c r="AS308" s="98"/>
      <c r="AY308" s="178"/>
    </row>
    <row r="309" customFormat="false" ht="15.75" hidden="false" customHeight="true" outlineLevel="0" collapsed="false">
      <c r="B309" s="98"/>
      <c r="C309" s="98"/>
      <c r="D309" s="98"/>
      <c r="E309" s="98"/>
      <c r="F309" s="98"/>
      <c r="U309" s="98"/>
      <c r="AP309" s="178"/>
      <c r="AR309" s="98"/>
      <c r="AS309" s="98"/>
      <c r="AY309" s="178"/>
    </row>
    <row r="310" customFormat="false" ht="15.75" hidden="false" customHeight="true" outlineLevel="0" collapsed="false">
      <c r="B310" s="98"/>
      <c r="C310" s="98"/>
      <c r="D310" s="98"/>
      <c r="E310" s="98"/>
      <c r="F310" s="98"/>
      <c r="U310" s="98"/>
      <c r="AP310" s="178"/>
      <c r="AR310" s="98"/>
      <c r="AS310" s="98"/>
      <c r="AY310" s="178"/>
    </row>
    <row r="311" customFormat="false" ht="15.75" hidden="false" customHeight="true" outlineLevel="0" collapsed="false">
      <c r="B311" s="98"/>
      <c r="C311" s="98"/>
      <c r="D311" s="98"/>
      <c r="E311" s="98"/>
      <c r="F311" s="98"/>
      <c r="U311" s="98"/>
      <c r="AP311" s="178"/>
      <c r="AR311" s="98"/>
      <c r="AS311" s="98"/>
      <c r="AY311" s="178"/>
    </row>
    <row r="312" customFormat="false" ht="15.75" hidden="false" customHeight="true" outlineLevel="0" collapsed="false">
      <c r="B312" s="98"/>
      <c r="C312" s="98"/>
      <c r="D312" s="98"/>
      <c r="E312" s="98"/>
      <c r="F312" s="98"/>
      <c r="U312" s="98"/>
      <c r="AP312" s="178"/>
      <c r="AR312" s="98"/>
      <c r="AS312" s="98"/>
      <c r="AY312" s="178"/>
    </row>
    <row r="313" customFormat="false" ht="15.75" hidden="false" customHeight="true" outlineLevel="0" collapsed="false">
      <c r="B313" s="98"/>
      <c r="C313" s="98"/>
      <c r="D313" s="98"/>
      <c r="E313" s="98"/>
      <c r="F313" s="98"/>
      <c r="U313" s="98"/>
      <c r="AP313" s="178"/>
      <c r="AR313" s="98"/>
      <c r="AS313" s="98"/>
      <c r="AY313" s="178"/>
    </row>
    <row r="314" customFormat="false" ht="15.75" hidden="false" customHeight="true" outlineLevel="0" collapsed="false">
      <c r="B314" s="98"/>
      <c r="C314" s="98"/>
      <c r="D314" s="98"/>
      <c r="E314" s="98"/>
      <c r="F314" s="98"/>
      <c r="U314" s="98"/>
      <c r="AP314" s="178"/>
      <c r="AR314" s="98"/>
      <c r="AS314" s="98"/>
      <c r="AY314" s="178"/>
    </row>
    <row r="315" customFormat="false" ht="15.75" hidden="false" customHeight="true" outlineLevel="0" collapsed="false">
      <c r="B315" s="98"/>
      <c r="C315" s="98"/>
      <c r="D315" s="98"/>
      <c r="E315" s="98"/>
      <c r="F315" s="98"/>
      <c r="U315" s="98"/>
      <c r="AP315" s="178"/>
      <c r="AR315" s="98"/>
      <c r="AS315" s="98"/>
      <c r="AY315" s="178"/>
    </row>
    <row r="316" customFormat="false" ht="15.75" hidden="false" customHeight="true" outlineLevel="0" collapsed="false">
      <c r="B316" s="98"/>
      <c r="C316" s="98"/>
      <c r="D316" s="98"/>
      <c r="E316" s="98"/>
      <c r="F316" s="98"/>
      <c r="U316" s="98"/>
      <c r="AP316" s="178"/>
      <c r="AR316" s="98"/>
      <c r="AS316" s="98"/>
      <c r="AY316" s="178"/>
    </row>
    <row r="317" customFormat="false" ht="15.75" hidden="false" customHeight="true" outlineLevel="0" collapsed="false">
      <c r="B317" s="98"/>
      <c r="C317" s="98"/>
      <c r="D317" s="98"/>
      <c r="E317" s="98"/>
      <c r="F317" s="98"/>
      <c r="U317" s="98"/>
      <c r="AP317" s="178"/>
      <c r="AR317" s="98"/>
      <c r="AS317" s="98"/>
      <c r="AY317" s="178"/>
    </row>
    <row r="318" customFormat="false" ht="15.75" hidden="false" customHeight="true" outlineLevel="0" collapsed="false">
      <c r="B318" s="98"/>
      <c r="C318" s="98"/>
      <c r="D318" s="98"/>
      <c r="E318" s="98"/>
      <c r="F318" s="98"/>
      <c r="U318" s="98"/>
      <c r="AP318" s="178"/>
      <c r="AR318" s="98"/>
      <c r="AS318" s="98"/>
      <c r="AY318" s="178"/>
    </row>
    <row r="319" customFormat="false" ht="15.75" hidden="false" customHeight="true" outlineLevel="0" collapsed="false">
      <c r="B319" s="98"/>
      <c r="C319" s="98"/>
      <c r="D319" s="98"/>
      <c r="E319" s="98"/>
      <c r="F319" s="98"/>
      <c r="U319" s="98"/>
      <c r="AP319" s="178"/>
      <c r="AR319" s="98"/>
      <c r="AS319" s="98"/>
      <c r="AY319" s="178"/>
    </row>
    <row r="320" customFormat="false" ht="15.75" hidden="false" customHeight="true" outlineLevel="0" collapsed="false">
      <c r="B320" s="98"/>
      <c r="C320" s="98"/>
      <c r="D320" s="98"/>
      <c r="E320" s="98"/>
      <c r="F320" s="98"/>
      <c r="U320" s="98"/>
      <c r="AP320" s="178"/>
      <c r="AR320" s="98"/>
      <c r="AS320" s="98"/>
      <c r="AY320" s="178"/>
    </row>
    <row r="321" customFormat="false" ht="15.75" hidden="false" customHeight="true" outlineLevel="0" collapsed="false">
      <c r="B321" s="98"/>
      <c r="C321" s="98"/>
      <c r="D321" s="98"/>
      <c r="E321" s="98"/>
      <c r="F321" s="98"/>
      <c r="U321" s="98"/>
      <c r="AP321" s="178"/>
      <c r="AR321" s="98"/>
      <c r="AS321" s="98"/>
      <c r="AY321" s="178"/>
    </row>
    <row r="322" customFormat="false" ht="15.75" hidden="false" customHeight="true" outlineLevel="0" collapsed="false">
      <c r="B322" s="98"/>
      <c r="C322" s="98"/>
      <c r="D322" s="98"/>
      <c r="E322" s="98"/>
      <c r="F322" s="98"/>
      <c r="U322" s="98"/>
      <c r="AP322" s="178"/>
      <c r="AR322" s="98"/>
      <c r="AS322" s="98"/>
      <c r="AY322" s="178"/>
    </row>
    <row r="323" customFormat="false" ht="15.75" hidden="false" customHeight="true" outlineLevel="0" collapsed="false">
      <c r="B323" s="98"/>
      <c r="C323" s="98"/>
      <c r="D323" s="98"/>
      <c r="E323" s="98"/>
      <c r="F323" s="98"/>
      <c r="U323" s="98"/>
      <c r="AP323" s="178"/>
      <c r="AR323" s="98"/>
      <c r="AS323" s="98"/>
      <c r="AY323" s="178"/>
    </row>
    <row r="324" customFormat="false" ht="15.75" hidden="false" customHeight="true" outlineLevel="0" collapsed="false">
      <c r="B324" s="98"/>
      <c r="C324" s="98"/>
      <c r="D324" s="98"/>
      <c r="E324" s="98"/>
      <c r="F324" s="98"/>
      <c r="U324" s="98"/>
      <c r="AP324" s="178"/>
      <c r="AR324" s="98"/>
      <c r="AS324" s="98"/>
      <c r="AY324" s="178"/>
    </row>
    <row r="325" customFormat="false" ht="15.75" hidden="false" customHeight="true" outlineLevel="0" collapsed="false">
      <c r="B325" s="98"/>
      <c r="C325" s="98"/>
      <c r="D325" s="98"/>
      <c r="E325" s="98"/>
      <c r="F325" s="98"/>
      <c r="U325" s="98"/>
      <c r="AP325" s="178"/>
      <c r="AR325" s="98"/>
      <c r="AS325" s="98"/>
      <c r="AY325" s="178"/>
    </row>
    <row r="326" customFormat="false" ht="15.75" hidden="false" customHeight="true" outlineLevel="0" collapsed="false">
      <c r="B326" s="98"/>
      <c r="C326" s="98"/>
      <c r="D326" s="98"/>
      <c r="E326" s="98"/>
      <c r="F326" s="98"/>
      <c r="U326" s="98"/>
      <c r="AP326" s="178"/>
      <c r="AR326" s="98"/>
      <c r="AS326" s="98"/>
      <c r="AY326" s="178"/>
    </row>
    <row r="327" customFormat="false" ht="15.75" hidden="false" customHeight="true" outlineLevel="0" collapsed="false">
      <c r="B327" s="98"/>
      <c r="C327" s="98"/>
      <c r="D327" s="98"/>
      <c r="E327" s="98"/>
      <c r="F327" s="98"/>
      <c r="U327" s="98"/>
      <c r="AP327" s="178"/>
      <c r="AR327" s="98"/>
      <c r="AS327" s="98"/>
      <c r="AY327" s="178"/>
    </row>
    <row r="328" customFormat="false" ht="15.75" hidden="false" customHeight="true" outlineLevel="0" collapsed="false">
      <c r="B328" s="98"/>
      <c r="C328" s="98"/>
      <c r="D328" s="98"/>
      <c r="E328" s="98"/>
      <c r="F328" s="98"/>
      <c r="U328" s="98"/>
      <c r="AP328" s="178"/>
      <c r="AR328" s="98"/>
      <c r="AS328" s="98"/>
      <c r="AY328" s="178"/>
    </row>
    <row r="329" customFormat="false" ht="15.75" hidden="false" customHeight="true" outlineLevel="0" collapsed="false">
      <c r="B329" s="98"/>
      <c r="C329" s="98"/>
      <c r="D329" s="98"/>
      <c r="E329" s="98"/>
      <c r="F329" s="98"/>
      <c r="U329" s="98"/>
      <c r="AP329" s="178"/>
      <c r="AR329" s="98"/>
      <c r="AS329" s="98"/>
      <c r="AY329" s="178"/>
    </row>
    <row r="330" customFormat="false" ht="15.75" hidden="false" customHeight="true" outlineLevel="0" collapsed="false">
      <c r="B330" s="98"/>
      <c r="C330" s="98"/>
      <c r="D330" s="98"/>
      <c r="E330" s="98"/>
      <c r="F330" s="98"/>
      <c r="U330" s="98"/>
      <c r="AP330" s="178"/>
      <c r="AR330" s="98"/>
      <c r="AS330" s="98"/>
      <c r="AY330" s="178"/>
    </row>
    <row r="331" customFormat="false" ht="15.75" hidden="false" customHeight="true" outlineLevel="0" collapsed="false">
      <c r="B331" s="98"/>
      <c r="C331" s="98"/>
      <c r="D331" s="98"/>
      <c r="E331" s="98"/>
      <c r="F331" s="98"/>
      <c r="U331" s="98"/>
      <c r="AP331" s="178"/>
      <c r="AR331" s="98"/>
      <c r="AS331" s="98"/>
      <c r="AY331" s="178"/>
    </row>
    <row r="332" customFormat="false" ht="15.75" hidden="false" customHeight="true" outlineLevel="0" collapsed="false">
      <c r="B332" s="98"/>
      <c r="C332" s="98"/>
      <c r="D332" s="98"/>
      <c r="E332" s="98"/>
      <c r="F332" s="98"/>
      <c r="U332" s="98"/>
      <c r="AP332" s="178"/>
      <c r="AR332" s="98"/>
      <c r="AS332" s="98"/>
      <c r="AY332" s="178"/>
    </row>
    <row r="333" customFormat="false" ht="15.75" hidden="false" customHeight="true" outlineLevel="0" collapsed="false">
      <c r="B333" s="98"/>
      <c r="C333" s="98"/>
      <c r="D333" s="98"/>
      <c r="E333" s="98"/>
      <c r="F333" s="98"/>
      <c r="U333" s="98"/>
      <c r="AP333" s="178"/>
      <c r="AR333" s="98"/>
      <c r="AS333" s="98"/>
      <c r="AY333" s="178"/>
    </row>
    <row r="334" customFormat="false" ht="15.75" hidden="false" customHeight="true" outlineLevel="0" collapsed="false">
      <c r="B334" s="98"/>
      <c r="C334" s="98"/>
      <c r="D334" s="98"/>
      <c r="E334" s="98"/>
      <c r="F334" s="98"/>
      <c r="U334" s="98"/>
      <c r="AP334" s="178"/>
      <c r="AR334" s="98"/>
      <c r="AS334" s="98"/>
      <c r="AY334" s="178"/>
    </row>
    <row r="335" customFormat="false" ht="15.75" hidden="false" customHeight="true" outlineLevel="0" collapsed="false">
      <c r="B335" s="98"/>
      <c r="C335" s="98"/>
      <c r="D335" s="98"/>
      <c r="E335" s="98"/>
      <c r="F335" s="98"/>
      <c r="U335" s="98"/>
      <c r="AP335" s="178"/>
      <c r="AR335" s="98"/>
      <c r="AS335" s="98"/>
      <c r="AY335" s="178"/>
    </row>
    <row r="336" customFormat="false" ht="15.75" hidden="false" customHeight="true" outlineLevel="0" collapsed="false">
      <c r="B336" s="98"/>
      <c r="C336" s="98"/>
      <c r="D336" s="98"/>
      <c r="E336" s="98"/>
      <c r="F336" s="98"/>
      <c r="U336" s="98"/>
      <c r="AP336" s="178"/>
      <c r="AR336" s="98"/>
      <c r="AS336" s="98"/>
      <c r="AY336" s="178"/>
    </row>
    <row r="337" customFormat="false" ht="15.75" hidden="false" customHeight="true" outlineLevel="0" collapsed="false">
      <c r="B337" s="98"/>
      <c r="C337" s="98"/>
      <c r="D337" s="98"/>
      <c r="E337" s="98"/>
      <c r="F337" s="98"/>
      <c r="U337" s="98"/>
      <c r="AP337" s="178"/>
      <c r="AR337" s="98"/>
      <c r="AS337" s="98"/>
      <c r="AY337" s="178"/>
    </row>
    <row r="338" customFormat="false" ht="15.75" hidden="false" customHeight="true" outlineLevel="0" collapsed="false">
      <c r="B338" s="98"/>
      <c r="C338" s="98"/>
      <c r="D338" s="98"/>
      <c r="E338" s="98"/>
      <c r="F338" s="98"/>
      <c r="U338" s="98"/>
      <c r="AP338" s="178"/>
      <c r="AR338" s="98"/>
      <c r="AS338" s="98"/>
      <c r="AY338" s="178"/>
    </row>
    <row r="339" customFormat="false" ht="15.75" hidden="false" customHeight="true" outlineLevel="0" collapsed="false">
      <c r="B339" s="98"/>
      <c r="C339" s="98"/>
      <c r="D339" s="98"/>
      <c r="E339" s="98"/>
      <c r="F339" s="98"/>
      <c r="U339" s="98"/>
      <c r="AP339" s="178"/>
      <c r="AR339" s="98"/>
      <c r="AS339" s="98"/>
      <c r="AY339" s="178"/>
    </row>
    <row r="340" customFormat="false" ht="15.75" hidden="false" customHeight="true" outlineLevel="0" collapsed="false">
      <c r="B340" s="98"/>
      <c r="C340" s="98"/>
      <c r="D340" s="98"/>
      <c r="E340" s="98"/>
      <c r="F340" s="98"/>
      <c r="U340" s="98"/>
      <c r="AP340" s="178"/>
      <c r="AR340" s="98"/>
      <c r="AS340" s="98"/>
      <c r="AY340" s="178"/>
    </row>
    <row r="341" customFormat="false" ht="15.75" hidden="false" customHeight="true" outlineLevel="0" collapsed="false">
      <c r="B341" s="98"/>
      <c r="C341" s="98"/>
      <c r="D341" s="98"/>
      <c r="E341" s="98"/>
      <c r="F341" s="98"/>
      <c r="U341" s="98"/>
      <c r="AP341" s="178"/>
      <c r="AR341" s="98"/>
      <c r="AS341" s="98"/>
      <c r="AY341" s="178"/>
    </row>
    <row r="342" customFormat="false" ht="15.75" hidden="false" customHeight="true" outlineLevel="0" collapsed="false">
      <c r="B342" s="98"/>
      <c r="C342" s="98"/>
      <c r="D342" s="98"/>
      <c r="E342" s="98"/>
      <c r="F342" s="98"/>
      <c r="U342" s="98"/>
      <c r="AP342" s="178"/>
      <c r="AR342" s="98"/>
      <c r="AS342" s="98"/>
      <c r="AY342" s="178"/>
    </row>
    <row r="343" customFormat="false" ht="15.75" hidden="false" customHeight="true" outlineLevel="0" collapsed="false">
      <c r="B343" s="98"/>
      <c r="C343" s="98"/>
      <c r="D343" s="98"/>
      <c r="E343" s="98"/>
      <c r="F343" s="98"/>
      <c r="U343" s="98"/>
      <c r="AP343" s="178"/>
      <c r="AR343" s="98"/>
      <c r="AS343" s="98"/>
      <c r="AY343" s="178"/>
    </row>
    <row r="344" customFormat="false" ht="15.75" hidden="false" customHeight="true" outlineLevel="0" collapsed="false">
      <c r="B344" s="98"/>
      <c r="C344" s="98"/>
      <c r="D344" s="98"/>
      <c r="E344" s="98"/>
      <c r="F344" s="98"/>
      <c r="U344" s="98"/>
      <c r="AP344" s="178"/>
      <c r="AR344" s="98"/>
      <c r="AS344" s="98"/>
      <c r="AY344" s="178"/>
    </row>
    <row r="345" customFormat="false" ht="15.75" hidden="false" customHeight="true" outlineLevel="0" collapsed="false">
      <c r="B345" s="98"/>
      <c r="C345" s="98"/>
      <c r="D345" s="98"/>
      <c r="E345" s="98"/>
      <c r="F345" s="98"/>
      <c r="U345" s="98"/>
      <c r="AP345" s="178"/>
      <c r="AR345" s="98"/>
      <c r="AS345" s="98"/>
      <c r="AY345" s="178"/>
    </row>
    <row r="346" customFormat="false" ht="15.75" hidden="false" customHeight="true" outlineLevel="0" collapsed="false">
      <c r="B346" s="98"/>
      <c r="C346" s="98"/>
      <c r="D346" s="98"/>
      <c r="E346" s="98"/>
      <c r="F346" s="98"/>
      <c r="U346" s="98"/>
      <c r="AP346" s="178"/>
      <c r="AR346" s="98"/>
      <c r="AS346" s="98"/>
      <c r="AY346" s="178"/>
    </row>
    <row r="347" customFormat="false" ht="15.75" hidden="false" customHeight="true" outlineLevel="0" collapsed="false">
      <c r="B347" s="98"/>
      <c r="C347" s="98"/>
      <c r="D347" s="98"/>
      <c r="E347" s="98"/>
      <c r="F347" s="98"/>
      <c r="U347" s="98"/>
      <c r="AP347" s="178"/>
      <c r="AR347" s="98"/>
      <c r="AS347" s="98"/>
      <c r="AY347" s="178"/>
    </row>
    <row r="348" customFormat="false" ht="15.75" hidden="false" customHeight="true" outlineLevel="0" collapsed="false">
      <c r="B348" s="98"/>
      <c r="C348" s="98"/>
      <c r="D348" s="98"/>
      <c r="E348" s="98"/>
      <c r="F348" s="98"/>
      <c r="U348" s="98"/>
      <c r="AP348" s="178"/>
      <c r="AR348" s="98"/>
      <c r="AS348" s="98"/>
      <c r="AY348" s="178"/>
    </row>
    <row r="349" customFormat="false" ht="15.75" hidden="false" customHeight="true" outlineLevel="0" collapsed="false">
      <c r="B349" s="98"/>
      <c r="C349" s="98"/>
      <c r="D349" s="98"/>
      <c r="E349" s="98"/>
      <c r="F349" s="98"/>
      <c r="U349" s="98"/>
      <c r="AP349" s="178"/>
      <c r="AR349" s="98"/>
      <c r="AS349" s="98"/>
      <c r="AY349" s="178"/>
    </row>
    <row r="350" customFormat="false" ht="15.75" hidden="false" customHeight="true" outlineLevel="0" collapsed="false">
      <c r="B350" s="98"/>
      <c r="C350" s="98"/>
      <c r="D350" s="98"/>
      <c r="E350" s="98"/>
      <c r="F350" s="98"/>
      <c r="U350" s="98"/>
      <c r="AP350" s="178"/>
      <c r="AR350" s="98"/>
      <c r="AS350" s="98"/>
      <c r="AY350" s="178"/>
    </row>
    <row r="351" customFormat="false" ht="15.75" hidden="false" customHeight="true" outlineLevel="0" collapsed="false">
      <c r="B351" s="98"/>
      <c r="C351" s="98"/>
      <c r="D351" s="98"/>
      <c r="E351" s="98"/>
      <c r="F351" s="98"/>
      <c r="U351" s="98"/>
      <c r="AP351" s="178"/>
      <c r="AR351" s="98"/>
      <c r="AS351" s="98"/>
      <c r="AY351" s="178"/>
    </row>
    <row r="352" customFormat="false" ht="15.75" hidden="false" customHeight="true" outlineLevel="0" collapsed="false">
      <c r="B352" s="98"/>
      <c r="C352" s="98"/>
      <c r="D352" s="98"/>
      <c r="E352" s="98"/>
      <c r="F352" s="98"/>
      <c r="U352" s="98"/>
      <c r="AP352" s="178"/>
      <c r="AR352" s="98"/>
      <c r="AS352" s="98"/>
      <c r="AY352" s="178"/>
    </row>
    <row r="353" customFormat="false" ht="15.75" hidden="false" customHeight="true" outlineLevel="0" collapsed="false">
      <c r="B353" s="98"/>
      <c r="C353" s="98"/>
      <c r="D353" s="98"/>
      <c r="E353" s="98"/>
      <c r="F353" s="98"/>
      <c r="U353" s="98"/>
      <c r="AP353" s="178"/>
      <c r="AR353" s="98"/>
      <c r="AS353" s="98"/>
      <c r="AY353" s="178"/>
    </row>
    <row r="354" customFormat="false" ht="15.75" hidden="false" customHeight="true" outlineLevel="0" collapsed="false">
      <c r="B354" s="98"/>
      <c r="C354" s="98"/>
      <c r="D354" s="98"/>
      <c r="E354" s="98"/>
      <c r="F354" s="98"/>
      <c r="U354" s="98"/>
      <c r="AP354" s="178"/>
      <c r="AR354" s="98"/>
      <c r="AS354" s="98"/>
      <c r="AY354" s="178"/>
    </row>
    <row r="355" customFormat="false" ht="15.75" hidden="false" customHeight="true" outlineLevel="0" collapsed="false">
      <c r="B355" s="98"/>
      <c r="C355" s="98"/>
      <c r="D355" s="98"/>
      <c r="E355" s="98"/>
      <c r="F355" s="98"/>
      <c r="U355" s="98"/>
      <c r="AP355" s="178"/>
      <c r="AR355" s="98"/>
      <c r="AS355" s="98"/>
      <c r="AY355" s="178"/>
    </row>
    <row r="356" customFormat="false" ht="15.75" hidden="false" customHeight="true" outlineLevel="0" collapsed="false">
      <c r="B356" s="98"/>
      <c r="C356" s="98"/>
      <c r="D356" s="98"/>
      <c r="E356" s="98"/>
      <c r="F356" s="98"/>
      <c r="U356" s="98"/>
      <c r="AP356" s="178"/>
      <c r="AR356" s="98"/>
      <c r="AS356" s="98"/>
      <c r="AY356" s="178"/>
    </row>
    <row r="357" customFormat="false" ht="15.75" hidden="false" customHeight="true" outlineLevel="0" collapsed="false">
      <c r="B357" s="98"/>
      <c r="C357" s="98"/>
      <c r="D357" s="98"/>
      <c r="E357" s="98"/>
      <c r="F357" s="98"/>
      <c r="U357" s="98"/>
      <c r="AP357" s="178"/>
      <c r="AR357" s="98"/>
      <c r="AS357" s="98"/>
      <c r="AY357" s="178"/>
    </row>
    <row r="358" customFormat="false" ht="15.75" hidden="false" customHeight="true" outlineLevel="0" collapsed="false">
      <c r="B358" s="98"/>
      <c r="C358" s="98"/>
      <c r="D358" s="98"/>
      <c r="E358" s="98"/>
      <c r="F358" s="98"/>
      <c r="U358" s="98"/>
      <c r="AP358" s="178"/>
      <c r="AR358" s="98"/>
      <c r="AS358" s="98"/>
      <c r="AY358" s="178"/>
    </row>
    <row r="359" customFormat="false" ht="15.75" hidden="false" customHeight="true" outlineLevel="0" collapsed="false">
      <c r="B359" s="98"/>
      <c r="C359" s="98"/>
      <c r="D359" s="98"/>
      <c r="E359" s="98"/>
      <c r="F359" s="98"/>
      <c r="U359" s="98"/>
      <c r="AP359" s="178"/>
      <c r="AR359" s="98"/>
      <c r="AS359" s="98"/>
      <c r="AY359" s="178"/>
    </row>
    <row r="360" customFormat="false" ht="15.75" hidden="false" customHeight="true" outlineLevel="0" collapsed="false">
      <c r="B360" s="98"/>
      <c r="C360" s="98"/>
      <c r="D360" s="98"/>
      <c r="E360" s="98"/>
      <c r="F360" s="98"/>
      <c r="U360" s="98"/>
      <c r="AP360" s="178"/>
      <c r="AR360" s="98"/>
      <c r="AS360" s="98"/>
      <c r="AY360" s="178"/>
    </row>
    <row r="361" customFormat="false" ht="15.75" hidden="false" customHeight="true" outlineLevel="0" collapsed="false">
      <c r="B361" s="98"/>
      <c r="C361" s="98"/>
      <c r="D361" s="98"/>
      <c r="E361" s="98"/>
      <c r="F361" s="98"/>
      <c r="U361" s="98"/>
      <c r="AP361" s="178"/>
      <c r="AR361" s="98"/>
      <c r="AS361" s="98"/>
      <c r="AY361" s="178"/>
    </row>
    <row r="362" customFormat="false" ht="15.75" hidden="false" customHeight="true" outlineLevel="0" collapsed="false">
      <c r="B362" s="98"/>
      <c r="C362" s="98"/>
      <c r="D362" s="98"/>
      <c r="E362" s="98"/>
      <c r="F362" s="98"/>
      <c r="U362" s="98"/>
      <c r="AP362" s="178"/>
      <c r="AR362" s="98"/>
      <c r="AS362" s="98"/>
      <c r="AY362" s="178"/>
    </row>
    <row r="363" customFormat="false" ht="15.75" hidden="false" customHeight="true" outlineLevel="0" collapsed="false">
      <c r="B363" s="98"/>
      <c r="C363" s="98"/>
      <c r="D363" s="98"/>
      <c r="E363" s="98"/>
      <c r="F363" s="98"/>
      <c r="U363" s="98"/>
      <c r="AP363" s="178"/>
      <c r="AR363" s="98"/>
      <c r="AS363" s="98"/>
      <c r="AY363" s="178"/>
    </row>
    <row r="364" customFormat="false" ht="15.75" hidden="false" customHeight="true" outlineLevel="0" collapsed="false">
      <c r="B364" s="98"/>
      <c r="C364" s="98"/>
      <c r="D364" s="98"/>
      <c r="E364" s="98"/>
      <c r="F364" s="98"/>
      <c r="U364" s="98"/>
      <c r="AP364" s="178"/>
      <c r="AR364" s="98"/>
      <c r="AS364" s="98"/>
      <c r="AY364" s="178"/>
    </row>
    <row r="365" customFormat="false" ht="15.75" hidden="false" customHeight="true" outlineLevel="0" collapsed="false">
      <c r="B365" s="98"/>
      <c r="C365" s="98"/>
      <c r="D365" s="98"/>
      <c r="E365" s="98"/>
      <c r="F365" s="98"/>
      <c r="U365" s="98"/>
      <c r="AP365" s="178"/>
      <c r="AR365" s="98"/>
      <c r="AS365" s="98"/>
      <c r="AY365" s="178"/>
    </row>
    <row r="366" customFormat="false" ht="15.75" hidden="false" customHeight="true" outlineLevel="0" collapsed="false">
      <c r="B366" s="98"/>
      <c r="C366" s="98"/>
      <c r="D366" s="98"/>
      <c r="E366" s="98"/>
      <c r="F366" s="98"/>
      <c r="U366" s="98"/>
      <c r="AP366" s="178"/>
      <c r="AR366" s="98"/>
      <c r="AS366" s="98"/>
      <c r="AY366" s="178"/>
    </row>
    <row r="367" customFormat="false" ht="15.75" hidden="false" customHeight="true" outlineLevel="0" collapsed="false">
      <c r="B367" s="98"/>
      <c r="C367" s="98"/>
      <c r="D367" s="98"/>
      <c r="E367" s="98"/>
      <c r="F367" s="98"/>
      <c r="U367" s="98"/>
      <c r="AP367" s="178"/>
      <c r="AR367" s="98"/>
      <c r="AS367" s="98"/>
      <c r="AY367" s="178"/>
    </row>
    <row r="368" customFormat="false" ht="15.75" hidden="false" customHeight="true" outlineLevel="0" collapsed="false">
      <c r="B368" s="98"/>
      <c r="C368" s="98"/>
      <c r="D368" s="98"/>
      <c r="E368" s="98"/>
      <c r="F368" s="98"/>
      <c r="U368" s="98"/>
      <c r="AP368" s="178"/>
      <c r="AR368" s="98"/>
      <c r="AS368" s="98"/>
      <c r="AY368" s="178"/>
    </row>
    <row r="369" customFormat="false" ht="15.75" hidden="false" customHeight="true" outlineLevel="0" collapsed="false">
      <c r="B369" s="98"/>
      <c r="C369" s="98"/>
      <c r="D369" s="98"/>
      <c r="E369" s="98"/>
      <c r="F369" s="98"/>
      <c r="U369" s="98"/>
      <c r="AP369" s="178"/>
      <c r="AR369" s="98"/>
      <c r="AS369" s="98"/>
      <c r="AY369" s="178"/>
    </row>
    <row r="370" customFormat="false" ht="15.75" hidden="false" customHeight="true" outlineLevel="0" collapsed="false">
      <c r="B370" s="98"/>
      <c r="C370" s="98"/>
      <c r="D370" s="98"/>
      <c r="E370" s="98"/>
      <c r="F370" s="98"/>
      <c r="U370" s="98"/>
      <c r="AP370" s="178"/>
      <c r="AR370" s="98"/>
      <c r="AS370" s="98"/>
      <c r="AY370" s="178"/>
    </row>
    <row r="371" customFormat="false" ht="15.75" hidden="false" customHeight="true" outlineLevel="0" collapsed="false">
      <c r="B371" s="98"/>
      <c r="C371" s="98"/>
      <c r="D371" s="98"/>
      <c r="E371" s="98"/>
      <c r="F371" s="98"/>
      <c r="U371" s="98"/>
      <c r="AP371" s="178"/>
      <c r="AR371" s="98"/>
      <c r="AS371" s="98"/>
      <c r="AY371" s="178"/>
    </row>
    <row r="372" customFormat="false" ht="15.75" hidden="false" customHeight="true" outlineLevel="0" collapsed="false">
      <c r="B372" s="98"/>
      <c r="C372" s="98"/>
      <c r="D372" s="98"/>
      <c r="E372" s="98"/>
      <c r="F372" s="98"/>
      <c r="U372" s="98"/>
      <c r="AP372" s="178"/>
      <c r="AR372" s="98"/>
      <c r="AS372" s="98"/>
      <c r="AY372" s="178"/>
    </row>
    <row r="373" customFormat="false" ht="15.75" hidden="false" customHeight="true" outlineLevel="0" collapsed="false">
      <c r="B373" s="98"/>
      <c r="C373" s="98"/>
      <c r="D373" s="98"/>
      <c r="E373" s="98"/>
      <c r="F373" s="98"/>
      <c r="U373" s="98"/>
      <c r="AP373" s="178"/>
      <c r="AR373" s="98"/>
      <c r="AS373" s="98"/>
      <c r="AY373" s="178"/>
    </row>
    <row r="374" customFormat="false" ht="15.75" hidden="false" customHeight="true" outlineLevel="0" collapsed="false">
      <c r="B374" s="98"/>
      <c r="C374" s="98"/>
      <c r="D374" s="98"/>
      <c r="E374" s="98"/>
      <c r="F374" s="98"/>
      <c r="U374" s="98"/>
      <c r="AP374" s="178"/>
      <c r="AR374" s="98"/>
      <c r="AS374" s="98"/>
      <c r="AY374" s="178"/>
    </row>
    <row r="375" customFormat="false" ht="15.75" hidden="false" customHeight="true" outlineLevel="0" collapsed="false">
      <c r="B375" s="98"/>
      <c r="C375" s="98"/>
      <c r="D375" s="98"/>
      <c r="E375" s="98"/>
      <c r="F375" s="98"/>
      <c r="U375" s="98"/>
      <c r="AP375" s="178"/>
      <c r="AR375" s="98"/>
      <c r="AS375" s="98"/>
      <c r="AY375" s="178"/>
    </row>
    <row r="376" customFormat="false" ht="15.75" hidden="false" customHeight="true" outlineLevel="0" collapsed="false">
      <c r="B376" s="98"/>
      <c r="C376" s="98"/>
      <c r="D376" s="98"/>
      <c r="E376" s="98"/>
      <c r="F376" s="98"/>
      <c r="U376" s="98"/>
      <c r="AP376" s="178"/>
      <c r="AR376" s="98"/>
      <c r="AS376" s="98"/>
      <c r="AY376" s="178"/>
    </row>
    <row r="377" customFormat="false" ht="15.75" hidden="false" customHeight="true" outlineLevel="0" collapsed="false">
      <c r="B377" s="98"/>
      <c r="C377" s="98"/>
      <c r="D377" s="98"/>
      <c r="E377" s="98"/>
      <c r="F377" s="98"/>
      <c r="U377" s="98"/>
      <c r="AP377" s="178"/>
      <c r="AR377" s="98"/>
      <c r="AS377" s="98"/>
      <c r="AY377" s="178"/>
    </row>
    <row r="378" customFormat="false" ht="15.75" hidden="false" customHeight="true" outlineLevel="0" collapsed="false">
      <c r="B378" s="98"/>
      <c r="C378" s="98"/>
      <c r="D378" s="98"/>
      <c r="E378" s="98"/>
      <c r="F378" s="98"/>
      <c r="U378" s="98"/>
      <c r="AP378" s="178"/>
      <c r="AR378" s="98"/>
      <c r="AS378" s="98"/>
      <c r="AY378" s="178"/>
    </row>
    <row r="379" customFormat="false" ht="15.75" hidden="false" customHeight="true" outlineLevel="0" collapsed="false">
      <c r="B379" s="98"/>
      <c r="C379" s="98"/>
      <c r="D379" s="98"/>
      <c r="E379" s="98"/>
      <c r="F379" s="98"/>
      <c r="U379" s="98"/>
      <c r="AP379" s="178"/>
      <c r="AR379" s="98"/>
      <c r="AS379" s="98"/>
      <c r="AY379" s="178"/>
    </row>
    <row r="380" customFormat="false" ht="15.75" hidden="false" customHeight="true" outlineLevel="0" collapsed="false">
      <c r="B380" s="98"/>
      <c r="C380" s="98"/>
      <c r="D380" s="98"/>
      <c r="E380" s="98"/>
      <c r="F380" s="98"/>
      <c r="U380" s="98"/>
      <c r="AP380" s="178"/>
      <c r="AR380" s="98"/>
      <c r="AS380" s="98"/>
      <c r="AY380" s="178"/>
    </row>
    <row r="381" customFormat="false" ht="15.75" hidden="false" customHeight="true" outlineLevel="0" collapsed="false">
      <c r="B381" s="98"/>
      <c r="C381" s="98"/>
      <c r="D381" s="98"/>
      <c r="E381" s="98"/>
      <c r="F381" s="98"/>
      <c r="U381" s="98"/>
      <c r="AP381" s="178"/>
      <c r="AR381" s="98"/>
      <c r="AS381" s="98"/>
      <c r="AY381" s="178"/>
    </row>
    <row r="382" customFormat="false" ht="15.75" hidden="false" customHeight="true" outlineLevel="0" collapsed="false">
      <c r="B382" s="98"/>
      <c r="C382" s="98"/>
      <c r="D382" s="98"/>
      <c r="E382" s="98"/>
      <c r="F382" s="98"/>
      <c r="U382" s="98"/>
      <c r="AP382" s="178"/>
      <c r="AR382" s="98"/>
      <c r="AS382" s="98"/>
      <c r="AY382" s="178"/>
    </row>
    <row r="383" customFormat="false" ht="15.75" hidden="false" customHeight="true" outlineLevel="0" collapsed="false">
      <c r="B383" s="98"/>
      <c r="C383" s="98"/>
      <c r="D383" s="98"/>
      <c r="E383" s="98"/>
      <c r="F383" s="98"/>
      <c r="U383" s="98"/>
      <c r="AP383" s="178"/>
      <c r="AR383" s="98"/>
      <c r="AS383" s="98"/>
      <c r="AY383" s="178"/>
    </row>
    <row r="384" customFormat="false" ht="15.75" hidden="false" customHeight="true" outlineLevel="0" collapsed="false">
      <c r="B384" s="98"/>
      <c r="C384" s="98"/>
      <c r="D384" s="98"/>
      <c r="E384" s="98"/>
      <c r="F384" s="98"/>
      <c r="U384" s="98"/>
      <c r="AP384" s="178"/>
      <c r="AR384" s="98"/>
      <c r="AS384" s="98"/>
      <c r="AY384" s="178"/>
    </row>
    <row r="385" customFormat="false" ht="15.75" hidden="false" customHeight="true" outlineLevel="0" collapsed="false">
      <c r="B385" s="98"/>
      <c r="C385" s="98"/>
      <c r="D385" s="98"/>
      <c r="E385" s="98"/>
      <c r="F385" s="98"/>
      <c r="U385" s="98"/>
      <c r="AP385" s="178"/>
      <c r="AR385" s="98"/>
      <c r="AS385" s="98"/>
      <c r="AY385" s="178"/>
    </row>
    <row r="386" customFormat="false" ht="15.75" hidden="false" customHeight="true" outlineLevel="0" collapsed="false">
      <c r="B386" s="98"/>
      <c r="C386" s="98"/>
      <c r="D386" s="98"/>
      <c r="E386" s="98"/>
      <c r="F386" s="98"/>
      <c r="U386" s="98"/>
      <c r="AP386" s="178"/>
      <c r="AR386" s="98"/>
      <c r="AS386" s="98"/>
      <c r="AY386" s="178"/>
    </row>
    <row r="387" customFormat="false" ht="15.75" hidden="false" customHeight="true" outlineLevel="0" collapsed="false">
      <c r="B387" s="98"/>
      <c r="C387" s="98"/>
      <c r="D387" s="98"/>
      <c r="E387" s="98"/>
      <c r="F387" s="98"/>
      <c r="U387" s="98"/>
      <c r="AP387" s="178"/>
      <c r="AR387" s="98"/>
      <c r="AS387" s="98"/>
      <c r="AY387" s="178"/>
    </row>
    <row r="388" customFormat="false" ht="15.75" hidden="false" customHeight="true" outlineLevel="0" collapsed="false">
      <c r="B388" s="98"/>
      <c r="C388" s="98"/>
      <c r="D388" s="98"/>
      <c r="E388" s="98"/>
      <c r="F388" s="98"/>
      <c r="U388" s="98"/>
      <c r="AP388" s="178"/>
      <c r="AR388" s="98"/>
      <c r="AS388" s="98"/>
      <c r="AY388" s="178"/>
    </row>
    <row r="389" customFormat="false" ht="15.75" hidden="false" customHeight="true" outlineLevel="0" collapsed="false">
      <c r="B389" s="98"/>
      <c r="C389" s="98"/>
      <c r="D389" s="98"/>
      <c r="E389" s="98"/>
      <c r="F389" s="98"/>
      <c r="U389" s="98"/>
      <c r="AP389" s="178"/>
      <c r="AR389" s="98"/>
      <c r="AS389" s="98"/>
      <c r="AY389" s="178"/>
    </row>
    <row r="390" customFormat="false" ht="15.75" hidden="false" customHeight="true" outlineLevel="0" collapsed="false">
      <c r="B390" s="98"/>
      <c r="C390" s="98"/>
      <c r="D390" s="98"/>
      <c r="E390" s="98"/>
      <c r="F390" s="98"/>
      <c r="U390" s="98"/>
      <c r="AP390" s="178"/>
      <c r="AR390" s="98"/>
      <c r="AS390" s="98"/>
      <c r="AY390" s="178"/>
    </row>
    <row r="391" customFormat="false" ht="15.75" hidden="false" customHeight="true" outlineLevel="0" collapsed="false">
      <c r="B391" s="98"/>
      <c r="C391" s="98"/>
      <c r="D391" s="98"/>
      <c r="E391" s="98"/>
      <c r="F391" s="98"/>
      <c r="U391" s="98"/>
      <c r="AP391" s="178"/>
      <c r="AR391" s="98"/>
      <c r="AS391" s="98"/>
      <c r="AY391" s="178"/>
    </row>
    <row r="392" customFormat="false" ht="15.75" hidden="false" customHeight="true" outlineLevel="0" collapsed="false">
      <c r="B392" s="98"/>
      <c r="C392" s="98"/>
      <c r="D392" s="98"/>
      <c r="E392" s="98"/>
      <c r="F392" s="98"/>
      <c r="U392" s="98"/>
      <c r="AP392" s="178"/>
      <c r="AR392" s="98"/>
      <c r="AS392" s="98"/>
      <c r="AY392" s="178"/>
    </row>
    <row r="393" customFormat="false" ht="15.75" hidden="false" customHeight="true" outlineLevel="0" collapsed="false">
      <c r="B393" s="98"/>
      <c r="C393" s="98"/>
      <c r="D393" s="98"/>
      <c r="E393" s="98"/>
      <c r="F393" s="98"/>
      <c r="U393" s="98"/>
      <c r="AP393" s="178"/>
      <c r="AR393" s="98"/>
      <c r="AS393" s="98"/>
      <c r="AY393" s="178"/>
    </row>
    <row r="394" customFormat="false" ht="15.75" hidden="false" customHeight="true" outlineLevel="0" collapsed="false">
      <c r="B394" s="98"/>
      <c r="C394" s="98"/>
      <c r="D394" s="98"/>
      <c r="E394" s="98"/>
      <c r="F394" s="98"/>
      <c r="U394" s="98"/>
      <c r="AP394" s="178"/>
      <c r="AR394" s="98"/>
      <c r="AS394" s="98"/>
      <c r="AY394" s="178"/>
    </row>
    <row r="395" customFormat="false" ht="15.75" hidden="false" customHeight="true" outlineLevel="0" collapsed="false">
      <c r="B395" s="98"/>
      <c r="C395" s="98"/>
      <c r="D395" s="98"/>
      <c r="E395" s="98"/>
      <c r="F395" s="98"/>
      <c r="U395" s="98"/>
      <c r="AP395" s="178"/>
      <c r="AR395" s="98"/>
      <c r="AS395" s="98"/>
      <c r="AY395" s="178"/>
    </row>
    <row r="396" customFormat="false" ht="15.75" hidden="false" customHeight="true" outlineLevel="0" collapsed="false">
      <c r="B396" s="98"/>
      <c r="C396" s="98"/>
      <c r="D396" s="98"/>
      <c r="E396" s="98"/>
      <c r="F396" s="98"/>
      <c r="U396" s="98"/>
      <c r="AP396" s="178"/>
      <c r="AR396" s="98"/>
      <c r="AS396" s="98"/>
      <c r="AY396" s="178"/>
    </row>
    <row r="397" customFormat="false" ht="15.75" hidden="false" customHeight="true" outlineLevel="0" collapsed="false">
      <c r="B397" s="98"/>
      <c r="C397" s="98"/>
      <c r="D397" s="98"/>
      <c r="E397" s="98"/>
      <c r="F397" s="98"/>
      <c r="U397" s="98"/>
      <c r="AP397" s="178"/>
      <c r="AR397" s="98"/>
      <c r="AS397" s="98"/>
      <c r="AY397" s="178"/>
    </row>
    <row r="398" customFormat="false" ht="15.75" hidden="false" customHeight="true" outlineLevel="0" collapsed="false">
      <c r="B398" s="98"/>
      <c r="C398" s="98"/>
      <c r="D398" s="98"/>
      <c r="E398" s="98"/>
      <c r="F398" s="98"/>
      <c r="U398" s="98"/>
      <c r="AP398" s="178"/>
      <c r="AR398" s="98"/>
      <c r="AS398" s="98"/>
      <c r="AY398" s="178"/>
    </row>
    <row r="399" customFormat="false" ht="15.75" hidden="false" customHeight="true" outlineLevel="0" collapsed="false">
      <c r="B399" s="98"/>
      <c r="C399" s="98"/>
      <c r="D399" s="98"/>
      <c r="E399" s="98"/>
      <c r="F399" s="98"/>
      <c r="U399" s="98"/>
      <c r="AP399" s="178"/>
      <c r="AR399" s="98"/>
      <c r="AS399" s="98"/>
      <c r="AY399" s="178"/>
    </row>
    <row r="400" customFormat="false" ht="15.75" hidden="false" customHeight="true" outlineLevel="0" collapsed="false">
      <c r="B400" s="98"/>
      <c r="C400" s="98"/>
      <c r="D400" s="98"/>
      <c r="E400" s="98"/>
      <c r="F400" s="98"/>
      <c r="U400" s="98"/>
      <c r="AP400" s="178"/>
      <c r="AR400" s="98"/>
      <c r="AS400" s="98"/>
      <c r="AY400" s="178"/>
    </row>
    <row r="401" customFormat="false" ht="15.75" hidden="false" customHeight="true" outlineLevel="0" collapsed="false">
      <c r="B401" s="98"/>
      <c r="C401" s="98"/>
      <c r="D401" s="98"/>
      <c r="E401" s="98"/>
      <c r="F401" s="98"/>
      <c r="U401" s="98"/>
      <c r="AP401" s="178"/>
      <c r="AR401" s="98"/>
      <c r="AS401" s="98"/>
      <c r="AY401" s="178"/>
    </row>
    <row r="402" customFormat="false" ht="15.75" hidden="false" customHeight="true" outlineLevel="0" collapsed="false">
      <c r="B402" s="98"/>
      <c r="C402" s="98"/>
      <c r="D402" s="98"/>
      <c r="E402" s="98"/>
      <c r="F402" s="98"/>
      <c r="U402" s="98"/>
      <c r="AP402" s="178"/>
      <c r="AR402" s="98"/>
      <c r="AS402" s="98"/>
      <c r="AY402" s="178"/>
    </row>
    <row r="403" customFormat="false" ht="15.75" hidden="false" customHeight="true" outlineLevel="0" collapsed="false">
      <c r="B403" s="98"/>
      <c r="C403" s="98"/>
      <c r="D403" s="98"/>
      <c r="E403" s="98"/>
      <c r="F403" s="98"/>
      <c r="U403" s="98"/>
      <c r="AP403" s="178"/>
      <c r="AR403" s="98"/>
      <c r="AS403" s="98"/>
      <c r="AY403" s="178"/>
    </row>
    <row r="404" customFormat="false" ht="15.75" hidden="false" customHeight="true" outlineLevel="0" collapsed="false">
      <c r="B404" s="98"/>
      <c r="C404" s="98"/>
      <c r="D404" s="98"/>
      <c r="E404" s="98"/>
      <c r="F404" s="98"/>
      <c r="U404" s="98"/>
      <c r="AP404" s="178"/>
      <c r="AR404" s="98"/>
      <c r="AS404" s="98"/>
      <c r="AY404" s="178"/>
    </row>
    <row r="405" customFormat="false" ht="15.75" hidden="false" customHeight="true" outlineLevel="0" collapsed="false">
      <c r="B405" s="98"/>
      <c r="C405" s="98"/>
      <c r="D405" s="98"/>
      <c r="E405" s="98"/>
      <c r="F405" s="98"/>
      <c r="U405" s="98"/>
      <c r="AP405" s="178"/>
      <c r="AR405" s="98"/>
      <c r="AS405" s="98"/>
      <c r="AY405" s="178"/>
    </row>
    <row r="406" customFormat="false" ht="15.75" hidden="false" customHeight="true" outlineLevel="0" collapsed="false">
      <c r="B406" s="98"/>
      <c r="C406" s="98"/>
      <c r="D406" s="98"/>
      <c r="E406" s="98"/>
      <c r="F406" s="98"/>
      <c r="U406" s="98"/>
      <c r="AP406" s="178"/>
      <c r="AR406" s="98"/>
      <c r="AS406" s="98"/>
      <c r="AY406" s="178"/>
    </row>
    <row r="407" customFormat="false" ht="15.75" hidden="false" customHeight="true" outlineLevel="0" collapsed="false">
      <c r="B407" s="98"/>
      <c r="C407" s="98"/>
      <c r="D407" s="98"/>
      <c r="E407" s="98"/>
      <c r="F407" s="98"/>
      <c r="U407" s="98"/>
      <c r="AP407" s="178"/>
      <c r="AR407" s="98"/>
      <c r="AS407" s="98"/>
      <c r="AY407" s="178"/>
    </row>
    <row r="408" customFormat="false" ht="15.75" hidden="false" customHeight="true" outlineLevel="0" collapsed="false">
      <c r="B408" s="98"/>
      <c r="C408" s="98"/>
      <c r="D408" s="98"/>
      <c r="E408" s="98"/>
      <c r="F408" s="98"/>
      <c r="U408" s="98"/>
      <c r="AP408" s="178"/>
      <c r="AR408" s="98"/>
      <c r="AS408" s="98"/>
      <c r="AY408" s="178"/>
    </row>
    <row r="409" customFormat="false" ht="15.75" hidden="false" customHeight="true" outlineLevel="0" collapsed="false">
      <c r="B409" s="98"/>
      <c r="C409" s="98"/>
      <c r="D409" s="98"/>
      <c r="E409" s="98"/>
      <c r="F409" s="98"/>
      <c r="U409" s="98"/>
      <c r="AP409" s="178"/>
      <c r="AR409" s="98"/>
      <c r="AS409" s="98"/>
      <c r="AY409" s="178"/>
    </row>
    <row r="410" customFormat="false" ht="15.75" hidden="false" customHeight="true" outlineLevel="0" collapsed="false">
      <c r="B410" s="98"/>
      <c r="C410" s="98"/>
      <c r="D410" s="98"/>
      <c r="E410" s="98"/>
      <c r="F410" s="98"/>
      <c r="U410" s="98"/>
      <c r="AP410" s="178"/>
      <c r="AR410" s="98"/>
      <c r="AS410" s="98"/>
      <c r="AY410" s="178"/>
    </row>
    <row r="411" customFormat="false" ht="15.75" hidden="false" customHeight="true" outlineLevel="0" collapsed="false">
      <c r="B411" s="98"/>
      <c r="C411" s="98"/>
      <c r="D411" s="98"/>
      <c r="E411" s="98"/>
      <c r="F411" s="98"/>
      <c r="U411" s="98"/>
      <c r="AP411" s="178"/>
      <c r="AR411" s="98"/>
      <c r="AS411" s="98"/>
      <c r="AY411" s="178"/>
    </row>
    <row r="412" customFormat="false" ht="15.75" hidden="false" customHeight="true" outlineLevel="0" collapsed="false">
      <c r="B412" s="98"/>
      <c r="C412" s="98"/>
      <c r="D412" s="98"/>
      <c r="E412" s="98"/>
      <c r="F412" s="98"/>
      <c r="U412" s="98"/>
      <c r="AP412" s="178"/>
      <c r="AR412" s="98"/>
      <c r="AS412" s="98"/>
      <c r="AY412" s="178"/>
    </row>
    <row r="413" customFormat="false" ht="15.75" hidden="false" customHeight="true" outlineLevel="0" collapsed="false">
      <c r="B413" s="98"/>
      <c r="C413" s="98"/>
      <c r="D413" s="98"/>
      <c r="E413" s="98"/>
      <c r="F413" s="98"/>
      <c r="U413" s="98"/>
      <c r="AP413" s="178"/>
      <c r="AR413" s="98"/>
      <c r="AS413" s="98"/>
      <c r="AY413" s="178"/>
    </row>
    <row r="414" customFormat="false" ht="15.75" hidden="false" customHeight="true" outlineLevel="0" collapsed="false">
      <c r="B414" s="98"/>
      <c r="C414" s="98"/>
      <c r="D414" s="98"/>
      <c r="E414" s="98"/>
      <c r="F414" s="98"/>
      <c r="U414" s="98"/>
      <c r="AP414" s="178"/>
      <c r="AR414" s="98"/>
      <c r="AS414" s="98"/>
      <c r="AY414" s="178"/>
    </row>
    <row r="415" customFormat="false" ht="15.75" hidden="false" customHeight="true" outlineLevel="0" collapsed="false">
      <c r="B415" s="98"/>
      <c r="C415" s="98"/>
      <c r="D415" s="98"/>
      <c r="E415" s="98"/>
      <c r="F415" s="98"/>
      <c r="U415" s="98"/>
      <c r="AP415" s="178"/>
      <c r="AR415" s="98"/>
      <c r="AS415" s="98"/>
      <c r="AY415" s="178"/>
    </row>
    <row r="416" customFormat="false" ht="15.75" hidden="false" customHeight="true" outlineLevel="0" collapsed="false">
      <c r="B416" s="98"/>
      <c r="C416" s="98"/>
      <c r="D416" s="98"/>
      <c r="E416" s="98"/>
      <c r="F416" s="98"/>
      <c r="U416" s="98"/>
      <c r="AP416" s="178"/>
      <c r="AR416" s="98"/>
      <c r="AS416" s="98"/>
      <c r="AY416" s="178"/>
    </row>
    <row r="417" customFormat="false" ht="15.75" hidden="false" customHeight="true" outlineLevel="0" collapsed="false">
      <c r="B417" s="98"/>
      <c r="C417" s="98"/>
      <c r="D417" s="98"/>
      <c r="E417" s="98"/>
      <c r="F417" s="98"/>
      <c r="U417" s="98"/>
      <c r="AP417" s="178"/>
      <c r="AR417" s="98"/>
      <c r="AS417" s="98"/>
      <c r="AY417" s="178"/>
    </row>
    <row r="418" customFormat="false" ht="15.75" hidden="false" customHeight="true" outlineLevel="0" collapsed="false">
      <c r="B418" s="98"/>
      <c r="C418" s="98"/>
      <c r="D418" s="98"/>
      <c r="E418" s="98"/>
      <c r="F418" s="98"/>
      <c r="U418" s="98"/>
      <c r="AP418" s="178"/>
      <c r="AR418" s="98"/>
      <c r="AS418" s="98"/>
      <c r="AY418" s="178"/>
    </row>
    <row r="419" customFormat="false" ht="15.75" hidden="false" customHeight="true" outlineLevel="0" collapsed="false">
      <c r="B419" s="98"/>
      <c r="C419" s="98"/>
      <c r="D419" s="98"/>
      <c r="E419" s="98"/>
      <c r="F419" s="98"/>
      <c r="U419" s="98"/>
      <c r="AP419" s="178"/>
      <c r="AR419" s="98"/>
      <c r="AS419" s="98"/>
      <c r="AY419" s="178"/>
    </row>
    <row r="420" customFormat="false" ht="15.75" hidden="false" customHeight="true" outlineLevel="0" collapsed="false">
      <c r="B420" s="98"/>
      <c r="C420" s="98"/>
      <c r="D420" s="98"/>
      <c r="E420" s="98"/>
      <c r="F420" s="98"/>
      <c r="U420" s="98"/>
      <c r="AP420" s="178"/>
      <c r="AR420" s="98"/>
      <c r="AS420" s="98"/>
      <c r="AY420" s="178"/>
    </row>
    <row r="421" customFormat="false" ht="15.75" hidden="false" customHeight="true" outlineLevel="0" collapsed="false">
      <c r="B421" s="98"/>
      <c r="C421" s="98"/>
      <c r="D421" s="98"/>
      <c r="E421" s="98"/>
      <c r="F421" s="98"/>
      <c r="U421" s="98"/>
      <c r="AP421" s="178"/>
      <c r="AR421" s="98"/>
      <c r="AS421" s="98"/>
      <c r="AY421" s="178"/>
    </row>
    <row r="422" customFormat="false" ht="15.75" hidden="false" customHeight="true" outlineLevel="0" collapsed="false">
      <c r="B422" s="98"/>
      <c r="C422" s="98"/>
      <c r="D422" s="98"/>
      <c r="E422" s="98"/>
      <c r="F422" s="98"/>
      <c r="U422" s="98"/>
      <c r="AP422" s="178"/>
      <c r="AR422" s="98"/>
      <c r="AS422" s="98"/>
      <c r="AY422" s="178"/>
    </row>
    <row r="423" customFormat="false" ht="15.75" hidden="false" customHeight="true" outlineLevel="0" collapsed="false">
      <c r="B423" s="98"/>
      <c r="C423" s="98"/>
      <c r="D423" s="98"/>
      <c r="E423" s="98"/>
      <c r="F423" s="98"/>
      <c r="U423" s="98"/>
      <c r="AP423" s="178"/>
      <c r="AR423" s="98"/>
      <c r="AS423" s="98"/>
      <c r="AY423" s="178"/>
    </row>
    <row r="424" customFormat="false" ht="15.75" hidden="false" customHeight="true" outlineLevel="0" collapsed="false">
      <c r="B424" s="98"/>
      <c r="C424" s="98"/>
      <c r="D424" s="98"/>
      <c r="E424" s="98"/>
      <c r="F424" s="98"/>
      <c r="U424" s="98"/>
      <c r="AP424" s="178"/>
      <c r="AR424" s="98"/>
      <c r="AS424" s="98"/>
      <c r="AY424" s="178"/>
    </row>
    <row r="425" customFormat="false" ht="15.75" hidden="false" customHeight="true" outlineLevel="0" collapsed="false">
      <c r="B425" s="98"/>
      <c r="C425" s="98"/>
      <c r="D425" s="98"/>
      <c r="E425" s="98"/>
      <c r="F425" s="98"/>
      <c r="U425" s="98"/>
      <c r="AP425" s="178"/>
      <c r="AR425" s="98"/>
      <c r="AS425" s="98"/>
      <c r="AY425" s="178"/>
    </row>
    <row r="426" customFormat="false" ht="15.75" hidden="false" customHeight="true" outlineLevel="0" collapsed="false">
      <c r="B426" s="98"/>
      <c r="C426" s="98"/>
      <c r="D426" s="98"/>
      <c r="E426" s="98"/>
      <c r="F426" s="98"/>
      <c r="U426" s="98"/>
      <c r="AP426" s="178"/>
      <c r="AR426" s="98"/>
      <c r="AS426" s="98"/>
      <c r="AY426" s="178"/>
    </row>
    <row r="427" customFormat="false" ht="15.75" hidden="false" customHeight="true" outlineLevel="0" collapsed="false">
      <c r="B427" s="98"/>
      <c r="C427" s="98"/>
      <c r="D427" s="98"/>
      <c r="E427" s="98"/>
      <c r="F427" s="98"/>
      <c r="U427" s="98"/>
      <c r="AP427" s="178"/>
      <c r="AR427" s="98"/>
      <c r="AS427" s="98"/>
      <c r="AY427" s="178"/>
    </row>
    <row r="428" customFormat="false" ht="15.75" hidden="false" customHeight="true" outlineLevel="0" collapsed="false">
      <c r="B428" s="98"/>
      <c r="C428" s="98"/>
      <c r="D428" s="98"/>
      <c r="E428" s="98"/>
      <c r="F428" s="98"/>
      <c r="U428" s="98"/>
      <c r="AP428" s="178"/>
      <c r="AR428" s="98"/>
      <c r="AS428" s="98"/>
      <c r="AY428" s="178"/>
    </row>
    <row r="429" customFormat="false" ht="15.75" hidden="false" customHeight="true" outlineLevel="0" collapsed="false">
      <c r="B429" s="98"/>
      <c r="C429" s="98"/>
      <c r="D429" s="98"/>
      <c r="E429" s="98"/>
      <c r="F429" s="98"/>
      <c r="U429" s="98"/>
      <c r="AP429" s="178"/>
      <c r="AR429" s="98"/>
      <c r="AS429" s="98"/>
      <c r="AY429" s="178"/>
    </row>
    <row r="430" customFormat="false" ht="15.75" hidden="false" customHeight="true" outlineLevel="0" collapsed="false">
      <c r="B430" s="98"/>
      <c r="C430" s="98"/>
      <c r="D430" s="98"/>
      <c r="E430" s="98"/>
      <c r="F430" s="98"/>
      <c r="U430" s="98"/>
      <c r="AP430" s="178"/>
      <c r="AR430" s="98"/>
      <c r="AS430" s="98"/>
      <c r="AY430" s="178"/>
    </row>
    <row r="431" customFormat="false" ht="15.75" hidden="false" customHeight="true" outlineLevel="0" collapsed="false">
      <c r="B431" s="98"/>
      <c r="C431" s="98"/>
      <c r="D431" s="98"/>
      <c r="E431" s="98"/>
      <c r="F431" s="98"/>
      <c r="U431" s="98"/>
      <c r="AP431" s="178"/>
      <c r="AR431" s="98"/>
      <c r="AS431" s="98"/>
      <c r="AY431" s="178"/>
    </row>
    <row r="432" customFormat="false" ht="15.75" hidden="false" customHeight="true" outlineLevel="0" collapsed="false">
      <c r="B432" s="98"/>
      <c r="C432" s="98"/>
      <c r="D432" s="98"/>
      <c r="E432" s="98"/>
      <c r="F432" s="98"/>
      <c r="U432" s="98"/>
      <c r="AP432" s="178"/>
      <c r="AR432" s="98"/>
      <c r="AS432" s="98"/>
      <c r="AY432" s="178"/>
    </row>
    <row r="433" customFormat="false" ht="15.75" hidden="false" customHeight="true" outlineLevel="0" collapsed="false">
      <c r="B433" s="98"/>
      <c r="C433" s="98"/>
      <c r="D433" s="98"/>
      <c r="E433" s="98"/>
      <c r="F433" s="98"/>
      <c r="U433" s="98"/>
      <c r="AP433" s="178"/>
      <c r="AR433" s="98"/>
      <c r="AS433" s="98"/>
      <c r="AY433" s="178"/>
    </row>
    <row r="434" customFormat="false" ht="15.75" hidden="false" customHeight="true" outlineLevel="0" collapsed="false">
      <c r="B434" s="98"/>
      <c r="C434" s="98"/>
      <c r="D434" s="98"/>
      <c r="E434" s="98"/>
      <c r="F434" s="98"/>
      <c r="U434" s="98"/>
      <c r="AP434" s="178"/>
      <c r="AR434" s="98"/>
      <c r="AS434" s="98"/>
      <c r="AY434" s="178"/>
    </row>
    <row r="435" customFormat="false" ht="15.75" hidden="false" customHeight="true" outlineLevel="0" collapsed="false">
      <c r="B435" s="98"/>
      <c r="C435" s="98"/>
      <c r="D435" s="98"/>
      <c r="E435" s="98"/>
      <c r="F435" s="98"/>
      <c r="U435" s="98"/>
      <c r="AP435" s="178"/>
      <c r="AR435" s="98"/>
      <c r="AS435" s="98"/>
      <c r="AY435" s="178"/>
    </row>
    <row r="436" customFormat="false" ht="15.75" hidden="false" customHeight="true" outlineLevel="0" collapsed="false">
      <c r="B436" s="98"/>
      <c r="C436" s="98"/>
      <c r="D436" s="98"/>
      <c r="E436" s="98"/>
      <c r="F436" s="98"/>
      <c r="U436" s="98"/>
      <c r="AP436" s="178"/>
      <c r="AR436" s="98"/>
      <c r="AS436" s="98"/>
      <c r="AY436" s="178"/>
    </row>
    <row r="437" customFormat="false" ht="15.75" hidden="false" customHeight="true" outlineLevel="0" collapsed="false">
      <c r="B437" s="98"/>
      <c r="C437" s="98"/>
      <c r="D437" s="98"/>
      <c r="E437" s="98"/>
      <c r="F437" s="98"/>
      <c r="U437" s="98"/>
      <c r="AP437" s="178"/>
      <c r="AR437" s="98"/>
      <c r="AS437" s="98"/>
      <c r="AY437" s="178"/>
    </row>
    <row r="438" customFormat="false" ht="15.75" hidden="false" customHeight="true" outlineLevel="0" collapsed="false">
      <c r="B438" s="98"/>
      <c r="C438" s="98"/>
      <c r="D438" s="98"/>
      <c r="E438" s="98"/>
      <c r="F438" s="98"/>
      <c r="U438" s="98"/>
      <c r="AP438" s="178"/>
      <c r="AR438" s="98"/>
      <c r="AS438" s="98"/>
      <c r="AY438" s="178"/>
    </row>
    <row r="439" customFormat="false" ht="15.75" hidden="false" customHeight="true" outlineLevel="0" collapsed="false">
      <c r="B439" s="98"/>
      <c r="C439" s="98"/>
      <c r="D439" s="98"/>
      <c r="E439" s="98"/>
      <c r="F439" s="98"/>
      <c r="U439" s="98"/>
      <c r="AP439" s="178"/>
      <c r="AR439" s="98"/>
      <c r="AS439" s="98"/>
      <c r="AY439" s="178"/>
    </row>
    <row r="440" customFormat="false" ht="15.75" hidden="false" customHeight="true" outlineLevel="0" collapsed="false">
      <c r="B440" s="98"/>
      <c r="C440" s="98"/>
      <c r="D440" s="98"/>
      <c r="E440" s="98"/>
      <c r="F440" s="98"/>
      <c r="U440" s="98"/>
      <c r="AP440" s="178"/>
      <c r="AR440" s="98"/>
      <c r="AS440" s="98"/>
      <c r="AY440" s="178"/>
    </row>
    <row r="441" customFormat="false" ht="15.75" hidden="false" customHeight="true" outlineLevel="0" collapsed="false">
      <c r="B441" s="98"/>
      <c r="C441" s="98"/>
      <c r="D441" s="98"/>
      <c r="E441" s="98"/>
      <c r="F441" s="98"/>
      <c r="U441" s="98"/>
      <c r="AP441" s="178"/>
      <c r="AR441" s="98"/>
      <c r="AS441" s="98"/>
      <c r="AY441" s="178"/>
    </row>
    <row r="442" customFormat="false" ht="15.75" hidden="false" customHeight="true" outlineLevel="0" collapsed="false">
      <c r="B442" s="98"/>
      <c r="C442" s="98"/>
      <c r="D442" s="98"/>
      <c r="E442" s="98"/>
      <c r="F442" s="98"/>
      <c r="U442" s="98"/>
      <c r="AP442" s="178"/>
      <c r="AR442" s="98"/>
      <c r="AS442" s="98"/>
      <c r="AY442" s="178"/>
    </row>
    <row r="443" customFormat="false" ht="15.75" hidden="false" customHeight="true" outlineLevel="0" collapsed="false">
      <c r="B443" s="98"/>
      <c r="C443" s="98"/>
      <c r="D443" s="98"/>
      <c r="E443" s="98"/>
      <c r="F443" s="98"/>
      <c r="U443" s="98"/>
      <c r="AP443" s="178"/>
      <c r="AR443" s="98"/>
      <c r="AS443" s="98"/>
      <c r="AY443" s="178"/>
    </row>
    <row r="444" customFormat="false" ht="15.75" hidden="false" customHeight="true" outlineLevel="0" collapsed="false">
      <c r="B444" s="98"/>
      <c r="C444" s="98"/>
      <c r="D444" s="98"/>
      <c r="E444" s="98"/>
      <c r="F444" s="98"/>
      <c r="U444" s="98"/>
      <c r="AP444" s="178"/>
      <c r="AR444" s="98"/>
      <c r="AS444" s="98"/>
      <c r="AY444" s="178"/>
    </row>
    <row r="445" customFormat="false" ht="15.75" hidden="false" customHeight="true" outlineLevel="0" collapsed="false">
      <c r="B445" s="98"/>
      <c r="C445" s="98"/>
      <c r="D445" s="98"/>
      <c r="E445" s="98"/>
      <c r="F445" s="98"/>
      <c r="U445" s="98"/>
      <c r="AP445" s="178"/>
      <c r="AR445" s="98"/>
      <c r="AS445" s="98"/>
      <c r="AY445" s="178"/>
    </row>
    <row r="446" customFormat="false" ht="15.75" hidden="false" customHeight="true" outlineLevel="0" collapsed="false">
      <c r="B446" s="98"/>
      <c r="C446" s="98"/>
      <c r="D446" s="98"/>
      <c r="E446" s="98"/>
      <c r="F446" s="98"/>
      <c r="U446" s="98"/>
      <c r="AP446" s="178"/>
      <c r="AR446" s="98"/>
      <c r="AS446" s="98"/>
      <c r="AY446" s="178"/>
    </row>
    <row r="447" customFormat="false" ht="15.75" hidden="false" customHeight="true" outlineLevel="0" collapsed="false">
      <c r="B447" s="98"/>
      <c r="C447" s="98"/>
      <c r="D447" s="98"/>
      <c r="E447" s="98"/>
      <c r="F447" s="98"/>
      <c r="U447" s="98"/>
      <c r="AP447" s="178"/>
      <c r="AR447" s="98"/>
      <c r="AS447" s="98"/>
      <c r="AY447" s="178"/>
    </row>
    <row r="448" customFormat="false" ht="15.75" hidden="false" customHeight="true" outlineLevel="0" collapsed="false">
      <c r="B448" s="98"/>
      <c r="C448" s="98"/>
      <c r="D448" s="98"/>
      <c r="E448" s="98"/>
      <c r="F448" s="98"/>
      <c r="U448" s="98"/>
      <c r="AP448" s="178"/>
      <c r="AR448" s="98"/>
      <c r="AS448" s="98"/>
      <c r="AY448" s="178"/>
    </row>
    <row r="449" customFormat="false" ht="15.75" hidden="false" customHeight="true" outlineLevel="0" collapsed="false">
      <c r="B449" s="98"/>
      <c r="C449" s="98"/>
      <c r="D449" s="98"/>
      <c r="E449" s="98"/>
      <c r="F449" s="98"/>
      <c r="U449" s="98"/>
      <c r="AP449" s="178"/>
      <c r="AR449" s="98"/>
      <c r="AS449" s="98"/>
      <c r="AY449" s="178"/>
    </row>
    <row r="450" customFormat="false" ht="15.75" hidden="false" customHeight="true" outlineLevel="0" collapsed="false">
      <c r="B450" s="98"/>
      <c r="C450" s="98"/>
      <c r="D450" s="98"/>
      <c r="E450" s="98"/>
      <c r="F450" s="98"/>
      <c r="U450" s="98"/>
      <c r="AP450" s="178"/>
      <c r="AR450" s="98"/>
      <c r="AS450" s="98"/>
      <c r="AY450" s="178"/>
    </row>
    <row r="451" customFormat="false" ht="15.75" hidden="false" customHeight="true" outlineLevel="0" collapsed="false">
      <c r="B451" s="98"/>
      <c r="C451" s="98"/>
      <c r="D451" s="98"/>
      <c r="E451" s="98"/>
      <c r="F451" s="98"/>
      <c r="U451" s="98"/>
      <c r="AP451" s="178"/>
      <c r="AR451" s="98"/>
      <c r="AS451" s="98"/>
      <c r="AY451" s="178"/>
    </row>
    <row r="452" customFormat="false" ht="15.75" hidden="false" customHeight="true" outlineLevel="0" collapsed="false">
      <c r="B452" s="98"/>
      <c r="C452" s="98"/>
      <c r="D452" s="98"/>
      <c r="E452" s="98"/>
      <c r="F452" s="98"/>
      <c r="U452" s="98"/>
      <c r="AP452" s="178"/>
      <c r="AR452" s="98"/>
      <c r="AS452" s="98"/>
      <c r="AY452" s="178"/>
    </row>
    <row r="453" customFormat="false" ht="15.75" hidden="false" customHeight="true" outlineLevel="0" collapsed="false">
      <c r="B453" s="98"/>
      <c r="C453" s="98"/>
      <c r="D453" s="98"/>
      <c r="E453" s="98"/>
      <c r="F453" s="98"/>
      <c r="U453" s="98"/>
      <c r="AP453" s="178"/>
      <c r="AR453" s="98"/>
      <c r="AS453" s="98"/>
      <c r="AY453" s="178"/>
    </row>
    <row r="454" customFormat="false" ht="15.75" hidden="false" customHeight="true" outlineLevel="0" collapsed="false">
      <c r="B454" s="98"/>
      <c r="C454" s="98"/>
      <c r="D454" s="98"/>
      <c r="E454" s="98"/>
      <c r="F454" s="98"/>
      <c r="U454" s="98"/>
      <c r="AP454" s="178"/>
      <c r="AR454" s="98"/>
      <c r="AS454" s="98"/>
      <c r="AY454" s="178"/>
    </row>
    <row r="455" customFormat="false" ht="15.75" hidden="false" customHeight="true" outlineLevel="0" collapsed="false">
      <c r="B455" s="98"/>
      <c r="C455" s="98"/>
      <c r="D455" s="98"/>
      <c r="E455" s="98"/>
      <c r="F455" s="98"/>
      <c r="U455" s="98"/>
      <c r="AP455" s="178"/>
      <c r="AR455" s="98"/>
      <c r="AS455" s="98"/>
      <c r="AY455" s="178"/>
    </row>
    <row r="456" customFormat="false" ht="15.75" hidden="false" customHeight="true" outlineLevel="0" collapsed="false">
      <c r="B456" s="98"/>
      <c r="C456" s="98"/>
      <c r="D456" s="98"/>
      <c r="E456" s="98"/>
      <c r="F456" s="98"/>
      <c r="U456" s="98"/>
      <c r="AP456" s="178"/>
      <c r="AR456" s="98"/>
      <c r="AS456" s="98"/>
      <c r="AY456" s="178"/>
    </row>
    <row r="457" customFormat="false" ht="15.75" hidden="false" customHeight="true" outlineLevel="0" collapsed="false">
      <c r="B457" s="98"/>
      <c r="C457" s="98"/>
      <c r="D457" s="98"/>
      <c r="E457" s="98"/>
      <c r="F457" s="98"/>
      <c r="U457" s="98"/>
      <c r="AP457" s="178"/>
      <c r="AR457" s="98"/>
      <c r="AS457" s="98"/>
      <c r="AY457" s="178"/>
    </row>
    <row r="458" customFormat="false" ht="15.75" hidden="false" customHeight="true" outlineLevel="0" collapsed="false">
      <c r="B458" s="98"/>
      <c r="C458" s="98"/>
      <c r="D458" s="98"/>
      <c r="E458" s="98"/>
      <c r="F458" s="98"/>
      <c r="U458" s="98"/>
      <c r="AP458" s="178"/>
      <c r="AR458" s="98"/>
      <c r="AS458" s="98"/>
      <c r="AY458" s="178"/>
    </row>
    <row r="459" customFormat="false" ht="15.75" hidden="false" customHeight="true" outlineLevel="0" collapsed="false">
      <c r="B459" s="98"/>
      <c r="C459" s="98"/>
      <c r="D459" s="98"/>
      <c r="E459" s="98"/>
      <c r="F459" s="98"/>
      <c r="U459" s="98"/>
      <c r="AP459" s="178"/>
      <c r="AR459" s="98"/>
      <c r="AS459" s="98"/>
      <c r="AY459" s="178"/>
    </row>
    <row r="460" customFormat="false" ht="15.75" hidden="false" customHeight="true" outlineLevel="0" collapsed="false">
      <c r="B460" s="98"/>
      <c r="C460" s="98"/>
      <c r="D460" s="98"/>
      <c r="E460" s="98"/>
      <c r="F460" s="98"/>
      <c r="U460" s="98"/>
      <c r="AP460" s="178"/>
      <c r="AR460" s="98"/>
      <c r="AS460" s="98"/>
      <c r="AY460" s="178"/>
    </row>
    <row r="461" customFormat="false" ht="15.75" hidden="false" customHeight="true" outlineLevel="0" collapsed="false">
      <c r="B461" s="98"/>
      <c r="C461" s="98"/>
      <c r="D461" s="98"/>
      <c r="E461" s="98"/>
      <c r="F461" s="98"/>
      <c r="U461" s="98"/>
      <c r="AP461" s="178"/>
      <c r="AR461" s="98"/>
      <c r="AS461" s="98"/>
      <c r="AY461" s="178"/>
    </row>
    <row r="462" customFormat="false" ht="15.75" hidden="false" customHeight="true" outlineLevel="0" collapsed="false">
      <c r="B462" s="98"/>
      <c r="C462" s="98"/>
      <c r="D462" s="98"/>
      <c r="E462" s="98"/>
      <c r="F462" s="98"/>
      <c r="U462" s="98"/>
      <c r="AP462" s="178"/>
      <c r="AR462" s="98"/>
      <c r="AS462" s="98"/>
      <c r="AY462" s="178"/>
    </row>
    <row r="463" customFormat="false" ht="15.75" hidden="false" customHeight="true" outlineLevel="0" collapsed="false">
      <c r="B463" s="98"/>
      <c r="C463" s="98"/>
      <c r="D463" s="98"/>
      <c r="E463" s="98"/>
      <c r="F463" s="98"/>
      <c r="U463" s="98"/>
      <c r="AP463" s="178"/>
      <c r="AR463" s="98"/>
      <c r="AS463" s="98"/>
      <c r="AY463" s="178"/>
    </row>
    <row r="464" customFormat="false" ht="15.75" hidden="false" customHeight="true" outlineLevel="0" collapsed="false">
      <c r="B464" s="98"/>
      <c r="C464" s="98"/>
      <c r="D464" s="98"/>
      <c r="E464" s="98"/>
      <c r="F464" s="98"/>
      <c r="U464" s="98"/>
      <c r="AP464" s="178"/>
      <c r="AR464" s="98"/>
      <c r="AS464" s="98"/>
      <c r="AY464" s="178"/>
    </row>
    <row r="465" customFormat="false" ht="15.75" hidden="false" customHeight="true" outlineLevel="0" collapsed="false">
      <c r="B465" s="98"/>
      <c r="C465" s="98"/>
      <c r="D465" s="98"/>
      <c r="E465" s="98"/>
      <c r="F465" s="98"/>
      <c r="U465" s="98"/>
      <c r="AP465" s="178"/>
      <c r="AR465" s="98"/>
      <c r="AS465" s="98"/>
      <c r="AY465" s="178"/>
    </row>
    <row r="466" customFormat="false" ht="15.75" hidden="false" customHeight="true" outlineLevel="0" collapsed="false">
      <c r="B466" s="98"/>
      <c r="C466" s="98"/>
      <c r="D466" s="98"/>
      <c r="E466" s="98"/>
      <c r="F466" s="98"/>
      <c r="U466" s="98"/>
      <c r="AP466" s="178"/>
      <c r="AR466" s="98"/>
      <c r="AS466" s="98"/>
      <c r="AY466" s="178"/>
    </row>
    <row r="467" customFormat="false" ht="15.75" hidden="false" customHeight="true" outlineLevel="0" collapsed="false">
      <c r="B467" s="98"/>
      <c r="C467" s="98"/>
      <c r="D467" s="98"/>
      <c r="E467" s="98"/>
      <c r="F467" s="98"/>
      <c r="U467" s="98"/>
      <c r="AP467" s="178"/>
      <c r="AR467" s="98"/>
      <c r="AS467" s="98"/>
      <c r="AY467" s="178"/>
    </row>
    <row r="468" customFormat="false" ht="15.75" hidden="false" customHeight="true" outlineLevel="0" collapsed="false">
      <c r="B468" s="98"/>
      <c r="C468" s="98"/>
      <c r="D468" s="98"/>
      <c r="E468" s="98"/>
      <c r="F468" s="98"/>
      <c r="U468" s="98"/>
      <c r="AP468" s="178"/>
      <c r="AR468" s="98"/>
      <c r="AS468" s="98"/>
      <c r="AY468" s="178"/>
    </row>
    <row r="469" customFormat="false" ht="15.75" hidden="false" customHeight="true" outlineLevel="0" collapsed="false">
      <c r="B469" s="98"/>
      <c r="C469" s="98"/>
      <c r="D469" s="98"/>
      <c r="E469" s="98"/>
      <c r="F469" s="98"/>
      <c r="U469" s="98"/>
      <c r="AP469" s="178"/>
      <c r="AR469" s="98"/>
      <c r="AS469" s="98"/>
      <c r="AY469" s="178"/>
    </row>
    <row r="470" customFormat="false" ht="15.75" hidden="false" customHeight="true" outlineLevel="0" collapsed="false">
      <c r="B470" s="98"/>
      <c r="C470" s="98"/>
      <c r="D470" s="98"/>
      <c r="E470" s="98"/>
      <c r="F470" s="98"/>
      <c r="U470" s="98"/>
      <c r="AP470" s="178"/>
      <c r="AR470" s="98"/>
      <c r="AS470" s="98"/>
      <c r="AY470" s="178"/>
    </row>
    <row r="471" customFormat="false" ht="15.75" hidden="false" customHeight="true" outlineLevel="0" collapsed="false">
      <c r="B471" s="98"/>
      <c r="C471" s="98"/>
      <c r="D471" s="98"/>
      <c r="E471" s="98"/>
      <c r="F471" s="98"/>
      <c r="U471" s="98"/>
      <c r="AP471" s="178"/>
      <c r="AR471" s="98"/>
      <c r="AS471" s="98"/>
      <c r="AY471" s="178"/>
    </row>
    <row r="472" customFormat="false" ht="15.75" hidden="false" customHeight="true" outlineLevel="0" collapsed="false">
      <c r="B472" s="98"/>
      <c r="C472" s="98"/>
      <c r="D472" s="98"/>
      <c r="E472" s="98"/>
      <c r="F472" s="98"/>
      <c r="U472" s="98"/>
      <c r="AP472" s="178"/>
      <c r="AR472" s="98"/>
      <c r="AS472" s="98"/>
      <c r="AY472" s="178"/>
    </row>
    <row r="473" customFormat="false" ht="15.75" hidden="false" customHeight="true" outlineLevel="0" collapsed="false">
      <c r="B473" s="98"/>
      <c r="C473" s="98"/>
      <c r="D473" s="98"/>
      <c r="E473" s="98"/>
      <c r="F473" s="98"/>
      <c r="U473" s="98"/>
      <c r="AP473" s="178"/>
      <c r="AR473" s="98"/>
      <c r="AS473" s="98"/>
      <c r="AY473" s="178"/>
    </row>
    <row r="474" customFormat="false" ht="15.75" hidden="false" customHeight="true" outlineLevel="0" collapsed="false">
      <c r="B474" s="98"/>
      <c r="C474" s="98"/>
      <c r="D474" s="98"/>
      <c r="E474" s="98"/>
      <c r="F474" s="98"/>
      <c r="U474" s="98"/>
      <c r="AP474" s="178"/>
      <c r="AR474" s="98"/>
      <c r="AS474" s="98"/>
      <c r="AY474" s="178"/>
    </row>
    <row r="475" customFormat="false" ht="15.75" hidden="false" customHeight="true" outlineLevel="0" collapsed="false">
      <c r="B475" s="98"/>
      <c r="C475" s="98"/>
      <c r="D475" s="98"/>
      <c r="E475" s="98"/>
      <c r="F475" s="98"/>
      <c r="U475" s="98"/>
      <c r="AP475" s="178"/>
      <c r="AR475" s="98"/>
      <c r="AS475" s="98"/>
      <c r="AY475" s="178"/>
    </row>
    <row r="476" customFormat="false" ht="15.75" hidden="false" customHeight="true" outlineLevel="0" collapsed="false">
      <c r="B476" s="98"/>
      <c r="C476" s="98"/>
      <c r="D476" s="98"/>
      <c r="E476" s="98"/>
      <c r="F476" s="98"/>
      <c r="U476" s="98"/>
      <c r="AP476" s="178"/>
      <c r="AR476" s="98"/>
      <c r="AS476" s="98"/>
      <c r="AY476" s="178"/>
    </row>
    <row r="477" customFormat="false" ht="15.75" hidden="false" customHeight="true" outlineLevel="0" collapsed="false">
      <c r="B477" s="98"/>
      <c r="C477" s="98"/>
      <c r="D477" s="98"/>
      <c r="E477" s="98"/>
      <c r="F477" s="98"/>
      <c r="U477" s="98"/>
      <c r="AP477" s="178"/>
      <c r="AR477" s="98"/>
      <c r="AS477" s="98"/>
      <c r="AY477" s="178"/>
    </row>
    <row r="478" customFormat="false" ht="15.75" hidden="false" customHeight="true" outlineLevel="0" collapsed="false">
      <c r="B478" s="98"/>
      <c r="C478" s="98"/>
      <c r="D478" s="98"/>
      <c r="E478" s="98"/>
      <c r="F478" s="98"/>
      <c r="U478" s="98"/>
      <c r="AP478" s="178"/>
      <c r="AR478" s="98"/>
      <c r="AS478" s="98"/>
      <c r="AY478" s="178"/>
    </row>
    <row r="479" customFormat="false" ht="15.75" hidden="false" customHeight="true" outlineLevel="0" collapsed="false">
      <c r="B479" s="98"/>
      <c r="C479" s="98"/>
      <c r="D479" s="98"/>
      <c r="E479" s="98"/>
      <c r="F479" s="98"/>
      <c r="U479" s="98"/>
      <c r="AP479" s="178"/>
      <c r="AR479" s="98"/>
      <c r="AS479" s="98"/>
      <c r="AY479" s="178"/>
    </row>
    <row r="480" customFormat="false" ht="15.75" hidden="false" customHeight="true" outlineLevel="0" collapsed="false">
      <c r="B480" s="98"/>
      <c r="C480" s="98"/>
      <c r="D480" s="98"/>
      <c r="E480" s="98"/>
      <c r="F480" s="98"/>
      <c r="U480" s="98"/>
      <c r="AP480" s="178"/>
      <c r="AR480" s="98"/>
      <c r="AS480" s="98"/>
      <c r="AY480" s="178"/>
    </row>
    <row r="481" customFormat="false" ht="15.75" hidden="false" customHeight="true" outlineLevel="0" collapsed="false">
      <c r="B481" s="98"/>
      <c r="C481" s="98"/>
      <c r="D481" s="98"/>
      <c r="E481" s="98"/>
      <c r="F481" s="98"/>
      <c r="U481" s="98"/>
      <c r="AP481" s="178"/>
      <c r="AR481" s="98"/>
      <c r="AS481" s="98"/>
      <c r="AY481" s="178"/>
    </row>
    <row r="482" customFormat="false" ht="15.75" hidden="false" customHeight="true" outlineLevel="0" collapsed="false">
      <c r="B482" s="98"/>
      <c r="C482" s="98"/>
      <c r="D482" s="98"/>
      <c r="E482" s="98"/>
      <c r="F482" s="98"/>
      <c r="U482" s="98"/>
      <c r="AP482" s="178"/>
      <c r="AR482" s="98"/>
      <c r="AS482" s="98"/>
      <c r="AY482" s="178"/>
    </row>
    <row r="483" customFormat="false" ht="15.75" hidden="false" customHeight="true" outlineLevel="0" collapsed="false">
      <c r="B483" s="98"/>
      <c r="C483" s="98"/>
      <c r="D483" s="98"/>
      <c r="E483" s="98"/>
      <c r="F483" s="98"/>
      <c r="U483" s="98"/>
      <c r="AP483" s="178"/>
      <c r="AR483" s="98"/>
      <c r="AS483" s="98"/>
      <c r="AY483" s="178"/>
    </row>
    <row r="484" customFormat="false" ht="15.75" hidden="false" customHeight="true" outlineLevel="0" collapsed="false">
      <c r="B484" s="98"/>
      <c r="C484" s="98"/>
      <c r="D484" s="98"/>
      <c r="E484" s="98"/>
      <c r="F484" s="98"/>
      <c r="U484" s="98"/>
      <c r="AP484" s="178"/>
      <c r="AR484" s="98"/>
      <c r="AS484" s="98"/>
      <c r="AY484" s="178"/>
    </row>
    <row r="485" customFormat="false" ht="15.75" hidden="false" customHeight="true" outlineLevel="0" collapsed="false">
      <c r="B485" s="98"/>
      <c r="C485" s="98"/>
      <c r="D485" s="98"/>
      <c r="E485" s="98"/>
      <c r="F485" s="98"/>
      <c r="U485" s="98"/>
      <c r="AP485" s="178"/>
      <c r="AR485" s="98"/>
      <c r="AS485" s="98"/>
      <c r="AY485" s="178"/>
    </row>
    <row r="486" customFormat="false" ht="15.75" hidden="false" customHeight="true" outlineLevel="0" collapsed="false">
      <c r="B486" s="98"/>
      <c r="C486" s="98"/>
      <c r="D486" s="98"/>
      <c r="E486" s="98"/>
      <c r="F486" s="98"/>
      <c r="U486" s="98"/>
      <c r="AP486" s="178"/>
      <c r="AR486" s="98"/>
      <c r="AS486" s="98"/>
      <c r="AY486" s="178"/>
    </row>
    <row r="487" customFormat="false" ht="15.75" hidden="false" customHeight="true" outlineLevel="0" collapsed="false">
      <c r="B487" s="98"/>
      <c r="C487" s="98"/>
      <c r="D487" s="98"/>
      <c r="E487" s="98"/>
      <c r="F487" s="98"/>
      <c r="U487" s="98"/>
      <c r="AP487" s="178"/>
      <c r="AR487" s="98"/>
      <c r="AS487" s="98"/>
      <c r="AY487" s="178"/>
    </row>
    <row r="488" customFormat="false" ht="15.75" hidden="false" customHeight="true" outlineLevel="0" collapsed="false">
      <c r="B488" s="98"/>
      <c r="C488" s="98"/>
      <c r="D488" s="98"/>
      <c r="E488" s="98"/>
      <c r="F488" s="98"/>
      <c r="U488" s="98"/>
      <c r="AP488" s="178"/>
      <c r="AR488" s="98"/>
      <c r="AS488" s="98"/>
      <c r="AY488" s="178"/>
    </row>
    <row r="489" customFormat="false" ht="15.75" hidden="false" customHeight="true" outlineLevel="0" collapsed="false">
      <c r="B489" s="98"/>
      <c r="C489" s="98"/>
      <c r="D489" s="98"/>
      <c r="E489" s="98"/>
      <c r="F489" s="98"/>
      <c r="U489" s="98"/>
      <c r="AP489" s="178"/>
      <c r="AR489" s="98"/>
      <c r="AS489" s="98"/>
      <c r="AY489" s="178"/>
    </row>
    <row r="490" customFormat="false" ht="15.75" hidden="false" customHeight="true" outlineLevel="0" collapsed="false">
      <c r="B490" s="98"/>
      <c r="C490" s="98"/>
      <c r="D490" s="98"/>
      <c r="E490" s="98"/>
      <c r="F490" s="98"/>
      <c r="U490" s="98"/>
      <c r="AP490" s="178"/>
      <c r="AR490" s="98"/>
      <c r="AS490" s="98"/>
      <c r="AY490" s="178"/>
    </row>
    <row r="491" customFormat="false" ht="15.75" hidden="false" customHeight="true" outlineLevel="0" collapsed="false">
      <c r="B491" s="98"/>
      <c r="C491" s="98"/>
      <c r="D491" s="98"/>
      <c r="E491" s="98"/>
      <c r="F491" s="98"/>
      <c r="U491" s="98"/>
      <c r="AP491" s="178"/>
      <c r="AR491" s="98"/>
      <c r="AS491" s="98"/>
      <c r="AY491" s="178"/>
    </row>
    <row r="492" customFormat="false" ht="15.75" hidden="false" customHeight="true" outlineLevel="0" collapsed="false">
      <c r="B492" s="98"/>
      <c r="C492" s="98"/>
      <c r="D492" s="98"/>
      <c r="E492" s="98"/>
      <c r="F492" s="98"/>
      <c r="U492" s="98"/>
      <c r="AP492" s="178"/>
      <c r="AR492" s="98"/>
      <c r="AS492" s="98"/>
      <c r="AY492" s="178"/>
    </row>
    <row r="493" customFormat="false" ht="15.75" hidden="false" customHeight="true" outlineLevel="0" collapsed="false">
      <c r="B493" s="98"/>
      <c r="C493" s="98"/>
      <c r="D493" s="98"/>
      <c r="E493" s="98"/>
      <c r="F493" s="98"/>
      <c r="U493" s="98"/>
      <c r="AP493" s="178"/>
      <c r="AR493" s="98"/>
      <c r="AS493" s="98"/>
      <c r="AY493" s="178"/>
    </row>
    <row r="494" customFormat="false" ht="15.75" hidden="false" customHeight="true" outlineLevel="0" collapsed="false">
      <c r="B494" s="98"/>
      <c r="C494" s="98"/>
      <c r="D494" s="98"/>
      <c r="E494" s="98"/>
      <c r="F494" s="98"/>
      <c r="U494" s="98"/>
      <c r="AP494" s="178"/>
      <c r="AR494" s="98"/>
      <c r="AS494" s="98"/>
      <c r="AY494" s="178"/>
    </row>
    <row r="495" customFormat="false" ht="15.75" hidden="false" customHeight="true" outlineLevel="0" collapsed="false">
      <c r="B495" s="98"/>
      <c r="C495" s="98"/>
      <c r="D495" s="98"/>
      <c r="E495" s="98"/>
      <c r="F495" s="98"/>
      <c r="U495" s="98"/>
      <c r="AP495" s="178"/>
      <c r="AR495" s="98"/>
      <c r="AS495" s="98"/>
      <c r="AY495" s="178"/>
    </row>
    <row r="496" customFormat="false" ht="15.75" hidden="false" customHeight="true" outlineLevel="0" collapsed="false">
      <c r="B496" s="98"/>
      <c r="C496" s="98"/>
      <c r="D496" s="98"/>
      <c r="E496" s="98"/>
      <c r="F496" s="98"/>
      <c r="U496" s="98"/>
      <c r="AP496" s="178"/>
      <c r="AR496" s="98"/>
      <c r="AS496" s="98"/>
      <c r="AY496" s="178"/>
    </row>
    <row r="497" customFormat="false" ht="15.75" hidden="false" customHeight="true" outlineLevel="0" collapsed="false">
      <c r="B497" s="98"/>
      <c r="C497" s="98"/>
      <c r="D497" s="98"/>
      <c r="E497" s="98"/>
      <c r="F497" s="98"/>
      <c r="U497" s="98"/>
      <c r="AP497" s="178"/>
      <c r="AR497" s="98"/>
      <c r="AS497" s="98"/>
      <c r="AY497" s="178"/>
    </row>
    <row r="498" customFormat="false" ht="15.75" hidden="false" customHeight="true" outlineLevel="0" collapsed="false">
      <c r="B498" s="98"/>
      <c r="C498" s="98"/>
      <c r="D498" s="98"/>
      <c r="E498" s="98"/>
      <c r="F498" s="98"/>
      <c r="U498" s="98"/>
      <c r="AP498" s="178"/>
      <c r="AR498" s="98"/>
      <c r="AS498" s="98"/>
      <c r="AY498" s="178"/>
    </row>
    <row r="499" customFormat="false" ht="15.75" hidden="false" customHeight="true" outlineLevel="0" collapsed="false">
      <c r="B499" s="98"/>
      <c r="C499" s="98"/>
      <c r="D499" s="98"/>
      <c r="E499" s="98"/>
      <c r="F499" s="98"/>
      <c r="U499" s="98"/>
      <c r="AP499" s="178"/>
      <c r="AR499" s="98"/>
      <c r="AS499" s="98"/>
      <c r="AY499" s="178"/>
    </row>
    <row r="500" customFormat="false" ht="15.75" hidden="false" customHeight="true" outlineLevel="0" collapsed="false">
      <c r="B500" s="98"/>
      <c r="C500" s="98"/>
      <c r="D500" s="98"/>
      <c r="E500" s="98"/>
      <c r="F500" s="98"/>
      <c r="U500" s="98"/>
      <c r="AP500" s="178"/>
      <c r="AR500" s="98"/>
      <c r="AS500" s="98"/>
      <c r="AY500" s="178"/>
    </row>
    <row r="501" customFormat="false" ht="15.75" hidden="false" customHeight="true" outlineLevel="0" collapsed="false">
      <c r="B501" s="98"/>
      <c r="C501" s="98"/>
      <c r="D501" s="98"/>
      <c r="E501" s="98"/>
      <c r="F501" s="98"/>
      <c r="U501" s="98"/>
      <c r="AP501" s="178"/>
      <c r="AR501" s="98"/>
      <c r="AS501" s="98"/>
      <c r="AY501" s="178"/>
    </row>
    <row r="502" customFormat="false" ht="15.75" hidden="false" customHeight="true" outlineLevel="0" collapsed="false">
      <c r="B502" s="98"/>
      <c r="C502" s="98"/>
      <c r="D502" s="98"/>
      <c r="E502" s="98"/>
      <c r="F502" s="98"/>
      <c r="U502" s="98"/>
      <c r="AP502" s="178"/>
      <c r="AR502" s="98"/>
      <c r="AS502" s="98"/>
      <c r="AY502" s="178"/>
    </row>
    <row r="503" customFormat="false" ht="15.75" hidden="false" customHeight="true" outlineLevel="0" collapsed="false">
      <c r="B503" s="98"/>
      <c r="C503" s="98"/>
      <c r="D503" s="98"/>
      <c r="E503" s="98"/>
      <c r="F503" s="98"/>
      <c r="U503" s="98"/>
      <c r="AP503" s="178"/>
      <c r="AR503" s="98"/>
      <c r="AS503" s="98"/>
      <c r="AY503" s="178"/>
    </row>
    <row r="504" customFormat="false" ht="15.75" hidden="false" customHeight="true" outlineLevel="0" collapsed="false">
      <c r="B504" s="98"/>
      <c r="C504" s="98"/>
      <c r="D504" s="98"/>
      <c r="E504" s="98"/>
      <c r="F504" s="98"/>
      <c r="U504" s="98"/>
      <c r="AP504" s="178"/>
      <c r="AR504" s="98"/>
      <c r="AS504" s="98"/>
      <c r="AY504" s="178"/>
    </row>
    <row r="505" customFormat="false" ht="15.75" hidden="false" customHeight="true" outlineLevel="0" collapsed="false">
      <c r="B505" s="98"/>
      <c r="C505" s="98"/>
      <c r="D505" s="98"/>
      <c r="E505" s="98"/>
      <c r="F505" s="98"/>
      <c r="U505" s="98"/>
      <c r="AP505" s="178"/>
      <c r="AR505" s="98"/>
      <c r="AS505" s="98"/>
      <c r="AY505" s="178"/>
    </row>
    <row r="506" customFormat="false" ht="15.75" hidden="false" customHeight="true" outlineLevel="0" collapsed="false">
      <c r="B506" s="98"/>
      <c r="C506" s="98"/>
      <c r="D506" s="98"/>
      <c r="E506" s="98"/>
      <c r="F506" s="98"/>
      <c r="U506" s="98"/>
      <c r="AP506" s="178"/>
      <c r="AR506" s="98"/>
      <c r="AS506" s="98"/>
      <c r="AY506" s="178"/>
    </row>
    <row r="507" customFormat="false" ht="15.75" hidden="false" customHeight="true" outlineLevel="0" collapsed="false">
      <c r="B507" s="98"/>
      <c r="C507" s="98"/>
      <c r="D507" s="98"/>
      <c r="E507" s="98"/>
      <c r="F507" s="98"/>
      <c r="U507" s="98"/>
      <c r="AP507" s="178"/>
      <c r="AR507" s="98"/>
      <c r="AS507" s="98"/>
      <c r="AY507" s="178"/>
    </row>
    <row r="508" customFormat="false" ht="15.75" hidden="false" customHeight="true" outlineLevel="0" collapsed="false">
      <c r="B508" s="98"/>
      <c r="C508" s="98"/>
      <c r="D508" s="98"/>
      <c r="E508" s="98"/>
      <c r="F508" s="98"/>
      <c r="U508" s="98"/>
      <c r="AP508" s="178"/>
      <c r="AR508" s="98"/>
      <c r="AS508" s="98"/>
      <c r="AY508" s="178"/>
    </row>
    <row r="509" customFormat="false" ht="15.75" hidden="false" customHeight="true" outlineLevel="0" collapsed="false">
      <c r="B509" s="98"/>
      <c r="C509" s="98"/>
      <c r="D509" s="98"/>
      <c r="E509" s="98"/>
      <c r="F509" s="98"/>
      <c r="U509" s="98"/>
      <c r="AP509" s="178"/>
      <c r="AR509" s="98"/>
      <c r="AS509" s="98"/>
      <c r="AY509" s="178"/>
    </row>
    <row r="510" customFormat="false" ht="15.75" hidden="false" customHeight="true" outlineLevel="0" collapsed="false">
      <c r="B510" s="98"/>
      <c r="C510" s="98"/>
      <c r="D510" s="98"/>
      <c r="E510" s="98"/>
      <c r="F510" s="98"/>
      <c r="U510" s="98"/>
      <c r="AP510" s="178"/>
      <c r="AR510" s="98"/>
      <c r="AS510" s="98"/>
      <c r="AY510" s="178"/>
    </row>
    <row r="511" customFormat="false" ht="15.75" hidden="false" customHeight="true" outlineLevel="0" collapsed="false">
      <c r="B511" s="98"/>
      <c r="C511" s="98"/>
      <c r="D511" s="98"/>
      <c r="E511" s="98"/>
      <c r="F511" s="98"/>
      <c r="U511" s="98"/>
      <c r="AP511" s="178"/>
      <c r="AR511" s="98"/>
      <c r="AS511" s="98"/>
      <c r="AY511" s="178"/>
    </row>
    <row r="512" customFormat="false" ht="15.75" hidden="false" customHeight="true" outlineLevel="0" collapsed="false">
      <c r="B512" s="98"/>
      <c r="C512" s="98"/>
      <c r="D512" s="98"/>
      <c r="E512" s="98"/>
      <c r="F512" s="98"/>
      <c r="U512" s="98"/>
      <c r="AP512" s="178"/>
      <c r="AR512" s="98"/>
      <c r="AS512" s="98"/>
      <c r="AY512" s="178"/>
    </row>
    <row r="513" customFormat="false" ht="15.75" hidden="false" customHeight="true" outlineLevel="0" collapsed="false">
      <c r="B513" s="98"/>
      <c r="C513" s="98"/>
      <c r="D513" s="98"/>
      <c r="E513" s="98"/>
      <c r="F513" s="98"/>
      <c r="U513" s="98"/>
      <c r="AP513" s="178"/>
      <c r="AR513" s="98"/>
      <c r="AS513" s="98"/>
      <c r="AY513" s="178"/>
    </row>
    <row r="514" customFormat="false" ht="15.75" hidden="false" customHeight="true" outlineLevel="0" collapsed="false">
      <c r="B514" s="98"/>
      <c r="C514" s="98"/>
      <c r="D514" s="98"/>
      <c r="E514" s="98"/>
      <c r="F514" s="98"/>
      <c r="U514" s="98"/>
      <c r="AP514" s="178"/>
      <c r="AR514" s="98"/>
      <c r="AS514" s="98"/>
      <c r="AY514" s="178"/>
    </row>
    <row r="515" customFormat="false" ht="15.75" hidden="false" customHeight="true" outlineLevel="0" collapsed="false">
      <c r="B515" s="98"/>
      <c r="C515" s="98"/>
      <c r="D515" s="98"/>
      <c r="E515" s="98"/>
      <c r="F515" s="98"/>
      <c r="U515" s="98"/>
      <c r="AP515" s="178"/>
      <c r="AR515" s="98"/>
      <c r="AS515" s="98"/>
      <c r="AY515" s="178"/>
    </row>
    <row r="516" customFormat="false" ht="15.75" hidden="false" customHeight="true" outlineLevel="0" collapsed="false">
      <c r="B516" s="98"/>
      <c r="C516" s="98"/>
      <c r="D516" s="98"/>
      <c r="E516" s="98"/>
      <c r="F516" s="98"/>
      <c r="U516" s="98"/>
      <c r="AP516" s="178"/>
      <c r="AR516" s="98"/>
      <c r="AS516" s="98"/>
      <c r="AY516" s="178"/>
    </row>
    <row r="517" customFormat="false" ht="15.75" hidden="false" customHeight="true" outlineLevel="0" collapsed="false">
      <c r="B517" s="98"/>
      <c r="C517" s="98"/>
      <c r="D517" s="98"/>
      <c r="E517" s="98"/>
      <c r="F517" s="98"/>
      <c r="U517" s="98"/>
      <c r="AP517" s="178"/>
      <c r="AR517" s="98"/>
      <c r="AS517" s="98"/>
      <c r="AY517" s="178"/>
    </row>
    <row r="518" customFormat="false" ht="15.75" hidden="false" customHeight="true" outlineLevel="0" collapsed="false">
      <c r="B518" s="98"/>
      <c r="C518" s="98"/>
      <c r="D518" s="98"/>
      <c r="E518" s="98"/>
      <c r="F518" s="98"/>
      <c r="U518" s="98"/>
      <c r="AP518" s="178"/>
      <c r="AR518" s="98"/>
      <c r="AS518" s="98"/>
      <c r="AY518" s="178"/>
    </row>
    <row r="519" customFormat="false" ht="15.75" hidden="false" customHeight="true" outlineLevel="0" collapsed="false">
      <c r="B519" s="98"/>
      <c r="C519" s="98"/>
      <c r="D519" s="98"/>
      <c r="E519" s="98"/>
      <c r="F519" s="98"/>
      <c r="U519" s="98"/>
      <c r="AP519" s="178"/>
      <c r="AR519" s="98"/>
      <c r="AS519" s="98"/>
      <c r="AY519" s="178"/>
    </row>
    <row r="520" customFormat="false" ht="15.75" hidden="false" customHeight="true" outlineLevel="0" collapsed="false">
      <c r="B520" s="98"/>
      <c r="C520" s="98"/>
      <c r="D520" s="98"/>
      <c r="E520" s="98"/>
      <c r="F520" s="98"/>
      <c r="U520" s="98"/>
      <c r="AP520" s="178"/>
      <c r="AR520" s="98"/>
      <c r="AS520" s="98"/>
      <c r="AY520" s="178"/>
    </row>
    <row r="521" customFormat="false" ht="15.75" hidden="false" customHeight="true" outlineLevel="0" collapsed="false">
      <c r="B521" s="98"/>
      <c r="C521" s="98"/>
      <c r="D521" s="98"/>
      <c r="E521" s="98"/>
      <c r="F521" s="98"/>
      <c r="U521" s="98"/>
      <c r="AP521" s="178"/>
      <c r="AR521" s="98"/>
      <c r="AS521" s="98"/>
      <c r="AY521" s="178"/>
    </row>
    <row r="522" customFormat="false" ht="15.75" hidden="false" customHeight="true" outlineLevel="0" collapsed="false">
      <c r="B522" s="98"/>
      <c r="C522" s="98"/>
      <c r="D522" s="98"/>
      <c r="E522" s="98"/>
      <c r="F522" s="98"/>
      <c r="U522" s="98"/>
      <c r="AP522" s="178"/>
      <c r="AR522" s="98"/>
      <c r="AS522" s="98"/>
      <c r="AY522" s="178"/>
    </row>
    <row r="523" customFormat="false" ht="15.75" hidden="false" customHeight="true" outlineLevel="0" collapsed="false">
      <c r="B523" s="98"/>
      <c r="C523" s="98"/>
      <c r="D523" s="98"/>
      <c r="E523" s="98"/>
      <c r="F523" s="98"/>
      <c r="U523" s="98"/>
      <c r="AP523" s="178"/>
      <c r="AR523" s="98"/>
      <c r="AS523" s="98"/>
      <c r="AY523" s="178"/>
    </row>
    <row r="524" customFormat="false" ht="15.75" hidden="false" customHeight="true" outlineLevel="0" collapsed="false">
      <c r="B524" s="98"/>
      <c r="C524" s="98"/>
      <c r="D524" s="98"/>
      <c r="E524" s="98"/>
      <c r="F524" s="98"/>
      <c r="U524" s="98"/>
      <c r="AP524" s="178"/>
      <c r="AR524" s="98"/>
      <c r="AS524" s="98"/>
      <c r="AY524" s="178"/>
    </row>
    <row r="525" customFormat="false" ht="15.75" hidden="false" customHeight="true" outlineLevel="0" collapsed="false">
      <c r="B525" s="98"/>
      <c r="C525" s="98"/>
      <c r="D525" s="98"/>
      <c r="E525" s="98"/>
      <c r="F525" s="98"/>
      <c r="U525" s="98"/>
      <c r="AP525" s="178"/>
      <c r="AR525" s="98"/>
      <c r="AS525" s="98"/>
      <c r="AY525" s="178"/>
    </row>
    <row r="526" customFormat="false" ht="15.75" hidden="false" customHeight="true" outlineLevel="0" collapsed="false">
      <c r="B526" s="98"/>
      <c r="C526" s="98"/>
      <c r="D526" s="98"/>
      <c r="E526" s="98"/>
      <c r="F526" s="98"/>
      <c r="U526" s="98"/>
      <c r="AP526" s="178"/>
      <c r="AR526" s="98"/>
      <c r="AS526" s="98"/>
      <c r="AY526" s="178"/>
    </row>
    <row r="527" customFormat="false" ht="15.75" hidden="false" customHeight="true" outlineLevel="0" collapsed="false">
      <c r="B527" s="98"/>
      <c r="C527" s="98"/>
      <c r="D527" s="98"/>
      <c r="E527" s="98"/>
      <c r="F527" s="98"/>
      <c r="U527" s="98"/>
      <c r="AP527" s="178"/>
      <c r="AR527" s="98"/>
      <c r="AS527" s="98"/>
      <c r="AY527" s="178"/>
    </row>
    <row r="528" customFormat="false" ht="15.75" hidden="false" customHeight="true" outlineLevel="0" collapsed="false">
      <c r="B528" s="98"/>
      <c r="C528" s="98"/>
      <c r="D528" s="98"/>
      <c r="E528" s="98"/>
      <c r="F528" s="98"/>
      <c r="U528" s="98"/>
      <c r="AP528" s="178"/>
      <c r="AR528" s="98"/>
      <c r="AS528" s="98"/>
      <c r="AY528" s="178"/>
    </row>
    <row r="529" customFormat="false" ht="15.75" hidden="false" customHeight="true" outlineLevel="0" collapsed="false">
      <c r="B529" s="98"/>
      <c r="C529" s="98"/>
      <c r="D529" s="98"/>
      <c r="E529" s="98"/>
      <c r="F529" s="98"/>
      <c r="U529" s="98"/>
      <c r="AP529" s="178"/>
      <c r="AR529" s="98"/>
      <c r="AS529" s="98"/>
      <c r="AY529" s="178"/>
    </row>
    <row r="530" customFormat="false" ht="15.75" hidden="false" customHeight="true" outlineLevel="0" collapsed="false">
      <c r="B530" s="98"/>
      <c r="C530" s="98"/>
      <c r="D530" s="98"/>
      <c r="E530" s="98"/>
      <c r="F530" s="98"/>
      <c r="U530" s="98"/>
      <c r="AP530" s="178"/>
      <c r="AR530" s="98"/>
      <c r="AS530" s="98"/>
      <c r="AY530" s="178"/>
    </row>
    <row r="531" customFormat="false" ht="15.75" hidden="false" customHeight="true" outlineLevel="0" collapsed="false">
      <c r="B531" s="98"/>
      <c r="C531" s="98"/>
      <c r="D531" s="98"/>
      <c r="E531" s="98"/>
      <c r="F531" s="98"/>
      <c r="U531" s="98"/>
      <c r="AP531" s="178"/>
      <c r="AR531" s="98"/>
      <c r="AS531" s="98"/>
      <c r="AY531" s="178"/>
    </row>
    <row r="532" customFormat="false" ht="15.75" hidden="false" customHeight="true" outlineLevel="0" collapsed="false">
      <c r="B532" s="98"/>
      <c r="C532" s="98"/>
      <c r="D532" s="98"/>
      <c r="E532" s="98"/>
      <c r="F532" s="98"/>
      <c r="U532" s="98"/>
      <c r="AP532" s="178"/>
      <c r="AR532" s="98"/>
      <c r="AS532" s="98"/>
      <c r="AY532" s="178"/>
    </row>
    <row r="533" customFormat="false" ht="15.75" hidden="false" customHeight="true" outlineLevel="0" collapsed="false">
      <c r="B533" s="98"/>
      <c r="C533" s="98"/>
      <c r="D533" s="98"/>
      <c r="E533" s="98"/>
      <c r="F533" s="98"/>
      <c r="U533" s="98"/>
      <c r="AP533" s="178"/>
      <c r="AR533" s="98"/>
      <c r="AS533" s="98"/>
      <c r="AY533" s="178"/>
    </row>
    <row r="534" customFormat="false" ht="15.75" hidden="false" customHeight="true" outlineLevel="0" collapsed="false">
      <c r="B534" s="98"/>
      <c r="C534" s="98"/>
      <c r="D534" s="98"/>
      <c r="E534" s="98"/>
      <c r="F534" s="98"/>
      <c r="U534" s="98"/>
      <c r="AP534" s="178"/>
      <c r="AR534" s="98"/>
      <c r="AS534" s="98"/>
      <c r="AY534" s="178"/>
    </row>
    <row r="535" customFormat="false" ht="15.75" hidden="false" customHeight="true" outlineLevel="0" collapsed="false">
      <c r="B535" s="98"/>
      <c r="C535" s="98"/>
      <c r="D535" s="98"/>
      <c r="E535" s="98"/>
      <c r="F535" s="98"/>
      <c r="U535" s="98"/>
      <c r="AP535" s="178"/>
      <c r="AR535" s="98"/>
      <c r="AS535" s="98"/>
      <c r="AY535" s="178"/>
    </row>
    <row r="536" customFormat="false" ht="15.75" hidden="false" customHeight="true" outlineLevel="0" collapsed="false">
      <c r="B536" s="98"/>
      <c r="C536" s="98"/>
      <c r="D536" s="98"/>
      <c r="E536" s="98"/>
      <c r="F536" s="98"/>
      <c r="U536" s="98"/>
      <c r="AP536" s="178"/>
      <c r="AR536" s="98"/>
      <c r="AS536" s="98"/>
      <c r="AY536" s="178"/>
    </row>
    <row r="537" customFormat="false" ht="15.75" hidden="false" customHeight="true" outlineLevel="0" collapsed="false">
      <c r="B537" s="98"/>
      <c r="C537" s="98"/>
      <c r="D537" s="98"/>
      <c r="E537" s="98"/>
      <c r="F537" s="98"/>
      <c r="U537" s="98"/>
      <c r="AP537" s="178"/>
      <c r="AR537" s="98"/>
      <c r="AS537" s="98"/>
      <c r="AY537" s="178"/>
    </row>
    <row r="538" customFormat="false" ht="15.75" hidden="false" customHeight="true" outlineLevel="0" collapsed="false">
      <c r="B538" s="98"/>
      <c r="C538" s="98"/>
      <c r="D538" s="98"/>
      <c r="E538" s="98"/>
      <c r="F538" s="98"/>
      <c r="U538" s="98"/>
      <c r="AP538" s="178"/>
      <c r="AR538" s="98"/>
      <c r="AS538" s="98"/>
      <c r="AY538" s="178"/>
    </row>
    <row r="539" customFormat="false" ht="15.75" hidden="false" customHeight="true" outlineLevel="0" collapsed="false">
      <c r="B539" s="98"/>
      <c r="C539" s="98"/>
      <c r="D539" s="98"/>
      <c r="E539" s="98"/>
      <c r="F539" s="98"/>
      <c r="U539" s="98"/>
      <c r="AP539" s="178"/>
      <c r="AR539" s="98"/>
      <c r="AS539" s="98"/>
      <c r="AY539" s="178"/>
    </row>
    <row r="540" customFormat="false" ht="15.75" hidden="false" customHeight="true" outlineLevel="0" collapsed="false">
      <c r="B540" s="98"/>
      <c r="C540" s="98"/>
      <c r="D540" s="98"/>
      <c r="E540" s="98"/>
      <c r="F540" s="98"/>
      <c r="U540" s="98"/>
      <c r="AP540" s="178"/>
      <c r="AR540" s="98"/>
      <c r="AS540" s="98"/>
      <c r="AY540" s="178"/>
    </row>
    <row r="541" customFormat="false" ht="15.75" hidden="false" customHeight="true" outlineLevel="0" collapsed="false">
      <c r="B541" s="98"/>
      <c r="C541" s="98"/>
      <c r="D541" s="98"/>
      <c r="E541" s="98"/>
      <c r="F541" s="98"/>
      <c r="U541" s="98"/>
      <c r="AP541" s="178"/>
      <c r="AR541" s="98"/>
      <c r="AS541" s="98"/>
      <c r="AY541" s="178"/>
    </row>
    <row r="542" customFormat="false" ht="15.75" hidden="false" customHeight="true" outlineLevel="0" collapsed="false">
      <c r="B542" s="98"/>
      <c r="C542" s="98"/>
      <c r="D542" s="98"/>
      <c r="E542" s="98"/>
      <c r="F542" s="98"/>
      <c r="U542" s="98"/>
      <c r="AP542" s="178"/>
      <c r="AR542" s="98"/>
      <c r="AS542" s="98"/>
      <c r="AY542" s="178"/>
    </row>
    <row r="543" customFormat="false" ht="15.75" hidden="false" customHeight="true" outlineLevel="0" collapsed="false">
      <c r="B543" s="98"/>
      <c r="C543" s="98"/>
      <c r="D543" s="98"/>
      <c r="E543" s="98"/>
      <c r="F543" s="98"/>
      <c r="U543" s="98"/>
      <c r="AP543" s="178"/>
      <c r="AR543" s="98"/>
      <c r="AS543" s="98"/>
      <c r="AY543" s="178"/>
    </row>
    <row r="544" customFormat="false" ht="15.75" hidden="false" customHeight="true" outlineLevel="0" collapsed="false">
      <c r="B544" s="98"/>
      <c r="C544" s="98"/>
      <c r="D544" s="98"/>
      <c r="E544" s="98"/>
      <c r="F544" s="98"/>
      <c r="U544" s="98"/>
      <c r="AP544" s="178"/>
      <c r="AR544" s="98"/>
      <c r="AS544" s="98"/>
      <c r="AY544" s="178"/>
    </row>
    <row r="545" customFormat="false" ht="15.75" hidden="false" customHeight="true" outlineLevel="0" collapsed="false">
      <c r="B545" s="98"/>
      <c r="C545" s="98"/>
      <c r="D545" s="98"/>
      <c r="E545" s="98"/>
      <c r="F545" s="98"/>
      <c r="U545" s="98"/>
      <c r="AP545" s="178"/>
      <c r="AR545" s="98"/>
      <c r="AS545" s="98"/>
      <c r="AY545" s="178"/>
    </row>
    <row r="546" customFormat="false" ht="15.75" hidden="false" customHeight="true" outlineLevel="0" collapsed="false">
      <c r="B546" s="98"/>
      <c r="C546" s="98"/>
      <c r="D546" s="98"/>
      <c r="E546" s="98"/>
      <c r="F546" s="98"/>
      <c r="U546" s="98"/>
      <c r="AP546" s="178"/>
      <c r="AR546" s="98"/>
      <c r="AS546" s="98"/>
      <c r="AY546" s="178"/>
    </row>
    <row r="547" customFormat="false" ht="15.75" hidden="false" customHeight="true" outlineLevel="0" collapsed="false">
      <c r="B547" s="98"/>
      <c r="C547" s="98"/>
      <c r="D547" s="98"/>
      <c r="E547" s="98"/>
      <c r="F547" s="98"/>
      <c r="U547" s="98"/>
      <c r="AP547" s="178"/>
      <c r="AR547" s="98"/>
      <c r="AS547" s="98"/>
      <c r="AY547" s="178"/>
    </row>
    <row r="548" customFormat="false" ht="15.75" hidden="false" customHeight="true" outlineLevel="0" collapsed="false">
      <c r="B548" s="98"/>
      <c r="C548" s="98"/>
      <c r="D548" s="98"/>
      <c r="E548" s="98"/>
      <c r="F548" s="98"/>
      <c r="U548" s="98"/>
      <c r="AP548" s="178"/>
      <c r="AR548" s="98"/>
      <c r="AS548" s="98"/>
      <c r="AY548" s="178"/>
    </row>
    <row r="549" customFormat="false" ht="15.75" hidden="false" customHeight="true" outlineLevel="0" collapsed="false">
      <c r="B549" s="98"/>
      <c r="C549" s="98"/>
      <c r="D549" s="98"/>
      <c r="E549" s="98"/>
      <c r="F549" s="98"/>
      <c r="U549" s="98"/>
      <c r="AP549" s="178"/>
      <c r="AR549" s="98"/>
      <c r="AS549" s="98"/>
      <c r="AY549" s="178"/>
    </row>
    <row r="550" customFormat="false" ht="15.75" hidden="false" customHeight="true" outlineLevel="0" collapsed="false">
      <c r="B550" s="98"/>
      <c r="C550" s="98"/>
      <c r="D550" s="98"/>
      <c r="E550" s="98"/>
      <c r="F550" s="98"/>
      <c r="U550" s="98"/>
      <c r="AP550" s="178"/>
      <c r="AR550" s="98"/>
      <c r="AS550" s="98"/>
      <c r="AY550" s="178"/>
    </row>
    <row r="551" customFormat="false" ht="15.75" hidden="false" customHeight="true" outlineLevel="0" collapsed="false">
      <c r="B551" s="98"/>
      <c r="C551" s="98"/>
      <c r="D551" s="98"/>
      <c r="E551" s="98"/>
      <c r="F551" s="98"/>
      <c r="U551" s="98"/>
      <c r="AP551" s="178"/>
      <c r="AR551" s="98"/>
      <c r="AS551" s="98"/>
      <c r="AY551" s="178"/>
    </row>
    <row r="552" customFormat="false" ht="15.75" hidden="false" customHeight="true" outlineLevel="0" collapsed="false">
      <c r="B552" s="98"/>
      <c r="C552" s="98"/>
      <c r="D552" s="98"/>
      <c r="E552" s="98"/>
      <c r="F552" s="98"/>
      <c r="U552" s="98"/>
      <c r="AP552" s="178"/>
      <c r="AR552" s="98"/>
      <c r="AS552" s="98"/>
      <c r="AY552" s="178"/>
    </row>
    <row r="553" customFormat="false" ht="15.75" hidden="false" customHeight="true" outlineLevel="0" collapsed="false">
      <c r="B553" s="98"/>
      <c r="C553" s="98"/>
      <c r="D553" s="98"/>
      <c r="E553" s="98"/>
      <c r="F553" s="98"/>
      <c r="U553" s="98"/>
      <c r="AP553" s="178"/>
      <c r="AR553" s="98"/>
      <c r="AS553" s="98"/>
      <c r="AY553" s="178"/>
    </row>
    <row r="554" customFormat="false" ht="15.75" hidden="false" customHeight="true" outlineLevel="0" collapsed="false">
      <c r="B554" s="98"/>
      <c r="C554" s="98"/>
      <c r="D554" s="98"/>
      <c r="E554" s="98"/>
      <c r="F554" s="98"/>
      <c r="U554" s="98"/>
      <c r="AP554" s="178"/>
      <c r="AR554" s="98"/>
      <c r="AS554" s="98"/>
      <c r="AY554" s="178"/>
    </row>
    <row r="555" customFormat="false" ht="15.75" hidden="false" customHeight="true" outlineLevel="0" collapsed="false">
      <c r="B555" s="98"/>
      <c r="C555" s="98"/>
      <c r="D555" s="98"/>
      <c r="E555" s="98"/>
      <c r="F555" s="98"/>
      <c r="U555" s="98"/>
      <c r="AP555" s="178"/>
      <c r="AR555" s="98"/>
      <c r="AS555" s="98"/>
      <c r="AY555" s="178"/>
    </row>
    <row r="556" customFormat="false" ht="15.75" hidden="false" customHeight="true" outlineLevel="0" collapsed="false">
      <c r="B556" s="98"/>
      <c r="C556" s="98"/>
      <c r="D556" s="98"/>
      <c r="E556" s="98"/>
      <c r="F556" s="98"/>
      <c r="U556" s="98"/>
      <c r="AP556" s="178"/>
      <c r="AR556" s="98"/>
      <c r="AS556" s="98"/>
      <c r="AY556" s="178"/>
    </row>
    <row r="557" customFormat="false" ht="15.75" hidden="false" customHeight="true" outlineLevel="0" collapsed="false">
      <c r="B557" s="98"/>
      <c r="C557" s="98"/>
      <c r="D557" s="98"/>
      <c r="E557" s="98"/>
      <c r="F557" s="98"/>
      <c r="U557" s="98"/>
      <c r="AP557" s="178"/>
      <c r="AR557" s="98"/>
      <c r="AS557" s="98"/>
      <c r="AY557" s="178"/>
    </row>
    <row r="558" customFormat="false" ht="15.75" hidden="false" customHeight="true" outlineLevel="0" collapsed="false">
      <c r="B558" s="98"/>
      <c r="C558" s="98"/>
      <c r="D558" s="98"/>
      <c r="E558" s="98"/>
      <c r="F558" s="98"/>
      <c r="U558" s="98"/>
      <c r="AP558" s="178"/>
      <c r="AR558" s="98"/>
      <c r="AS558" s="98"/>
      <c r="AY558" s="178"/>
    </row>
    <row r="559" customFormat="false" ht="15.75" hidden="false" customHeight="true" outlineLevel="0" collapsed="false">
      <c r="B559" s="98"/>
      <c r="C559" s="98"/>
      <c r="D559" s="98"/>
      <c r="E559" s="98"/>
      <c r="F559" s="98"/>
      <c r="U559" s="98"/>
      <c r="AP559" s="178"/>
      <c r="AR559" s="98"/>
      <c r="AS559" s="98"/>
      <c r="AY559" s="178"/>
    </row>
    <row r="560" customFormat="false" ht="15.75" hidden="false" customHeight="true" outlineLevel="0" collapsed="false">
      <c r="B560" s="98"/>
      <c r="C560" s="98"/>
      <c r="D560" s="98"/>
      <c r="E560" s="98"/>
      <c r="F560" s="98"/>
      <c r="U560" s="98"/>
      <c r="AP560" s="178"/>
      <c r="AR560" s="98"/>
      <c r="AS560" s="98"/>
      <c r="AY560" s="178"/>
    </row>
    <row r="561" customFormat="false" ht="15.75" hidden="false" customHeight="true" outlineLevel="0" collapsed="false">
      <c r="B561" s="98"/>
      <c r="C561" s="98"/>
      <c r="D561" s="98"/>
      <c r="E561" s="98"/>
      <c r="F561" s="98"/>
      <c r="U561" s="98"/>
      <c r="AP561" s="178"/>
      <c r="AR561" s="98"/>
      <c r="AS561" s="98"/>
      <c r="AY561" s="178"/>
    </row>
    <row r="562" customFormat="false" ht="15.75" hidden="false" customHeight="true" outlineLevel="0" collapsed="false">
      <c r="B562" s="98"/>
      <c r="C562" s="98"/>
      <c r="D562" s="98"/>
      <c r="E562" s="98"/>
      <c r="F562" s="98"/>
      <c r="U562" s="98"/>
      <c r="AP562" s="178"/>
      <c r="AR562" s="98"/>
      <c r="AS562" s="98"/>
      <c r="AY562" s="178"/>
    </row>
    <row r="563" customFormat="false" ht="15.75" hidden="false" customHeight="true" outlineLevel="0" collapsed="false">
      <c r="B563" s="98"/>
      <c r="C563" s="98"/>
      <c r="D563" s="98"/>
      <c r="E563" s="98"/>
      <c r="F563" s="98"/>
      <c r="U563" s="98"/>
      <c r="AP563" s="178"/>
      <c r="AR563" s="98"/>
      <c r="AS563" s="98"/>
      <c r="AY563" s="178"/>
    </row>
    <row r="564" customFormat="false" ht="15.75" hidden="false" customHeight="true" outlineLevel="0" collapsed="false">
      <c r="B564" s="98"/>
      <c r="C564" s="98"/>
      <c r="D564" s="98"/>
      <c r="E564" s="98"/>
      <c r="F564" s="98"/>
      <c r="U564" s="98"/>
      <c r="AP564" s="178"/>
      <c r="AR564" s="98"/>
      <c r="AS564" s="98"/>
      <c r="AY564" s="178"/>
    </row>
    <row r="565" customFormat="false" ht="15.75" hidden="false" customHeight="true" outlineLevel="0" collapsed="false">
      <c r="B565" s="98"/>
      <c r="C565" s="98"/>
      <c r="D565" s="98"/>
      <c r="E565" s="98"/>
      <c r="F565" s="98"/>
      <c r="U565" s="98"/>
      <c r="AP565" s="178"/>
      <c r="AR565" s="98"/>
      <c r="AS565" s="98"/>
      <c r="AY565" s="178"/>
    </row>
    <row r="566" customFormat="false" ht="15.75" hidden="false" customHeight="true" outlineLevel="0" collapsed="false">
      <c r="B566" s="98"/>
      <c r="C566" s="98"/>
      <c r="D566" s="98"/>
      <c r="E566" s="98"/>
      <c r="F566" s="98"/>
      <c r="U566" s="98"/>
      <c r="AP566" s="178"/>
      <c r="AR566" s="98"/>
      <c r="AS566" s="98"/>
      <c r="AY566" s="178"/>
    </row>
    <row r="567" customFormat="false" ht="15.75" hidden="false" customHeight="true" outlineLevel="0" collapsed="false">
      <c r="B567" s="98"/>
      <c r="C567" s="98"/>
      <c r="D567" s="98"/>
      <c r="E567" s="98"/>
      <c r="F567" s="98"/>
      <c r="U567" s="98"/>
      <c r="AP567" s="178"/>
      <c r="AR567" s="98"/>
      <c r="AS567" s="98"/>
      <c r="AY567" s="178"/>
    </row>
    <row r="568" customFormat="false" ht="15.75" hidden="false" customHeight="true" outlineLevel="0" collapsed="false">
      <c r="B568" s="98"/>
      <c r="C568" s="98"/>
      <c r="D568" s="98"/>
      <c r="E568" s="98"/>
      <c r="F568" s="98"/>
      <c r="U568" s="98"/>
      <c r="AP568" s="178"/>
      <c r="AR568" s="98"/>
      <c r="AS568" s="98"/>
      <c r="AY568" s="178"/>
    </row>
    <row r="569" customFormat="false" ht="15.75" hidden="false" customHeight="true" outlineLevel="0" collapsed="false">
      <c r="B569" s="98"/>
      <c r="C569" s="98"/>
      <c r="D569" s="98"/>
      <c r="E569" s="98"/>
      <c r="F569" s="98"/>
      <c r="U569" s="98"/>
      <c r="AP569" s="178"/>
      <c r="AR569" s="98"/>
      <c r="AS569" s="98"/>
      <c r="AY569" s="178"/>
    </row>
    <row r="570" customFormat="false" ht="15.75" hidden="false" customHeight="true" outlineLevel="0" collapsed="false">
      <c r="B570" s="98"/>
      <c r="C570" s="98"/>
      <c r="D570" s="98"/>
      <c r="E570" s="98"/>
      <c r="F570" s="98"/>
      <c r="U570" s="98"/>
      <c r="AP570" s="178"/>
      <c r="AR570" s="98"/>
      <c r="AS570" s="98"/>
      <c r="AY570" s="178"/>
    </row>
    <row r="571" customFormat="false" ht="15.75" hidden="false" customHeight="true" outlineLevel="0" collapsed="false">
      <c r="B571" s="98"/>
      <c r="C571" s="98"/>
      <c r="D571" s="98"/>
      <c r="E571" s="98"/>
      <c r="F571" s="98"/>
      <c r="U571" s="98"/>
      <c r="AP571" s="178"/>
      <c r="AR571" s="98"/>
      <c r="AS571" s="98"/>
      <c r="AY571" s="178"/>
    </row>
    <row r="572" customFormat="false" ht="15.75" hidden="false" customHeight="true" outlineLevel="0" collapsed="false">
      <c r="B572" s="98"/>
      <c r="C572" s="98"/>
      <c r="D572" s="98"/>
      <c r="E572" s="98"/>
      <c r="F572" s="98"/>
      <c r="U572" s="98"/>
      <c r="AP572" s="178"/>
      <c r="AR572" s="98"/>
      <c r="AS572" s="98"/>
      <c r="AY572" s="178"/>
    </row>
    <row r="573" customFormat="false" ht="15.75" hidden="false" customHeight="true" outlineLevel="0" collapsed="false">
      <c r="B573" s="98"/>
      <c r="C573" s="98"/>
      <c r="D573" s="98"/>
      <c r="E573" s="98"/>
      <c r="F573" s="98"/>
      <c r="U573" s="98"/>
      <c r="AP573" s="178"/>
      <c r="AR573" s="98"/>
      <c r="AS573" s="98"/>
      <c r="AY573" s="178"/>
    </row>
    <row r="574" customFormat="false" ht="15.75" hidden="false" customHeight="true" outlineLevel="0" collapsed="false">
      <c r="B574" s="98"/>
      <c r="C574" s="98"/>
      <c r="D574" s="98"/>
      <c r="E574" s="98"/>
      <c r="F574" s="98"/>
      <c r="U574" s="98"/>
      <c r="AP574" s="178"/>
      <c r="AR574" s="98"/>
      <c r="AS574" s="98"/>
      <c r="AY574" s="178"/>
    </row>
    <row r="575" customFormat="false" ht="15.75" hidden="false" customHeight="true" outlineLevel="0" collapsed="false">
      <c r="B575" s="98"/>
      <c r="C575" s="98"/>
      <c r="D575" s="98"/>
      <c r="E575" s="98"/>
      <c r="F575" s="98"/>
      <c r="U575" s="98"/>
      <c r="AP575" s="178"/>
      <c r="AR575" s="98"/>
      <c r="AS575" s="98"/>
      <c r="AY575" s="178"/>
    </row>
    <row r="576" customFormat="false" ht="15.75" hidden="false" customHeight="true" outlineLevel="0" collapsed="false">
      <c r="B576" s="98"/>
      <c r="C576" s="98"/>
      <c r="D576" s="98"/>
      <c r="E576" s="98"/>
      <c r="F576" s="98"/>
      <c r="U576" s="98"/>
      <c r="AP576" s="178"/>
      <c r="AR576" s="98"/>
      <c r="AS576" s="98"/>
      <c r="AY576" s="178"/>
    </row>
    <row r="577" customFormat="false" ht="15.75" hidden="false" customHeight="true" outlineLevel="0" collapsed="false">
      <c r="B577" s="98"/>
      <c r="C577" s="98"/>
      <c r="D577" s="98"/>
      <c r="E577" s="98"/>
      <c r="F577" s="98"/>
      <c r="U577" s="98"/>
      <c r="AP577" s="178"/>
      <c r="AR577" s="98"/>
      <c r="AS577" s="98"/>
      <c r="AY577" s="178"/>
    </row>
    <row r="578" customFormat="false" ht="15.75" hidden="false" customHeight="true" outlineLevel="0" collapsed="false">
      <c r="B578" s="98"/>
      <c r="C578" s="98"/>
      <c r="D578" s="98"/>
      <c r="E578" s="98"/>
      <c r="F578" s="98"/>
      <c r="U578" s="98"/>
      <c r="AP578" s="178"/>
      <c r="AR578" s="98"/>
      <c r="AS578" s="98"/>
      <c r="AY578" s="178"/>
    </row>
    <row r="579" customFormat="false" ht="15.75" hidden="false" customHeight="true" outlineLevel="0" collapsed="false">
      <c r="B579" s="98"/>
      <c r="C579" s="98"/>
      <c r="D579" s="98"/>
      <c r="E579" s="98"/>
      <c r="F579" s="98"/>
      <c r="U579" s="98"/>
      <c r="AP579" s="178"/>
      <c r="AR579" s="98"/>
      <c r="AS579" s="98"/>
      <c r="AY579" s="178"/>
    </row>
    <row r="580" customFormat="false" ht="15.75" hidden="false" customHeight="true" outlineLevel="0" collapsed="false">
      <c r="B580" s="98"/>
      <c r="C580" s="98"/>
      <c r="D580" s="98"/>
      <c r="E580" s="98"/>
      <c r="F580" s="98"/>
      <c r="U580" s="98"/>
      <c r="AP580" s="178"/>
      <c r="AR580" s="98"/>
      <c r="AS580" s="98"/>
      <c r="AY580" s="178"/>
    </row>
    <row r="581" customFormat="false" ht="15.75" hidden="false" customHeight="true" outlineLevel="0" collapsed="false">
      <c r="B581" s="98"/>
      <c r="C581" s="98"/>
      <c r="D581" s="98"/>
      <c r="E581" s="98"/>
      <c r="F581" s="98"/>
      <c r="U581" s="98"/>
      <c r="AP581" s="178"/>
      <c r="AR581" s="98"/>
      <c r="AS581" s="98"/>
      <c r="AY581" s="178"/>
    </row>
    <row r="582" customFormat="false" ht="15.75" hidden="false" customHeight="true" outlineLevel="0" collapsed="false">
      <c r="B582" s="98"/>
      <c r="C582" s="98"/>
      <c r="D582" s="98"/>
      <c r="E582" s="98"/>
      <c r="F582" s="98"/>
      <c r="U582" s="98"/>
      <c r="AP582" s="178"/>
      <c r="AR582" s="98"/>
      <c r="AS582" s="98"/>
      <c r="AY582" s="178"/>
    </row>
    <row r="583" customFormat="false" ht="15.75" hidden="false" customHeight="true" outlineLevel="0" collapsed="false">
      <c r="B583" s="98"/>
      <c r="C583" s="98"/>
      <c r="D583" s="98"/>
      <c r="E583" s="98"/>
      <c r="F583" s="98"/>
      <c r="U583" s="98"/>
      <c r="AP583" s="178"/>
      <c r="AR583" s="98"/>
      <c r="AS583" s="98"/>
      <c r="AY583" s="178"/>
    </row>
    <row r="584" customFormat="false" ht="15.75" hidden="false" customHeight="true" outlineLevel="0" collapsed="false">
      <c r="B584" s="98"/>
      <c r="C584" s="98"/>
      <c r="D584" s="98"/>
      <c r="E584" s="98"/>
      <c r="F584" s="98"/>
      <c r="U584" s="98"/>
      <c r="AP584" s="178"/>
      <c r="AR584" s="98"/>
      <c r="AS584" s="98"/>
      <c r="AY584" s="178"/>
    </row>
    <row r="585" customFormat="false" ht="15.75" hidden="false" customHeight="true" outlineLevel="0" collapsed="false">
      <c r="B585" s="98"/>
      <c r="C585" s="98"/>
      <c r="D585" s="98"/>
      <c r="E585" s="98"/>
      <c r="F585" s="98"/>
      <c r="U585" s="98"/>
      <c r="AP585" s="178"/>
      <c r="AR585" s="98"/>
      <c r="AS585" s="98"/>
      <c r="AY585" s="178"/>
    </row>
    <row r="586" customFormat="false" ht="15.75" hidden="false" customHeight="true" outlineLevel="0" collapsed="false">
      <c r="B586" s="98"/>
      <c r="C586" s="98"/>
      <c r="D586" s="98"/>
      <c r="E586" s="98"/>
      <c r="F586" s="98"/>
      <c r="U586" s="98"/>
      <c r="AP586" s="178"/>
      <c r="AR586" s="98"/>
      <c r="AS586" s="98"/>
      <c r="AY586" s="178"/>
    </row>
    <row r="587" customFormat="false" ht="15.75" hidden="false" customHeight="true" outlineLevel="0" collapsed="false">
      <c r="B587" s="98"/>
      <c r="C587" s="98"/>
      <c r="D587" s="98"/>
      <c r="E587" s="98"/>
      <c r="F587" s="98"/>
      <c r="U587" s="98"/>
      <c r="AP587" s="178"/>
      <c r="AR587" s="98"/>
      <c r="AS587" s="98"/>
      <c r="AY587" s="178"/>
    </row>
    <row r="588" customFormat="false" ht="15.75" hidden="false" customHeight="true" outlineLevel="0" collapsed="false">
      <c r="B588" s="98"/>
      <c r="C588" s="98"/>
      <c r="D588" s="98"/>
      <c r="E588" s="98"/>
      <c r="F588" s="98"/>
      <c r="U588" s="98"/>
      <c r="AP588" s="178"/>
      <c r="AR588" s="98"/>
      <c r="AS588" s="98"/>
      <c r="AY588" s="178"/>
    </row>
    <row r="589" customFormat="false" ht="15.75" hidden="false" customHeight="true" outlineLevel="0" collapsed="false">
      <c r="B589" s="98"/>
      <c r="C589" s="98"/>
      <c r="D589" s="98"/>
      <c r="E589" s="98"/>
      <c r="F589" s="98"/>
      <c r="U589" s="98"/>
      <c r="AP589" s="178"/>
      <c r="AR589" s="98"/>
      <c r="AS589" s="98"/>
      <c r="AY589" s="178"/>
    </row>
    <row r="590" customFormat="false" ht="15.75" hidden="false" customHeight="true" outlineLevel="0" collapsed="false">
      <c r="B590" s="98"/>
      <c r="C590" s="98"/>
      <c r="D590" s="98"/>
      <c r="E590" s="98"/>
      <c r="F590" s="98"/>
      <c r="U590" s="98"/>
      <c r="AP590" s="178"/>
      <c r="AR590" s="98"/>
      <c r="AS590" s="98"/>
      <c r="AY590" s="178"/>
    </row>
    <row r="591" customFormat="false" ht="15.75" hidden="false" customHeight="true" outlineLevel="0" collapsed="false">
      <c r="B591" s="98"/>
      <c r="C591" s="98"/>
      <c r="D591" s="98"/>
      <c r="E591" s="98"/>
      <c r="F591" s="98"/>
      <c r="U591" s="98"/>
      <c r="AP591" s="178"/>
      <c r="AR591" s="98"/>
      <c r="AS591" s="98"/>
      <c r="AY591" s="178"/>
    </row>
    <row r="592" customFormat="false" ht="15.75" hidden="false" customHeight="true" outlineLevel="0" collapsed="false">
      <c r="B592" s="98"/>
      <c r="C592" s="98"/>
      <c r="D592" s="98"/>
      <c r="E592" s="98"/>
      <c r="F592" s="98"/>
      <c r="U592" s="98"/>
      <c r="AP592" s="178"/>
      <c r="AR592" s="98"/>
      <c r="AS592" s="98"/>
      <c r="AY592" s="178"/>
    </row>
    <row r="593" customFormat="false" ht="15.75" hidden="false" customHeight="true" outlineLevel="0" collapsed="false">
      <c r="B593" s="98"/>
      <c r="C593" s="98"/>
      <c r="D593" s="98"/>
      <c r="E593" s="98"/>
      <c r="F593" s="98"/>
      <c r="U593" s="98"/>
      <c r="AP593" s="178"/>
      <c r="AR593" s="98"/>
      <c r="AS593" s="98"/>
      <c r="AY593" s="178"/>
    </row>
    <row r="594" customFormat="false" ht="15.75" hidden="false" customHeight="true" outlineLevel="0" collapsed="false">
      <c r="B594" s="98"/>
      <c r="C594" s="98"/>
      <c r="D594" s="98"/>
      <c r="E594" s="98"/>
      <c r="F594" s="98"/>
      <c r="U594" s="98"/>
      <c r="AP594" s="178"/>
      <c r="AR594" s="98"/>
      <c r="AS594" s="98"/>
      <c r="AY594" s="178"/>
    </row>
    <row r="595" customFormat="false" ht="15.75" hidden="false" customHeight="true" outlineLevel="0" collapsed="false">
      <c r="B595" s="98"/>
      <c r="C595" s="98"/>
      <c r="D595" s="98"/>
      <c r="E595" s="98"/>
      <c r="F595" s="98"/>
      <c r="U595" s="98"/>
      <c r="AP595" s="178"/>
      <c r="AR595" s="98"/>
      <c r="AS595" s="98"/>
      <c r="AY595" s="178"/>
    </row>
    <row r="596" customFormat="false" ht="15.75" hidden="false" customHeight="true" outlineLevel="0" collapsed="false">
      <c r="B596" s="98"/>
      <c r="C596" s="98"/>
      <c r="D596" s="98"/>
      <c r="E596" s="98"/>
      <c r="F596" s="98"/>
      <c r="U596" s="98"/>
      <c r="AP596" s="178"/>
      <c r="AR596" s="98"/>
      <c r="AS596" s="98"/>
      <c r="AY596" s="178"/>
    </row>
    <row r="597" customFormat="false" ht="15.75" hidden="false" customHeight="true" outlineLevel="0" collapsed="false">
      <c r="B597" s="98"/>
      <c r="C597" s="98"/>
      <c r="D597" s="98"/>
      <c r="E597" s="98"/>
      <c r="F597" s="98"/>
      <c r="U597" s="98"/>
      <c r="AP597" s="178"/>
      <c r="AR597" s="98"/>
      <c r="AS597" s="98"/>
      <c r="AY597" s="178"/>
    </row>
    <row r="598" customFormat="false" ht="15.75" hidden="false" customHeight="true" outlineLevel="0" collapsed="false">
      <c r="B598" s="98"/>
      <c r="C598" s="98"/>
      <c r="D598" s="98"/>
      <c r="E598" s="98"/>
      <c r="F598" s="98"/>
      <c r="U598" s="98"/>
      <c r="AP598" s="178"/>
      <c r="AR598" s="98"/>
      <c r="AS598" s="98"/>
      <c r="AY598" s="178"/>
    </row>
    <row r="599" customFormat="false" ht="15.75" hidden="false" customHeight="true" outlineLevel="0" collapsed="false">
      <c r="B599" s="98"/>
      <c r="C599" s="98"/>
      <c r="D599" s="98"/>
      <c r="E599" s="98"/>
      <c r="F599" s="98"/>
      <c r="U599" s="98"/>
      <c r="AP599" s="178"/>
      <c r="AR599" s="98"/>
      <c r="AS599" s="98"/>
      <c r="AY599" s="178"/>
    </row>
    <row r="600" customFormat="false" ht="15.75" hidden="false" customHeight="true" outlineLevel="0" collapsed="false">
      <c r="B600" s="98"/>
      <c r="C600" s="98"/>
      <c r="D600" s="98"/>
      <c r="E600" s="98"/>
      <c r="F600" s="98"/>
      <c r="U600" s="98"/>
      <c r="AP600" s="178"/>
      <c r="AR600" s="98"/>
      <c r="AS600" s="98"/>
      <c r="AY600" s="178"/>
    </row>
    <row r="601" customFormat="false" ht="15.75" hidden="false" customHeight="true" outlineLevel="0" collapsed="false">
      <c r="B601" s="98"/>
      <c r="C601" s="98"/>
      <c r="D601" s="98"/>
      <c r="E601" s="98"/>
      <c r="F601" s="98"/>
      <c r="U601" s="98"/>
      <c r="AP601" s="178"/>
      <c r="AR601" s="98"/>
      <c r="AS601" s="98"/>
      <c r="AY601" s="178"/>
    </row>
    <row r="602" customFormat="false" ht="15.75" hidden="false" customHeight="true" outlineLevel="0" collapsed="false">
      <c r="B602" s="98"/>
      <c r="C602" s="98"/>
      <c r="D602" s="98"/>
      <c r="E602" s="98"/>
      <c r="F602" s="98"/>
      <c r="U602" s="98"/>
      <c r="AP602" s="178"/>
      <c r="AR602" s="98"/>
      <c r="AS602" s="98"/>
      <c r="AY602" s="178"/>
    </row>
    <row r="603" customFormat="false" ht="15.75" hidden="false" customHeight="true" outlineLevel="0" collapsed="false">
      <c r="B603" s="98"/>
      <c r="C603" s="98"/>
      <c r="D603" s="98"/>
      <c r="E603" s="98"/>
      <c r="F603" s="98"/>
      <c r="U603" s="98"/>
      <c r="AP603" s="178"/>
      <c r="AR603" s="98"/>
      <c r="AS603" s="98"/>
      <c r="AY603" s="178"/>
    </row>
    <row r="604" customFormat="false" ht="15.75" hidden="false" customHeight="true" outlineLevel="0" collapsed="false">
      <c r="B604" s="98"/>
      <c r="C604" s="98"/>
      <c r="D604" s="98"/>
      <c r="E604" s="98"/>
      <c r="F604" s="98"/>
      <c r="U604" s="98"/>
      <c r="AP604" s="178"/>
      <c r="AR604" s="98"/>
      <c r="AS604" s="98"/>
      <c r="AY604" s="178"/>
    </row>
    <row r="605" customFormat="false" ht="15.75" hidden="false" customHeight="true" outlineLevel="0" collapsed="false">
      <c r="B605" s="98"/>
      <c r="C605" s="98"/>
      <c r="D605" s="98"/>
      <c r="E605" s="98"/>
      <c r="F605" s="98"/>
      <c r="U605" s="98"/>
      <c r="AP605" s="178"/>
      <c r="AR605" s="98"/>
      <c r="AS605" s="98"/>
      <c r="AY605" s="178"/>
    </row>
    <row r="606" customFormat="false" ht="15.75" hidden="false" customHeight="true" outlineLevel="0" collapsed="false">
      <c r="B606" s="98"/>
      <c r="C606" s="98"/>
      <c r="D606" s="98"/>
      <c r="E606" s="98"/>
      <c r="F606" s="98"/>
      <c r="U606" s="98"/>
      <c r="AP606" s="178"/>
      <c r="AR606" s="98"/>
      <c r="AS606" s="98"/>
      <c r="AY606" s="178"/>
    </row>
    <row r="607" customFormat="false" ht="15.75" hidden="false" customHeight="true" outlineLevel="0" collapsed="false">
      <c r="B607" s="98"/>
      <c r="C607" s="98"/>
      <c r="D607" s="98"/>
      <c r="E607" s="98"/>
      <c r="F607" s="98"/>
      <c r="U607" s="98"/>
      <c r="AP607" s="178"/>
      <c r="AR607" s="98"/>
      <c r="AS607" s="98"/>
      <c r="AY607" s="178"/>
    </row>
    <row r="608" customFormat="false" ht="15.75" hidden="false" customHeight="true" outlineLevel="0" collapsed="false">
      <c r="B608" s="98"/>
      <c r="C608" s="98"/>
      <c r="D608" s="98"/>
      <c r="E608" s="98"/>
      <c r="F608" s="98"/>
      <c r="U608" s="98"/>
      <c r="AP608" s="178"/>
      <c r="AR608" s="98"/>
      <c r="AS608" s="98"/>
      <c r="AY608" s="178"/>
    </row>
    <row r="609" customFormat="false" ht="15.75" hidden="false" customHeight="true" outlineLevel="0" collapsed="false">
      <c r="B609" s="98"/>
      <c r="C609" s="98"/>
      <c r="D609" s="98"/>
      <c r="E609" s="98"/>
      <c r="F609" s="98"/>
      <c r="U609" s="98"/>
      <c r="AP609" s="178"/>
      <c r="AR609" s="98"/>
      <c r="AS609" s="98"/>
      <c r="AY609" s="178"/>
    </row>
    <row r="610" customFormat="false" ht="15.75" hidden="false" customHeight="true" outlineLevel="0" collapsed="false">
      <c r="B610" s="98"/>
      <c r="C610" s="98"/>
      <c r="D610" s="98"/>
      <c r="E610" s="98"/>
      <c r="F610" s="98"/>
      <c r="U610" s="98"/>
      <c r="AP610" s="178"/>
      <c r="AR610" s="98"/>
      <c r="AS610" s="98"/>
      <c r="AY610" s="178"/>
    </row>
    <row r="611" customFormat="false" ht="15.75" hidden="false" customHeight="true" outlineLevel="0" collapsed="false">
      <c r="B611" s="98"/>
      <c r="C611" s="98"/>
      <c r="D611" s="98"/>
      <c r="E611" s="98"/>
      <c r="F611" s="98"/>
      <c r="U611" s="98"/>
      <c r="AP611" s="178"/>
      <c r="AR611" s="98"/>
      <c r="AS611" s="98"/>
      <c r="AY611" s="178"/>
    </row>
    <row r="612" customFormat="false" ht="15.75" hidden="false" customHeight="true" outlineLevel="0" collapsed="false">
      <c r="B612" s="98"/>
      <c r="C612" s="98"/>
      <c r="D612" s="98"/>
      <c r="E612" s="98"/>
      <c r="F612" s="98"/>
      <c r="U612" s="98"/>
      <c r="AP612" s="178"/>
      <c r="AR612" s="98"/>
      <c r="AS612" s="98"/>
      <c r="AY612" s="178"/>
    </row>
    <row r="613" customFormat="false" ht="15.75" hidden="false" customHeight="true" outlineLevel="0" collapsed="false">
      <c r="B613" s="98"/>
      <c r="C613" s="98"/>
      <c r="D613" s="98"/>
      <c r="E613" s="98"/>
      <c r="F613" s="98"/>
      <c r="U613" s="98"/>
      <c r="AP613" s="178"/>
      <c r="AR613" s="98"/>
      <c r="AS613" s="98"/>
      <c r="AY613" s="178"/>
    </row>
    <row r="614" customFormat="false" ht="15.75" hidden="false" customHeight="true" outlineLevel="0" collapsed="false">
      <c r="B614" s="98"/>
      <c r="C614" s="98"/>
      <c r="D614" s="98"/>
      <c r="E614" s="98"/>
      <c r="F614" s="98"/>
      <c r="U614" s="98"/>
      <c r="AP614" s="178"/>
      <c r="AR614" s="98"/>
      <c r="AS614" s="98"/>
      <c r="AY614" s="178"/>
    </row>
    <row r="615" customFormat="false" ht="15.75" hidden="false" customHeight="true" outlineLevel="0" collapsed="false">
      <c r="B615" s="98"/>
      <c r="C615" s="98"/>
      <c r="D615" s="98"/>
      <c r="E615" s="98"/>
      <c r="F615" s="98"/>
      <c r="U615" s="98"/>
      <c r="AP615" s="178"/>
      <c r="AR615" s="98"/>
      <c r="AS615" s="98"/>
      <c r="AY615" s="178"/>
    </row>
    <row r="616" customFormat="false" ht="15.75" hidden="false" customHeight="true" outlineLevel="0" collapsed="false">
      <c r="B616" s="98"/>
      <c r="C616" s="98"/>
      <c r="D616" s="98"/>
      <c r="E616" s="98"/>
      <c r="F616" s="98"/>
      <c r="U616" s="98"/>
      <c r="AP616" s="178"/>
      <c r="AR616" s="98"/>
      <c r="AS616" s="98"/>
      <c r="AY616" s="178"/>
    </row>
    <row r="617" customFormat="false" ht="15.75" hidden="false" customHeight="true" outlineLevel="0" collapsed="false">
      <c r="B617" s="98"/>
      <c r="C617" s="98"/>
      <c r="D617" s="98"/>
      <c r="E617" s="98"/>
      <c r="F617" s="98"/>
      <c r="U617" s="98"/>
      <c r="AP617" s="178"/>
      <c r="AR617" s="98"/>
      <c r="AS617" s="98"/>
      <c r="AY617" s="178"/>
    </row>
    <row r="618" customFormat="false" ht="15.75" hidden="false" customHeight="true" outlineLevel="0" collapsed="false">
      <c r="B618" s="98"/>
      <c r="C618" s="98"/>
      <c r="D618" s="98"/>
      <c r="E618" s="98"/>
      <c r="F618" s="98"/>
      <c r="U618" s="98"/>
      <c r="AP618" s="178"/>
      <c r="AR618" s="98"/>
      <c r="AS618" s="98"/>
      <c r="AY618" s="178"/>
    </row>
    <row r="619" customFormat="false" ht="15.75" hidden="false" customHeight="true" outlineLevel="0" collapsed="false">
      <c r="B619" s="98"/>
      <c r="C619" s="98"/>
      <c r="D619" s="98"/>
      <c r="E619" s="98"/>
      <c r="F619" s="98"/>
      <c r="U619" s="98"/>
      <c r="AP619" s="178"/>
      <c r="AR619" s="98"/>
      <c r="AS619" s="98"/>
      <c r="AY619" s="178"/>
    </row>
    <row r="620" customFormat="false" ht="15.75" hidden="false" customHeight="true" outlineLevel="0" collapsed="false">
      <c r="B620" s="98"/>
      <c r="C620" s="98"/>
      <c r="D620" s="98"/>
      <c r="E620" s="98"/>
      <c r="F620" s="98"/>
      <c r="U620" s="98"/>
      <c r="AP620" s="178"/>
      <c r="AR620" s="98"/>
      <c r="AS620" s="98"/>
      <c r="AY620" s="178"/>
    </row>
    <row r="621" customFormat="false" ht="15.75" hidden="false" customHeight="true" outlineLevel="0" collapsed="false">
      <c r="B621" s="98"/>
      <c r="C621" s="98"/>
      <c r="D621" s="98"/>
      <c r="E621" s="98"/>
      <c r="F621" s="98"/>
      <c r="U621" s="98"/>
      <c r="AP621" s="178"/>
      <c r="AR621" s="98"/>
      <c r="AS621" s="98"/>
      <c r="AY621" s="178"/>
    </row>
    <row r="622" customFormat="false" ht="15.75" hidden="false" customHeight="true" outlineLevel="0" collapsed="false">
      <c r="B622" s="98"/>
      <c r="C622" s="98"/>
      <c r="D622" s="98"/>
      <c r="E622" s="98"/>
      <c r="F622" s="98"/>
      <c r="U622" s="98"/>
      <c r="AP622" s="178"/>
      <c r="AR622" s="98"/>
      <c r="AS622" s="98"/>
      <c r="AY622" s="178"/>
    </row>
    <row r="623" customFormat="false" ht="15.75" hidden="false" customHeight="true" outlineLevel="0" collapsed="false">
      <c r="B623" s="98"/>
      <c r="C623" s="98"/>
      <c r="D623" s="98"/>
      <c r="E623" s="98"/>
      <c r="F623" s="98"/>
      <c r="U623" s="98"/>
      <c r="AP623" s="178"/>
      <c r="AR623" s="98"/>
      <c r="AS623" s="98"/>
      <c r="AY623" s="178"/>
    </row>
    <row r="624" customFormat="false" ht="15.75" hidden="false" customHeight="true" outlineLevel="0" collapsed="false">
      <c r="B624" s="98"/>
      <c r="C624" s="98"/>
      <c r="D624" s="98"/>
      <c r="E624" s="98"/>
      <c r="F624" s="98"/>
      <c r="U624" s="98"/>
      <c r="AP624" s="178"/>
      <c r="AR624" s="98"/>
      <c r="AS624" s="98"/>
      <c r="AY624" s="178"/>
    </row>
    <row r="625" customFormat="false" ht="15.75" hidden="false" customHeight="true" outlineLevel="0" collapsed="false">
      <c r="B625" s="98"/>
      <c r="C625" s="98"/>
      <c r="D625" s="98"/>
      <c r="E625" s="98"/>
      <c r="F625" s="98"/>
      <c r="U625" s="98"/>
      <c r="AP625" s="178"/>
      <c r="AR625" s="98"/>
      <c r="AS625" s="98"/>
      <c r="AY625" s="178"/>
    </row>
    <row r="626" customFormat="false" ht="15.75" hidden="false" customHeight="true" outlineLevel="0" collapsed="false">
      <c r="B626" s="98"/>
      <c r="C626" s="98"/>
      <c r="D626" s="98"/>
      <c r="E626" s="98"/>
      <c r="F626" s="98"/>
      <c r="U626" s="98"/>
      <c r="AP626" s="178"/>
      <c r="AR626" s="98"/>
      <c r="AS626" s="98"/>
      <c r="AY626" s="178"/>
    </row>
    <row r="627" customFormat="false" ht="15.75" hidden="false" customHeight="true" outlineLevel="0" collapsed="false">
      <c r="B627" s="98"/>
      <c r="C627" s="98"/>
      <c r="D627" s="98"/>
      <c r="E627" s="98"/>
      <c r="F627" s="98"/>
      <c r="U627" s="98"/>
      <c r="AP627" s="178"/>
      <c r="AR627" s="98"/>
      <c r="AS627" s="98"/>
      <c r="AY627" s="178"/>
    </row>
    <row r="628" customFormat="false" ht="15.75" hidden="false" customHeight="true" outlineLevel="0" collapsed="false">
      <c r="B628" s="98"/>
      <c r="C628" s="98"/>
      <c r="D628" s="98"/>
      <c r="E628" s="98"/>
      <c r="F628" s="98"/>
      <c r="U628" s="98"/>
      <c r="AP628" s="178"/>
      <c r="AR628" s="98"/>
      <c r="AS628" s="98"/>
      <c r="AY628" s="178"/>
    </row>
    <row r="629" customFormat="false" ht="15.75" hidden="false" customHeight="true" outlineLevel="0" collapsed="false">
      <c r="B629" s="98"/>
      <c r="C629" s="98"/>
      <c r="D629" s="98"/>
      <c r="E629" s="98"/>
      <c r="F629" s="98"/>
      <c r="U629" s="98"/>
      <c r="AP629" s="178"/>
      <c r="AR629" s="98"/>
      <c r="AS629" s="98"/>
      <c r="AY629" s="178"/>
    </row>
    <row r="630" customFormat="false" ht="15.75" hidden="false" customHeight="true" outlineLevel="0" collapsed="false">
      <c r="B630" s="98"/>
      <c r="C630" s="98"/>
      <c r="D630" s="98"/>
      <c r="E630" s="98"/>
      <c r="F630" s="98"/>
      <c r="U630" s="98"/>
      <c r="AP630" s="178"/>
      <c r="AR630" s="98"/>
      <c r="AS630" s="98"/>
      <c r="AY630" s="178"/>
    </row>
    <row r="631" customFormat="false" ht="15.75" hidden="false" customHeight="true" outlineLevel="0" collapsed="false">
      <c r="B631" s="98"/>
      <c r="C631" s="98"/>
      <c r="D631" s="98"/>
      <c r="E631" s="98"/>
      <c r="F631" s="98"/>
      <c r="U631" s="98"/>
      <c r="AP631" s="178"/>
      <c r="AR631" s="98"/>
      <c r="AS631" s="98"/>
      <c r="AY631" s="178"/>
    </row>
    <row r="632" customFormat="false" ht="15.75" hidden="false" customHeight="true" outlineLevel="0" collapsed="false">
      <c r="B632" s="98"/>
      <c r="C632" s="98"/>
      <c r="D632" s="98"/>
      <c r="E632" s="98"/>
      <c r="F632" s="98"/>
      <c r="U632" s="98"/>
      <c r="AP632" s="178"/>
      <c r="AR632" s="98"/>
      <c r="AS632" s="98"/>
      <c r="AY632" s="178"/>
    </row>
    <row r="633" customFormat="false" ht="15.75" hidden="false" customHeight="true" outlineLevel="0" collapsed="false">
      <c r="B633" s="98"/>
      <c r="C633" s="98"/>
      <c r="D633" s="98"/>
      <c r="E633" s="98"/>
      <c r="F633" s="98"/>
      <c r="U633" s="98"/>
      <c r="AP633" s="178"/>
      <c r="AR633" s="98"/>
      <c r="AS633" s="98"/>
      <c r="AY633" s="178"/>
    </row>
    <row r="634" customFormat="false" ht="15.75" hidden="false" customHeight="true" outlineLevel="0" collapsed="false">
      <c r="B634" s="98"/>
      <c r="C634" s="98"/>
      <c r="D634" s="98"/>
      <c r="E634" s="98"/>
      <c r="F634" s="98"/>
      <c r="U634" s="98"/>
      <c r="AP634" s="178"/>
      <c r="AR634" s="98"/>
      <c r="AS634" s="98"/>
      <c r="AY634" s="178"/>
    </row>
    <row r="635" customFormat="false" ht="15.75" hidden="false" customHeight="true" outlineLevel="0" collapsed="false">
      <c r="B635" s="98"/>
      <c r="C635" s="98"/>
      <c r="D635" s="98"/>
      <c r="E635" s="98"/>
      <c r="F635" s="98"/>
      <c r="U635" s="98"/>
      <c r="AP635" s="178"/>
      <c r="AR635" s="98"/>
      <c r="AS635" s="98"/>
      <c r="AY635" s="178"/>
    </row>
    <row r="636" customFormat="false" ht="15.75" hidden="false" customHeight="true" outlineLevel="0" collapsed="false">
      <c r="B636" s="98"/>
      <c r="C636" s="98"/>
      <c r="D636" s="98"/>
      <c r="E636" s="98"/>
      <c r="F636" s="98"/>
      <c r="U636" s="98"/>
      <c r="AP636" s="178"/>
      <c r="AR636" s="98"/>
      <c r="AS636" s="98"/>
      <c r="AY636" s="178"/>
    </row>
    <row r="637" customFormat="false" ht="15.75" hidden="false" customHeight="true" outlineLevel="0" collapsed="false">
      <c r="B637" s="98"/>
      <c r="C637" s="98"/>
      <c r="D637" s="98"/>
      <c r="E637" s="98"/>
      <c r="F637" s="98"/>
      <c r="U637" s="98"/>
      <c r="AP637" s="178"/>
      <c r="AR637" s="98"/>
      <c r="AS637" s="98"/>
      <c r="AY637" s="178"/>
    </row>
    <row r="638" customFormat="false" ht="15.75" hidden="false" customHeight="true" outlineLevel="0" collapsed="false">
      <c r="B638" s="98"/>
      <c r="C638" s="98"/>
      <c r="D638" s="98"/>
      <c r="E638" s="98"/>
      <c r="F638" s="98"/>
      <c r="U638" s="98"/>
      <c r="AP638" s="178"/>
      <c r="AR638" s="98"/>
      <c r="AS638" s="98"/>
      <c r="AY638" s="178"/>
    </row>
    <row r="639" customFormat="false" ht="15.75" hidden="false" customHeight="true" outlineLevel="0" collapsed="false">
      <c r="B639" s="98"/>
      <c r="C639" s="98"/>
      <c r="D639" s="98"/>
      <c r="E639" s="98"/>
      <c r="F639" s="98"/>
      <c r="U639" s="98"/>
      <c r="AP639" s="178"/>
      <c r="AR639" s="98"/>
      <c r="AS639" s="98"/>
      <c r="AY639" s="178"/>
    </row>
    <row r="640" customFormat="false" ht="15.75" hidden="false" customHeight="true" outlineLevel="0" collapsed="false">
      <c r="B640" s="98"/>
      <c r="C640" s="98"/>
      <c r="D640" s="98"/>
      <c r="E640" s="98"/>
      <c r="F640" s="98"/>
      <c r="U640" s="98"/>
      <c r="AP640" s="178"/>
      <c r="AR640" s="98"/>
      <c r="AS640" s="98"/>
      <c r="AY640" s="178"/>
    </row>
    <row r="641" customFormat="false" ht="15.75" hidden="false" customHeight="true" outlineLevel="0" collapsed="false">
      <c r="B641" s="98"/>
      <c r="C641" s="98"/>
      <c r="D641" s="98"/>
      <c r="E641" s="98"/>
      <c r="F641" s="98"/>
      <c r="U641" s="98"/>
      <c r="AP641" s="178"/>
      <c r="AR641" s="98"/>
      <c r="AS641" s="98"/>
      <c r="AY641" s="178"/>
    </row>
    <row r="642" customFormat="false" ht="15.75" hidden="false" customHeight="true" outlineLevel="0" collapsed="false">
      <c r="B642" s="98"/>
      <c r="C642" s="98"/>
      <c r="D642" s="98"/>
      <c r="E642" s="98"/>
      <c r="F642" s="98"/>
      <c r="U642" s="98"/>
      <c r="AP642" s="178"/>
      <c r="AR642" s="98"/>
      <c r="AS642" s="98"/>
      <c r="AY642" s="178"/>
    </row>
    <row r="643" customFormat="false" ht="15.75" hidden="false" customHeight="true" outlineLevel="0" collapsed="false">
      <c r="B643" s="98"/>
      <c r="C643" s="98"/>
      <c r="D643" s="98"/>
      <c r="E643" s="98"/>
      <c r="F643" s="98"/>
      <c r="U643" s="98"/>
      <c r="AP643" s="178"/>
      <c r="AR643" s="98"/>
      <c r="AS643" s="98"/>
      <c r="AY643" s="178"/>
    </row>
    <row r="644" customFormat="false" ht="15.75" hidden="false" customHeight="true" outlineLevel="0" collapsed="false">
      <c r="B644" s="98"/>
      <c r="C644" s="98"/>
      <c r="D644" s="98"/>
      <c r="E644" s="98"/>
      <c r="F644" s="98"/>
      <c r="U644" s="98"/>
      <c r="AP644" s="178"/>
      <c r="AR644" s="98"/>
      <c r="AS644" s="98"/>
      <c r="AY644" s="178"/>
    </row>
    <row r="645" customFormat="false" ht="15.75" hidden="false" customHeight="true" outlineLevel="0" collapsed="false">
      <c r="B645" s="98"/>
      <c r="C645" s="98"/>
      <c r="D645" s="98"/>
      <c r="E645" s="98"/>
      <c r="F645" s="98"/>
      <c r="U645" s="98"/>
      <c r="AP645" s="178"/>
      <c r="AR645" s="98"/>
      <c r="AS645" s="98"/>
      <c r="AY645" s="178"/>
    </row>
    <row r="646" customFormat="false" ht="15.75" hidden="false" customHeight="true" outlineLevel="0" collapsed="false">
      <c r="B646" s="98"/>
      <c r="C646" s="98"/>
      <c r="D646" s="98"/>
      <c r="E646" s="98"/>
      <c r="F646" s="98"/>
      <c r="U646" s="98"/>
      <c r="AP646" s="178"/>
      <c r="AR646" s="98"/>
      <c r="AS646" s="98"/>
      <c r="AY646" s="178"/>
    </row>
    <row r="647" customFormat="false" ht="15.75" hidden="false" customHeight="true" outlineLevel="0" collapsed="false">
      <c r="B647" s="98"/>
      <c r="C647" s="98"/>
      <c r="D647" s="98"/>
      <c r="E647" s="98"/>
      <c r="F647" s="98"/>
      <c r="U647" s="98"/>
      <c r="AP647" s="178"/>
      <c r="AR647" s="98"/>
      <c r="AS647" s="98"/>
      <c r="AY647" s="178"/>
    </row>
    <row r="648" customFormat="false" ht="15.75" hidden="false" customHeight="true" outlineLevel="0" collapsed="false">
      <c r="B648" s="98"/>
      <c r="C648" s="98"/>
      <c r="D648" s="98"/>
      <c r="E648" s="98"/>
      <c r="F648" s="98"/>
      <c r="U648" s="98"/>
      <c r="AP648" s="178"/>
      <c r="AR648" s="98"/>
      <c r="AS648" s="98"/>
      <c r="AY648" s="178"/>
    </row>
    <row r="649" customFormat="false" ht="15.75" hidden="false" customHeight="true" outlineLevel="0" collapsed="false">
      <c r="B649" s="98"/>
      <c r="C649" s="98"/>
      <c r="D649" s="98"/>
      <c r="E649" s="98"/>
      <c r="F649" s="98"/>
      <c r="U649" s="98"/>
      <c r="AP649" s="178"/>
      <c r="AR649" s="98"/>
      <c r="AS649" s="98"/>
      <c r="AY649" s="178"/>
    </row>
    <row r="650" customFormat="false" ht="15.75" hidden="false" customHeight="true" outlineLevel="0" collapsed="false">
      <c r="B650" s="98"/>
      <c r="C650" s="98"/>
      <c r="D650" s="98"/>
      <c r="E650" s="98"/>
      <c r="F650" s="98"/>
      <c r="U650" s="98"/>
      <c r="AP650" s="178"/>
      <c r="AR650" s="98"/>
      <c r="AS650" s="98"/>
      <c r="AY650" s="178"/>
    </row>
    <row r="651" customFormat="false" ht="15.75" hidden="false" customHeight="true" outlineLevel="0" collapsed="false">
      <c r="B651" s="98"/>
      <c r="C651" s="98"/>
      <c r="D651" s="98"/>
      <c r="E651" s="98"/>
      <c r="F651" s="98"/>
      <c r="U651" s="98"/>
      <c r="AP651" s="178"/>
      <c r="AR651" s="98"/>
      <c r="AS651" s="98"/>
      <c r="AY651" s="178"/>
    </row>
    <row r="652" customFormat="false" ht="15.75" hidden="false" customHeight="true" outlineLevel="0" collapsed="false">
      <c r="B652" s="98"/>
      <c r="C652" s="98"/>
      <c r="D652" s="98"/>
      <c r="E652" s="98"/>
      <c r="F652" s="98"/>
      <c r="U652" s="98"/>
      <c r="AP652" s="178"/>
      <c r="AR652" s="98"/>
      <c r="AS652" s="98"/>
      <c r="AY652" s="178"/>
    </row>
    <row r="653" customFormat="false" ht="15.75" hidden="false" customHeight="true" outlineLevel="0" collapsed="false">
      <c r="B653" s="98"/>
      <c r="C653" s="98"/>
      <c r="D653" s="98"/>
      <c r="E653" s="98"/>
      <c r="F653" s="98"/>
      <c r="U653" s="98"/>
      <c r="AP653" s="178"/>
      <c r="AR653" s="98"/>
      <c r="AS653" s="98"/>
      <c r="AY653" s="178"/>
    </row>
    <row r="654" customFormat="false" ht="15.75" hidden="false" customHeight="true" outlineLevel="0" collapsed="false">
      <c r="B654" s="98"/>
      <c r="C654" s="98"/>
      <c r="D654" s="98"/>
      <c r="E654" s="98"/>
      <c r="F654" s="98"/>
      <c r="U654" s="98"/>
      <c r="AP654" s="178"/>
      <c r="AR654" s="98"/>
      <c r="AS654" s="98"/>
      <c r="AY654" s="178"/>
    </row>
    <row r="655" customFormat="false" ht="15.75" hidden="false" customHeight="true" outlineLevel="0" collapsed="false">
      <c r="B655" s="98"/>
      <c r="C655" s="98"/>
      <c r="D655" s="98"/>
      <c r="E655" s="98"/>
      <c r="F655" s="98"/>
      <c r="U655" s="98"/>
      <c r="AP655" s="178"/>
      <c r="AR655" s="98"/>
      <c r="AS655" s="98"/>
      <c r="AY655" s="178"/>
    </row>
    <row r="656" customFormat="false" ht="15.75" hidden="false" customHeight="true" outlineLevel="0" collapsed="false">
      <c r="B656" s="98"/>
      <c r="C656" s="98"/>
      <c r="D656" s="98"/>
      <c r="E656" s="98"/>
      <c r="F656" s="98"/>
      <c r="U656" s="98"/>
      <c r="AP656" s="178"/>
      <c r="AR656" s="98"/>
      <c r="AS656" s="98"/>
      <c r="AY656" s="178"/>
    </row>
    <row r="657" customFormat="false" ht="15.75" hidden="false" customHeight="true" outlineLevel="0" collapsed="false">
      <c r="B657" s="98"/>
      <c r="C657" s="98"/>
      <c r="D657" s="98"/>
      <c r="E657" s="98"/>
      <c r="F657" s="98"/>
      <c r="U657" s="98"/>
      <c r="AP657" s="178"/>
      <c r="AR657" s="98"/>
      <c r="AS657" s="98"/>
      <c r="AY657" s="178"/>
    </row>
    <row r="658" customFormat="false" ht="15.75" hidden="false" customHeight="true" outlineLevel="0" collapsed="false">
      <c r="B658" s="98"/>
      <c r="C658" s="98"/>
      <c r="D658" s="98"/>
      <c r="E658" s="98"/>
      <c r="F658" s="98"/>
      <c r="U658" s="98"/>
      <c r="AP658" s="178"/>
      <c r="AR658" s="98"/>
      <c r="AS658" s="98"/>
      <c r="AY658" s="178"/>
    </row>
    <row r="659" customFormat="false" ht="15.75" hidden="false" customHeight="true" outlineLevel="0" collapsed="false">
      <c r="B659" s="98"/>
      <c r="C659" s="98"/>
      <c r="D659" s="98"/>
      <c r="E659" s="98"/>
      <c r="F659" s="98"/>
      <c r="U659" s="98"/>
      <c r="AP659" s="178"/>
      <c r="AR659" s="98"/>
      <c r="AS659" s="98"/>
      <c r="AY659" s="178"/>
    </row>
    <row r="660" customFormat="false" ht="15.75" hidden="false" customHeight="true" outlineLevel="0" collapsed="false">
      <c r="B660" s="98"/>
      <c r="C660" s="98"/>
      <c r="D660" s="98"/>
      <c r="E660" s="98"/>
      <c r="F660" s="98"/>
      <c r="U660" s="98"/>
      <c r="AP660" s="178"/>
      <c r="AR660" s="98"/>
      <c r="AS660" s="98"/>
      <c r="AY660" s="178"/>
    </row>
    <row r="661" customFormat="false" ht="15.75" hidden="false" customHeight="true" outlineLevel="0" collapsed="false">
      <c r="B661" s="98"/>
      <c r="C661" s="98"/>
      <c r="D661" s="98"/>
      <c r="E661" s="98"/>
      <c r="F661" s="98"/>
      <c r="U661" s="98"/>
      <c r="AP661" s="178"/>
      <c r="AR661" s="98"/>
      <c r="AS661" s="98"/>
      <c r="AY661" s="178"/>
    </row>
    <row r="662" customFormat="false" ht="15.75" hidden="false" customHeight="true" outlineLevel="0" collapsed="false">
      <c r="B662" s="98"/>
      <c r="C662" s="98"/>
      <c r="D662" s="98"/>
      <c r="E662" s="98"/>
      <c r="F662" s="98"/>
      <c r="U662" s="98"/>
      <c r="AP662" s="178"/>
      <c r="AR662" s="98"/>
      <c r="AS662" s="98"/>
      <c r="AY662" s="178"/>
    </row>
    <row r="663" customFormat="false" ht="15.75" hidden="false" customHeight="true" outlineLevel="0" collapsed="false">
      <c r="B663" s="98"/>
      <c r="C663" s="98"/>
      <c r="D663" s="98"/>
      <c r="E663" s="98"/>
      <c r="F663" s="98"/>
      <c r="U663" s="98"/>
      <c r="AP663" s="178"/>
      <c r="AR663" s="98"/>
      <c r="AS663" s="98"/>
      <c r="AY663" s="178"/>
    </row>
    <row r="664" customFormat="false" ht="15.75" hidden="false" customHeight="true" outlineLevel="0" collapsed="false">
      <c r="B664" s="98"/>
      <c r="C664" s="98"/>
      <c r="D664" s="98"/>
      <c r="E664" s="98"/>
      <c r="F664" s="98"/>
      <c r="U664" s="98"/>
      <c r="AP664" s="178"/>
      <c r="AR664" s="98"/>
      <c r="AS664" s="98"/>
      <c r="AY664" s="178"/>
    </row>
    <row r="665" customFormat="false" ht="15.75" hidden="false" customHeight="true" outlineLevel="0" collapsed="false">
      <c r="B665" s="98"/>
      <c r="C665" s="98"/>
      <c r="D665" s="98"/>
      <c r="E665" s="98"/>
      <c r="F665" s="98"/>
      <c r="U665" s="98"/>
      <c r="AP665" s="178"/>
      <c r="AR665" s="98"/>
      <c r="AS665" s="98"/>
      <c r="AY665" s="178"/>
    </row>
    <row r="666" customFormat="false" ht="15.75" hidden="false" customHeight="true" outlineLevel="0" collapsed="false">
      <c r="B666" s="98"/>
      <c r="C666" s="98"/>
      <c r="D666" s="98"/>
      <c r="E666" s="98"/>
      <c r="F666" s="98"/>
      <c r="U666" s="98"/>
      <c r="AP666" s="178"/>
      <c r="AR666" s="98"/>
      <c r="AS666" s="98"/>
      <c r="AY666" s="178"/>
    </row>
    <row r="667" customFormat="false" ht="15.75" hidden="false" customHeight="true" outlineLevel="0" collapsed="false">
      <c r="B667" s="98"/>
      <c r="C667" s="98"/>
      <c r="D667" s="98"/>
      <c r="E667" s="98"/>
      <c r="F667" s="98"/>
      <c r="U667" s="98"/>
      <c r="AP667" s="178"/>
      <c r="AR667" s="98"/>
      <c r="AS667" s="98"/>
      <c r="AY667" s="178"/>
    </row>
    <row r="668" customFormat="false" ht="15.75" hidden="false" customHeight="true" outlineLevel="0" collapsed="false">
      <c r="B668" s="98"/>
      <c r="C668" s="98"/>
      <c r="D668" s="98"/>
      <c r="E668" s="98"/>
      <c r="F668" s="98"/>
      <c r="U668" s="98"/>
      <c r="AP668" s="178"/>
      <c r="AR668" s="98"/>
      <c r="AS668" s="98"/>
      <c r="AY668" s="178"/>
    </row>
    <row r="669" customFormat="false" ht="15.75" hidden="false" customHeight="true" outlineLevel="0" collapsed="false">
      <c r="B669" s="98"/>
      <c r="C669" s="98"/>
      <c r="D669" s="98"/>
      <c r="E669" s="98"/>
      <c r="F669" s="98"/>
      <c r="U669" s="98"/>
      <c r="AP669" s="178"/>
      <c r="AR669" s="98"/>
      <c r="AS669" s="98"/>
      <c r="AY669" s="178"/>
    </row>
    <row r="670" customFormat="false" ht="15.75" hidden="false" customHeight="true" outlineLevel="0" collapsed="false">
      <c r="B670" s="98"/>
      <c r="C670" s="98"/>
      <c r="D670" s="98"/>
      <c r="E670" s="98"/>
      <c r="F670" s="98"/>
      <c r="U670" s="98"/>
      <c r="AP670" s="178"/>
      <c r="AR670" s="98"/>
      <c r="AS670" s="98"/>
      <c r="AY670" s="178"/>
    </row>
    <row r="671" customFormat="false" ht="15.75" hidden="false" customHeight="true" outlineLevel="0" collapsed="false">
      <c r="B671" s="98"/>
      <c r="C671" s="98"/>
      <c r="D671" s="98"/>
      <c r="E671" s="98"/>
      <c r="F671" s="98"/>
      <c r="U671" s="98"/>
      <c r="AP671" s="178"/>
      <c r="AR671" s="98"/>
      <c r="AS671" s="98"/>
      <c r="AY671" s="178"/>
    </row>
    <row r="672" customFormat="false" ht="15.75" hidden="false" customHeight="true" outlineLevel="0" collapsed="false">
      <c r="B672" s="98"/>
      <c r="C672" s="98"/>
      <c r="D672" s="98"/>
      <c r="E672" s="98"/>
      <c r="F672" s="98"/>
      <c r="U672" s="98"/>
      <c r="AP672" s="178"/>
      <c r="AR672" s="98"/>
      <c r="AS672" s="98"/>
      <c r="AY672" s="178"/>
    </row>
    <row r="673" customFormat="false" ht="15.75" hidden="false" customHeight="true" outlineLevel="0" collapsed="false">
      <c r="B673" s="98"/>
      <c r="C673" s="98"/>
      <c r="D673" s="98"/>
      <c r="E673" s="98"/>
      <c r="F673" s="98"/>
      <c r="U673" s="98"/>
      <c r="AP673" s="178"/>
      <c r="AR673" s="98"/>
      <c r="AS673" s="98"/>
      <c r="AY673" s="178"/>
    </row>
    <row r="674" customFormat="false" ht="15.75" hidden="false" customHeight="true" outlineLevel="0" collapsed="false">
      <c r="B674" s="98"/>
      <c r="C674" s="98"/>
      <c r="D674" s="98"/>
      <c r="E674" s="98"/>
      <c r="F674" s="98"/>
      <c r="U674" s="98"/>
      <c r="AP674" s="178"/>
      <c r="AR674" s="98"/>
      <c r="AS674" s="98"/>
      <c r="AY674" s="178"/>
    </row>
    <row r="675" customFormat="false" ht="15.75" hidden="false" customHeight="true" outlineLevel="0" collapsed="false">
      <c r="B675" s="98"/>
      <c r="C675" s="98"/>
      <c r="D675" s="98"/>
      <c r="E675" s="98"/>
      <c r="F675" s="98"/>
      <c r="U675" s="98"/>
      <c r="AP675" s="178"/>
      <c r="AR675" s="98"/>
      <c r="AS675" s="98"/>
      <c r="AY675" s="178"/>
    </row>
    <row r="676" customFormat="false" ht="15.75" hidden="false" customHeight="true" outlineLevel="0" collapsed="false">
      <c r="B676" s="98"/>
      <c r="C676" s="98"/>
      <c r="D676" s="98"/>
      <c r="E676" s="98"/>
      <c r="F676" s="98"/>
      <c r="U676" s="98"/>
      <c r="AP676" s="178"/>
      <c r="AR676" s="98"/>
      <c r="AS676" s="98"/>
      <c r="AY676" s="178"/>
    </row>
    <row r="677" customFormat="false" ht="15.75" hidden="false" customHeight="true" outlineLevel="0" collapsed="false">
      <c r="B677" s="98"/>
      <c r="C677" s="98"/>
      <c r="D677" s="98"/>
      <c r="E677" s="98"/>
      <c r="F677" s="98"/>
      <c r="U677" s="98"/>
      <c r="AP677" s="178"/>
      <c r="AR677" s="98"/>
      <c r="AS677" s="98"/>
      <c r="AY677" s="178"/>
    </row>
    <row r="678" customFormat="false" ht="15.75" hidden="false" customHeight="true" outlineLevel="0" collapsed="false">
      <c r="B678" s="98"/>
      <c r="C678" s="98"/>
      <c r="D678" s="98"/>
      <c r="E678" s="98"/>
      <c r="F678" s="98"/>
      <c r="U678" s="98"/>
      <c r="AP678" s="178"/>
      <c r="AR678" s="98"/>
      <c r="AS678" s="98"/>
      <c r="AY678" s="178"/>
    </row>
    <row r="679" customFormat="false" ht="15.75" hidden="false" customHeight="true" outlineLevel="0" collapsed="false">
      <c r="B679" s="98"/>
      <c r="C679" s="98"/>
      <c r="D679" s="98"/>
      <c r="E679" s="98"/>
      <c r="F679" s="98"/>
      <c r="U679" s="98"/>
      <c r="AP679" s="178"/>
      <c r="AR679" s="98"/>
      <c r="AS679" s="98"/>
      <c r="AY679" s="178"/>
    </row>
    <row r="680" customFormat="false" ht="15.75" hidden="false" customHeight="true" outlineLevel="0" collapsed="false">
      <c r="B680" s="98"/>
      <c r="C680" s="98"/>
      <c r="D680" s="98"/>
      <c r="E680" s="98"/>
      <c r="F680" s="98"/>
      <c r="U680" s="98"/>
      <c r="AP680" s="178"/>
      <c r="AR680" s="98"/>
      <c r="AS680" s="98"/>
      <c r="AY680" s="178"/>
    </row>
    <row r="681" customFormat="false" ht="15.75" hidden="false" customHeight="true" outlineLevel="0" collapsed="false">
      <c r="B681" s="98"/>
      <c r="C681" s="98"/>
      <c r="D681" s="98"/>
      <c r="E681" s="98"/>
      <c r="F681" s="98"/>
      <c r="U681" s="98"/>
      <c r="AP681" s="178"/>
      <c r="AR681" s="98"/>
      <c r="AS681" s="98"/>
      <c r="AY681" s="178"/>
    </row>
    <row r="682" customFormat="false" ht="15.75" hidden="false" customHeight="true" outlineLevel="0" collapsed="false">
      <c r="B682" s="98"/>
      <c r="C682" s="98"/>
      <c r="D682" s="98"/>
      <c r="E682" s="98"/>
      <c r="F682" s="98"/>
      <c r="U682" s="98"/>
      <c r="AP682" s="178"/>
      <c r="AR682" s="98"/>
      <c r="AS682" s="98"/>
      <c r="AY682" s="178"/>
    </row>
    <row r="683" customFormat="false" ht="15.75" hidden="false" customHeight="true" outlineLevel="0" collapsed="false">
      <c r="B683" s="98"/>
      <c r="C683" s="98"/>
      <c r="D683" s="98"/>
      <c r="E683" s="98"/>
      <c r="F683" s="98"/>
      <c r="U683" s="98"/>
      <c r="AP683" s="178"/>
      <c r="AR683" s="98"/>
      <c r="AS683" s="98"/>
      <c r="AY683" s="178"/>
    </row>
    <row r="684" customFormat="false" ht="15.75" hidden="false" customHeight="true" outlineLevel="0" collapsed="false">
      <c r="B684" s="98"/>
      <c r="C684" s="98"/>
      <c r="D684" s="98"/>
      <c r="E684" s="98"/>
      <c r="F684" s="98"/>
      <c r="U684" s="98"/>
      <c r="AP684" s="178"/>
      <c r="AR684" s="98"/>
      <c r="AS684" s="98"/>
      <c r="AY684" s="178"/>
    </row>
    <row r="685" customFormat="false" ht="15.75" hidden="false" customHeight="true" outlineLevel="0" collapsed="false">
      <c r="B685" s="98"/>
      <c r="C685" s="98"/>
      <c r="D685" s="98"/>
      <c r="E685" s="98"/>
      <c r="F685" s="98"/>
      <c r="U685" s="98"/>
      <c r="AP685" s="178"/>
      <c r="AR685" s="98"/>
      <c r="AS685" s="98"/>
      <c r="AY685" s="178"/>
    </row>
    <row r="686" customFormat="false" ht="15.75" hidden="false" customHeight="true" outlineLevel="0" collapsed="false">
      <c r="B686" s="98"/>
      <c r="C686" s="98"/>
      <c r="D686" s="98"/>
      <c r="E686" s="98"/>
      <c r="F686" s="98"/>
      <c r="U686" s="98"/>
      <c r="AP686" s="178"/>
      <c r="AR686" s="98"/>
      <c r="AS686" s="98"/>
      <c r="AY686" s="178"/>
    </row>
    <row r="687" customFormat="false" ht="15.75" hidden="false" customHeight="true" outlineLevel="0" collapsed="false">
      <c r="B687" s="98"/>
      <c r="C687" s="98"/>
      <c r="D687" s="98"/>
      <c r="E687" s="98"/>
      <c r="F687" s="98"/>
      <c r="U687" s="98"/>
      <c r="AP687" s="178"/>
      <c r="AR687" s="98"/>
      <c r="AS687" s="98"/>
      <c r="AY687" s="178"/>
    </row>
    <row r="688" customFormat="false" ht="15.75" hidden="false" customHeight="true" outlineLevel="0" collapsed="false">
      <c r="B688" s="98"/>
      <c r="C688" s="98"/>
      <c r="D688" s="98"/>
      <c r="E688" s="98"/>
      <c r="F688" s="98"/>
      <c r="U688" s="98"/>
      <c r="AP688" s="178"/>
      <c r="AR688" s="98"/>
      <c r="AS688" s="98"/>
      <c r="AY688" s="178"/>
    </row>
    <row r="689" customFormat="false" ht="15.75" hidden="false" customHeight="true" outlineLevel="0" collapsed="false">
      <c r="B689" s="98"/>
      <c r="C689" s="98"/>
      <c r="D689" s="98"/>
      <c r="E689" s="98"/>
      <c r="F689" s="98"/>
      <c r="U689" s="98"/>
      <c r="AP689" s="178"/>
      <c r="AR689" s="98"/>
      <c r="AS689" s="98"/>
      <c r="AY689" s="178"/>
    </row>
    <row r="690" customFormat="false" ht="15.75" hidden="false" customHeight="true" outlineLevel="0" collapsed="false">
      <c r="B690" s="98"/>
      <c r="C690" s="98"/>
      <c r="D690" s="98"/>
      <c r="E690" s="98"/>
      <c r="F690" s="98"/>
      <c r="U690" s="98"/>
      <c r="AP690" s="178"/>
      <c r="AR690" s="98"/>
      <c r="AS690" s="98"/>
      <c r="AY690" s="178"/>
    </row>
    <row r="691" customFormat="false" ht="15.75" hidden="false" customHeight="true" outlineLevel="0" collapsed="false">
      <c r="B691" s="98"/>
      <c r="C691" s="98"/>
      <c r="D691" s="98"/>
      <c r="E691" s="98"/>
      <c r="F691" s="98"/>
      <c r="U691" s="98"/>
      <c r="AP691" s="178"/>
      <c r="AR691" s="98"/>
      <c r="AS691" s="98"/>
      <c r="AY691" s="178"/>
    </row>
    <row r="692" customFormat="false" ht="15.75" hidden="false" customHeight="true" outlineLevel="0" collapsed="false">
      <c r="B692" s="98"/>
      <c r="C692" s="98"/>
      <c r="D692" s="98"/>
      <c r="E692" s="98"/>
      <c r="F692" s="98"/>
      <c r="U692" s="98"/>
      <c r="AP692" s="178"/>
      <c r="AR692" s="98"/>
      <c r="AS692" s="98"/>
      <c r="AY692" s="178"/>
    </row>
    <row r="693" customFormat="false" ht="15.75" hidden="false" customHeight="true" outlineLevel="0" collapsed="false">
      <c r="B693" s="98"/>
      <c r="C693" s="98"/>
      <c r="D693" s="98"/>
      <c r="E693" s="98"/>
      <c r="F693" s="98"/>
      <c r="U693" s="98"/>
      <c r="AP693" s="178"/>
      <c r="AR693" s="98"/>
      <c r="AS693" s="98"/>
      <c r="AY693" s="178"/>
    </row>
    <row r="694" customFormat="false" ht="15.75" hidden="false" customHeight="true" outlineLevel="0" collapsed="false">
      <c r="B694" s="98"/>
      <c r="C694" s="98"/>
      <c r="D694" s="98"/>
      <c r="E694" s="98"/>
      <c r="F694" s="98"/>
      <c r="U694" s="98"/>
      <c r="AP694" s="178"/>
      <c r="AR694" s="98"/>
      <c r="AS694" s="98"/>
      <c r="AY694" s="178"/>
    </row>
    <row r="695" customFormat="false" ht="15.75" hidden="false" customHeight="true" outlineLevel="0" collapsed="false">
      <c r="B695" s="98"/>
      <c r="C695" s="98"/>
      <c r="D695" s="98"/>
      <c r="E695" s="98"/>
      <c r="F695" s="98"/>
      <c r="U695" s="98"/>
      <c r="AP695" s="178"/>
      <c r="AR695" s="98"/>
      <c r="AS695" s="98"/>
      <c r="AY695" s="178"/>
    </row>
    <row r="696" customFormat="false" ht="15.75" hidden="false" customHeight="true" outlineLevel="0" collapsed="false">
      <c r="B696" s="98"/>
      <c r="C696" s="98"/>
      <c r="D696" s="98"/>
      <c r="E696" s="98"/>
      <c r="F696" s="98"/>
      <c r="U696" s="98"/>
      <c r="AP696" s="178"/>
      <c r="AR696" s="98"/>
      <c r="AS696" s="98"/>
      <c r="AY696" s="178"/>
    </row>
    <row r="697" customFormat="false" ht="15.75" hidden="false" customHeight="true" outlineLevel="0" collapsed="false">
      <c r="B697" s="98"/>
      <c r="C697" s="98"/>
      <c r="D697" s="98"/>
      <c r="E697" s="98"/>
      <c r="F697" s="98"/>
      <c r="U697" s="98"/>
      <c r="AP697" s="178"/>
      <c r="AR697" s="98"/>
      <c r="AS697" s="98"/>
      <c r="AY697" s="178"/>
    </row>
    <row r="698" customFormat="false" ht="15.75" hidden="false" customHeight="true" outlineLevel="0" collapsed="false">
      <c r="B698" s="98"/>
      <c r="C698" s="98"/>
      <c r="D698" s="98"/>
      <c r="E698" s="98"/>
      <c r="F698" s="98"/>
      <c r="U698" s="98"/>
      <c r="AP698" s="178"/>
      <c r="AR698" s="98"/>
      <c r="AS698" s="98"/>
      <c r="AY698" s="178"/>
    </row>
    <row r="699" customFormat="false" ht="15.75" hidden="false" customHeight="true" outlineLevel="0" collapsed="false">
      <c r="B699" s="98"/>
      <c r="C699" s="98"/>
      <c r="D699" s="98"/>
      <c r="E699" s="98"/>
      <c r="F699" s="98"/>
      <c r="U699" s="98"/>
      <c r="AP699" s="178"/>
      <c r="AR699" s="98"/>
      <c r="AS699" s="98"/>
      <c r="AY699" s="178"/>
    </row>
    <row r="700" customFormat="false" ht="15.75" hidden="false" customHeight="true" outlineLevel="0" collapsed="false">
      <c r="B700" s="98"/>
      <c r="C700" s="98"/>
      <c r="D700" s="98"/>
      <c r="E700" s="98"/>
      <c r="F700" s="98"/>
      <c r="U700" s="98"/>
      <c r="AP700" s="178"/>
      <c r="AR700" s="98"/>
      <c r="AS700" s="98"/>
      <c r="AY700" s="178"/>
    </row>
    <row r="701" customFormat="false" ht="15.75" hidden="false" customHeight="true" outlineLevel="0" collapsed="false">
      <c r="B701" s="98"/>
      <c r="C701" s="98"/>
      <c r="D701" s="98"/>
      <c r="E701" s="98"/>
      <c r="F701" s="98"/>
      <c r="U701" s="98"/>
      <c r="AP701" s="178"/>
      <c r="AR701" s="98"/>
      <c r="AS701" s="98"/>
      <c r="AY701" s="178"/>
    </row>
    <row r="702" customFormat="false" ht="15.75" hidden="false" customHeight="true" outlineLevel="0" collapsed="false">
      <c r="B702" s="98"/>
      <c r="C702" s="98"/>
      <c r="D702" s="98"/>
      <c r="E702" s="98"/>
      <c r="F702" s="98"/>
      <c r="U702" s="98"/>
      <c r="AP702" s="178"/>
      <c r="AR702" s="98"/>
      <c r="AS702" s="98"/>
      <c r="AY702" s="178"/>
    </row>
    <row r="703" customFormat="false" ht="15.75" hidden="false" customHeight="true" outlineLevel="0" collapsed="false">
      <c r="B703" s="98"/>
      <c r="C703" s="98"/>
      <c r="D703" s="98"/>
      <c r="E703" s="98"/>
      <c r="F703" s="98"/>
      <c r="U703" s="98"/>
      <c r="AP703" s="178"/>
      <c r="AR703" s="98"/>
      <c r="AS703" s="98"/>
      <c r="AY703" s="178"/>
    </row>
    <row r="704" customFormat="false" ht="15.75" hidden="false" customHeight="true" outlineLevel="0" collapsed="false">
      <c r="B704" s="98"/>
      <c r="C704" s="98"/>
      <c r="D704" s="98"/>
      <c r="E704" s="98"/>
      <c r="F704" s="98"/>
      <c r="U704" s="98"/>
      <c r="AP704" s="178"/>
      <c r="AR704" s="98"/>
      <c r="AS704" s="98"/>
      <c r="AY704" s="178"/>
    </row>
    <row r="705" customFormat="false" ht="15.75" hidden="false" customHeight="true" outlineLevel="0" collapsed="false">
      <c r="B705" s="98"/>
      <c r="C705" s="98"/>
      <c r="D705" s="98"/>
      <c r="E705" s="98"/>
      <c r="F705" s="98"/>
      <c r="U705" s="98"/>
      <c r="AP705" s="178"/>
      <c r="AR705" s="98"/>
      <c r="AS705" s="98"/>
      <c r="AY705" s="178"/>
    </row>
    <row r="706" customFormat="false" ht="15.75" hidden="false" customHeight="true" outlineLevel="0" collapsed="false">
      <c r="B706" s="98"/>
      <c r="C706" s="98"/>
      <c r="D706" s="98"/>
      <c r="E706" s="98"/>
      <c r="F706" s="98"/>
      <c r="U706" s="98"/>
      <c r="AP706" s="178"/>
      <c r="AR706" s="98"/>
      <c r="AS706" s="98"/>
      <c r="AY706" s="178"/>
    </row>
    <row r="707" customFormat="false" ht="15.75" hidden="false" customHeight="true" outlineLevel="0" collapsed="false">
      <c r="B707" s="98"/>
      <c r="C707" s="98"/>
      <c r="D707" s="98"/>
      <c r="E707" s="98"/>
      <c r="F707" s="98"/>
      <c r="U707" s="98"/>
      <c r="AP707" s="178"/>
      <c r="AR707" s="98"/>
      <c r="AS707" s="98"/>
      <c r="AY707" s="178"/>
    </row>
    <row r="708" customFormat="false" ht="15.75" hidden="false" customHeight="true" outlineLevel="0" collapsed="false">
      <c r="B708" s="98"/>
      <c r="C708" s="98"/>
      <c r="D708" s="98"/>
      <c r="E708" s="98"/>
      <c r="F708" s="98"/>
      <c r="U708" s="98"/>
      <c r="AP708" s="178"/>
      <c r="AR708" s="98"/>
      <c r="AS708" s="98"/>
      <c r="AY708" s="178"/>
    </row>
    <row r="709" customFormat="false" ht="15.75" hidden="false" customHeight="true" outlineLevel="0" collapsed="false">
      <c r="B709" s="98"/>
      <c r="C709" s="98"/>
      <c r="D709" s="98"/>
      <c r="E709" s="98"/>
      <c r="F709" s="98"/>
      <c r="U709" s="98"/>
      <c r="AP709" s="178"/>
      <c r="AR709" s="98"/>
      <c r="AS709" s="98"/>
      <c r="AY709" s="178"/>
    </row>
    <row r="710" customFormat="false" ht="15.75" hidden="false" customHeight="true" outlineLevel="0" collapsed="false">
      <c r="B710" s="98"/>
      <c r="C710" s="98"/>
      <c r="D710" s="98"/>
      <c r="E710" s="98"/>
      <c r="F710" s="98"/>
      <c r="U710" s="98"/>
      <c r="AP710" s="178"/>
      <c r="AR710" s="98"/>
      <c r="AS710" s="98"/>
      <c r="AY710" s="178"/>
    </row>
    <row r="711" customFormat="false" ht="15.75" hidden="false" customHeight="true" outlineLevel="0" collapsed="false">
      <c r="B711" s="98"/>
      <c r="C711" s="98"/>
      <c r="D711" s="98"/>
      <c r="E711" s="98"/>
      <c r="F711" s="98"/>
      <c r="U711" s="98"/>
      <c r="AP711" s="178"/>
      <c r="AR711" s="98"/>
      <c r="AS711" s="98"/>
      <c r="AY711" s="178"/>
    </row>
    <row r="712" customFormat="false" ht="15.75" hidden="false" customHeight="true" outlineLevel="0" collapsed="false">
      <c r="B712" s="98"/>
      <c r="C712" s="98"/>
      <c r="D712" s="98"/>
      <c r="E712" s="98"/>
      <c r="F712" s="98"/>
      <c r="U712" s="98"/>
      <c r="AP712" s="178"/>
      <c r="AR712" s="98"/>
      <c r="AS712" s="98"/>
      <c r="AY712" s="178"/>
    </row>
    <row r="713" customFormat="false" ht="15.75" hidden="false" customHeight="true" outlineLevel="0" collapsed="false">
      <c r="B713" s="98"/>
      <c r="C713" s="98"/>
      <c r="D713" s="98"/>
      <c r="E713" s="98"/>
      <c r="F713" s="98"/>
      <c r="U713" s="98"/>
      <c r="AP713" s="178"/>
      <c r="AR713" s="98"/>
      <c r="AS713" s="98"/>
      <c r="AY713" s="178"/>
    </row>
    <row r="714" customFormat="false" ht="15.75" hidden="false" customHeight="true" outlineLevel="0" collapsed="false">
      <c r="B714" s="98"/>
      <c r="C714" s="98"/>
      <c r="D714" s="98"/>
      <c r="E714" s="98"/>
      <c r="F714" s="98"/>
      <c r="U714" s="98"/>
      <c r="AP714" s="178"/>
      <c r="AR714" s="98"/>
      <c r="AS714" s="98"/>
      <c r="AY714" s="178"/>
    </row>
    <row r="715" customFormat="false" ht="15.75" hidden="false" customHeight="true" outlineLevel="0" collapsed="false">
      <c r="B715" s="98"/>
      <c r="C715" s="98"/>
      <c r="D715" s="98"/>
      <c r="E715" s="98"/>
      <c r="F715" s="98"/>
      <c r="U715" s="98"/>
      <c r="AP715" s="178"/>
      <c r="AR715" s="98"/>
      <c r="AS715" s="98"/>
      <c r="AY715" s="178"/>
    </row>
    <row r="716" customFormat="false" ht="15.75" hidden="false" customHeight="true" outlineLevel="0" collapsed="false">
      <c r="B716" s="98"/>
      <c r="C716" s="98"/>
      <c r="D716" s="98"/>
      <c r="E716" s="98"/>
      <c r="F716" s="98"/>
      <c r="U716" s="98"/>
      <c r="AP716" s="178"/>
      <c r="AR716" s="98"/>
      <c r="AS716" s="98"/>
      <c r="AY716" s="178"/>
    </row>
    <row r="717" customFormat="false" ht="15.75" hidden="false" customHeight="true" outlineLevel="0" collapsed="false">
      <c r="B717" s="98"/>
      <c r="C717" s="98"/>
      <c r="D717" s="98"/>
      <c r="E717" s="98"/>
      <c r="F717" s="98"/>
      <c r="U717" s="98"/>
      <c r="AP717" s="178"/>
      <c r="AR717" s="98"/>
      <c r="AS717" s="98"/>
      <c r="AY717" s="178"/>
    </row>
    <row r="718" customFormat="false" ht="15.75" hidden="false" customHeight="true" outlineLevel="0" collapsed="false">
      <c r="B718" s="98"/>
      <c r="C718" s="98"/>
      <c r="D718" s="98"/>
      <c r="E718" s="98"/>
      <c r="F718" s="98"/>
      <c r="U718" s="98"/>
      <c r="AP718" s="178"/>
      <c r="AR718" s="98"/>
      <c r="AS718" s="98"/>
      <c r="AY718" s="178"/>
    </row>
    <row r="719" customFormat="false" ht="15.75" hidden="false" customHeight="true" outlineLevel="0" collapsed="false">
      <c r="B719" s="98"/>
      <c r="C719" s="98"/>
      <c r="D719" s="98"/>
      <c r="E719" s="98"/>
      <c r="F719" s="98"/>
      <c r="U719" s="98"/>
      <c r="AP719" s="178"/>
      <c r="AR719" s="98"/>
      <c r="AS719" s="98"/>
      <c r="AY719" s="178"/>
    </row>
    <row r="720" customFormat="false" ht="15.75" hidden="false" customHeight="true" outlineLevel="0" collapsed="false">
      <c r="B720" s="98"/>
      <c r="C720" s="98"/>
      <c r="D720" s="98"/>
      <c r="E720" s="98"/>
      <c r="F720" s="98"/>
      <c r="U720" s="98"/>
      <c r="AP720" s="178"/>
      <c r="AR720" s="98"/>
      <c r="AS720" s="98"/>
      <c r="AY720" s="178"/>
    </row>
    <row r="721" customFormat="false" ht="15.75" hidden="false" customHeight="true" outlineLevel="0" collapsed="false">
      <c r="B721" s="98"/>
      <c r="C721" s="98"/>
      <c r="D721" s="98"/>
      <c r="E721" s="98"/>
      <c r="F721" s="98"/>
      <c r="U721" s="98"/>
      <c r="AP721" s="178"/>
      <c r="AR721" s="98"/>
      <c r="AS721" s="98"/>
      <c r="AY721" s="178"/>
    </row>
    <row r="722" customFormat="false" ht="15.75" hidden="false" customHeight="true" outlineLevel="0" collapsed="false">
      <c r="B722" s="98"/>
      <c r="C722" s="98"/>
      <c r="D722" s="98"/>
      <c r="E722" s="98"/>
      <c r="F722" s="98"/>
      <c r="U722" s="98"/>
      <c r="AP722" s="178"/>
      <c r="AR722" s="98"/>
      <c r="AS722" s="98"/>
      <c r="AY722" s="178"/>
    </row>
    <row r="723" customFormat="false" ht="15.75" hidden="false" customHeight="true" outlineLevel="0" collapsed="false">
      <c r="B723" s="98"/>
      <c r="C723" s="98"/>
      <c r="D723" s="98"/>
      <c r="E723" s="98"/>
      <c r="F723" s="98"/>
      <c r="U723" s="98"/>
      <c r="AP723" s="178"/>
      <c r="AR723" s="98"/>
      <c r="AS723" s="98"/>
      <c r="AY723" s="178"/>
    </row>
    <row r="724" customFormat="false" ht="15.75" hidden="false" customHeight="true" outlineLevel="0" collapsed="false">
      <c r="B724" s="98"/>
      <c r="C724" s="98"/>
      <c r="D724" s="98"/>
      <c r="E724" s="98"/>
      <c r="F724" s="98"/>
      <c r="U724" s="98"/>
      <c r="AP724" s="178"/>
      <c r="AR724" s="98"/>
      <c r="AS724" s="98"/>
      <c r="AY724" s="178"/>
    </row>
    <row r="725" customFormat="false" ht="15.75" hidden="false" customHeight="true" outlineLevel="0" collapsed="false">
      <c r="B725" s="98"/>
      <c r="C725" s="98"/>
      <c r="D725" s="98"/>
      <c r="E725" s="98"/>
      <c r="F725" s="98"/>
      <c r="U725" s="98"/>
      <c r="AP725" s="178"/>
      <c r="AR725" s="98"/>
      <c r="AS725" s="98"/>
      <c r="AY725" s="178"/>
    </row>
    <row r="726" customFormat="false" ht="15.75" hidden="false" customHeight="true" outlineLevel="0" collapsed="false">
      <c r="B726" s="98"/>
      <c r="C726" s="98"/>
      <c r="D726" s="98"/>
      <c r="E726" s="98"/>
      <c r="F726" s="98"/>
      <c r="U726" s="98"/>
      <c r="AP726" s="178"/>
      <c r="AR726" s="98"/>
      <c r="AS726" s="98"/>
      <c r="AY726" s="178"/>
    </row>
    <row r="727" customFormat="false" ht="15.75" hidden="false" customHeight="true" outlineLevel="0" collapsed="false">
      <c r="B727" s="98"/>
      <c r="C727" s="98"/>
      <c r="D727" s="98"/>
      <c r="E727" s="98"/>
      <c r="F727" s="98"/>
      <c r="U727" s="98"/>
      <c r="AP727" s="178"/>
      <c r="AR727" s="98"/>
      <c r="AS727" s="98"/>
      <c r="AY727" s="178"/>
    </row>
    <row r="728" customFormat="false" ht="15.75" hidden="false" customHeight="true" outlineLevel="0" collapsed="false">
      <c r="B728" s="98"/>
      <c r="C728" s="98"/>
      <c r="D728" s="98"/>
      <c r="E728" s="98"/>
      <c r="F728" s="98"/>
      <c r="U728" s="98"/>
      <c r="AP728" s="178"/>
      <c r="AR728" s="98"/>
      <c r="AS728" s="98"/>
      <c r="AY728" s="178"/>
    </row>
    <row r="729" customFormat="false" ht="15.75" hidden="false" customHeight="true" outlineLevel="0" collapsed="false">
      <c r="B729" s="98"/>
      <c r="C729" s="98"/>
      <c r="D729" s="98"/>
      <c r="E729" s="98"/>
      <c r="F729" s="98"/>
      <c r="U729" s="98"/>
      <c r="AP729" s="178"/>
      <c r="AR729" s="98"/>
      <c r="AS729" s="98"/>
      <c r="AY729" s="178"/>
    </row>
    <row r="730" customFormat="false" ht="15.75" hidden="false" customHeight="true" outlineLevel="0" collapsed="false">
      <c r="B730" s="98"/>
      <c r="C730" s="98"/>
      <c r="D730" s="98"/>
      <c r="E730" s="98"/>
      <c r="F730" s="98"/>
      <c r="U730" s="98"/>
      <c r="AP730" s="178"/>
      <c r="AR730" s="98"/>
      <c r="AS730" s="98"/>
      <c r="AY730" s="178"/>
    </row>
    <row r="731" customFormat="false" ht="15.75" hidden="false" customHeight="true" outlineLevel="0" collapsed="false">
      <c r="B731" s="98"/>
      <c r="C731" s="98"/>
      <c r="D731" s="98"/>
      <c r="E731" s="98"/>
      <c r="F731" s="98"/>
      <c r="U731" s="98"/>
      <c r="AP731" s="178"/>
      <c r="AR731" s="98"/>
      <c r="AS731" s="98"/>
      <c r="AY731" s="178"/>
    </row>
    <row r="732" customFormat="false" ht="15.75" hidden="false" customHeight="true" outlineLevel="0" collapsed="false">
      <c r="B732" s="98"/>
      <c r="C732" s="98"/>
      <c r="D732" s="98"/>
      <c r="E732" s="98"/>
      <c r="F732" s="98"/>
      <c r="U732" s="98"/>
      <c r="AP732" s="178"/>
      <c r="AR732" s="98"/>
      <c r="AS732" s="98"/>
      <c r="AY732" s="178"/>
    </row>
    <row r="733" customFormat="false" ht="15.75" hidden="false" customHeight="true" outlineLevel="0" collapsed="false">
      <c r="B733" s="98"/>
      <c r="C733" s="98"/>
      <c r="D733" s="98"/>
      <c r="E733" s="98"/>
      <c r="F733" s="98"/>
      <c r="U733" s="98"/>
      <c r="AP733" s="178"/>
      <c r="AR733" s="98"/>
      <c r="AS733" s="98"/>
      <c r="AY733" s="178"/>
    </row>
    <row r="734" customFormat="false" ht="15.75" hidden="false" customHeight="true" outlineLevel="0" collapsed="false">
      <c r="B734" s="98"/>
      <c r="C734" s="98"/>
      <c r="D734" s="98"/>
      <c r="E734" s="98"/>
      <c r="F734" s="98"/>
      <c r="U734" s="98"/>
      <c r="AP734" s="178"/>
      <c r="AR734" s="98"/>
      <c r="AS734" s="98"/>
      <c r="AY734" s="178"/>
    </row>
    <row r="735" customFormat="false" ht="15.75" hidden="false" customHeight="true" outlineLevel="0" collapsed="false">
      <c r="B735" s="98"/>
      <c r="C735" s="98"/>
      <c r="D735" s="98"/>
      <c r="E735" s="98"/>
      <c r="F735" s="98"/>
      <c r="U735" s="98"/>
      <c r="AP735" s="178"/>
      <c r="AR735" s="98"/>
      <c r="AS735" s="98"/>
      <c r="AY735" s="178"/>
    </row>
    <row r="736" customFormat="false" ht="15.75" hidden="false" customHeight="true" outlineLevel="0" collapsed="false">
      <c r="B736" s="98"/>
      <c r="C736" s="98"/>
      <c r="D736" s="98"/>
      <c r="E736" s="98"/>
      <c r="F736" s="98"/>
      <c r="U736" s="98"/>
      <c r="AP736" s="178"/>
      <c r="AR736" s="98"/>
      <c r="AS736" s="98"/>
      <c r="AY736" s="178"/>
    </row>
    <row r="737" customFormat="false" ht="15.75" hidden="false" customHeight="true" outlineLevel="0" collapsed="false">
      <c r="B737" s="98"/>
      <c r="C737" s="98"/>
      <c r="D737" s="98"/>
      <c r="E737" s="98"/>
      <c r="F737" s="98"/>
      <c r="U737" s="98"/>
      <c r="AP737" s="178"/>
      <c r="AR737" s="98"/>
      <c r="AS737" s="98"/>
      <c r="AY737" s="178"/>
    </row>
    <row r="738" customFormat="false" ht="15.75" hidden="false" customHeight="true" outlineLevel="0" collapsed="false">
      <c r="B738" s="98"/>
      <c r="C738" s="98"/>
      <c r="D738" s="98"/>
      <c r="E738" s="98"/>
      <c r="F738" s="98"/>
      <c r="U738" s="98"/>
      <c r="AP738" s="178"/>
      <c r="AR738" s="98"/>
      <c r="AS738" s="98"/>
      <c r="AY738" s="178"/>
    </row>
    <row r="739" customFormat="false" ht="15.75" hidden="false" customHeight="true" outlineLevel="0" collapsed="false">
      <c r="B739" s="98"/>
      <c r="C739" s="98"/>
      <c r="D739" s="98"/>
      <c r="E739" s="98"/>
      <c r="F739" s="98"/>
      <c r="U739" s="98"/>
      <c r="AP739" s="178"/>
      <c r="AR739" s="98"/>
      <c r="AS739" s="98"/>
      <c r="AY739" s="178"/>
    </row>
    <row r="740" customFormat="false" ht="15.75" hidden="false" customHeight="true" outlineLevel="0" collapsed="false">
      <c r="B740" s="98"/>
      <c r="C740" s="98"/>
      <c r="D740" s="98"/>
      <c r="E740" s="98"/>
      <c r="F740" s="98"/>
      <c r="U740" s="98"/>
      <c r="AP740" s="178"/>
      <c r="AR740" s="98"/>
      <c r="AS740" s="98"/>
      <c r="AY740" s="178"/>
    </row>
    <row r="741" customFormat="false" ht="15.75" hidden="false" customHeight="true" outlineLevel="0" collapsed="false">
      <c r="B741" s="98"/>
      <c r="C741" s="98"/>
      <c r="D741" s="98"/>
      <c r="E741" s="98"/>
      <c r="F741" s="98"/>
      <c r="U741" s="98"/>
      <c r="AP741" s="178"/>
      <c r="AR741" s="98"/>
      <c r="AS741" s="98"/>
      <c r="AY741" s="178"/>
    </row>
    <row r="742" customFormat="false" ht="15.75" hidden="false" customHeight="true" outlineLevel="0" collapsed="false">
      <c r="B742" s="98"/>
      <c r="C742" s="98"/>
      <c r="D742" s="98"/>
      <c r="E742" s="98"/>
      <c r="F742" s="98"/>
      <c r="U742" s="98"/>
      <c r="AP742" s="178"/>
      <c r="AR742" s="98"/>
      <c r="AS742" s="98"/>
      <c r="AY742" s="178"/>
    </row>
    <row r="743" customFormat="false" ht="15.75" hidden="false" customHeight="true" outlineLevel="0" collapsed="false">
      <c r="B743" s="98"/>
      <c r="C743" s="98"/>
      <c r="D743" s="98"/>
      <c r="E743" s="98"/>
      <c r="F743" s="98"/>
      <c r="U743" s="98"/>
      <c r="AP743" s="178"/>
      <c r="AR743" s="98"/>
      <c r="AS743" s="98"/>
      <c r="AY743" s="178"/>
    </row>
    <row r="744" customFormat="false" ht="15.75" hidden="false" customHeight="true" outlineLevel="0" collapsed="false">
      <c r="B744" s="98"/>
      <c r="C744" s="98"/>
      <c r="D744" s="98"/>
      <c r="E744" s="98"/>
      <c r="F744" s="98"/>
      <c r="U744" s="98"/>
      <c r="AP744" s="178"/>
      <c r="AR744" s="98"/>
      <c r="AS744" s="98"/>
      <c r="AY744" s="178"/>
    </row>
    <row r="745" customFormat="false" ht="15.75" hidden="false" customHeight="true" outlineLevel="0" collapsed="false">
      <c r="B745" s="98"/>
      <c r="C745" s="98"/>
      <c r="D745" s="98"/>
      <c r="E745" s="98"/>
      <c r="F745" s="98"/>
      <c r="U745" s="98"/>
      <c r="AP745" s="178"/>
      <c r="AR745" s="98"/>
      <c r="AS745" s="98"/>
      <c r="AY745" s="178"/>
    </row>
    <row r="746" customFormat="false" ht="15.75" hidden="false" customHeight="true" outlineLevel="0" collapsed="false">
      <c r="B746" s="98"/>
      <c r="C746" s="98"/>
      <c r="D746" s="98"/>
      <c r="E746" s="98"/>
      <c r="F746" s="98"/>
      <c r="U746" s="98"/>
      <c r="AP746" s="178"/>
      <c r="AR746" s="98"/>
      <c r="AS746" s="98"/>
      <c r="AY746" s="178"/>
    </row>
    <row r="747" customFormat="false" ht="15.75" hidden="false" customHeight="true" outlineLevel="0" collapsed="false">
      <c r="B747" s="98"/>
      <c r="C747" s="98"/>
      <c r="D747" s="98"/>
      <c r="E747" s="98"/>
      <c r="F747" s="98"/>
      <c r="U747" s="98"/>
      <c r="AP747" s="178"/>
      <c r="AR747" s="98"/>
      <c r="AS747" s="98"/>
      <c r="AY747" s="178"/>
    </row>
    <row r="748" customFormat="false" ht="15.75" hidden="false" customHeight="true" outlineLevel="0" collapsed="false">
      <c r="B748" s="98"/>
      <c r="C748" s="98"/>
      <c r="D748" s="98"/>
      <c r="E748" s="98"/>
      <c r="F748" s="98"/>
      <c r="U748" s="98"/>
      <c r="AP748" s="178"/>
      <c r="AR748" s="98"/>
      <c r="AS748" s="98"/>
      <c r="AY748" s="178"/>
    </row>
    <row r="749" customFormat="false" ht="15.75" hidden="false" customHeight="true" outlineLevel="0" collapsed="false">
      <c r="B749" s="98"/>
      <c r="C749" s="98"/>
      <c r="D749" s="98"/>
      <c r="E749" s="98"/>
      <c r="F749" s="98"/>
      <c r="U749" s="98"/>
      <c r="AP749" s="178"/>
      <c r="AR749" s="98"/>
      <c r="AS749" s="98"/>
      <c r="AY749" s="178"/>
    </row>
    <row r="750" customFormat="false" ht="15.75" hidden="false" customHeight="true" outlineLevel="0" collapsed="false">
      <c r="B750" s="98"/>
      <c r="C750" s="98"/>
      <c r="D750" s="98"/>
      <c r="E750" s="98"/>
      <c r="F750" s="98"/>
      <c r="U750" s="98"/>
      <c r="AP750" s="178"/>
      <c r="AR750" s="98"/>
      <c r="AS750" s="98"/>
      <c r="AY750" s="178"/>
    </row>
    <row r="751" customFormat="false" ht="15.75" hidden="false" customHeight="true" outlineLevel="0" collapsed="false">
      <c r="B751" s="98"/>
      <c r="C751" s="98"/>
      <c r="D751" s="98"/>
      <c r="E751" s="98"/>
      <c r="F751" s="98"/>
      <c r="U751" s="98"/>
      <c r="AP751" s="178"/>
      <c r="AR751" s="98"/>
      <c r="AS751" s="98"/>
      <c r="AY751" s="178"/>
    </row>
    <row r="752" customFormat="false" ht="15.75" hidden="false" customHeight="true" outlineLevel="0" collapsed="false">
      <c r="B752" s="98"/>
      <c r="C752" s="98"/>
      <c r="D752" s="98"/>
      <c r="E752" s="98"/>
      <c r="F752" s="98"/>
      <c r="U752" s="98"/>
      <c r="AP752" s="178"/>
      <c r="AR752" s="98"/>
      <c r="AS752" s="98"/>
      <c r="AY752" s="178"/>
    </row>
    <row r="753" customFormat="false" ht="15.75" hidden="false" customHeight="true" outlineLevel="0" collapsed="false">
      <c r="B753" s="98"/>
      <c r="C753" s="98"/>
      <c r="D753" s="98"/>
      <c r="E753" s="98"/>
      <c r="F753" s="98"/>
      <c r="U753" s="98"/>
      <c r="AP753" s="178"/>
      <c r="AR753" s="98"/>
      <c r="AS753" s="98"/>
      <c r="AY753" s="178"/>
    </row>
    <row r="754" customFormat="false" ht="15.75" hidden="false" customHeight="true" outlineLevel="0" collapsed="false">
      <c r="B754" s="98"/>
      <c r="C754" s="98"/>
      <c r="D754" s="98"/>
      <c r="E754" s="98"/>
      <c r="F754" s="98"/>
      <c r="U754" s="98"/>
      <c r="AP754" s="178"/>
      <c r="AR754" s="98"/>
      <c r="AS754" s="98"/>
      <c r="AY754" s="178"/>
    </row>
    <row r="755" customFormat="false" ht="15.75" hidden="false" customHeight="true" outlineLevel="0" collapsed="false">
      <c r="B755" s="98"/>
      <c r="C755" s="98"/>
      <c r="D755" s="98"/>
      <c r="E755" s="98"/>
      <c r="F755" s="98"/>
      <c r="U755" s="98"/>
      <c r="AP755" s="178"/>
      <c r="AR755" s="98"/>
      <c r="AS755" s="98"/>
      <c r="AY755" s="178"/>
    </row>
    <row r="756" customFormat="false" ht="15.75" hidden="false" customHeight="true" outlineLevel="0" collapsed="false">
      <c r="B756" s="98"/>
      <c r="C756" s="98"/>
      <c r="D756" s="98"/>
      <c r="E756" s="98"/>
      <c r="F756" s="98"/>
      <c r="U756" s="98"/>
      <c r="AP756" s="178"/>
      <c r="AR756" s="98"/>
      <c r="AS756" s="98"/>
      <c r="AY756" s="178"/>
    </row>
    <row r="757" customFormat="false" ht="15.75" hidden="false" customHeight="true" outlineLevel="0" collapsed="false">
      <c r="B757" s="98"/>
      <c r="C757" s="98"/>
      <c r="D757" s="98"/>
      <c r="E757" s="98"/>
      <c r="F757" s="98"/>
      <c r="U757" s="98"/>
      <c r="AP757" s="178"/>
      <c r="AR757" s="98"/>
      <c r="AS757" s="98"/>
      <c r="AY757" s="178"/>
    </row>
    <row r="758" customFormat="false" ht="15.75" hidden="false" customHeight="true" outlineLevel="0" collapsed="false">
      <c r="B758" s="98"/>
      <c r="C758" s="98"/>
      <c r="D758" s="98"/>
      <c r="E758" s="98"/>
      <c r="F758" s="98"/>
      <c r="U758" s="98"/>
      <c r="AP758" s="178"/>
      <c r="AR758" s="98"/>
      <c r="AS758" s="98"/>
      <c r="AY758" s="178"/>
    </row>
    <row r="759" customFormat="false" ht="15.75" hidden="false" customHeight="true" outlineLevel="0" collapsed="false">
      <c r="B759" s="98"/>
      <c r="C759" s="98"/>
      <c r="D759" s="98"/>
      <c r="E759" s="98"/>
      <c r="F759" s="98"/>
      <c r="U759" s="98"/>
      <c r="AP759" s="178"/>
      <c r="AR759" s="98"/>
      <c r="AS759" s="98"/>
      <c r="AY759" s="178"/>
    </row>
    <row r="760" customFormat="false" ht="15.75" hidden="false" customHeight="true" outlineLevel="0" collapsed="false">
      <c r="B760" s="98"/>
      <c r="C760" s="98"/>
      <c r="D760" s="98"/>
      <c r="E760" s="98"/>
      <c r="F760" s="98"/>
      <c r="U760" s="98"/>
      <c r="AP760" s="178"/>
      <c r="AR760" s="98"/>
      <c r="AS760" s="98"/>
      <c r="AY760" s="178"/>
    </row>
    <row r="761" customFormat="false" ht="15.75" hidden="false" customHeight="true" outlineLevel="0" collapsed="false">
      <c r="B761" s="98"/>
      <c r="C761" s="98"/>
      <c r="D761" s="98"/>
      <c r="E761" s="98"/>
      <c r="F761" s="98"/>
      <c r="U761" s="98"/>
      <c r="AP761" s="178"/>
      <c r="AR761" s="98"/>
      <c r="AS761" s="98"/>
      <c r="AY761" s="178"/>
    </row>
    <row r="762" customFormat="false" ht="15.75" hidden="false" customHeight="true" outlineLevel="0" collapsed="false">
      <c r="B762" s="98"/>
      <c r="C762" s="98"/>
      <c r="D762" s="98"/>
      <c r="E762" s="98"/>
      <c r="F762" s="98"/>
      <c r="U762" s="98"/>
      <c r="AP762" s="178"/>
      <c r="AR762" s="98"/>
      <c r="AS762" s="98"/>
      <c r="AY762" s="178"/>
    </row>
    <row r="763" customFormat="false" ht="15.75" hidden="false" customHeight="true" outlineLevel="0" collapsed="false">
      <c r="B763" s="98"/>
      <c r="C763" s="98"/>
      <c r="D763" s="98"/>
      <c r="E763" s="98"/>
      <c r="F763" s="98"/>
      <c r="U763" s="98"/>
      <c r="AP763" s="178"/>
      <c r="AR763" s="98"/>
      <c r="AS763" s="98"/>
      <c r="AY763" s="178"/>
    </row>
    <row r="764" customFormat="false" ht="15.75" hidden="false" customHeight="true" outlineLevel="0" collapsed="false">
      <c r="B764" s="98"/>
      <c r="C764" s="98"/>
      <c r="D764" s="98"/>
      <c r="E764" s="98"/>
      <c r="F764" s="98"/>
      <c r="U764" s="98"/>
      <c r="AP764" s="178"/>
      <c r="AR764" s="98"/>
      <c r="AS764" s="98"/>
      <c r="AY764" s="178"/>
    </row>
    <row r="765" customFormat="false" ht="15.75" hidden="false" customHeight="true" outlineLevel="0" collapsed="false">
      <c r="B765" s="98"/>
      <c r="C765" s="98"/>
      <c r="D765" s="98"/>
      <c r="E765" s="98"/>
      <c r="F765" s="98"/>
      <c r="U765" s="98"/>
      <c r="AP765" s="178"/>
      <c r="AR765" s="98"/>
      <c r="AS765" s="98"/>
      <c r="AY765" s="178"/>
    </row>
    <row r="766" customFormat="false" ht="15.75" hidden="false" customHeight="true" outlineLevel="0" collapsed="false">
      <c r="B766" s="98"/>
      <c r="C766" s="98"/>
      <c r="D766" s="98"/>
      <c r="E766" s="98"/>
      <c r="F766" s="98"/>
      <c r="U766" s="98"/>
      <c r="AP766" s="178"/>
      <c r="AR766" s="98"/>
      <c r="AS766" s="98"/>
      <c r="AY766" s="178"/>
    </row>
    <row r="767" customFormat="false" ht="15.75" hidden="false" customHeight="true" outlineLevel="0" collapsed="false">
      <c r="B767" s="98"/>
      <c r="C767" s="98"/>
      <c r="D767" s="98"/>
      <c r="E767" s="98"/>
      <c r="F767" s="98"/>
      <c r="U767" s="98"/>
      <c r="AP767" s="178"/>
      <c r="AR767" s="98"/>
      <c r="AS767" s="98"/>
      <c r="AY767" s="178"/>
    </row>
    <row r="768" customFormat="false" ht="15.75" hidden="false" customHeight="true" outlineLevel="0" collapsed="false">
      <c r="B768" s="98"/>
      <c r="C768" s="98"/>
      <c r="D768" s="98"/>
      <c r="E768" s="98"/>
      <c r="F768" s="98"/>
      <c r="U768" s="98"/>
      <c r="AP768" s="178"/>
      <c r="AR768" s="98"/>
      <c r="AS768" s="98"/>
      <c r="AY768" s="178"/>
    </row>
    <row r="769" customFormat="false" ht="15.75" hidden="false" customHeight="true" outlineLevel="0" collapsed="false">
      <c r="B769" s="98"/>
      <c r="C769" s="98"/>
      <c r="D769" s="98"/>
      <c r="E769" s="98"/>
      <c r="F769" s="98"/>
      <c r="U769" s="98"/>
      <c r="AP769" s="178"/>
      <c r="AR769" s="98"/>
      <c r="AS769" s="98"/>
      <c r="AY769" s="178"/>
    </row>
    <row r="770" customFormat="false" ht="15.75" hidden="false" customHeight="true" outlineLevel="0" collapsed="false">
      <c r="B770" s="98"/>
      <c r="C770" s="98"/>
      <c r="D770" s="98"/>
      <c r="E770" s="98"/>
      <c r="F770" s="98"/>
      <c r="U770" s="98"/>
      <c r="AP770" s="178"/>
      <c r="AR770" s="98"/>
      <c r="AS770" s="98"/>
      <c r="AY770" s="178"/>
    </row>
    <row r="771" customFormat="false" ht="15.75" hidden="false" customHeight="true" outlineLevel="0" collapsed="false">
      <c r="B771" s="98"/>
      <c r="C771" s="98"/>
      <c r="D771" s="98"/>
      <c r="E771" s="98"/>
      <c r="F771" s="98"/>
      <c r="U771" s="98"/>
      <c r="AP771" s="178"/>
      <c r="AR771" s="98"/>
      <c r="AS771" s="98"/>
      <c r="AY771" s="178"/>
    </row>
    <row r="772" customFormat="false" ht="15.75" hidden="false" customHeight="true" outlineLevel="0" collapsed="false">
      <c r="B772" s="98"/>
      <c r="C772" s="98"/>
      <c r="D772" s="98"/>
      <c r="E772" s="98"/>
      <c r="F772" s="98"/>
      <c r="U772" s="98"/>
      <c r="AP772" s="178"/>
      <c r="AR772" s="98"/>
      <c r="AS772" s="98"/>
      <c r="AY772" s="178"/>
    </row>
    <row r="773" customFormat="false" ht="15.75" hidden="false" customHeight="true" outlineLevel="0" collapsed="false">
      <c r="B773" s="98"/>
      <c r="C773" s="98"/>
      <c r="D773" s="98"/>
      <c r="E773" s="98"/>
      <c r="F773" s="98"/>
      <c r="U773" s="98"/>
      <c r="AP773" s="178"/>
      <c r="AR773" s="98"/>
      <c r="AS773" s="98"/>
      <c r="AY773" s="178"/>
    </row>
    <row r="774" customFormat="false" ht="15.75" hidden="false" customHeight="true" outlineLevel="0" collapsed="false">
      <c r="B774" s="98"/>
      <c r="C774" s="98"/>
      <c r="D774" s="98"/>
      <c r="E774" s="98"/>
      <c r="F774" s="98"/>
      <c r="U774" s="98"/>
      <c r="AP774" s="178"/>
      <c r="AR774" s="98"/>
      <c r="AS774" s="98"/>
      <c r="AY774" s="178"/>
    </row>
    <row r="775" customFormat="false" ht="15.75" hidden="false" customHeight="true" outlineLevel="0" collapsed="false">
      <c r="B775" s="98"/>
      <c r="C775" s="98"/>
      <c r="D775" s="98"/>
      <c r="E775" s="98"/>
      <c r="F775" s="98"/>
      <c r="U775" s="98"/>
      <c r="AP775" s="178"/>
      <c r="AR775" s="98"/>
      <c r="AS775" s="98"/>
      <c r="AY775" s="178"/>
    </row>
    <row r="776" customFormat="false" ht="15.75" hidden="false" customHeight="true" outlineLevel="0" collapsed="false">
      <c r="B776" s="98"/>
      <c r="C776" s="98"/>
      <c r="D776" s="98"/>
      <c r="E776" s="98"/>
      <c r="F776" s="98"/>
      <c r="U776" s="98"/>
      <c r="AP776" s="178"/>
      <c r="AR776" s="98"/>
      <c r="AS776" s="98"/>
      <c r="AY776" s="178"/>
    </row>
    <row r="777" customFormat="false" ht="15.75" hidden="false" customHeight="true" outlineLevel="0" collapsed="false">
      <c r="B777" s="98"/>
      <c r="C777" s="98"/>
      <c r="D777" s="98"/>
      <c r="E777" s="98"/>
      <c r="F777" s="98"/>
      <c r="U777" s="98"/>
      <c r="AP777" s="178"/>
      <c r="AR777" s="98"/>
      <c r="AS777" s="98"/>
      <c r="AY777" s="178"/>
    </row>
    <row r="778" customFormat="false" ht="15.75" hidden="false" customHeight="true" outlineLevel="0" collapsed="false">
      <c r="B778" s="98"/>
      <c r="C778" s="98"/>
      <c r="D778" s="98"/>
      <c r="E778" s="98"/>
      <c r="F778" s="98"/>
      <c r="U778" s="98"/>
      <c r="AP778" s="178"/>
      <c r="AR778" s="98"/>
      <c r="AS778" s="98"/>
      <c r="AY778" s="178"/>
    </row>
    <row r="779" customFormat="false" ht="15.75" hidden="false" customHeight="true" outlineLevel="0" collapsed="false">
      <c r="B779" s="98"/>
      <c r="C779" s="98"/>
      <c r="D779" s="98"/>
      <c r="E779" s="98"/>
      <c r="F779" s="98"/>
      <c r="U779" s="98"/>
      <c r="AP779" s="178"/>
      <c r="AR779" s="98"/>
      <c r="AS779" s="98"/>
      <c r="AY779" s="178"/>
    </row>
    <row r="780" customFormat="false" ht="15.75" hidden="false" customHeight="true" outlineLevel="0" collapsed="false">
      <c r="B780" s="98"/>
      <c r="C780" s="98"/>
      <c r="D780" s="98"/>
      <c r="E780" s="98"/>
      <c r="F780" s="98"/>
      <c r="U780" s="98"/>
      <c r="AP780" s="178"/>
      <c r="AR780" s="98"/>
      <c r="AS780" s="98"/>
      <c r="AY780" s="178"/>
    </row>
    <row r="781" customFormat="false" ht="15.75" hidden="false" customHeight="true" outlineLevel="0" collapsed="false">
      <c r="B781" s="98"/>
      <c r="C781" s="98"/>
      <c r="D781" s="98"/>
      <c r="E781" s="98"/>
      <c r="F781" s="98"/>
      <c r="U781" s="98"/>
      <c r="AP781" s="178"/>
      <c r="AR781" s="98"/>
      <c r="AS781" s="98"/>
      <c r="AY781" s="178"/>
    </row>
    <row r="782" customFormat="false" ht="15.75" hidden="false" customHeight="true" outlineLevel="0" collapsed="false">
      <c r="B782" s="98"/>
      <c r="C782" s="98"/>
      <c r="D782" s="98"/>
      <c r="E782" s="98"/>
      <c r="F782" s="98"/>
      <c r="U782" s="98"/>
      <c r="AP782" s="178"/>
      <c r="AR782" s="98"/>
      <c r="AS782" s="98"/>
      <c r="AY782" s="178"/>
    </row>
    <row r="783" customFormat="false" ht="15.75" hidden="false" customHeight="true" outlineLevel="0" collapsed="false">
      <c r="B783" s="98"/>
      <c r="C783" s="98"/>
      <c r="D783" s="98"/>
      <c r="E783" s="98"/>
      <c r="F783" s="98"/>
      <c r="U783" s="98"/>
      <c r="AP783" s="178"/>
      <c r="AR783" s="98"/>
      <c r="AS783" s="98"/>
      <c r="AY783" s="178"/>
    </row>
    <row r="784" customFormat="false" ht="15.75" hidden="false" customHeight="true" outlineLevel="0" collapsed="false">
      <c r="B784" s="98"/>
      <c r="C784" s="98"/>
      <c r="D784" s="98"/>
      <c r="E784" s="98"/>
      <c r="F784" s="98"/>
      <c r="U784" s="98"/>
      <c r="AP784" s="178"/>
      <c r="AR784" s="98"/>
      <c r="AS784" s="98"/>
      <c r="AY784" s="178"/>
    </row>
    <row r="785" customFormat="false" ht="15.75" hidden="false" customHeight="true" outlineLevel="0" collapsed="false">
      <c r="B785" s="98"/>
      <c r="C785" s="98"/>
      <c r="D785" s="98"/>
      <c r="E785" s="98"/>
      <c r="F785" s="98"/>
      <c r="U785" s="98"/>
      <c r="AP785" s="178"/>
      <c r="AR785" s="98"/>
      <c r="AS785" s="98"/>
      <c r="AY785" s="178"/>
    </row>
    <row r="786" customFormat="false" ht="15.75" hidden="false" customHeight="true" outlineLevel="0" collapsed="false">
      <c r="B786" s="98"/>
      <c r="C786" s="98"/>
      <c r="D786" s="98"/>
      <c r="E786" s="98"/>
      <c r="F786" s="98"/>
      <c r="U786" s="98"/>
      <c r="AP786" s="178"/>
      <c r="AR786" s="98"/>
      <c r="AS786" s="98"/>
      <c r="AY786" s="178"/>
    </row>
    <row r="787" customFormat="false" ht="15.75" hidden="false" customHeight="true" outlineLevel="0" collapsed="false">
      <c r="B787" s="98"/>
      <c r="C787" s="98"/>
      <c r="D787" s="98"/>
      <c r="E787" s="98"/>
      <c r="F787" s="98"/>
      <c r="U787" s="98"/>
      <c r="AP787" s="178"/>
      <c r="AR787" s="98"/>
      <c r="AS787" s="98"/>
      <c r="AY787" s="178"/>
    </row>
    <row r="788" customFormat="false" ht="15.75" hidden="false" customHeight="true" outlineLevel="0" collapsed="false">
      <c r="B788" s="98"/>
      <c r="C788" s="98"/>
      <c r="D788" s="98"/>
      <c r="E788" s="98"/>
      <c r="F788" s="98"/>
      <c r="U788" s="98"/>
      <c r="AP788" s="178"/>
      <c r="AR788" s="98"/>
      <c r="AS788" s="98"/>
      <c r="AY788" s="178"/>
    </row>
    <row r="789" customFormat="false" ht="15.75" hidden="false" customHeight="true" outlineLevel="0" collapsed="false">
      <c r="B789" s="98"/>
      <c r="C789" s="98"/>
      <c r="D789" s="98"/>
      <c r="E789" s="98"/>
      <c r="F789" s="98"/>
      <c r="U789" s="98"/>
      <c r="AP789" s="178"/>
      <c r="AR789" s="98"/>
      <c r="AS789" s="98"/>
      <c r="AY789" s="178"/>
    </row>
    <row r="790" customFormat="false" ht="15.75" hidden="false" customHeight="true" outlineLevel="0" collapsed="false">
      <c r="B790" s="98"/>
      <c r="C790" s="98"/>
      <c r="D790" s="98"/>
      <c r="E790" s="98"/>
      <c r="F790" s="98"/>
      <c r="U790" s="98"/>
      <c r="AP790" s="178"/>
      <c r="AR790" s="98"/>
      <c r="AS790" s="98"/>
      <c r="AY790" s="178"/>
    </row>
    <row r="791" customFormat="false" ht="15.75" hidden="false" customHeight="true" outlineLevel="0" collapsed="false">
      <c r="B791" s="98"/>
      <c r="C791" s="98"/>
      <c r="D791" s="98"/>
      <c r="E791" s="98"/>
      <c r="F791" s="98"/>
      <c r="U791" s="98"/>
      <c r="AP791" s="178"/>
      <c r="AR791" s="98"/>
      <c r="AS791" s="98"/>
      <c r="AY791" s="178"/>
    </row>
    <row r="792" customFormat="false" ht="15.75" hidden="false" customHeight="true" outlineLevel="0" collapsed="false">
      <c r="B792" s="98"/>
      <c r="C792" s="98"/>
      <c r="D792" s="98"/>
      <c r="E792" s="98"/>
      <c r="F792" s="98"/>
      <c r="U792" s="98"/>
      <c r="AP792" s="178"/>
      <c r="AR792" s="98"/>
      <c r="AS792" s="98"/>
      <c r="AY792" s="178"/>
    </row>
    <row r="793" customFormat="false" ht="15.75" hidden="false" customHeight="true" outlineLevel="0" collapsed="false">
      <c r="B793" s="98"/>
      <c r="C793" s="98"/>
      <c r="D793" s="98"/>
      <c r="E793" s="98"/>
      <c r="F793" s="98"/>
      <c r="U793" s="98"/>
      <c r="AP793" s="178"/>
      <c r="AR793" s="98"/>
      <c r="AS793" s="98"/>
      <c r="AY793" s="178"/>
    </row>
    <row r="794" customFormat="false" ht="15.75" hidden="false" customHeight="true" outlineLevel="0" collapsed="false">
      <c r="B794" s="98"/>
      <c r="C794" s="98"/>
      <c r="D794" s="98"/>
      <c r="E794" s="98"/>
      <c r="F794" s="98"/>
      <c r="U794" s="98"/>
      <c r="AP794" s="178"/>
      <c r="AR794" s="98"/>
      <c r="AS794" s="98"/>
      <c r="AY794" s="178"/>
    </row>
    <row r="795" customFormat="false" ht="15.75" hidden="false" customHeight="true" outlineLevel="0" collapsed="false">
      <c r="B795" s="98"/>
      <c r="C795" s="98"/>
      <c r="D795" s="98"/>
      <c r="E795" s="98"/>
      <c r="F795" s="98"/>
      <c r="U795" s="98"/>
      <c r="AP795" s="178"/>
      <c r="AR795" s="98"/>
      <c r="AS795" s="98"/>
      <c r="AY795" s="178"/>
    </row>
    <row r="796" customFormat="false" ht="15.75" hidden="false" customHeight="true" outlineLevel="0" collapsed="false">
      <c r="B796" s="98"/>
      <c r="C796" s="98"/>
      <c r="D796" s="98"/>
      <c r="E796" s="98"/>
      <c r="F796" s="98"/>
      <c r="U796" s="98"/>
      <c r="AP796" s="178"/>
      <c r="AR796" s="98"/>
      <c r="AS796" s="98"/>
      <c r="AY796" s="178"/>
    </row>
    <row r="797" customFormat="false" ht="15.75" hidden="false" customHeight="true" outlineLevel="0" collapsed="false">
      <c r="B797" s="98"/>
      <c r="C797" s="98"/>
      <c r="D797" s="98"/>
      <c r="E797" s="98"/>
      <c r="F797" s="98"/>
      <c r="U797" s="98"/>
      <c r="AP797" s="178"/>
      <c r="AR797" s="98"/>
      <c r="AS797" s="98"/>
      <c r="AY797" s="178"/>
    </row>
    <row r="798" customFormat="false" ht="15.75" hidden="false" customHeight="true" outlineLevel="0" collapsed="false">
      <c r="B798" s="98"/>
      <c r="C798" s="98"/>
      <c r="D798" s="98"/>
      <c r="E798" s="98"/>
      <c r="F798" s="98"/>
      <c r="U798" s="98"/>
      <c r="AP798" s="178"/>
      <c r="AR798" s="98"/>
      <c r="AS798" s="98"/>
      <c r="AY798" s="178"/>
    </row>
    <row r="799" customFormat="false" ht="15.75" hidden="false" customHeight="true" outlineLevel="0" collapsed="false">
      <c r="B799" s="98"/>
      <c r="C799" s="98"/>
      <c r="D799" s="98"/>
      <c r="E799" s="98"/>
      <c r="F799" s="98"/>
      <c r="U799" s="98"/>
      <c r="AP799" s="178"/>
      <c r="AR799" s="98"/>
      <c r="AS799" s="98"/>
      <c r="AY799" s="178"/>
    </row>
    <row r="800" customFormat="false" ht="15.75" hidden="false" customHeight="true" outlineLevel="0" collapsed="false">
      <c r="B800" s="98"/>
      <c r="C800" s="98"/>
      <c r="D800" s="98"/>
      <c r="E800" s="98"/>
      <c r="F800" s="98"/>
      <c r="U800" s="98"/>
      <c r="AP800" s="178"/>
      <c r="AR800" s="98"/>
      <c r="AS800" s="98"/>
      <c r="AY800" s="178"/>
    </row>
    <row r="801" customFormat="false" ht="15.75" hidden="false" customHeight="true" outlineLevel="0" collapsed="false">
      <c r="B801" s="98"/>
      <c r="C801" s="98"/>
      <c r="D801" s="98"/>
      <c r="E801" s="98"/>
      <c r="F801" s="98"/>
      <c r="U801" s="98"/>
      <c r="AP801" s="178"/>
      <c r="AR801" s="98"/>
      <c r="AS801" s="98"/>
      <c r="AY801" s="178"/>
    </row>
    <row r="802" customFormat="false" ht="15.75" hidden="false" customHeight="true" outlineLevel="0" collapsed="false">
      <c r="B802" s="98"/>
      <c r="C802" s="98"/>
      <c r="D802" s="98"/>
      <c r="E802" s="98"/>
      <c r="F802" s="98"/>
      <c r="U802" s="98"/>
      <c r="AP802" s="178"/>
      <c r="AR802" s="98"/>
      <c r="AS802" s="98"/>
      <c r="AY802" s="178"/>
    </row>
    <row r="803" customFormat="false" ht="15.75" hidden="false" customHeight="true" outlineLevel="0" collapsed="false">
      <c r="B803" s="98"/>
      <c r="C803" s="98"/>
      <c r="D803" s="98"/>
      <c r="E803" s="98"/>
      <c r="F803" s="98"/>
      <c r="U803" s="98"/>
      <c r="AP803" s="178"/>
      <c r="AR803" s="98"/>
      <c r="AS803" s="98"/>
      <c r="AY803" s="178"/>
    </row>
    <row r="804" customFormat="false" ht="15.75" hidden="false" customHeight="true" outlineLevel="0" collapsed="false">
      <c r="B804" s="98"/>
      <c r="C804" s="98"/>
      <c r="D804" s="98"/>
      <c r="E804" s="98"/>
      <c r="F804" s="98"/>
      <c r="U804" s="98"/>
      <c r="AP804" s="178"/>
      <c r="AR804" s="98"/>
      <c r="AS804" s="98"/>
      <c r="AY804" s="178"/>
    </row>
    <row r="805" customFormat="false" ht="15.75" hidden="false" customHeight="true" outlineLevel="0" collapsed="false">
      <c r="B805" s="98"/>
      <c r="C805" s="98"/>
      <c r="D805" s="98"/>
      <c r="E805" s="98"/>
      <c r="F805" s="98"/>
      <c r="U805" s="98"/>
      <c r="AP805" s="178"/>
      <c r="AR805" s="98"/>
      <c r="AS805" s="98"/>
      <c r="AY805" s="178"/>
    </row>
    <row r="806" customFormat="false" ht="15.75" hidden="false" customHeight="true" outlineLevel="0" collapsed="false">
      <c r="B806" s="98"/>
      <c r="C806" s="98"/>
      <c r="D806" s="98"/>
      <c r="E806" s="98"/>
      <c r="F806" s="98"/>
      <c r="U806" s="98"/>
      <c r="AP806" s="178"/>
      <c r="AR806" s="98"/>
      <c r="AS806" s="98"/>
      <c r="AY806" s="178"/>
    </row>
    <row r="807" customFormat="false" ht="15.75" hidden="false" customHeight="true" outlineLevel="0" collapsed="false">
      <c r="B807" s="98"/>
      <c r="C807" s="98"/>
      <c r="D807" s="98"/>
      <c r="E807" s="98"/>
      <c r="F807" s="98"/>
      <c r="U807" s="98"/>
      <c r="AP807" s="178"/>
      <c r="AR807" s="98"/>
      <c r="AS807" s="98"/>
      <c r="AY807" s="178"/>
    </row>
    <row r="808" customFormat="false" ht="15.75" hidden="false" customHeight="true" outlineLevel="0" collapsed="false">
      <c r="B808" s="98"/>
      <c r="C808" s="98"/>
      <c r="D808" s="98"/>
      <c r="E808" s="98"/>
      <c r="F808" s="98"/>
      <c r="U808" s="98"/>
      <c r="AP808" s="178"/>
      <c r="AR808" s="98"/>
      <c r="AS808" s="98"/>
      <c r="AY808" s="178"/>
    </row>
    <row r="809" customFormat="false" ht="15.75" hidden="false" customHeight="true" outlineLevel="0" collapsed="false">
      <c r="B809" s="98"/>
      <c r="C809" s="98"/>
      <c r="D809" s="98"/>
      <c r="E809" s="98"/>
      <c r="F809" s="98"/>
      <c r="U809" s="98"/>
      <c r="AP809" s="178"/>
      <c r="AR809" s="98"/>
      <c r="AS809" s="98"/>
      <c r="AY809" s="178"/>
    </row>
    <row r="810" customFormat="false" ht="15.75" hidden="false" customHeight="true" outlineLevel="0" collapsed="false">
      <c r="B810" s="98"/>
      <c r="C810" s="98"/>
      <c r="D810" s="98"/>
      <c r="E810" s="98"/>
      <c r="F810" s="98"/>
      <c r="U810" s="98"/>
      <c r="AP810" s="178"/>
      <c r="AR810" s="98"/>
      <c r="AS810" s="98"/>
      <c r="AY810" s="178"/>
    </row>
    <row r="811" customFormat="false" ht="15.75" hidden="false" customHeight="true" outlineLevel="0" collapsed="false">
      <c r="B811" s="98"/>
      <c r="C811" s="98"/>
      <c r="D811" s="98"/>
      <c r="E811" s="98"/>
      <c r="F811" s="98"/>
      <c r="U811" s="98"/>
      <c r="AP811" s="178"/>
      <c r="AR811" s="98"/>
      <c r="AS811" s="98"/>
      <c r="AY811" s="178"/>
    </row>
    <row r="812" customFormat="false" ht="15.75" hidden="false" customHeight="true" outlineLevel="0" collapsed="false">
      <c r="B812" s="98"/>
      <c r="C812" s="98"/>
      <c r="D812" s="98"/>
      <c r="E812" s="98"/>
      <c r="F812" s="98"/>
      <c r="U812" s="98"/>
      <c r="AP812" s="178"/>
      <c r="AR812" s="98"/>
      <c r="AS812" s="98"/>
      <c r="AY812" s="178"/>
    </row>
    <row r="813" customFormat="false" ht="15.75" hidden="false" customHeight="true" outlineLevel="0" collapsed="false">
      <c r="B813" s="98"/>
      <c r="C813" s="98"/>
      <c r="D813" s="98"/>
      <c r="E813" s="98"/>
      <c r="F813" s="98"/>
      <c r="U813" s="98"/>
      <c r="AP813" s="178"/>
      <c r="AR813" s="98"/>
      <c r="AS813" s="98"/>
      <c r="AY813" s="178"/>
    </row>
    <row r="814" customFormat="false" ht="15.75" hidden="false" customHeight="true" outlineLevel="0" collapsed="false">
      <c r="B814" s="98"/>
      <c r="C814" s="98"/>
      <c r="D814" s="98"/>
      <c r="E814" s="98"/>
      <c r="F814" s="98"/>
      <c r="U814" s="98"/>
      <c r="AP814" s="178"/>
      <c r="AR814" s="98"/>
      <c r="AS814" s="98"/>
      <c r="AY814" s="178"/>
    </row>
    <row r="815" customFormat="false" ht="15.75" hidden="false" customHeight="true" outlineLevel="0" collapsed="false">
      <c r="B815" s="98"/>
      <c r="C815" s="98"/>
      <c r="D815" s="98"/>
      <c r="E815" s="98"/>
      <c r="F815" s="98"/>
      <c r="U815" s="98"/>
      <c r="AP815" s="178"/>
      <c r="AR815" s="98"/>
      <c r="AS815" s="98"/>
      <c r="AY815" s="178"/>
    </row>
    <row r="816" customFormat="false" ht="15.75" hidden="false" customHeight="true" outlineLevel="0" collapsed="false">
      <c r="B816" s="98"/>
      <c r="C816" s="98"/>
      <c r="D816" s="98"/>
      <c r="E816" s="98"/>
      <c r="F816" s="98"/>
      <c r="U816" s="98"/>
      <c r="AP816" s="178"/>
      <c r="AR816" s="98"/>
      <c r="AS816" s="98"/>
      <c r="AY816" s="178"/>
    </row>
    <row r="817" customFormat="false" ht="15.75" hidden="false" customHeight="true" outlineLevel="0" collapsed="false">
      <c r="B817" s="98"/>
      <c r="C817" s="98"/>
      <c r="D817" s="98"/>
      <c r="E817" s="98"/>
      <c r="F817" s="98"/>
      <c r="U817" s="98"/>
      <c r="AP817" s="178"/>
      <c r="AR817" s="98"/>
      <c r="AS817" s="98"/>
      <c r="AY817" s="178"/>
    </row>
    <row r="818" customFormat="false" ht="15.75" hidden="false" customHeight="true" outlineLevel="0" collapsed="false">
      <c r="B818" s="98"/>
      <c r="C818" s="98"/>
      <c r="D818" s="98"/>
      <c r="E818" s="98"/>
      <c r="F818" s="98"/>
      <c r="U818" s="98"/>
      <c r="AP818" s="178"/>
      <c r="AR818" s="98"/>
      <c r="AS818" s="98"/>
      <c r="AY818" s="178"/>
    </row>
    <row r="819" customFormat="false" ht="15.75" hidden="false" customHeight="true" outlineLevel="0" collapsed="false">
      <c r="B819" s="98"/>
      <c r="C819" s="98"/>
      <c r="D819" s="98"/>
      <c r="E819" s="98"/>
      <c r="F819" s="98"/>
      <c r="U819" s="98"/>
      <c r="AP819" s="178"/>
      <c r="AR819" s="98"/>
      <c r="AS819" s="98"/>
      <c r="AY819" s="178"/>
    </row>
    <row r="820" customFormat="false" ht="15.75" hidden="false" customHeight="true" outlineLevel="0" collapsed="false">
      <c r="B820" s="98"/>
      <c r="C820" s="98"/>
      <c r="D820" s="98"/>
      <c r="E820" s="98"/>
      <c r="F820" s="98"/>
      <c r="U820" s="98"/>
      <c r="AP820" s="178"/>
      <c r="AR820" s="98"/>
      <c r="AS820" s="98"/>
      <c r="AY820" s="178"/>
    </row>
    <row r="821" customFormat="false" ht="15.75" hidden="false" customHeight="true" outlineLevel="0" collapsed="false">
      <c r="B821" s="98"/>
      <c r="C821" s="98"/>
      <c r="D821" s="98"/>
      <c r="E821" s="98"/>
      <c r="F821" s="98"/>
      <c r="U821" s="98"/>
      <c r="AP821" s="178"/>
      <c r="AR821" s="98"/>
      <c r="AS821" s="98"/>
      <c r="AY821" s="178"/>
    </row>
    <row r="822" customFormat="false" ht="15.75" hidden="false" customHeight="true" outlineLevel="0" collapsed="false">
      <c r="B822" s="98"/>
      <c r="C822" s="98"/>
      <c r="D822" s="98"/>
      <c r="E822" s="98"/>
      <c r="F822" s="98"/>
      <c r="U822" s="98"/>
      <c r="AP822" s="178"/>
      <c r="AR822" s="98"/>
      <c r="AS822" s="98"/>
      <c r="AY822" s="178"/>
    </row>
    <row r="823" customFormat="false" ht="15.75" hidden="false" customHeight="true" outlineLevel="0" collapsed="false">
      <c r="B823" s="98"/>
      <c r="C823" s="98"/>
      <c r="D823" s="98"/>
      <c r="E823" s="98"/>
      <c r="F823" s="98"/>
      <c r="U823" s="98"/>
      <c r="AP823" s="178"/>
      <c r="AR823" s="98"/>
      <c r="AS823" s="98"/>
      <c r="AY823" s="178"/>
    </row>
    <row r="824" customFormat="false" ht="15.75" hidden="false" customHeight="true" outlineLevel="0" collapsed="false">
      <c r="B824" s="98"/>
      <c r="C824" s="98"/>
      <c r="D824" s="98"/>
      <c r="E824" s="98"/>
      <c r="F824" s="98"/>
      <c r="U824" s="98"/>
      <c r="AP824" s="178"/>
      <c r="AR824" s="98"/>
      <c r="AS824" s="98"/>
      <c r="AY824" s="178"/>
    </row>
    <row r="825" customFormat="false" ht="15.75" hidden="false" customHeight="true" outlineLevel="0" collapsed="false">
      <c r="B825" s="98"/>
      <c r="C825" s="98"/>
      <c r="D825" s="98"/>
      <c r="E825" s="98"/>
      <c r="F825" s="98"/>
      <c r="U825" s="98"/>
      <c r="AP825" s="178"/>
      <c r="AR825" s="98"/>
      <c r="AS825" s="98"/>
      <c r="AY825" s="178"/>
    </row>
    <row r="826" customFormat="false" ht="15.75" hidden="false" customHeight="true" outlineLevel="0" collapsed="false">
      <c r="B826" s="98"/>
      <c r="C826" s="98"/>
      <c r="D826" s="98"/>
      <c r="E826" s="98"/>
      <c r="F826" s="98"/>
      <c r="U826" s="98"/>
      <c r="AP826" s="178"/>
      <c r="AR826" s="98"/>
      <c r="AS826" s="98"/>
      <c r="AY826" s="178"/>
    </row>
    <row r="827" customFormat="false" ht="15.75" hidden="false" customHeight="true" outlineLevel="0" collapsed="false">
      <c r="B827" s="98"/>
      <c r="C827" s="98"/>
      <c r="D827" s="98"/>
      <c r="E827" s="98"/>
      <c r="F827" s="98"/>
      <c r="U827" s="98"/>
      <c r="AP827" s="178"/>
      <c r="AR827" s="98"/>
      <c r="AS827" s="98"/>
      <c r="AY827" s="178"/>
    </row>
    <row r="828" customFormat="false" ht="15.75" hidden="false" customHeight="true" outlineLevel="0" collapsed="false">
      <c r="B828" s="98"/>
      <c r="C828" s="98"/>
      <c r="D828" s="98"/>
      <c r="E828" s="98"/>
      <c r="F828" s="98"/>
      <c r="U828" s="98"/>
      <c r="AP828" s="178"/>
      <c r="AR828" s="98"/>
      <c r="AS828" s="98"/>
      <c r="AY828" s="178"/>
    </row>
    <row r="829" customFormat="false" ht="15.75" hidden="false" customHeight="true" outlineLevel="0" collapsed="false">
      <c r="B829" s="98"/>
      <c r="C829" s="98"/>
      <c r="D829" s="98"/>
      <c r="E829" s="98"/>
      <c r="F829" s="98"/>
      <c r="U829" s="98"/>
      <c r="AP829" s="178"/>
      <c r="AR829" s="98"/>
      <c r="AS829" s="98"/>
      <c r="AY829" s="178"/>
    </row>
    <row r="830" customFormat="false" ht="15.75" hidden="false" customHeight="true" outlineLevel="0" collapsed="false">
      <c r="B830" s="98"/>
      <c r="C830" s="98"/>
      <c r="D830" s="98"/>
      <c r="E830" s="98"/>
      <c r="F830" s="98"/>
      <c r="U830" s="98"/>
      <c r="AP830" s="178"/>
      <c r="AR830" s="98"/>
      <c r="AS830" s="98"/>
      <c r="AY830" s="178"/>
    </row>
    <row r="831" customFormat="false" ht="15.75" hidden="false" customHeight="true" outlineLevel="0" collapsed="false">
      <c r="B831" s="98"/>
      <c r="C831" s="98"/>
      <c r="D831" s="98"/>
      <c r="E831" s="98"/>
      <c r="F831" s="98"/>
      <c r="U831" s="98"/>
      <c r="AP831" s="178"/>
      <c r="AR831" s="98"/>
      <c r="AS831" s="98"/>
      <c r="AY831" s="178"/>
    </row>
    <row r="832" customFormat="false" ht="15.75" hidden="false" customHeight="true" outlineLevel="0" collapsed="false">
      <c r="B832" s="98"/>
      <c r="C832" s="98"/>
      <c r="D832" s="98"/>
      <c r="E832" s="98"/>
      <c r="F832" s="98"/>
      <c r="U832" s="98"/>
      <c r="AP832" s="178"/>
      <c r="AR832" s="98"/>
      <c r="AS832" s="98"/>
      <c r="AY832" s="178"/>
    </row>
    <row r="833" customFormat="false" ht="15.75" hidden="false" customHeight="true" outlineLevel="0" collapsed="false">
      <c r="B833" s="98"/>
      <c r="C833" s="98"/>
      <c r="D833" s="98"/>
      <c r="E833" s="98"/>
      <c r="F833" s="98"/>
      <c r="U833" s="98"/>
      <c r="AP833" s="178"/>
      <c r="AR833" s="98"/>
      <c r="AS833" s="98"/>
      <c r="AY833" s="178"/>
    </row>
    <row r="834" customFormat="false" ht="15.75" hidden="false" customHeight="true" outlineLevel="0" collapsed="false">
      <c r="B834" s="98"/>
      <c r="C834" s="98"/>
      <c r="D834" s="98"/>
      <c r="E834" s="98"/>
      <c r="F834" s="98"/>
      <c r="U834" s="98"/>
      <c r="AP834" s="178"/>
      <c r="AR834" s="98"/>
      <c r="AS834" s="98"/>
      <c r="AY834" s="178"/>
    </row>
    <row r="835" customFormat="false" ht="15.75" hidden="false" customHeight="true" outlineLevel="0" collapsed="false">
      <c r="B835" s="98"/>
      <c r="C835" s="98"/>
      <c r="D835" s="98"/>
      <c r="E835" s="98"/>
      <c r="F835" s="98"/>
      <c r="U835" s="98"/>
      <c r="AP835" s="178"/>
      <c r="AR835" s="98"/>
      <c r="AS835" s="98"/>
      <c r="AY835" s="178"/>
    </row>
    <row r="836" customFormat="false" ht="15.75" hidden="false" customHeight="true" outlineLevel="0" collapsed="false">
      <c r="B836" s="98"/>
      <c r="C836" s="98"/>
      <c r="D836" s="98"/>
      <c r="E836" s="98"/>
      <c r="F836" s="98"/>
      <c r="U836" s="98"/>
      <c r="AP836" s="178"/>
      <c r="AR836" s="98"/>
      <c r="AS836" s="98"/>
      <c r="AY836" s="178"/>
    </row>
    <row r="837" customFormat="false" ht="15.75" hidden="false" customHeight="true" outlineLevel="0" collapsed="false">
      <c r="B837" s="98"/>
      <c r="C837" s="98"/>
      <c r="D837" s="98"/>
      <c r="E837" s="98"/>
      <c r="F837" s="98"/>
      <c r="U837" s="98"/>
      <c r="AP837" s="178"/>
      <c r="AR837" s="98"/>
      <c r="AS837" s="98"/>
      <c r="AY837" s="178"/>
    </row>
    <row r="838" customFormat="false" ht="15.75" hidden="false" customHeight="true" outlineLevel="0" collapsed="false">
      <c r="B838" s="98"/>
      <c r="C838" s="98"/>
      <c r="D838" s="98"/>
      <c r="E838" s="98"/>
      <c r="F838" s="98"/>
      <c r="U838" s="98"/>
      <c r="AP838" s="178"/>
      <c r="AR838" s="98"/>
      <c r="AS838" s="98"/>
      <c r="AY838" s="178"/>
    </row>
    <row r="839" customFormat="false" ht="15.75" hidden="false" customHeight="true" outlineLevel="0" collapsed="false">
      <c r="B839" s="98"/>
      <c r="C839" s="98"/>
      <c r="D839" s="98"/>
      <c r="E839" s="98"/>
      <c r="F839" s="98"/>
      <c r="U839" s="98"/>
      <c r="AP839" s="178"/>
      <c r="AR839" s="98"/>
      <c r="AS839" s="98"/>
      <c r="AY839" s="178"/>
    </row>
    <row r="840" customFormat="false" ht="15.75" hidden="false" customHeight="true" outlineLevel="0" collapsed="false">
      <c r="B840" s="98"/>
      <c r="C840" s="98"/>
      <c r="D840" s="98"/>
      <c r="E840" s="98"/>
      <c r="F840" s="98"/>
      <c r="U840" s="98"/>
      <c r="AP840" s="178"/>
      <c r="AR840" s="98"/>
      <c r="AS840" s="98"/>
      <c r="AY840" s="178"/>
    </row>
    <row r="841" customFormat="false" ht="15.75" hidden="false" customHeight="true" outlineLevel="0" collapsed="false">
      <c r="B841" s="98"/>
      <c r="C841" s="98"/>
      <c r="D841" s="98"/>
      <c r="E841" s="98"/>
      <c r="F841" s="98"/>
      <c r="U841" s="98"/>
      <c r="AP841" s="178"/>
      <c r="AR841" s="98"/>
      <c r="AS841" s="98"/>
      <c r="AY841" s="178"/>
    </row>
    <row r="842" customFormat="false" ht="15.75" hidden="false" customHeight="true" outlineLevel="0" collapsed="false">
      <c r="B842" s="98"/>
      <c r="C842" s="98"/>
      <c r="D842" s="98"/>
      <c r="E842" s="98"/>
      <c r="F842" s="98"/>
      <c r="U842" s="98"/>
      <c r="AP842" s="178"/>
      <c r="AR842" s="98"/>
      <c r="AS842" s="98"/>
      <c r="AY842" s="178"/>
    </row>
    <row r="843" customFormat="false" ht="15.75" hidden="false" customHeight="true" outlineLevel="0" collapsed="false">
      <c r="B843" s="98"/>
      <c r="C843" s="98"/>
      <c r="D843" s="98"/>
      <c r="E843" s="98"/>
      <c r="F843" s="98"/>
      <c r="U843" s="98"/>
      <c r="AP843" s="178"/>
      <c r="AR843" s="98"/>
      <c r="AS843" s="98"/>
      <c r="AY843" s="178"/>
    </row>
    <row r="844" customFormat="false" ht="15.75" hidden="false" customHeight="true" outlineLevel="0" collapsed="false">
      <c r="B844" s="98"/>
      <c r="C844" s="98"/>
      <c r="D844" s="98"/>
      <c r="E844" s="98"/>
      <c r="F844" s="98"/>
      <c r="U844" s="98"/>
      <c r="AP844" s="178"/>
      <c r="AR844" s="98"/>
      <c r="AS844" s="98"/>
      <c r="AY844" s="178"/>
    </row>
    <row r="845" customFormat="false" ht="15.75" hidden="false" customHeight="true" outlineLevel="0" collapsed="false">
      <c r="B845" s="98"/>
      <c r="C845" s="98"/>
      <c r="D845" s="98"/>
      <c r="E845" s="98"/>
      <c r="F845" s="98"/>
      <c r="U845" s="98"/>
      <c r="AP845" s="178"/>
      <c r="AR845" s="98"/>
      <c r="AS845" s="98"/>
      <c r="AY845" s="178"/>
    </row>
    <row r="846" customFormat="false" ht="15.75" hidden="false" customHeight="true" outlineLevel="0" collapsed="false">
      <c r="B846" s="98"/>
      <c r="C846" s="98"/>
      <c r="D846" s="98"/>
      <c r="E846" s="98"/>
      <c r="F846" s="98"/>
      <c r="U846" s="98"/>
      <c r="AP846" s="178"/>
      <c r="AR846" s="98"/>
      <c r="AS846" s="98"/>
      <c r="AY846" s="178"/>
    </row>
    <row r="847" customFormat="false" ht="15.75" hidden="false" customHeight="true" outlineLevel="0" collapsed="false">
      <c r="B847" s="98"/>
      <c r="C847" s="98"/>
      <c r="D847" s="98"/>
      <c r="E847" s="98"/>
      <c r="F847" s="98"/>
      <c r="U847" s="98"/>
      <c r="AP847" s="178"/>
      <c r="AR847" s="98"/>
      <c r="AS847" s="98"/>
      <c r="AY847" s="178"/>
    </row>
    <row r="848" customFormat="false" ht="15.75" hidden="false" customHeight="true" outlineLevel="0" collapsed="false">
      <c r="B848" s="98"/>
      <c r="C848" s="98"/>
      <c r="D848" s="98"/>
      <c r="E848" s="98"/>
      <c r="F848" s="98"/>
      <c r="U848" s="98"/>
      <c r="AP848" s="178"/>
      <c r="AR848" s="98"/>
      <c r="AS848" s="98"/>
      <c r="AY848" s="178"/>
    </row>
    <row r="849" customFormat="false" ht="15.75" hidden="false" customHeight="true" outlineLevel="0" collapsed="false">
      <c r="B849" s="98"/>
      <c r="C849" s="98"/>
      <c r="D849" s="98"/>
      <c r="E849" s="98"/>
      <c r="F849" s="98"/>
      <c r="U849" s="98"/>
      <c r="AP849" s="178"/>
      <c r="AR849" s="98"/>
      <c r="AS849" s="98"/>
      <c r="AY849" s="178"/>
    </row>
    <row r="850" customFormat="false" ht="15.75" hidden="false" customHeight="true" outlineLevel="0" collapsed="false">
      <c r="B850" s="98"/>
      <c r="C850" s="98"/>
      <c r="D850" s="98"/>
      <c r="E850" s="98"/>
      <c r="F850" s="98"/>
      <c r="U850" s="98"/>
      <c r="AP850" s="178"/>
      <c r="AR850" s="98"/>
      <c r="AS850" s="98"/>
      <c r="AY850" s="178"/>
    </row>
    <row r="851" customFormat="false" ht="15.75" hidden="false" customHeight="true" outlineLevel="0" collapsed="false">
      <c r="B851" s="98"/>
      <c r="C851" s="98"/>
      <c r="D851" s="98"/>
      <c r="E851" s="98"/>
      <c r="F851" s="98"/>
      <c r="U851" s="98"/>
      <c r="AP851" s="178"/>
      <c r="AR851" s="98"/>
      <c r="AS851" s="98"/>
      <c r="AY851" s="178"/>
    </row>
    <row r="852" customFormat="false" ht="15.75" hidden="false" customHeight="true" outlineLevel="0" collapsed="false">
      <c r="B852" s="98"/>
      <c r="C852" s="98"/>
      <c r="D852" s="98"/>
      <c r="E852" s="98"/>
      <c r="F852" s="98"/>
      <c r="U852" s="98"/>
      <c r="AP852" s="178"/>
      <c r="AR852" s="98"/>
      <c r="AS852" s="98"/>
      <c r="AY852" s="178"/>
    </row>
    <row r="853" customFormat="false" ht="15.75" hidden="false" customHeight="true" outlineLevel="0" collapsed="false">
      <c r="B853" s="98"/>
      <c r="C853" s="98"/>
      <c r="D853" s="98"/>
      <c r="E853" s="98"/>
      <c r="F853" s="98"/>
      <c r="U853" s="98"/>
      <c r="AP853" s="178"/>
      <c r="AR853" s="98"/>
      <c r="AS853" s="98"/>
      <c r="AY853" s="178"/>
    </row>
    <row r="854" customFormat="false" ht="15.75" hidden="false" customHeight="true" outlineLevel="0" collapsed="false">
      <c r="B854" s="98"/>
      <c r="C854" s="98"/>
      <c r="D854" s="98"/>
      <c r="E854" s="98"/>
      <c r="F854" s="98"/>
      <c r="U854" s="98"/>
      <c r="AP854" s="178"/>
      <c r="AR854" s="98"/>
      <c r="AS854" s="98"/>
      <c r="AY854" s="178"/>
    </row>
    <row r="855" customFormat="false" ht="15.75" hidden="false" customHeight="true" outlineLevel="0" collapsed="false">
      <c r="B855" s="98"/>
      <c r="C855" s="98"/>
      <c r="D855" s="98"/>
      <c r="E855" s="98"/>
      <c r="F855" s="98"/>
      <c r="U855" s="98"/>
      <c r="AP855" s="178"/>
      <c r="AR855" s="98"/>
      <c r="AS855" s="98"/>
      <c r="AY855" s="178"/>
    </row>
    <row r="856" customFormat="false" ht="15.75" hidden="false" customHeight="true" outlineLevel="0" collapsed="false">
      <c r="B856" s="98"/>
      <c r="C856" s="98"/>
      <c r="D856" s="98"/>
      <c r="E856" s="98"/>
      <c r="F856" s="98"/>
      <c r="U856" s="98"/>
      <c r="AP856" s="178"/>
      <c r="AR856" s="98"/>
      <c r="AS856" s="98"/>
      <c r="AY856" s="178"/>
    </row>
    <row r="857" customFormat="false" ht="15.75" hidden="false" customHeight="true" outlineLevel="0" collapsed="false">
      <c r="B857" s="98"/>
      <c r="C857" s="98"/>
      <c r="D857" s="98"/>
      <c r="E857" s="98"/>
      <c r="F857" s="98"/>
      <c r="U857" s="98"/>
      <c r="AP857" s="178"/>
      <c r="AR857" s="98"/>
      <c r="AS857" s="98"/>
      <c r="AY857" s="178"/>
    </row>
    <row r="858" customFormat="false" ht="15.75" hidden="false" customHeight="true" outlineLevel="0" collapsed="false">
      <c r="B858" s="98"/>
      <c r="C858" s="98"/>
      <c r="D858" s="98"/>
      <c r="E858" s="98"/>
      <c r="F858" s="98"/>
      <c r="U858" s="98"/>
      <c r="AP858" s="178"/>
      <c r="AR858" s="98"/>
      <c r="AS858" s="98"/>
      <c r="AY858" s="178"/>
    </row>
    <row r="859" customFormat="false" ht="15.75" hidden="false" customHeight="true" outlineLevel="0" collapsed="false">
      <c r="B859" s="98"/>
      <c r="C859" s="98"/>
      <c r="D859" s="98"/>
      <c r="E859" s="98"/>
      <c r="F859" s="98"/>
      <c r="U859" s="98"/>
      <c r="AP859" s="178"/>
      <c r="AR859" s="98"/>
      <c r="AS859" s="98"/>
      <c r="AY859" s="178"/>
    </row>
    <row r="860" customFormat="false" ht="15.75" hidden="false" customHeight="true" outlineLevel="0" collapsed="false">
      <c r="B860" s="98"/>
      <c r="C860" s="98"/>
      <c r="D860" s="98"/>
      <c r="E860" s="98"/>
      <c r="F860" s="98"/>
      <c r="U860" s="98"/>
      <c r="AP860" s="178"/>
      <c r="AR860" s="98"/>
      <c r="AS860" s="98"/>
      <c r="AY860" s="178"/>
    </row>
    <row r="861" customFormat="false" ht="15.75" hidden="false" customHeight="true" outlineLevel="0" collapsed="false">
      <c r="B861" s="98"/>
      <c r="C861" s="98"/>
      <c r="D861" s="98"/>
      <c r="E861" s="98"/>
      <c r="F861" s="98"/>
      <c r="U861" s="98"/>
      <c r="AP861" s="178"/>
      <c r="AR861" s="98"/>
      <c r="AS861" s="98"/>
      <c r="AY861" s="178"/>
    </row>
    <row r="862" customFormat="false" ht="15.75" hidden="false" customHeight="true" outlineLevel="0" collapsed="false">
      <c r="B862" s="98"/>
      <c r="C862" s="98"/>
      <c r="D862" s="98"/>
      <c r="E862" s="98"/>
      <c r="F862" s="98"/>
      <c r="U862" s="98"/>
      <c r="AP862" s="178"/>
      <c r="AR862" s="98"/>
      <c r="AS862" s="98"/>
      <c r="AY862" s="178"/>
    </row>
    <row r="863" customFormat="false" ht="15.75" hidden="false" customHeight="true" outlineLevel="0" collapsed="false">
      <c r="B863" s="98"/>
      <c r="C863" s="98"/>
      <c r="D863" s="98"/>
      <c r="E863" s="98"/>
      <c r="F863" s="98"/>
      <c r="U863" s="98"/>
      <c r="AP863" s="178"/>
      <c r="AR863" s="98"/>
      <c r="AS863" s="98"/>
      <c r="AY863" s="178"/>
    </row>
    <row r="864" customFormat="false" ht="15.75" hidden="false" customHeight="true" outlineLevel="0" collapsed="false">
      <c r="B864" s="98"/>
      <c r="C864" s="98"/>
      <c r="D864" s="98"/>
      <c r="E864" s="98"/>
      <c r="F864" s="98"/>
      <c r="U864" s="98"/>
      <c r="AP864" s="178"/>
      <c r="AR864" s="98"/>
      <c r="AS864" s="98"/>
      <c r="AY864" s="178"/>
    </row>
    <row r="865" customFormat="false" ht="15.75" hidden="false" customHeight="true" outlineLevel="0" collapsed="false">
      <c r="B865" s="98"/>
      <c r="C865" s="98"/>
      <c r="D865" s="98"/>
      <c r="E865" s="98"/>
      <c r="F865" s="98"/>
      <c r="U865" s="98"/>
      <c r="AP865" s="178"/>
      <c r="AR865" s="98"/>
      <c r="AS865" s="98"/>
      <c r="AY865" s="178"/>
    </row>
    <row r="866" customFormat="false" ht="15.75" hidden="false" customHeight="true" outlineLevel="0" collapsed="false">
      <c r="B866" s="98"/>
      <c r="C866" s="98"/>
      <c r="D866" s="98"/>
      <c r="E866" s="98"/>
      <c r="F866" s="98"/>
      <c r="U866" s="98"/>
      <c r="AP866" s="178"/>
      <c r="AR866" s="98"/>
      <c r="AS866" s="98"/>
      <c r="AY866" s="178"/>
    </row>
    <row r="867" customFormat="false" ht="15.75" hidden="false" customHeight="true" outlineLevel="0" collapsed="false">
      <c r="B867" s="98"/>
      <c r="C867" s="98"/>
      <c r="D867" s="98"/>
      <c r="E867" s="98"/>
      <c r="F867" s="98"/>
      <c r="U867" s="98"/>
      <c r="AP867" s="178"/>
      <c r="AR867" s="98"/>
      <c r="AS867" s="98"/>
      <c r="AY867" s="178"/>
    </row>
    <row r="868" customFormat="false" ht="15.75" hidden="false" customHeight="true" outlineLevel="0" collapsed="false">
      <c r="B868" s="98"/>
      <c r="C868" s="98"/>
      <c r="D868" s="98"/>
      <c r="E868" s="98"/>
      <c r="F868" s="98"/>
      <c r="U868" s="98"/>
      <c r="AP868" s="178"/>
      <c r="AR868" s="98"/>
      <c r="AS868" s="98"/>
      <c r="AY868" s="178"/>
    </row>
    <row r="869" customFormat="false" ht="15.75" hidden="false" customHeight="true" outlineLevel="0" collapsed="false">
      <c r="B869" s="98"/>
      <c r="C869" s="98"/>
      <c r="D869" s="98"/>
      <c r="E869" s="98"/>
      <c r="F869" s="98"/>
      <c r="U869" s="98"/>
      <c r="AP869" s="178"/>
      <c r="AR869" s="98"/>
      <c r="AS869" s="98"/>
      <c r="AY869" s="178"/>
    </row>
    <row r="870" customFormat="false" ht="15.75" hidden="false" customHeight="true" outlineLevel="0" collapsed="false">
      <c r="B870" s="98"/>
      <c r="C870" s="98"/>
      <c r="D870" s="98"/>
      <c r="E870" s="98"/>
      <c r="F870" s="98"/>
      <c r="U870" s="98"/>
      <c r="AP870" s="178"/>
      <c r="AR870" s="98"/>
      <c r="AS870" s="98"/>
      <c r="AY870" s="178"/>
    </row>
    <row r="871" customFormat="false" ht="15.75" hidden="false" customHeight="true" outlineLevel="0" collapsed="false">
      <c r="B871" s="98"/>
      <c r="C871" s="98"/>
      <c r="D871" s="98"/>
      <c r="E871" s="98"/>
      <c r="F871" s="98"/>
      <c r="U871" s="98"/>
      <c r="AP871" s="178"/>
      <c r="AR871" s="98"/>
      <c r="AS871" s="98"/>
      <c r="AY871" s="178"/>
    </row>
    <row r="872" customFormat="false" ht="15.75" hidden="false" customHeight="true" outlineLevel="0" collapsed="false">
      <c r="B872" s="98"/>
      <c r="C872" s="98"/>
      <c r="D872" s="98"/>
      <c r="E872" s="98"/>
      <c r="F872" s="98"/>
      <c r="U872" s="98"/>
      <c r="AP872" s="178"/>
      <c r="AR872" s="98"/>
      <c r="AS872" s="98"/>
      <c r="AY872" s="178"/>
    </row>
    <row r="873" customFormat="false" ht="15.75" hidden="false" customHeight="true" outlineLevel="0" collapsed="false">
      <c r="B873" s="98"/>
      <c r="C873" s="98"/>
      <c r="D873" s="98"/>
      <c r="E873" s="98"/>
      <c r="F873" s="98"/>
      <c r="U873" s="98"/>
      <c r="AP873" s="178"/>
      <c r="AR873" s="98"/>
      <c r="AS873" s="98"/>
      <c r="AY873" s="178"/>
    </row>
    <row r="874" customFormat="false" ht="15.75" hidden="false" customHeight="true" outlineLevel="0" collapsed="false">
      <c r="B874" s="98"/>
      <c r="C874" s="98"/>
      <c r="D874" s="98"/>
      <c r="E874" s="98"/>
      <c r="F874" s="98"/>
      <c r="U874" s="98"/>
      <c r="AP874" s="178"/>
      <c r="AR874" s="98"/>
      <c r="AS874" s="98"/>
      <c r="AY874" s="178"/>
    </row>
    <row r="875" customFormat="false" ht="15.75" hidden="false" customHeight="true" outlineLevel="0" collapsed="false">
      <c r="B875" s="98"/>
      <c r="C875" s="98"/>
      <c r="D875" s="98"/>
      <c r="E875" s="98"/>
      <c r="F875" s="98"/>
      <c r="U875" s="98"/>
      <c r="AP875" s="178"/>
      <c r="AR875" s="98"/>
      <c r="AS875" s="98"/>
      <c r="AY875" s="178"/>
    </row>
    <row r="876" customFormat="false" ht="15.75" hidden="false" customHeight="true" outlineLevel="0" collapsed="false">
      <c r="B876" s="98"/>
      <c r="C876" s="98"/>
      <c r="D876" s="98"/>
      <c r="E876" s="98"/>
      <c r="F876" s="98"/>
      <c r="U876" s="98"/>
      <c r="AP876" s="178"/>
      <c r="AR876" s="98"/>
      <c r="AS876" s="98"/>
      <c r="AY876" s="178"/>
    </row>
    <row r="877" customFormat="false" ht="15.75" hidden="false" customHeight="true" outlineLevel="0" collapsed="false">
      <c r="B877" s="98"/>
      <c r="C877" s="98"/>
      <c r="D877" s="98"/>
      <c r="E877" s="98"/>
      <c r="F877" s="98"/>
      <c r="U877" s="98"/>
      <c r="AP877" s="178"/>
      <c r="AR877" s="98"/>
      <c r="AS877" s="98"/>
      <c r="AY877" s="178"/>
    </row>
    <row r="878" customFormat="false" ht="15.75" hidden="false" customHeight="true" outlineLevel="0" collapsed="false">
      <c r="B878" s="98"/>
      <c r="C878" s="98"/>
      <c r="D878" s="98"/>
      <c r="E878" s="98"/>
      <c r="F878" s="98"/>
      <c r="U878" s="98"/>
      <c r="AP878" s="178"/>
      <c r="AR878" s="98"/>
      <c r="AS878" s="98"/>
      <c r="AY878" s="178"/>
    </row>
    <row r="879" customFormat="false" ht="15.75" hidden="false" customHeight="true" outlineLevel="0" collapsed="false">
      <c r="B879" s="98"/>
      <c r="C879" s="98"/>
      <c r="D879" s="98"/>
      <c r="E879" s="98"/>
      <c r="F879" s="98"/>
      <c r="U879" s="98"/>
      <c r="AP879" s="178"/>
      <c r="AR879" s="98"/>
      <c r="AS879" s="98"/>
      <c r="AY879" s="178"/>
    </row>
    <row r="880" customFormat="false" ht="15.75" hidden="false" customHeight="true" outlineLevel="0" collapsed="false">
      <c r="B880" s="98"/>
      <c r="C880" s="98"/>
      <c r="D880" s="98"/>
      <c r="E880" s="98"/>
      <c r="F880" s="98"/>
      <c r="U880" s="98"/>
      <c r="AP880" s="178"/>
      <c r="AR880" s="98"/>
      <c r="AS880" s="98"/>
      <c r="AY880" s="178"/>
    </row>
    <row r="881" customFormat="false" ht="15.75" hidden="false" customHeight="true" outlineLevel="0" collapsed="false">
      <c r="B881" s="98"/>
      <c r="C881" s="98"/>
      <c r="D881" s="98"/>
      <c r="E881" s="98"/>
      <c r="F881" s="98"/>
      <c r="U881" s="98"/>
      <c r="AP881" s="178"/>
      <c r="AR881" s="98"/>
      <c r="AS881" s="98"/>
      <c r="AY881" s="178"/>
    </row>
    <row r="882" customFormat="false" ht="15.75" hidden="false" customHeight="true" outlineLevel="0" collapsed="false">
      <c r="B882" s="98"/>
      <c r="C882" s="98"/>
      <c r="D882" s="98"/>
      <c r="E882" s="98"/>
      <c r="F882" s="98"/>
      <c r="U882" s="98"/>
      <c r="AP882" s="178"/>
      <c r="AR882" s="98"/>
      <c r="AS882" s="98"/>
      <c r="AY882" s="178"/>
    </row>
    <row r="883" customFormat="false" ht="15.75" hidden="false" customHeight="true" outlineLevel="0" collapsed="false">
      <c r="B883" s="98"/>
      <c r="C883" s="98"/>
      <c r="D883" s="98"/>
      <c r="E883" s="98"/>
      <c r="F883" s="98"/>
      <c r="U883" s="98"/>
      <c r="AP883" s="178"/>
      <c r="AR883" s="98"/>
      <c r="AS883" s="98"/>
      <c r="AY883" s="178"/>
    </row>
    <row r="884" customFormat="false" ht="15.75" hidden="false" customHeight="true" outlineLevel="0" collapsed="false">
      <c r="B884" s="98"/>
      <c r="C884" s="98"/>
      <c r="D884" s="98"/>
      <c r="E884" s="98"/>
      <c r="F884" s="98"/>
      <c r="U884" s="98"/>
      <c r="AP884" s="178"/>
      <c r="AR884" s="98"/>
      <c r="AS884" s="98"/>
      <c r="AY884" s="178"/>
    </row>
    <row r="885" customFormat="false" ht="15.75" hidden="false" customHeight="true" outlineLevel="0" collapsed="false">
      <c r="B885" s="98"/>
      <c r="C885" s="98"/>
      <c r="D885" s="98"/>
      <c r="E885" s="98"/>
      <c r="F885" s="98"/>
      <c r="U885" s="98"/>
      <c r="AP885" s="178"/>
      <c r="AR885" s="98"/>
      <c r="AS885" s="98"/>
      <c r="AY885" s="178"/>
    </row>
    <row r="886" customFormat="false" ht="15.75" hidden="false" customHeight="true" outlineLevel="0" collapsed="false">
      <c r="B886" s="98"/>
      <c r="C886" s="98"/>
      <c r="D886" s="98"/>
      <c r="E886" s="98"/>
      <c r="F886" s="98"/>
      <c r="U886" s="98"/>
      <c r="AP886" s="178"/>
      <c r="AR886" s="98"/>
      <c r="AS886" s="98"/>
      <c r="AY886" s="178"/>
    </row>
    <row r="887" customFormat="false" ht="15.75" hidden="false" customHeight="true" outlineLevel="0" collapsed="false">
      <c r="B887" s="98"/>
      <c r="C887" s="98"/>
      <c r="D887" s="98"/>
      <c r="E887" s="98"/>
      <c r="F887" s="98"/>
      <c r="U887" s="98"/>
      <c r="AP887" s="178"/>
      <c r="AR887" s="98"/>
      <c r="AS887" s="98"/>
      <c r="AY887" s="178"/>
    </row>
    <row r="888" customFormat="false" ht="15.75" hidden="false" customHeight="true" outlineLevel="0" collapsed="false">
      <c r="B888" s="98"/>
      <c r="C888" s="98"/>
      <c r="D888" s="98"/>
      <c r="E888" s="98"/>
      <c r="F888" s="98"/>
      <c r="U888" s="98"/>
      <c r="AP888" s="178"/>
      <c r="AR888" s="98"/>
      <c r="AS888" s="98"/>
      <c r="AY888" s="178"/>
    </row>
    <row r="889" customFormat="false" ht="15.75" hidden="false" customHeight="true" outlineLevel="0" collapsed="false">
      <c r="B889" s="98"/>
      <c r="C889" s="98"/>
      <c r="D889" s="98"/>
      <c r="E889" s="98"/>
      <c r="F889" s="98"/>
      <c r="U889" s="98"/>
      <c r="AP889" s="178"/>
      <c r="AR889" s="98"/>
      <c r="AS889" s="98"/>
      <c r="AY889" s="178"/>
    </row>
    <row r="890" customFormat="false" ht="15.75" hidden="false" customHeight="true" outlineLevel="0" collapsed="false">
      <c r="B890" s="98"/>
      <c r="C890" s="98"/>
      <c r="D890" s="98"/>
      <c r="E890" s="98"/>
      <c r="F890" s="98"/>
      <c r="U890" s="98"/>
      <c r="AP890" s="178"/>
      <c r="AR890" s="98"/>
      <c r="AS890" s="98"/>
      <c r="AY890" s="178"/>
    </row>
    <row r="891" customFormat="false" ht="15.75" hidden="false" customHeight="true" outlineLevel="0" collapsed="false">
      <c r="B891" s="98"/>
      <c r="C891" s="98"/>
      <c r="D891" s="98"/>
      <c r="E891" s="98"/>
      <c r="F891" s="98"/>
      <c r="U891" s="98"/>
      <c r="AP891" s="178"/>
      <c r="AR891" s="98"/>
      <c r="AS891" s="98"/>
      <c r="AY891" s="178"/>
    </row>
    <row r="892" customFormat="false" ht="15.75" hidden="false" customHeight="true" outlineLevel="0" collapsed="false">
      <c r="B892" s="98"/>
      <c r="C892" s="98"/>
      <c r="D892" s="98"/>
      <c r="E892" s="98"/>
      <c r="F892" s="98"/>
      <c r="U892" s="98"/>
      <c r="AP892" s="178"/>
      <c r="AR892" s="98"/>
      <c r="AS892" s="98"/>
      <c r="AY892" s="178"/>
    </row>
    <row r="893" customFormat="false" ht="15.75" hidden="false" customHeight="true" outlineLevel="0" collapsed="false">
      <c r="B893" s="98"/>
      <c r="C893" s="98"/>
      <c r="D893" s="98"/>
      <c r="E893" s="98"/>
      <c r="F893" s="98"/>
      <c r="U893" s="98"/>
      <c r="AP893" s="178"/>
      <c r="AR893" s="98"/>
      <c r="AS893" s="98"/>
      <c r="AY893" s="178"/>
    </row>
    <row r="894" customFormat="false" ht="15.75" hidden="false" customHeight="true" outlineLevel="0" collapsed="false">
      <c r="B894" s="98"/>
      <c r="C894" s="98"/>
      <c r="D894" s="98"/>
      <c r="E894" s="98"/>
      <c r="F894" s="98"/>
      <c r="U894" s="98"/>
      <c r="AP894" s="178"/>
      <c r="AR894" s="98"/>
      <c r="AS894" s="98"/>
      <c r="AY894" s="178"/>
    </row>
    <row r="895" customFormat="false" ht="15.75" hidden="false" customHeight="true" outlineLevel="0" collapsed="false">
      <c r="B895" s="98"/>
      <c r="C895" s="98"/>
      <c r="D895" s="98"/>
      <c r="E895" s="98"/>
      <c r="F895" s="98"/>
      <c r="U895" s="98"/>
      <c r="AP895" s="178"/>
      <c r="AR895" s="98"/>
      <c r="AS895" s="98"/>
      <c r="AY895" s="178"/>
    </row>
    <row r="896" customFormat="false" ht="15.75" hidden="false" customHeight="true" outlineLevel="0" collapsed="false">
      <c r="B896" s="98"/>
      <c r="C896" s="98"/>
      <c r="D896" s="98"/>
      <c r="E896" s="98"/>
      <c r="F896" s="98"/>
      <c r="U896" s="98"/>
      <c r="AP896" s="178"/>
      <c r="AR896" s="98"/>
      <c r="AS896" s="98"/>
      <c r="AY896" s="178"/>
    </row>
    <row r="897" customFormat="false" ht="15.75" hidden="false" customHeight="true" outlineLevel="0" collapsed="false">
      <c r="B897" s="98"/>
      <c r="C897" s="98"/>
      <c r="D897" s="98"/>
      <c r="E897" s="98"/>
      <c r="F897" s="98"/>
      <c r="U897" s="98"/>
      <c r="AP897" s="178"/>
      <c r="AR897" s="98"/>
      <c r="AS897" s="98"/>
      <c r="AY897" s="178"/>
    </row>
    <row r="898" customFormat="false" ht="15.75" hidden="false" customHeight="true" outlineLevel="0" collapsed="false">
      <c r="B898" s="98"/>
      <c r="C898" s="98"/>
      <c r="D898" s="98"/>
      <c r="E898" s="98"/>
      <c r="F898" s="98"/>
      <c r="U898" s="98"/>
      <c r="AP898" s="178"/>
      <c r="AR898" s="98"/>
      <c r="AS898" s="98"/>
      <c r="AY898" s="178"/>
    </row>
    <row r="899" customFormat="false" ht="15.75" hidden="false" customHeight="true" outlineLevel="0" collapsed="false">
      <c r="B899" s="98"/>
      <c r="C899" s="98"/>
      <c r="D899" s="98"/>
      <c r="E899" s="98"/>
      <c r="F899" s="98"/>
      <c r="U899" s="98"/>
      <c r="AP899" s="178"/>
      <c r="AR899" s="98"/>
      <c r="AS899" s="98"/>
      <c r="AY899" s="178"/>
    </row>
    <row r="900" customFormat="false" ht="15.75" hidden="false" customHeight="true" outlineLevel="0" collapsed="false">
      <c r="B900" s="98"/>
      <c r="C900" s="98"/>
      <c r="D900" s="98"/>
      <c r="E900" s="98"/>
      <c r="F900" s="98"/>
      <c r="U900" s="98"/>
      <c r="AP900" s="178"/>
      <c r="AR900" s="98"/>
      <c r="AS900" s="98"/>
      <c r="AY900" s="178"/>
    </row>
    <row r="901" customFormat="false" ht="15.75" hidden="false" customHeight="true" outlineLevel="0" collapsed="false">
      <c r="B901" s="98"/>
      <c r="C901" s="98"/>
      <c r="D901" s="98"/>
      <c r="E901" s="98"/>
      <c r="F901" s="98"/>
      <c r="U901" s="98"/>
      <c r="AP901" s="178"/>
      <c r="AR901" s="98"/>
      <c r="AS901" s="98"/>
      <c r="AY901" s="178"/>
    </row>
    <row r="902" customFormat="false" ht="15.75" hidden="false" customHeight="true" outlineLevel="0" collapsed="false">
      <c r="B902" s="98"/>
      <c r="C902" s="98"/>
      <c r="D902" s="98"/>
      <c r="E902" s="98"/>
      <c r="F902" s="98"/>
      <c r="U902" s="98"/>
      <c r="AP902" s="178"/>
      <c r="AR902" s="98"/>
      <c r="AS902" s="98"/>
      <c r="AY902" s="178"/>
    </row>
    <row r="903" customFormat="false" ht="15.75" hidden="false" customHeight="true" outlineLevel="0" collapsed="false">
      <c r="B903" s="98"/>
      <c r="C903" s="98"/>
      <c r="D903" s="98"/>
      <c r="E903" s="98"/>
      <c r="F903" s="98"/>
      <c r="U903" s="98"/>
      <c r="AP903" s="178"/>
      <c r="AR903" s="98"/>
      <c r="AS903" s="98"/>
      <c r="AY903" s="178"/>
    </row>
    <row r="904" customFormat="false" ht="15.75" hidden="false" customHeight="true" outlineLevel="0" collapsed="false">
      <c r="B904" s="98"/>
      <c r="C904" s="98"/>
      <c r="D904" s="98"/>
      <c r="E904" s="98"/>
      <c r="F904" s="98"/>
      <c r="U904" s="98"/>
      <c r="AP904" s="178"/>
      <c r="AR904" s="98"/>
      <c r="AS904" s="98"/>
      <c r="AY904" s="178"/>
    </row>
    <row r="905" customFormat="false" ht="15.75" hidden="false" customHeight="true" outlineLevel="0" collapsed="false">
      <c r="B905" s="98"/>
      <c r="C905" s="98"/>
      <c r="D905" s="98"/>
      <c r="E905" s="98"/>
      <c r="F905" s="98"/>
      <c r="U905" s="98"/>
      <c r="AP905" s="178"/>
      <c r="AR905" s="98"/>
      <c r="AS905" s="98"/>
      <c r="AY905" s="178"/>
    </row>
    <row r="906" customFormat="false" ht="15.75" hidden="false" customHeight="true" outlineLevel="0" collapsed="false">
      <c r="B906" s="98"/>
      <c r="C906" s="98"/>
      <c r="D906" s="98"/>
      <c r="E906" s="98"/>
      <c r="F906" s="98"/>
      <c r="U906" s="98"/>
      <c r="AP906" s="178"/>
      <c r="AR906" s="98"/>
      <c r="AS906" s="98"/>
      <c r="AY906" s="178"/>
    </row>
    <row r="907" customFormat="false" ht="15.75" hidden="false" customHeight="true" outlineLevel="0" collapsed="false">
      <c r="B907" s="98"/>
      <c r="C907" s="98"/>
      <c r="D907" s="98"/>
      <c r="E907" s="98"/>
      <c r="F907" s="98"/>
      <c r="U907" s="98"/>
      <c r="AP907" s="178"/>
      <c r="AR907" s="98"/>
      <c r="AS907" s="98"/>
      <c r="AY907" s="178"/>
    </row>
    <row r="908" customFormat="false" ht="15.75" hidden="false" customHeight="true" outlineLevel="0" collapsed="false">
      <c r="B908" s="98"/>
      <c r="C908" s="98"/>
      <c r="D908" s="98"/>
      <c r="E908" s="98"/>
      <c r="F908" s="98"/>
      <c r="U908" s="98"/>
      <c r="AP908" s="178"/>
      <c r="AR908" s="98"/>
      <c r="AS908" s="98"/>
      <c r="AY908" s="178"/>
    </row>
    <row r="909" customFormat="false" ht="15.75" hidden="false" customHeight="true" outlineLevel="0" collapsed="false">
      <c r="B909" s="98"/>
      <c r="C909" s="98"/>
      <c r="D909" s="98"/>
      <c r="E909" s="98"/>
      <c r="F909" s="98"/>
      <c r="U909" s="98"/>
      <c r="AP909" s="178"/>
      <c r="AR909" s="98"/>
      <c r="AS909" s="98"/>
      <c r="AY909" s="178"/>
    </row>
    <row r="910" customFormat="false" ht="15.75" hidden="false" customHeight="true" outlineLevel="0" collapsed="false">
      <c r="B910" s="98"/>
      <c r="C910" s="98"/>
      <c r="D910" s="98"/>
      <c r="E910" s="98"/>
      <c r="F910" s="98"/>
      <c r="U910" s="98"/>
      <c r="AP910" s="178"/>
      <c r="AR910" s="98"/>
      <c r="AS910" s="98"/>
      <c r="AY910" s="178"/>
    </row>
    <row r="911" customFormat="false" ht="15.75" hidden="false" customHeight="true" outlineLevel="0" collapsed="false">
      <c r="B911" s="98"/>
      <c r="C911" s="98"/>
      <c r="D911" s="98"/>
      <c r="E911" s="98"/>
      <c r="F911" s="98"/>
      <c r="U911" s="98"/>
      <c r="AP911" s="178"/>
      <c r="AR911" s="98"/>
      <c r="AS911" s="98"/>
      <c r="AY911" s="178"/>
    </row>
    <row r="912" customFormat="false" ht="15.75" hidden="false" customHeight="true" outlineLevel="0" collapsed="false">
      <c r="B912" s="98"/>
      <c r="C912" s="98"/>
      <c r="D912" s="98"/>
      <c r="E912" s="98"/>
      <c r="F912" s="98"/>
      <c r="U912" s="98"/>
      <c r="AP912" s="178"/>
      <c r="AR912" s="98"/>
      <c r="AS912" s="98"/>
      <c r="AY912" s="178"/>
    </row>
    <row r="913" customFormat="false" ht="15.75" hidden="false" customHeight="true" outlineLevel="0" collapsed="false">
      <c r="B913" s="98"/>
      <c r="C913" s="98"/>
      <c r="D913" s="98"/>
      <c r="E913" s="98"/>
      <c r="F913" s="98"/>
      <c r="U913" s="98"/>
      <c r="AP913" s="178"/>
      <c r="AR913" s="98"/>
      <c r="AS913" s="98"/>
      <c r="AY913" s="178"/>
    </row>
    <row r="914" customFormat="false" ht="15.75" hidden="false" customHeight="true" outlineLevel="0" collapsed="false">
      <c r="B914" s="98"/>
      <c r="C914" s="98"/>
      <c r="D914" s="98"/>
      <c r="E914" s="98"/>
      <c r="F914" s="98"/>
      <c r="U914" s="98"/>
      <c r="AP914" s="178"/>
      <c r="AR914" s="98"/>
      <c r="AS914" s="98"/>
      <c r="AY914" s="178"/>
    </row>
    <row r="915" customFormat="false" ht="15.75" hidden="false" customHeight="true" outlineLevel="0" collapsed="false">
      <c r="B915" s="98"/>
      <c r="C915" s="98"/>
      <c r="D915" s="98"/>
      <c r="E915" s="98"/>
      <c r="F915" s="98"/>
      <c r="U915" s="98"/>
      <c r="AP915" s="178"/>
      <c r="AR915" s="98"/>
      <c r="AS915" s="98"/>
      <c r="AY915" s="178"/>
    </row>
    <row r="916" customFormat="false" ht="15.75" hidden="false" customHeight="true" outlineLevel="0" collapsed="false">
      <c r="B916" s="98"/>
      <c r="C916" s="98"/>
      <c r="D916" s="98"/>
      <c r="E916" s="98"/>
      <c r="F916" s="98"/>
      <c r="U916" s="98"/>
      <c r="AP916" s="178"/>
      <c r="AR916" s="98"/>
      <c r="AS916" s="98"/>
      <c r="AY916" s="178"/>
    </row>
    <row r="917" customFormat="false" ht="15.75" hidden="false" customHeight="true" outlineLevel="0" collapsed="false">
      <c r="B917" s="98"/>
      <c r="C917" s="98"/>
      <c r="D917" s="98"/>
      <c r="E917" s="98"/>
      <c r="F917" s="98"/>
      <c r="U917" s="98"/>
      <c r="AP917" s="178"/>
      <c r="AR917" s="98"/>
      <c r="AS917" s="98"/>
      <c r="AY917" s="178"/>
    </row>
    <row r="918" customFormat="false" ht="15.75" hidden="false" customHeight="true" outlineLevel="0" collapsed="false">
      <c r="B918" s="98"/>
      <c r="C918" s="98"/>
      <c r="D918" s="98"/>
      <c r="E918" s="98"/>
      <c r="F918" s="98"/>
      <c r="U918" s="98"/>
      <c r="AP918" s="178"/>
      <c r="AR918" s="98"/>
      <c r="AS918" s="98"/>
      <c r="AY918" s="178"/>
    </row>
    <row r="919" customFormat="false" ht="15.75" hidden="false" customHeight="true" outlineLevel="0" collapsed="false">
      <c r="B919" s="98"/>
      <c r="C919" s="98"/>
      <c r="D919" s="98"/>
      <c r="E919" s="98"/>
      <c r="F919" s="98"/>
      <c r="U919" s="98"/>
      <c r="AP919" s="178"/>
      <c r="AR919" s="98"/>
      <c r="AS919" s="98"/>
      <c r="AY919" s="178"/>
    </row>
    <row r="920" customFormat="false" ht="15.75" hidden="false" customHeight="true" outlineLevel="0" collapsed="false">
      <c r="B920" s="98"/>
      <c r="C920" s="98"/>
      <c r="D920" s="98"/>
      <c r="E920" s="98"/>
      <c r="F920" s="98"/>
      <c r="U920" s="98"/>
      <c r="AP920" s="178"/>
      <c r="AR920" s="98"/>
      <c r="AS920" s="98"/>
      <c r="AY920" s="178"/>
    </row>
    <row r="921" customFormat="false" ht="15.75" hidden="false" customHeight="true" outlineLevel="0" collapsed="false">
      <c r="B921" s="98"/>
      <c r="C921" s="98"/>
      <c r="D921" s="98"/>
      <c r="E921" s="98"/>
      <c r="F921" s="98"/>
      <c r="U921" s="98"/>
      <c r="AP921" s="178"/>
      <c r="AR921" s="98"/>
      <c r="AS921" s="98"/>
      <c r="AY921" s="178"/>
    </row>
    <row r="922" customFormat="false" ht="15.75" hidden="false" customHeight="true" outlineLevel="0" collapsed="false">
      <c r="B922" s="98"/>
      <c r="C922" s="98"/>
      <c r="D922" s="98"/>
      <c r="E922" s="98"/>
      <c r="F922" s="98"/>
      <c r="U922" s="98"/>
      <c r="AP922" s="178"/>
      <c r="AR922" s="98"/>
      <c r="AS922" s="98"/>
      <c r="AY922" s="178"/>
    </row>
    <row r="923" customFormat="false" ht="15.75" hidden="false" customHeight="true" outlineLevel="0" collapsed="false">
      <c r="B923" s="98"/>
      <c r="C923" s="98"/>
      <c r="D923" s="98"/>
      <c r="E923" s="98"/>
      <c r="F923" s="98"/>
      <c r="U923" s="98"/>
      <c r="AP923" s="178"/>
      <c r="AR923" s="98"/>
      <c r="AS923" s="98"/>
      <c r="AY923" s="178"/>
    </row>
    <row r="924" customFormat="false" ht="15.75" hidden="false" customHeight="true" outlineLevel="0" collapsed="false">
      <c r="B924" s="98"/>
      <c r="C924" s="98"/>
      <c r="D924" s="98"/>
      <c r="E924" s="98"/>
      <c r="F924" s="98"/>
      <c r="U924" s="98"/>
      <c r="AP924" s="178"/>
      <c r="AR924" s="98"/>
      <c r="AS924" s="98"/>
      <c r="AY924" s="178"/>
    </row>
    <row r="925" customFormat="false" ht="15.75" hidden="false" customHeight="true" outlineLevel="0" collapsed="false">
      <c r="B925" s="98"/>
      <c r="C925" s="98"/>
      <c r="D925" s="98"/>
      <c r="E925" s="98"/>
      <c r="F925" s="98"/>
      <c r="U925" s="98"/>
      <c r="AP925" s="178"/>
      <c r="AR925" s="98"/>
      <c r="AS925" s="98"/>
      <c r="AY925" s="178"/>
    </row>
    <row r="926" customFormat="false" ht="15.75" hidden="false" customHeight="true" outlineLevel="0" collapsed="false">
      <c r="B926" s="98"/>
      <c r="C926" s="98"/>
      <c r="D926" s="98"/>
      <c r="E926" s="98"/>
      <c r="F926" s="98"/>
      <c r="U926" s="98"/>
      <c r="AP926" s="178"/>
      <c r="AR926" s="98"/>
      <c r="AS926" s="98"/>
      <c r="AY926" s="178"/>
    </row>
    <row r="927" customFormat="false" ht="15.75" hidden="false" customHeight="true" outlineLevel="0" collapsed="false">
      <c r="B927" s="98"/>
      <c r="C927" s="98"/>
      <c r="D927" s="98"/>
      <c r="E927" s="98"/>
      <c r="F927" s="98"/>
      <c r="U927" s="98"/>
      <c r="AP927" s="178"/>
      <c r="AR927" s="98"/>
      <c r="AS927" s="98"/>
      <c r="AY927" s="178"/>
    </row>
    <row r="928" customFormat="false" ht="15.75" hidden="false" customHeight="true" outlineLevel="0" collapsed="false">
      <c r="B928" s="98"/>
      <c r="C928" s="98"/>
      <c r="D928" s="98"/>
      <c r="E928" s="98"/>
      <c r="F928" s="98"/>
      <c r="U928" s="98"/>
      <c r="AP928" s="178"/>
      <c r="AR928" s="98"/>
      <c r="AS928" s="98"/>
      <c r="AY928" s="178"/>
    </row>
    <row r="929" customFormat="false" ht="15.75" hidden="false" customHeight="true" outlineLevel="0" collapsed="false">
      <c r="B929" s="98"/>
      <c r="C929" s="98"/>
      <c r="D929" s="98"/>
      <c r="E929" s="98"/>
      <c r="F929" s="98"/>
      <c r="U929" s="98"/>
      <c r="AP929" s="178"/>
      <c r="AR929" s="98"/>
      <c r="AS929" s="98"/>
      <c r="AY929" s="178"/>
    </row>
    <row r="930" customFormat="false" ht="15.75" hidden="false" customHeight="true" outlineLevel="0" collapsed="false">
      <c r="B930" s="98"/>
      <c r="C930" s="98"/>
      <c r="D930" s="98"/>
      <c r="E930" s="98"/>
      <c r="F930" s="98"/>
      <c r="U930" s="98"/>
      <c r="AP930" s="178"/>
      <c r="AR930" s="98"/>
      <c r="AS930" s="98"/>
      <c r="AY930" s="178"/>
    </row>
    <row r="931" customFormat="false" ht="15.75" hidden="false" customHeight="true" outlineLevel="0" collapsed="false">
      <c r="B931" s="98"/>
      <c r="C931" s="98"/>
      <c r="D931" s="98"/>
      <c r="E931" s="98"/>
      <c r="F931" s="98"/>
      <c r="U931" s="98"/>
      <c r="AP931" s="178"/>
      <c r="AR931" s="98"/>
      <c r="AS931" s="98"/>
      <c r="AY931" s="178"/>
    </row>
    <row r="932" customFormat="false" ht="15.75" hidden="false" customHeight="true" outlineLevel="0" collapsed="false">
      <c r="B932" s="98"/>
      <c r="C932" s="98"/>
      <c r="D932" s="98"/>
      <c r="E932" s="98"/>
      <c r="F932" s="98"/>
      <c r="U932" s="98"/>
      <c r="AP932" s="178"/>
      <c r="AR932" s="98"/>
      <c r="AS932" s="98"/>
      <c r="AY932" s="178"/>
    </row>
    <row r="933" customFormat="false" ht="15.75" hidden="false" customHeight="true" outlineLevel="0" collapsed="false">
      <c r="B933" s="98"/>
      <c r="C933" s="98"/>
      <c r="D933" s="98"/>
      <c r="E933" s="98"/>
      <c r="F933" s="98"/>
      <c r="U933" s="98"/>
      <c r="AP933" s="178"/>
      <c r="AR933" s="98"/>
      <c r="AS933" s="98"/>
      <c r="AY933" s="178"/>
    </row>
    <row r="934" customFormat="false" ht="15.75" hidden="false" customHeight="true" outlineLevel="0" collapsed="false">
      <c r="B934" s="98"/>
      <c r="C934" s="98"/>
      <c r="D934" s="98"/>
      <c r="E934" s="98"/>
      <c r="F934" s="98"/>
      <c r="U934" s="98"/>
      <c r="AP934" s="178"/>
      <c r="AR934" s="98"/>
      <c r="AS934" s="98"/>
      <c r="AY934" s="178"/>
    </row>
    <row r="935" customFormat="false" ht="15.75" hidden="false" customHeight="true" outlineLevel="0" collapsed="false">
      <c r="B935" s="98"/>
      <c r="C935" s="98"/>
      <c r="D935" s="98"/>
      <c r="E935" s="98"/>
      <c r="F935" s="98"/>
      <c r="U935" s="98"/>
      <c r="AP935" s="178"/>
      <c r="AR935" s="98"/>
      <c r="AS935" s="98"/>
      <c r="AY935" s="178"/>
    </row>
    <row r="936" customFormat="false" ht="15.75" hidden="false" customHeight="true" outlineLevel="0" collapsed="false">
      <c r="B936" s="98"/>
      <c r="C936" s="98"/>
      <c r="D936" s="98"/>
      <c r="E936" s="98"/>
      <c r="F936" s="98"/>
      <c r="U936" s="98"/>
      <c r="AP936" s="178"/>
      <c r="AR936" s="98"/>
      <c r="AS936" s="98"/>
      <c r="AY936" s="178"/>
    </row>
    <row r="937" customFormat="false" ht="15.75" hidden="false" customHeight="true" outlineLevel="0" collapsed="false">
      <c r="B937" s="98"/>
      <c r="C937" s="98"/>
      <c r="D937" s="98"/>
      <c r="E937" s="98"/>
      <c r="F937" s="98"/>
      <c r="U937" s="98"/>
      <c r="AP937" s="178"/>
      <c r="AR937" s="98"/>
      <c r="AS937" s="98"/>
      <c r="AY937" s="178"/>
    </row>
    <row r="938" customFormat="false" ht="15.75" hidden="false" customHeight="true" outlineLevel="0" collapsed="false">
      <c r="B938" s="98"/>
      <c r="C938" s="98"/>
      <c r="D938" s="98"/>
      <c r="E938" s="98"/>
      <c r="F938" s="98"/>
      <c r="U938" s="98"/>
      <c r="AP938" s="178"/>
      <c r="AR938" s="98"/>
      <c r="AS938" s="98"/>
      <c r="AY938" s="178"/>
    </row>
    <row r="939" customFormat="false" ht="15.75" hidden="false" customHeight="true" outlineLevel="0" collapsed="false">
      <c r="B939" s="98"/>
      <c r="C939" s="98"/>
      <c r="D939" s="98"/>
      <c r="E939" s="98"/>
      <c r="F939" s="98"/>
      <c r="U939" s="98"/>
      <c r="AP939" s="178"/>
      <c r="AR939" s="98"/>
      <c r="AS939" s="98"/>
      <c r="AY939" s="178"/>
    </row>
    <row r="940" customFormat="false" ht="15.75" hidden="false" customHeight="true" outlineLevel="0" collapsed="false">
      <c r="B940" s="98"/>
      <c r="C940" s="98"/>
      <c r="D940" s="98"/>
      <c r="E940" s="98"/>
      <c r="F940" s="98"/>
      <c r="U940" s="98"/>
      <c r="AP940" s="178"/>
      <c r="AR940" s="98"/>
      <c r="AS940" s="98"/>
      <c r="AY940" s="178"/>
    </row>
    <row r="941" customFormat="false" ht="15.75" hidden="false" customHeight="true" outlineLevel="0" collapsed="false">
      <c r="B941" s="98"/>
      <c r="C941" s="98"/>
      <c r="D941" s="98"/>
      <c r="E941" s="98"/>
      <c r="F941" s="98"/>
      <c r="U941" s="98"/>
      <c r="AP941" s="178"/>
      <c r="AR941" s="98"/>
      <c r="AS941" s="98"/>
      <c r="AY941" s="178"/>
    </row>
    <row r="942" customFormat="false" ht="15.75" hidden="false" customHeight="true" outlineLevel="0" collapsed="false">
      <c r="B942" s="98"/>
      <c r="C942" s="98"/>
      <c r="D942" s="98"/>
      <c r="E942" s="98"/>
      <c r="F942" s="98"/>
      <c r="U942" s="98"/>
      <c r="AP942" s="178"/>
      <c r="AR942" s="98"/>
      <c r="AS942" s="98"/>
      <c r="AY942" s="178"/>
    </row>
    <row r="943" customFormat="false" ht="15.75" hidden="false" customHeight="true" outlineLevel="0" collapsed="false">
      <c r="B943" s="98"/>
      <c r="C943" s="98"/>
      <c r="D943" s="98"/>
      <c r="E943" s="98"/>
      <c r="F943" s="98"/>
      <c r="U943" s="98"/>
      <c r="AP943" s="178"/>
      <c r="AR943" s="98"/>
      <c r="AS943" s="98"/>
      <c r="AY943" s="178"/>
    </row>
    <row r="944" customFormat="false" ht="15.75" hidden="false" customHeight="true" outlineLevel="0" collapsed="false">
      <c r="B944" s="98"/>
      <c r="C944" s="98"/>
      <c r="D944" s="98"/>
      <c r="E944" s="98"/>
      <c r="F944" s="98"/>
      <c r="U944" s="98"/>
      <c r="AP944" s="178"/>
      <c r="AR944" s="98"/>
      <c r="AS944" s="98"/>
      <c r="AY944" s="178"/>
    </row>
    <row r="945" customFormat="false" ht="15.75" hidden="false" customHeight="true" outlineLevel="0" collapsed="false">
      <c r="B945" s="98"/>
      <c r="C945" s="98"/>
      <c r="D945" s="98"/>
      <c r="E945" s="98"/>
      <c r="F945" s="98"/>
      <c r="U945" s="98"/>
      <c r="AP945" s="178"/>
      <c r="AR945" s="98"/>
      <c r="AS945" s="98"/>
      <c r="AY945" s="178"/>
    </row>
    <row r="946" customFormat="false" ht="15.75" hidden="false" customHeight="true" outlineLevel="0" collapsed="false">
      <c r="B946" s="98"/>
      <c r="C946" s="98"/>
      <c r="D946" s="98"/>
      <c r="E946" s="98"/>
      <c r="F946" s="98"/>
      <c r="U946" s="98"/>
      <c r="AP946" s="178"/>
      <c r="AR946" s="98"/>
      <c r="AS946" s="98"/>
      <c r="AY946" s="178"/>
    </row>
    <row r="947" customFormat="false" ht="15.75" hidden="false" customHeight="true" outlineLevel="0" collapsed="false">
      <c r="B947" s="98"/>
      <c r="C947" s="98"/>
      <c r="D947" s="98"/>
      <c r="E947" s="98"/>
      <c r="F947" s="98"/>
      <c r="U947" s="98"/>
      <c r="AP947" s="178"/>
      <c r="AR947" s="98"/>
      <c r="AS947" s="98"/>
      <c r="AY947" s="178"/>
    </row>
    <row r="948" customFormat="false" ht="15.75" hidden="false" customHeight="true" outlineLevel="0" collapsed="false">
      <c r="B948" s="98"/>
      <c r="C948" s="98"/>
      <c r="D948" s="98"/>
      <c r="E948" s="98"/>
      <c r="F948" s="98"/>
      <c r="U948" s="98"/>
      <c r="AP948" s="178"/>
      <c r="AR948" s="98"/>
      <c r="AS948" s="98"/>
      <c r="AY948" s="178"/>
    </row>
    <row r="949" customFormat="false" ht="15.75" hidden="false" customHeight="true" outlineLevel="0" collapsed="false">
      <c r="B949" s="98"/>
      <c r="C949" s="98"/>
      <c r="D949" s="98"/>
      <c r="E949" s="98"/>
      <c r="F949" s="98"/>
      <c r="U949" s="98"/>
      <c r="AP949" s="178"/>
      <c r="AR949" s="98"/>
      <c r="AS949" s="98"/>
      <c r="AY949" s="178"/>
    </row>
    <row r="950" customFormat="false" ht="15.75" hidden="false" customHeight="true" outlineLevel="0" collapsed="false">
      <c r="B950" s="98"/>
      <c r="C950" s="98"/>
      <c r="D950" s="98"/>
      <c r="E950" s="98"/>
      <c r="F950" s="98"/>
      <c r="U950" s="98"/>
      <c r="AP950" s="178"/>
      <c r="AR950" s="98"/>
      <c r="AS950" s="98"/>
      <c r="AY950" s="178"/>
    </row>
    <row r="951" customFormat="false" ht="15.75" hidden="false" customHeight="true" outlineLevel="0" collapsed="false">
      <c r="B951" s="98"/>
      <c r="C951" s="98"/>
      <c r="D951" s="98"/>
      <c r="E951" s="98"/>
      <c r="F951" s="98"/>
      <c r="U951" s="98"/>
      <c r="AP951" s="178"/>
      <c r="AR951" s="98"/>
      <c r="AS951" s="98"/>
      <c r="AY951" s="178"/>
    </row>
    <row r="952" customFormat="false" ht="15.75" hidden="false" customHeight="true" outlineLevel="0" collapsed="false">
      <c r="B952" s="98"/>
      <c r="C952" s="98"/>
      <c r="D952" s="98"/>
      <c r="E952" s="98"/>
      <c r="F952" s="98"/>
      <c r="U952" s="98"/>
      <c r="AP952" s="178"/>
      <c r="AR952" s="98"/>
      <c r="AS952" s="98"/>
      <c r="AY952" s="178"/>
    </row>
    <row r="953" customFormat="false" ht="15.75" hidden="false" customHeight="true" outlineLevel="0" collapsed="false">
      <c r="B953" s="98"/>
      <c r="C953" s="98"/>
      <c r="D953" s="98"/>
      <c r="E953" s="98"/>
      <c r="F953" s="98"/>
      <c r="U953" s="98"/>
      <c r="AP953" s="178"/>
      <c r="AR953" s="98"/>
      <c r="AS953" s="98"/>
      <c r="AY953" s="178"/>
    </row>
    <row r="954" customFormat="false" ht="15.75" hidden="false" customHeight="true" outlineLevel="0" collapsed="false">
      <c r="B954" s="98"/>
      <c r="C954" s="98"/>
      <c r="D954" s="98"/>
      <c r="E954" s="98"/>
      <c r="F954" s="98"/>
      <c r="U954" s="98"/>
      <c r="AP954" s="178"/>
      <c r="AR954" s="98"/>
      <c r="AS954" s="98"/>
      <c r="AY954" s="178"/>
    </row>
    <row r="955" customFormat="false" ht="15.75" hidden="false" customHeight="true" outlineLevel="0" collapsed="false">
      <c r="B955" s="98"/>
      <c r="C955" s="98"/>
      <c r="D955" s="98"/>
      <c r="E955" s="98"/>
      <c r="F955" s="98"/>
      <c r="U955" s="98"/>
      <c r="AP955" s="178"/>
      <c r="AR955" s="98"/>
      <c r="AS955" s="98"/>
      <c r="AY955" s="178"/>
    </row>
    <row r="956" customFormat="false" ht="15.75" hidden="false" customHeight="true" outlineLevel="0" collapsed="false">
      <c r="B956" s="98"/>
      <c r="C956" s="98"/>
      <c r="D956" s="98"/>
      <c r="E956" s="98"/>
      <c r="F956" s="98"/>
      <c r="U956" s="98"/>
      <c r="AP956" s="178"/>
      <c r="AR956" s="98"/>
      <c r="AS956" s="98"/>
      <c r="AY956" s="178"/>
    </row>
    <row r="957" customFormat="false" ht="15.75" hidden="false" customHeight="true" outlineLevel="0" collapsed="false">
      <c r="B957" s="98"/>
      <c r="C957" s="98"/>
      <c r="D957" s="98"/>
      <c r="E957" s="98"/>
      <c r="F957" s="98"/>
      <c r="U957" s="98"/>
      <c r="AP957" s="178"/>
      <c r="AR957" s="98"/>
      <c r="AS957" s="98"/>
      <c r="AY957" s="178"/>
    </row>
    <row r="958" customFormat="false" ht="15.75" hidden="false" customHeight="true" outlineLevel="0" collapsed="false">
      <c r="B958" s="98"/>
      <c r="C958" s="98"/>
      <c r="D958" s="98"/>
      <c r="E958" s="98"/>
      <c r="F958" s="98"/>
      <c r="U958" s="98"/>
      <c r="AP958" s="178"/>
      <c r="AR958" s="98"/>
      <c r="AS958" s="98"/>
      <c r="AY958" s="178"/>
    </row>
    <row r="959" customFormat="false" ht="15.75" hidden="false" customHeight="true" outlineLevel="0" collapsed="false">
      <c r="B959" s="98"/>
      <c r="C959" s="98"/>
      <c r="D959" s="98"/>
      <c r="E959" s="98"/>
      <c r="F959" s="98"/>
      <c r="U959" s="98"/>
      <c r="AP959" s="178"/>
      <c r="AR959" s="98"/>
      <c r="AS959" s="98"/>
      <c r="AY959" s="178"/>
    </row>
    <row r="960" customFormat="false" ht="15.75" hidden="false" customHeight="true" outlineLevel="0" collapsed="false">
      <c r="B960" s="98"/>
      <c r="C960" s="98"/>
      <c r="D960" s="98"/>
      <c r="E960" s="98"/>
      <c r="F960" s="98"/>
      <c r="U960" s="98"/>
      <c r="AP960" s="178"/>
      <c r="AR960" s="98"/>
      <c r="AS960" s="98"/>
      <c r="AY960" s="178"/>
    </row>
    <row r="961" customFormat="false" ht="15.75" hidden="false" customHeight="true" outlineLevel="0" collapsed="false">
      <c r="B961" s="98"/>
      <c r="C961" s="98"/>
      <c r="D961" s="98"/>
      <c r="E961" s="98"/>
      <c r="F961" s="98"/>
      <c r="U961" s="98"/>
      <c r="AP961" s="178"/>
      <c r="AR961" s="98"/>
      <c r="AS961" s="98"/>
      <c r="AY961" s="178"/>
    </row>
    <row r="962" customFormat="false" ht="15.75" hidden="false" customHeight="true" outlineLevel="0" collapsed="false">
      <c r="B962" s="98"/>
      <c r="C962" s="98"/>
      <c r="D962" s="98"/>
      <c r="E962" s="98"/>
      <c r="F962" s="98"/>
      <c r="U962" s="98"/>
      <c r="AP962" s="178"/>
      <c r="AR962" s="98"/>
      <c r="AS962" s="98"/>
      <c r="AY962" s="178"/>
    </row>
    <row r="963" customFormat="false" ht="15.75" hidden="false" customHeight="true" outlineLevel="0" collapsed="false">
      <c r="B963" s="98"/>
      <c r="C963" s="98"/>
      <c r="D963" s="98"/>
      <c r="E963" s="98"/>
      <c r="F963" s="98"/>
      <c r="U963" s="98"/>
      <c r="AP963" s="178"/>
      <c r="AR963" s="98"/>
      <c r="AS963" s="98"/>
      <c r="AY963" s="178"/>
    </row>
    <row r="964" customFormat="false" ht="15.75" hidden="false" customHeight="true" outlineLevel="0" collapsed="false">
      <c r="B964" s="98"/>
      <c r="C964" s="98"/>
      <c r="D964" s="98"/>
      <c r="E964" s="98"/>
      <c r="F964" s="98"/>
      <c r="U964" s="98"/>
      <c r="AP964" s="178"/>
      <c r="AR964" s="98"/>
      <c r="AS964" s="98"/>
      <c r="AY964" s="178"/>
    </row>
    <row r="965" customFormat="false" ht="15.75" hidden="false" customHeight="true" outlineLevel="0" collapsed="false">
      <c r="B965" s="98"/>
      <c r="C965" s="98"/>
      <c r="D965" s="98"/>
      <c r="E965" s="98"/>
      <c r="F965" s="98"/>
      <c r="U965" s="98"/>
      <c r="AP965" s="178"/>
      <c r="AR965" s="98"/>
      <c r="AS965" s="98"/>
      <c r="AY965" s="178"/>
    </row>
    <row r="966" customFormat="false" ht="15.75" hidden="false" customHeight="true" outlineLevel="0" collapsed="false">
      <c r="B966" s="98"/>
      <c r="C966" s="98"/>
      <c r="D966" s="98"/>
      <c r="E966" s="98"/>
      <c r="F966" s="98"/>
      <c r="U966" s="98"/>
      <c r="AP966" s="178"/>
      <c r="AR966" s="98"/>
      <c r="AS966" s="98"/>
      <c r="AY966" s="178"/>
    </row>
    <row r="967" customFormat="false" ht="15.75" hidden="false" customHeight="true" outlineLevel="0" collapsed="false">
      <c r="B967" s="98"/>
      <c r="C967" s="98"/>
      <c r="D967" s="98"/>
      <c r="E967" s="98"/>
      <c r="F967" s="98"/>
      <c r="U967" s="98"/>
      <c r="AP967" s="178"/>
      <c r="AR967" s="98"/>
      <c r="AS967" s="98"/>
      <c r="AY967" s="178"/>
    </row>
    <row r="968" customFormat="false" ht="15.75" hidden="false" customHeight="true" outlineLevel="0" collapsed="false">
      <c r="B968" s="98"/>
      <c r="C968" s="98"/>
      <c r="D968" s="98"/>
      <c r="E968" s="98"/>
      <c r="F968" s="98"/>
      <c r="U968" s="98"/>
      <c r="AP968" s="178"/>
      <c r="AR968" s="98"/>
      <c r="AS968" s="98"/>
      <c r="AY968" s="178"/>
    </row>
    <row r="969" customFormat="false" ht="15.75" hidden="false" customHeight="true" outlineLevel="0" collapsed="false">
      <c r="B969" s="98"/>
      <c r="C969" s="98"/>
      <c r="D969" s="98"/>
      <c r="E969" s="98"/>
      <c r="F969" s="98"/>
      <c r="U969" s="98"/>
      <c r="AP969" s="178"/>
      <c r="AR969" s="98"/>
      <c r="AS969" s="98"/>
      <c r="AY969" s="178"/>
    </row>
    <row r="970" customFormat="false" ht="15.75" hidden="false" customHeight="true" outlineLevel="0" collapsed="false">
      <c r="B970" s="98"/>
      <c r="C970" s="98"/>
      <c r="D970" s="98"/>
      <c r="E970" s="98"/>
      <c r="F970" s="98"/>
      <c r="U970" s="98"/>
      <c r="AP970" s="178"/>
      <c r="AR970" s="98"/>
      <c r="AS970" s="98"/>
      <c r="AY970" s="178"/>
    </row>
    <row r="971" customFormat="false" ht="15.75" hidden="false" customHeight="true" outlineLevel="0" collapsed="false">
      <c r="B971" s="98"/>
      <c r="C971" s="98"/>
      <c r="D971" s="98"/>
      <c r="E971" s="98"/>
      <c r="F971" s="98"/>
      <c r="U971" s="98"/>
      <c r="AP971" s="178"/>
      <c r="AR971" s="98"/>
      <c r="AS971" s="98"/>
      <c r="AY971" s="178"/>
    </row>
    <row r="972" customFormat="false" ht="15.75" hidden="false" customHeight="true" outlineLevel="0" collapsed="false">
      <c r="B972" s="98"/>
      <c r="C972" s="98"/>
      <c r="D972" s="98"/>
      <c r="E972" s="98"/>
      <c r="F972" s="98"/>
      <c r="U972" s="98"/>
      <c r="AP972" s="178"/>
      <c r="AR972" s="98"/>
      <c r="AS972" s="98"/>
      <c r="AY972" s="178"/>
    </row>
    <row r="973" customFormat="false" ht="15.75" hidden="false" customHeight="true" outlineLevel="0" collapsed="false">
      <c r="B973" s="98"/>
      <c r="C973" s="98"/>
      <c r="D973" s="98"/>
      <c r="E973" s="98"/>
      <c r="F973" s="98"/>
      <c r="U973" s="98"/>
      <c r="AP973" s="178"/>
      <c r="AR973" s="98"/>
      <c r="AS973" s="98"/>
      <c r="AY973" s="178"/>
    </row>
    <row r="974" customFormat="false" ht="15.75" hidden="false" customHeight="true" outlineLevel="0" collapsed="false">
      <c r="B974" s="98"/>
      <c r="C974" s="98"/>
      <c r="D974" s="98"/>
      <c r="E974" s="98"/>
      <c r="F974" s="98"/>
      <c r="U974" s="98"/>
      <c r="AP974" s="178"/>
      <c r="AR974" s="98"/>
      <c r="AS974" s="98"/>
      <c r="AY974" s="178"/>
    </row>
    <row r="975" customFormat="false" ht="15.75" hidden="false" customHeight="true" outlineLevel="0" collapsed="false">
      <c r="B975" s="98"/>
      <c r="C975" s="98"/>
      <c r="D975" s="98"/>
      <c r="E975" s="98"/>
      <c r="F975" s="98"/>
      <c r="U975" s="98"/>
      <c r="AP975" s="178"/>
      <c r="AR975" s="98"/>
      <c r="AS975" s="98"/>
      <c r="AY975" s="178"/>
    </row>
    <row r="976" customFormat="false" ht="15.75" hidden="false" customHeight="true" outlineLevel="0" collapsed="false">
      <c r="B976" s="98"/>
      <c r="C976" s="98"/>
      <c r="D976" s="98"/>
      <c r="E976" s="98"/>
      <c r="F976" s="98"/>
      <c r="U976" s="98"/>
      <c r="AP976" s="178"/>
      <c r="AR976" s="98"/>
      <c r="AS976" s="98"/>
      <c r="AY976" s="178"/>
    </row>
    <row r="977" customFormat="false" ht="15.75" hidden="false" customHeight="true" outlineLevel="0" collapsed="false">
      <c r="B977" s="98"/>
      <c r="C977" s="98"/>
      <c r="D977" s="98"/>
      <c r="E977" s="98"/>
      <c r="F977" s="98"/>
      <c r="U977" s="98"/>
      <c r="AP977" s="178"/>
      <c r="AR977" s="98"/>
      <c r="AS977" s="98"/>
      <c r="AY977" s="178"/>
    </row>
    <row r="978" customFormat="false" ht="15.75" hidden="false" customHeight="true" outlineLevel="0" collapsed="false">
      <c r="B978" s="98"/>
      <c r="C978" s="98"/>
      <c r="D978" s="98"/>
      <c r="E978" s="98"/>
      <c r="F978" s="98"/>
      <c r="U978" s="98"/>
      <c r="AP978" s="178"/>
      <c r="AR978" s="98"/>
      <c r="AS978" s="98"/>
      <c r="AY978" s="178"/>
    </row>
    <row r="979" customFormat="false" ht="15.75" hidden="false" customHeight="true" outlineLevel="0" collapsed="false">
      <c r="B979" s="98"/>
      <c r="C979" s="98"/>
      <c r="D979" s="98"/>
      <c r="E979" s="98"/>
      <c r="F979" s="98"/>
      <c r="U979" s="98"/>
      <c r="AP979" s="178"/>
      <c r="AR979" s="98"/>
      <c r="AS979" s="98"/>
      <c r="AY979" s="178"/>
    </row>
    <row r="980" customFormat="false" ht="15.75" hidden="false" customHeight="true" outlineLevel="0" collapsed="false">
      <c r="B980" s="98"/>
      <c r="C980" s="98"/>
      <c r="D980" s="98"/>
      <c r="E980" s="98"/>
      <c r="F980" s="98"/>
      <c r="U980" s="98"/>
      <c r="AP980" s="178"/>
      <c r="AR980" s="98"/>
      <c r="AS980" s="98"/>
      <c r="AY980" s="178"/>
    </row>
    <row r="981" customFormat="false" ht="15.75" hidden="false" customHeight="true" outlineLevel="0" collapsed="false">
      <c r="B981" s="98"/>
      <c r="C981" s="98"/>
      <c r="D981" s="98"/>
      <c r="E981" s="98"/>
      <c r="F981" s="98"/>
      <c r="U981" s="98"/>
      <c r="AP981" s="178"/>
      <c r="AR981" s="98"/>
      <c r="AS981" s="98"/>
      <c r="AY981" s="178"/>
    </row>
    <row r="982" customFormat="false" ht="15.75" hidden="false" customHeight="true" outlineLevel="0" collapsed="false">
      <c r="B982" s="98"/>
      <c r="C982" s="98"/>
      <c r="D982" s="98"/>
      <c r="E982" s="98"/>
      <c r="F982" s="98"/>
      <c r="U982" s="98"/>
      <c r="AP982" s="178"/>
      <c r="AR982" s="98"/>
      <c r="AS982" s="98"/>
      <c r="AY982" s="178"/>
    </row>
    <row r="983" customFormat="false" ht="15.75" hidden="false" customHeight="true" outlineLevel="0" collapsed="false">
      <c r="B983" s="98"/>
      <c r="C983" s="98"/>
      <c r="D983" s="98"/>
      <c r="E983" s="98"/>
      <c r="F983" s="98"/>
      <c r="U983" s="98"/>
      <c r="AP983" s="178"/>
      <c r="AR983" s="98"/>
      <c r="AS983" s="98"/>
      <c r="AY983" s="178"/>
    </row>
    <row r="984" customFormat="false" ht="15.75" hidden="false" customHeight="true" outlineLevel="0" collapsed="false">
      <c r="B984" s="98"/>
      <c r="C984" s="98"/>
      <c r="D984" s="98"/>
      <c r="E984" s="98"/>
      <c r="F984" s="98"/>
      <c r="U984" s="98"/>
      <c r="AP984" s="178"/>
      <c r="AR984" s="98"/>
      <c r="AS984" s="98"/>
      <c r="AY984" s="178"/>
    </row>
    <row r="985" customFormat="false" ht="15.75" hidden="false" customHeight="true" outlineLevel="0" collapsed="false">
      <c r="B985" s="98"/>
      <c r="C985" s="98"/>
      <c r="D985" s="98"/>
      <c r="E985" s="98"/>
      <c r="F985" s="98"/>
      <c r="U985" s="98"/>
      <c r="AP985" s="178"/>
      <c r="AR985" s="98"/>
      <c r="AS985" s="98"/>
      <c r="AY985" s="178"/>
    </row>
    <row r="986" customFormat="false" ht="15.75" hidden="false" customHeight="true" outlineLevel="0" collapsed="false">
      <c r="B986" s="98"/>
      <c r="C986" s="98"/>
      <c r="D986" s="98"/>
      <c r="E986" s="98"/>
      <c r="F986" s="98"/>
      <c r="U986" s="98"/>
      <c r="AP986" s="178"/>
      <c r="AR986" s="98"/>
      <c r="AS986" s="98"/>
      <c r="AY986" s="178"/>
    </row>
    <row r="987" customFormat="false" ht="15.75" hidden="false" customHeight="true" outlineLevel="0" collapsed="false">
      <c r="B987" s="98"/>
      <c r="C987" s="98"/>
      <c r="D987" s="98"/>
      <c r="E987" s="98"/>
      <c r="F987" s="98"/>
      <c r="U987" s="98"/>
      <c r="AP987" s="178"/>
      <c r="AR987" s="98"/>
      <c r="AS987" s="98"/>
      <c r="AY987" s="178"/>
    </row>
    <row r="988" customFormat="false" ht="15.75" hidden="false" customHeight="true" outlineLevel="0" collapsed="false">
      <c r="B988" s="98"/>
      <c r="C988" s="98"/>
      <c r="D988" s="98"/>
      <c r="E988" s="98"/>
      <c r="F988" s="98"/>
      <c r="U988" s="98"/>
      <c r="AP988" s="178"/>
      <c r="AR988" s="98"/>
      <c r="AS988" s="98"/>
      <c r="AY988" s="178"/>
    </row>
    <row r="989" customFormat="false" ht="15.75" hidden="false" customHeight="true" outlineLevel="0" collapsed="false">
      <c r="B989" s="98"/>
      <c r="C989" s="98"/>
      <c r="D989" s="98"/>
      <c r="E989" s="98"/>
      <c r="F989" s="98"/>
      <c r="U989" s="98"/>
      <c r="AP989" s="178"/>
      <c r="AR989" s="98"/>
      <c r="AS989" s="98"/>
      <c r="AY989" s="178"/>
    </row>
    <row r="990" customFormat="false" ht="15.75" hidden="false" customHeight="true" outlineLevel="0" collapsed="false">
      <c r="B990" s="98"/>
      <c r="C990" s="98"/>
      <c r="D990" s="98"/>
      <c r="E990" s="98"/>
      <c r="F990" s="98"/>
      <c r="U990" s="98"/>
      <c r="AP990" s="178"/>
      <c r="AR990" s="98"/>
      <c r="AS990" s="98"/>
      <c r="AY990" s="178"/>
    </row>
    <row r="991" customFormat="false" ht="15.75" hidden="false" customHeight="true" outlineLevel="0" collapsed="false">
      <c r="B991" s="98"/>
      <c r="C991" s="98"/>
      <c r="D991" s="98"/>
      <c r="E991" s="98"/>
      <c r="F991" s="98"/>
      <c r="U991" s="98"/>
      <c r="AP991" s="178"/>
      <c r="AR991" s="98"/>
      <c r="AS991" s="98"/>
      <c r="AY991" s="178"/>
    </row>
    <row r="992" customFormat="false" ht="15.75" hidden="false" customHeight="true" outlineLevel="0" collapsed="false">
      <c r="B992" s="98"/>
      <c r="C992" s="98"/>
      <c r="D992" s="98"/>
      <c r="E992" s="98"/>
      <c r="F992" s="98"/>
      <c r="U992" s="98"/>
      <c r="AP992" s="178"/>
      <c r="AR992" s="98"/>
      <c r="AS992" s="98"/>
      <c r="AY992" s="178"/>
    </row>
    <row r="993" customFormat="false" ht="15.75" hidden="false" customHeight="true" outlineLevel="0" collapsed="false">
      <c r="B993" s="98"/>
      <c r="C993" s="98"/>
      <c r="D993" s="98"/>
      <c r="E993" s="98"/>
      <c r="F993" s="98"/>
      <c r="U993" s="98"/>
      <c r="AP993" s="178"/>
      <c r="AR993" s="98"/>
      <c r="AS993" s="98"/>
      <c r="AY993" s="178"/>
    </row>
    <row r="994" customFormat="false" ht="15.75" hidden="false" customHeight="true" outlineLevel="0" collapsed="false">
      <c r="B994" s="98"/>
      <c r="C994" s="98"/>
      <c r="D994" s="98"/>
      <c r="E994" s="98"/>
      <c r="F994" s="98"/>
      <c r="U994" s="98"/>
      <c r="AP994" s="178"/>
      <c r="AR994" s="98"/>
      <c r="AS994" s="98"/>
      <c r="AY994" s="178"/>
    </row>
    <row r="995" customFormat="false" ht="15.75" hidden="false" customHeight="true" outlineLevel="0" collapsed="false">
      <c r="B995" s="98"/>
      <c r="C995" s="98"/>
      <c r="D995" s="98"/>
      <c r="E995" s="98"/>
      <c r="F995" s="98"/>
      <c r="U995" s="98"/>
      <c r="AP995" s="178"/>
      <c r="AR995" s="98"/>
      <c r="AS995" s="98"/>
      <c r="AY995" s="178"/>
    </row>
    <row r="996" customFormat="false" ht="15.75" hidden="false" customHeight="true" outlineLevel="0" collapsed="false">
      <c r="B996" s="98"/>
      <c r="C996" s="98"/>
      <c r="D996" s="98"/>
      <c r="E996" s="98"/>
      <c r="F996" s="98"/>
      <c r="U996" s="98"/>
      <c r="AP996" s="178"/>
      <c r="AR996" s="98"/>
      <c r="AS996" s="98"/>
      <c r="AY996" s="178"/>
    </row>
    <row r="997" customFormat="false" ht="15.75" hidden="false" customHeight="true" outlineLevel="0" collapsed="false">
      <c r="B997" s="98"/>
      <c r="C997" s="98"/>
      <c r="D997" s="98"/>
      <c r="E997" s="98"/>
      <c r="F997" s="98"/>
      <c r="U997" s="98"/>
      <c r="AP997" s="178"/>
      <c r="AR997" s="98"/>
      <c r="AS997" s="98"/>
      <c r="AY997" s="178"/>
    </row>
    <row r="998" customFormat="false" ht="15.75" hidden="false" customHeight="true" outlineLevel="0" collapsed="false">
      <c r="B998" s="98"/>
      <c r="C998" s="98"/>
      <c r="D998" s="98"/>
      <c r="E998" s="98"/>
      <c r="F998" s="98"/>
      <c r="U998" s="98"/>
      <c r="AP998" s="178"/>
      <c r="AR998" s="98"/>
      <c r="AS998" s="98"/>
      <c r="AY998" s="178"/>
    </row>
    <row r="999" customFormat="false" ht="15.75" hidden="false" customHeight="true" outlineLevel="0" collapsed="false">
      <c r="B999" s="98"/>
      <c r="C999" s="98"/>
      <c r="D999" s="98"/>
      <c r="E999" s="98"/>
      <c r="F999" s="98"/>
      <c r="U999" s="98"/>
      <c r="AP999" s="178"/>
      <c r="AR999" s="98"/>
      <c r="AS999" s="98"/>
      <c r="AY999" s="178"/>
    </row>
    <row r="1000" customFormat="false" ht="15.75" hidden="false" customHeight="true" outlineLevel="0" collapsed="false">
      <c r="B1000" s="98"/>
      <c r="C1000" s="98"/>
      <c r="D1000" s="98"/>
      <c r="E1000" s="98"/>
      <c r="F1000" s="98"/>
      <c r="U1000" s="98"/>
      <c r="AP1000" s="178"/>
      <c r="AR1000" s="98"/>
      <c r="AS1000" s="98"/>
      <c r="AY1000" s="178"/>
    </row>
  </sheetData>
  <mergeCells count="5">
    <mergeCell ref="H1:T1"/>
    <mergeCell ref="U1:U3"/>
    <mergeCell ref="V1:AO1"/>
    <mergeCell ref="AQ1:AX1"/>
    <mergeCell ref="AZ1:BJ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26" min="1" style="0" width="10.56"/>
  </cols>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c r="B3" s="218" t="s">
        <v>537</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9"/>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 activeCellId="0" sqref="A3"/>
    </sheetView>
  </sheetViews>
  <sheetFormatPr defaultColWidth="11.21875" defaultRowHeight="15" zeroHeight="false" outlineLevelRow="0" outlineLevelCol="0"/>
  <cols>
    <col collapsed="false" customWidth="true" hidden="false" outlineLevel="0" max="1" min="1" style="0" width="7.44"/>
  </cols>
  <sheetData>
    <row r="1" customFormat="false" ht="17.9" hidden="false" customHeight="false" outlineLevel="0" collapsed="false">
      <c r="A1" s="219"/>
      <c r="B1" s="220" t="s">
        <v>125</v>
      </c>
      <c r="C1" s="220" t="s">
        <v>126</v>
      </c>
      <c r="D1" s="220" t="s">
        <v>127</v>
      </c>
      <c r="E1" s="220" t="s">
        <v>128</v>
      </c>
      <c r="F1" s="220" t="s">
        <v>129</v>
      </c>
      <c r="G1" s="220" t="s">
        <v>130</v>
      </c>
    </row>
    <row r="2" customFormat="false" ht="15" hidden="false" customHeight="true" outlineLevel="0" collapsed="false">
      <c r="A2" s="221" t="n">
        <v>1</v>
      </c>
      <c r="B2" s="221" t="s">
        <v>135</v>
      </c>
      <c r="C2" s="222" t="s">
        <v>136</v>
      </c>
      <c r="D2" s="222" t="s">
        <v>137</v>
      </c>
      <c r="E2" s="222" t="s">
        <v>138</v>
      </c>
      <c r="F2" s="222" t="s">
        <v>139</v>
      </c>
      <c r="G2" s="222" t="s">
        <v>538</v>
      </c>
    </row>
    <row r="3" customFormat="false" ht="15" hidden="false" customHeight="true" outlineLevel="0" collapsed="false">
      <c r="A3" s="221" t="n">
        <v>2</v>
      </c>
      <c r="B3" s="221" t="s">
        <v>133</v>
      </c>
      <c r="C3" s="222" t="s">
        <v>142</v>
      </c>
      <c r="D3" s="222" t="s">
        <v>143</v>
      </c>
      <c r="E3" s="222" t="n">
        <v>82</v>
      </c>
      <c r="F3" s="222" t="s">
        <v>144</v>
      </c>
      <c r="G3" s="223" t="n">
        <v>69973</v>
      </c>
    </row>
    <row r="4" customFormat="false" ht="15" hidden="false" customHeight="true" outlineLevel="0" collapsed="false">
      <c r="A4" s="221" t="n">
        <v>3</v>
      </c>
      <c r="B4" s="221" t="s">
        <v>146</v>
      </c>
      <c r="C4" s="222" t="s">
        <v>147</v>
      </c>
      <c r="D4" s="222" t="s">
        <v>148</v>
      </c>
      <c r="E4" s="222" t="s">
        <v>149</v>
      </c>
      <c r="F4" s="222" t="s">
        <v>150</v>
      </c>
      <c r="G4" s="222" t="s">
        <v>539</v>
      </c>
    </row>
    <row r="5" customFormat="false" ht="15" hidden="false" customHeight="true" outlineLevel="0" collapsed="false">
      <c r="A5" s="221" t="n">
        <v>4</v>
      </c>
      <c r="B5" s="221" t="s">
        <v>152</v>
      </c>
      <c r="C5" s="222" t="s">
        <v>153</v>
      </c>
      <c r="D5" s="222" t="s">
        <v>154</v>
      </c>
      <c r="E5" s="222" t="n">
        <v>66</v>
      </c>
      <c r="F5" s="222" t="s">
        <v>155</v>
      </c>
      <c r="G5" s="222" t="s">
        <v>540</v>
      </c>
    </row>
    <row r="6" customFormat="false" ht="15" hidden="false" customHeight="true" outlineLevel="0" collapsed="false">
      <c r="A6" s="221" t="n">
        <v>5</v>
      </c>
      <c r="B6" s="221" t="s">
        <v>157</v>
      </c>
      <c r="C6" s="222" t="s">
        <v>158</v>
      </c>
      <c r="D6" s="222" t="s">
        <v>159</v>
      </c>
      <c r="E6" s="222" t="s">
        <v>149</v>
      </c>
      <c r="F6" s="222" t="s">
        <v>160</v>
      </c>
      <c r="G6" s="222" t="s">
        <v>541</v>
      </c>
    </row>
    <row r="7" customFormat="false" ht="15" hidden="false" customHeight="true" outlineLevel="0" collapsed="false">
      <c r="A7" s="221" t="n">
        <v>6</v>
      </c>
      <c r="B7" s="221" t="s">
        <v>161</v>
      </c>
      <c r="C7" s="222" t="s">
        <v>162</v>
      </c>
      <c r="D7" s="222" t="s">
        <v>163</v>
      </c>
      <c r="E7" s="222" t="n">
        <v>62</v>
      </c>
      <c r="F7" s="222" t="s">
        <v>164</v>
      </c>
      <c r="G7" s="223" t="n">
        <v>63836</v>
      </c>
    </row>
    <row r="8" customFormat="false" ht="15" hidden="false" customHeight="true" outlineLevel="0" collapsed="false">
      <c r="A8" s="221" t="n">
        <v>7</v>
      </c>
      <c r="B8" s="221" t="s">
        <v>156</v>
      </c>
      <c r="C8" s="222" t="s">
        <v>165</v>
      </c>
      <c r="D8" s="222" t="s">
        <v>166</v>
      </c>
      <c r="E8" s="222" t="s">
        <v>167</v>
      </c>
      <c r="F8" s="222" t="s">
        <v>168</v>
      </c>
      <c r="G8" s="222" t="s">
        <v>542</v>
      </c>
    </row>
    <row r="9" customFormat="false" ht="15" hidden="false" customHeight="true" outlineLevel="0" collapsed="false">
      <c r="A9" s="221" t="n">
        <v>8</v>
      </c>
      <c r="B9" s="221" t="s">
        <v>171</v>
      </c>
      <c r="C9" s="222" t="s">
        <v>172</v>
      </c>
      <c r="D9" s="222" t="s">
        <v>173</v>
      </c>
      <c r="E9" s="222" t="s">
        <v>138</v>
      </c>
      <c r="F9" s="222" t="s">
        <v>174</v>
      </c>
      <c r="G9" s="222" t="s">
        <v>543</v>
      </c>
    </row>
    <row r="10" customFormat="false" ht="15" hidden="false" customHeight="true" outlineLevel="0" collapsed="false">
      <c r="A10" s="221" t="n">
        <v>9</v>
      </c>
      <c r="B10" s="221" t="s">
        <v>151</v>
      </c>
      <c r="C10" s="222" t="s">
        <v>176</v>
      </c>
      <c r="D10" s="222" t="s">
        <v>177</v>
      </c>
      <c r="E10" s="222" t="s">
        <v>178</v>
      </c>
      <c r="F10" s="222" t="s">
        <v>179</v>
      </c>
      <c r="G10" s="222" t="s">
        <v>544</v>
      </c>
    </row>
    <row r="11" customFormat="false" ht="15" hidden="false" customHeight="true" outlineLevel="0" collapsed="false">
      <c r="A11" s="221" t="n">
        <v>10</v>
      </c>
      <c r="B11" s="221" t="s">
        <v>181</v>
      </c>
      <c r="C11" s="222" t="s">
        <v>182</v>
      </c>
      <c r="D11" s="222" t="s">
        <v>183</v>
      </c>
      <c r="E11" s="222" t="s">
        <v>184</v>
      </c>
      <c r="F11" s="222" t="s">
        <v>185</v>
      </c>
      <c r="G11" s="222" t="s">
        <v>545</v>
      </c>
    </row>
    <row r="12" customFormat="false" ht="15" hidden="false" customHeight="true" outlineLevel="0" collapsed="false">
      <c r="A12" s="221" t="n">
        <v>11</v>
      </c>
      <c r="B12" s="221" t="s">
        <v>169</v>
      </c>
      <c r="C12" s="222" t="s">
        <v>187</v>
      </c>
      <c r="D12" s="222" t="s">
        <v>188</v>
      </c>
      <c r="E12" s="222" t="s">
        <v>189</v>
      </c>
      <c r="F12" s="222" t="s">
        <v>190</v>
      </c>
      <c r="G12" s="223" t="n">
        <v>59773</v>
      </c>
    </row>
    <row r="13" customFormat="false" ht="15" hidden="false" customHeight="true" outlineLevel="0" collapsed="false">
      <c r="A13" s="221" t="n">
        <v>12</v>
      </c>
      <c r="B13" s="221" t="s">
        <v>192</v>
      </c>
      <c r="C13" s="222" t="s">
        <v>193</v>
      </c>
      <c r="D13" s="222" t="s">
        <v>194</v>
      </c>
      <c r="E13" s="222" t="s">
        <v>195</v>
      </c>
      <c r="F13" s="222" t="s">
        <v>196</v>
      </c>
      <c r="G13" s="223" t="n">
        <v>56415</v>
      </c>
    </row>
    <row r="14" customFormat="false" ht="15" hidden="false" customHeight="true" outlineLevel="0" collapsed="false">
      <c r="A14" s="221" t="n">
        <v>15</v>
      </c>
      <c r="B14" s="221" t="s">
        <v>175</v>
      </c>
      <c r="C14" s="222" t="s">
        <v>206</v>
      </c>
      <c r="D14" s="222" t="s">
        <v>207</v>
      </c>
      <c r="E14" s="222" t="n">
        <v>58</v>
      </c>
      <c r="F14" s="222" t="s">
        <v>168</v>
      </c>
      <c r="G14" s="222" t="s">
        <v>546</v>
      </c>
    </row>
    <row r="15" customFormat="false" ht="15" hidden="false" customHeight="true" outlineLevel="0" collapsed="false">
      <c r="A15" s="221" t="n">
        <v>13</v>
      </c>
      <c r="B15" s="221" t="s">
        <v>180</v>
      </c>
      <c r="C15" s="222" t="s">
        <v>197</v>
      </c>
      <c r="D15" s="222" t="s">
        <v>198</v>
      </c>
      <c r="E15" s="222" t="s">
        <v>199</v>
      </c>
      <c r="F15" s="222" t="s">
        <v>200</v>
      </c>
      <c r="G15" s="222" t="s">
        <v>547</v>
      </c>
    </row>
    <row r="16" customFormat="false" ht="15" hidden="false" customHeight="true" outlineLevel="0" collapsed="false">
      <c r="A16" s="221" t="n">
        <v>14</v>
      </c>
      <c r="B16" s="221" t="s">
        <v>201</v>
      </c>
      <c r="C16" s="222" t="s">
        <v>202</v>
      </c>
      <c r="D16" s="222" t="s">
        <v>203</v>
      </c>
      <c r="E16" s="222" t="n">
        <v>51</v>
      </c>
      <c r="F16" s="222" t="s">
        <v>204</v>
      </c>
      <c r="G16" s="223" t="n">
        <v>55046</v>
      </c>
    </row>
    <row r="17" customFormat="false" ht="15" hidden="false" customHeight="true" outlineLevel="0" collapsed="false">
      <c r="A17" s="221" t="n">
        <v>16</v>
      </c>
      <c r="B17" s="221" t="s">
        <v>186</v>
      </c>
      <c r="C17" s="222" t="s">
        <v>202</v>
      </c>
      <c r="D17" s="222" t="s">
        <v>210</v>
      </c>
      <c r="E17" s="222" t="n">
        <v>58</v>
      </c>
      <c r="F17" s="222" t="s">
        <v>198</v>
      </c>
      <c r="G17" s="222" t="s">
        <v>548</v>
      </c>
    </row>
    <row r="18" customFormat="false" ht="15" hidden="false" customHeight="true" outlineLevel="0" collapsed="false">
      <c r="A18" s="221" t="n">
        <v>17</v>
      </c>
      <c r="B18" s="221" t="s">
        <v>211</v>
      </c>
      <c r="C18" s="222" t="s">
        <v>165</v>
      </c>
      <c r="D18" s="222" t="s">
        <v>212</v>
      </c>
      <c r="E18" s="222" t="s">
        <v>213</v>
      </c>
      <c r="F18" s="222" t="s">
        <v>214</v>
      </c>
      <c r="G18" s="222" t="s">
        <v>549</v>
      </c>
    </row>
    <row r="19" customFormat="false" ht="15" hidden="false" customHeight="true" outlineLevel="0" collapsed="false">
      <c r="A19" s="221" t="n">
        <v>18</v>
      </c>
      <c r="B19" s="221" t="s">
        <v>217</v>
      </c>
      <c r="C19" s="222" t="s">
        <v>218</v>
      </c>
      <c r="D19" s="222" t="s">
        <v>219</v>
      </c>
      <c r="E19" s="222" t="s">
        <v>220</v>
      </c>
      <c r="F19" s="222" t="s">
        <v>221</v>
      </c>
      <c r="G19" s="222" t="s">
        <v>550</v>
      </c>
    </row>
    <row r="20" customFormat="false" ht="15" hidden="false" customHeight="true" outlineLevel="0" collapsed="false">
      <c r="A20" s="221" t="n">
        <v>19</v>
      </c>
      <c r="B20" s="221" t="s">
        <v>223</v>
      </c>
      <c r="C20" s="222" t="s">
        <v>224</v>
      </c>
      <c r="D20" s="222" t="s">
        <v>225</v>
      </c>
      <c r="E20" s="222" t="s">
        <v>226</v>
      </c>
      <c r="F20" s="222" t="s">
        <v>227</v>
      </c>
      <c r="G20" s="222" t="s">
        <v>551</v>
      </c>
    </row>
    <row r="21" customFormat="false" ht="15" hidden="false" customHeight="true" outlineLevel="0" collapsed="false">
      <c r="A21" s="221" t="n">
        <v>20</v>
      </c>
      <c r="B21" s="221" t="s">
        <v>222</v>
      </c>
      <c r="C21" s="222" t="s">
        <v>229</v>
      </c>
      <c r="D21" s="222" t="s">
        <v>230</v>
      </c>
      <c r="E21" s="222" t="s">
        <v>231</v>
      </c>
      <c r="F21" s="222" t="s">
        <v>232</v>
      </c>
      <c r="G21" s="222" t="s">
        <v>552</v>
      </c>
    </row>
    <row r="22" customFormat="false" ht="15" hidden="false" customHeight="true" outlineLevel="0" collapsed="false">
      <c r="A22" s="221" t="n">
        <v>21</v>
      </c>
      <c r="B22" s="221" t="s">
        <v>234</v>
      </c>
      <c r="C22" s="222" t="s">
        <v>235</v>
      </c>
      <c r="D22" s="222" t="s">
        <v>236</v>
      </c>
      <c r="E22" s="222" t="s">
        <v>237</v>
      </c>
      <c r="F22" s="222" t="s">
        <v>238</v>
      </c>
      <c r="G22" s="222" t="s">
        <v>553</v>
      </c>
    </row>
    <row r="23" customFormat="false" ht="15" hidden="false" customHeight="true" outlineLevel="0" collapsed="false">
      <c r="A23" s="221" t="n">
        <v>30</v>
      </c>
      <c r="B23" s="221" t="s">
        <v>205</v>
      </c>
      <c r="C23" s="222" t="s">
        <v>277</v>
      </c>
      <c r="D23" s="222" t="s">
        <v>278</v>
      </c>
      <c r="E23" s="222" t="s">
        <v>279</v>
      </c>
      <c r="F23" s="222" t="s">
        <v>280</v>
      </c>
      <c r="G23" s="222" t="s">
        <v>554</v>
      </c>
    </row>
    <row r="24" customFormat="false" ht="17.9" hidden="false" customHeight="false" outlineLevel="0" collapsed="false">
      <c r="A24" s="221" t="n">
        <v>22</v>
      </c>
      <c r="B24" s="221" t="s">
        <v>239</v>
      </c>
      <c r="C24" s="222" t="s">
        <v>240</v>
      </c>
      <c r="D24" s="222" t="s">
        <v>241</v>
      </c>
      <c r="E24" s="222" t="n">
        <v>44</v>
      </c>
      <c r="F24" s="222" t="s">
        <v>242</v>
      </c>
      <c r="G24" s="222" t="s">
        <v>555</v>
      </c>
    </row>
    <row r="25" customFormat="false" ht="34.3" hidden="false" customHeight="false" outlineLevel="0" collapsed="false">
      <c r="A25" s="221" t="n">
        <v>23</v>
      </c>
      <c r="B25" s="221" t="s">
        <v>208</v>
      </c>
      <c r="C25" s="222" t="s">
        <v>244</v>
      </c>
      <c r="D25" s="222" t="s">
        <v>245</v>
      </c>
      <c r="E25" s="222" t="s">
        <v>246</v>
      </c>
      <c r="F25" s="222" t="s">
        <v>247</v>
      </c>
      <c r="G25" s="222" t="s">
        <v>556</v>
      </c>
    </row>
    <row r="26" customFormat="false" ht="17.9" hidden="false" customHeight="false" outlineLevel="0" collapsed="false">
      <c r="A26" s="221" t="n">
        <v>24</v>
      </c>
      <c r="B26" s="221" t="s">
        <v>216</v>
      </c>
      <c r="C26" s="222" t="s">
        <v>249</v>
      </c>
      <c r="D26" s="222" t="s">
        <v>250</v>
      </c>
      <c r="E26" s="222" t="s">
        <v>251</v>
      </c>
      <c r="F26" s="222" t="s">
        <v>238</v>
      </c>
      <c r="G26" s="222" t="s">
        <v>557</v>
      </c>
    </row>
    <row r="27" customFormat="false" ht="17.9" hidden="false" customHeight="false" outlineLevel="0" collapsed="false">
      <c r="A27" s="221" t="n">
        <v>25</v>
      </c>
      <c r="B27" s="221" t="s">
        <v>253</v>
      </c>
      <c r="C27" s="222" t="s">
        <v>254</v>
      </c>
      <c r="D27" s="222" t="s">
        <v>255</v>
      </c>
      <c r="E27" s="222" t="n">
        <v>34</v>
      </c>
      <c r="F27" s="222" t="s">
        <v>256</v>
      </c>
      <c r="G27" s="222" t="s">
        <v>558</v>
      </c>
    </row>
    <row r="28" customFormat="false" ht="17.9" hidden="false" customHeight="false" outlineLevel="0" collapsed="false">
      <c r="A28" s="221" t="n">
        <v>26</v>
      </c>
      <c r="B28" s="221" t="s">
        <v>248</v>
      </c>
      <c r="C28" s="222" t="s">
        <v>258</v>
      </c>
      <c r="D28" s="222" t="s">
        <v>259</v>
      </c>
      <c r="E28" s="222" t="n">
        <v>52</v>
      </c>
      <c r="F28" s="222" t="s">
        <v>260</v>
      </c>
      <c r="G28" s="222" t="s">
        <v>559</v>
      </c>
    </row>
    <row r="29" customFormat="false" ht="17.9" hidden="false" customHeight="false" outlineLevel="0" collapsed="false">
      <c r="A29" s="221" t="n">
        <v>27</v>
      </c>
      <c r="B29" s="221" t="s">
        <v>262</v>
      </c>
      <c r="C29" s="222" t="s">
        <v>263</v>
      </c>
      <c r="D29" s="222" t="s">
        <v>264</v>
      </c>
      <c r="E29" s="222" t="s">
        <v>265</v>
      </c>
      <c r="F29" s="222" t="s">
        <v>266</v>
      </c>
      <c r="G29" s="222" t="s">
        <v>560</v>
      </c>
    </row>
    <row r="30" customFormat="false" ht="17.9" hidden="false" customHeight="false" outlineLevel="0" collapsed="false">
      <c r="A30" s="221" t="n">
        <v>28</v>
      </c>
      <c r="B30" s="221" t="s">
        <v>233</v>
      </c>
      <c r="C30" s="222" t="s">
        <v>268</v>
      </c>
      <c r="D30" s="222" t="s">
        <v>269</v>
      </c>
      <c r="E30" s="222" t="s">
        <v>251</v>
      </c>
      <c r="F30" s="222" t="s">
        <v>270</v>
      </c>
      <c r="G30" s="222" t="s">
        <v>561</v>
      </c>
    </row>
    <row r="31" customFormat="false" ht="42.5" hidden="false" customHeight="false" outlineLevel="0" collapsed="false">
      <c r="A31" s="221" t="n">
        <v>29</v>
      </c>
      <c r="B31" s="221" t="s">
        <v>272</v>
      </c>
      <c r="C31" s="222" t="s">
        <v>273</v>
      </c>
      <c r="D31" s="222" t="s">
        <v>274</v>
      </c>
      <c r="E31" s="222" t="n">
        <v>32</v>
      </c>
      <c r="F31" s="222" t="s">
        <v>275</v>
      </c>
      <c r="G31" s="222" t="s">
        <v>562</v>
      </c>
    </row>
    <row r="32" customFormat="false" ht="34.3" hidden="false" customHeight="false" outlineLevel="0" collapsed="false">
      <c r="A32" s="221" t="n">
        <v>31</v>
      </c>
      <c r="B32" s="221" t="s">
        <v>252</v>
      </c>
      <c r="C32" s="222" t="s">
        <v>282</v>
      </c>
      <c r="D32" s="222" t="s">
        <v>283</v>
      </c>
      <c r="E32" s="222" t="n">
        <v>56</v>
      </c>
      <c r="F32" s="222" t="s">
        <v>284</v>
      </c>
      <c r="G32" s="222" t="s">
        <v>563</v>
      </c>
    </row>
    <row r="33" customFormat="false" ht="17.9" hidden="false" customHeight="false" outlineLevel="0" collapsed="false">
      <c r="A33" s="221" t="n">
        <v>32</v>
      </c>
      <c r="B33" s="221" t="s">
        <v>243</v>
      </c>
      <c r="C33" s="222" t="s">
        <v>286</v>
      </c>
      <c r="D33" s="222" t="s">
        <v>259</v>
      </c>
      <c r="E33" s="222" t="n">
        <v>46</v>
      </c>
      <c r="F33" s="222" t="s">
        <v>287</v>
      </c>
      <c r="G33" s="223" t="n">
        <v>39182</v>
      </c>
    </row>
    <row r="34" customFormat="false" ht="17.9" hidden="false" customHeight="false" outlineLevel="0" collapsed="false">
      <c r="A34" s="221" t="n">
        <v>33</v>
      </c>
      <c r="B34" s="221" t="s">
        <v>289</v>
      </c>
      <c r="C34" s="222" t="s">
        <v>290</v>
      </c>
      <c r="D34" s="222" t="s">
        <v>291</v>
      </c>
      <c r="E34" s="224" t="n">
        <v>44309</v>
      </c>
      <c r="F34" s="222" t="s">
        <v>292</v>
      </c>
      <c r="G34" s="222" t="s">
        <v>564</v>
      </c>
    </row>
    <row r="35" customFormat="false" ht="17.9" hidden="false" customHeight="false" outlineLevel="0" collapsed="false">
      <c r="A35" s="221" t="n">
        <v>34</v>
      </c>
      <c r="B35" s="221" t="s">
        <v>295</v>
      </c>
      <c r="C35" s="222" t="s">
        <v>296</v>
      </c>
      <c r="D35" s="222" t="s">
        <v>250</v>
      </c>
      <c r="E35" s="222" t="n">
        <v>28</v>
      </c>
      <c r="F35" s="222" t="s">
        <v>297</v>
      </c>
      <c r="G35" s="222" t="s">
        <v>565</v>
      </c>
    </row>
    <row r="36" customFormat="false" ht="17.9" hidden="false" customHeight="false" outlineLevel="0" collapsed="false">
      <c r="A36" s="221" t="n">
        <v>35</v>
      </c>
      <c r="B36" s="221" t="s">
        <v>299</v>
      </c>
      <c r="C36" s="222" t="s">
        <v>300</v>
      </c>
      <c r="D36" s="222" t="s">
        <v>301</v>
      </c>
      <c r="E36" s="222" t="s">
        <v>302</v>
      </c>
      <c r="F36" s="222" t="s">
        <v>303</v>
      </c>
      <c r="G36" s="223" t="n">
        <v>38563</v>
      </c>
    </row>
    <row r="37" customFormat="false" ht="15" hidden="false" customHeight="false" outlineLevel="0" collapsed="false">
      <c r="A37" s="221" t="n">
        <v>36</v>
      </c>
      <c r="B37" s="221" t="s">
        <v>305</v>
      </c>
      <c r="C37" s="222" t="s">
        <v>306</v>
      </c>
      <c r="D37" s="222" t="s">
        <v>307</v>
      </c>
      <c r="E37" s="224" t="n">
        <v>44252</v>
      </c>
      <c r="F37" s="222" t="s">
        <v>308</v>
      </c>
      <c r="G37" s="222" t="s">
        <v>566</v>
      </c>
    </row>
    <row r="38" customFormat="false" ht="17.9" hidden="false" customHeight="false" outlineLevel="0" collapsed="false">
      <c r="A38" s="221" t="n">
        <v>37</v>
      </c>
      <c r="B38" s="221" t="s">
        <v>310</v>
      </c>
      <c r="C38" s="222" t="s">
        <v>311</v>
      </c>
      <c r="D38" s="222" t="s">
        <v>264</v>
      </c>
      <c r="E38" s="222" t="s">
        <v>312</v>
      </c>
      <c r="F38" s="222" t="s">
        <v>313</v>
      </c>
      <c r="G38" s="222" t="s">
        <v>567</v>
      </c>
    </row>
    <row r="39" customFormat="false" ht="17.9" hidden="false" customHeight="false" outlineLevel="0" collapsed="false">
      <c r="A39" s="221" t="n">
        <v>38</v>
      </c>
      <c r="B39" s="221" t="s">
        <v>315</v>
      </c>
      <c r="C39" s="222" t="s">
        <v>316</v>
      </c>
      <c r="D39" s="222" t="s">
        <v>236</v>
      </c>
      <c r="E39" s="222" t="s">
        <v>317</v>
      </c>
      <c r="F39" s="222" t="s">
        <v>318</v>
      </c>
      <c r="G39" s="222" t="s">
        <v>568</v>
      </c>
    </row>
    <row r="40" customFormat="false" ht="17.9" hidden="false" customHeight="false" outlineLevel="0" collapsed="false">
      <c r="A40" s="221" t="n">
        <v>39</v>
      </c>
      <c r="B40" s="221" t="s">
        <v>319</v>
      </c>
      <c r="C40" s="222" t="s">
        <v>320</v>
      </c>
      <c r="D40" s="222" t="s">
        <v>321</v>
      </c>
      <c r="E40" s="222" t="s">
        <v>322</v>
      </c>
      <c r="F40" s="222" t="s">
        <v>323</v>
      </c>
      <c r="G40" s="223" t="n">
        <v>37643</v>
      </c>
    </row>
    <row r="41" customFormat="false" ht="42.5" hidden="false" customHeight="false" outlineLevel="0" collapsed="false">
      <c r="A41" s="221" t="n">
        <v>40</v>
      </c>
      <c r="B41" s="221" t="s">
        <v>304</v>
      </c>
      <c r="C41" s="222" t="s">
        <v>325</v>
      </c>
      <c r="D41" s="222" t="s">
        <v>326</v>
      </c>
      <c r="E41" s="222" t="n">
        <v>32</v>
      </c>
      <c r="F41" s="222" t="s">
        <v>327</v>
      </c>
      <c r="G41" s="223" t="n">
        <v>37417</v>
      </c>
    </row>
    <row r="42" customFormat="false" ht="26.1" hidden="false" customHeight="false" outlineLevel="0" collapsed="false">
      <c r="A42" s="221" t="n">
        <v>41</v>
      </c>
      <c r="B42" s="221" t="s">
        <v>267</v>
      </c>
      <c r="C42" s="222" t="s">
        <v>329</v>
      </c>
      <c r="D42" s="222" t="s">
        <v>330</v>
      </c>
      <c r="E42" s="222" t="s">
        <v>331</v>
      </c>
      <c r="F42" s="222" t="s">
        <v>311</v>
      </c>
      <c r="G42" s="222" t="s">
        <v>569</v>
      </c>
    </row>
    <row r="43" customFormat="false" ht="17.9" hidden="false" customHeight="false" outlineLevel="0" collapsed="false">
      <c r="A43" s="221" t="n">
        <v>42</v>
      </c>
      <c r="B43" s="221" t="s">
        <v>333</v>
      </c>
      <c r="C43" s="222" t="s">
        <v>334</v>
      </c>
      <c r="D43" s="222" t="s">
        <v>335</v>
      </c>
      <c r="E43" s="222" t="n">
        <v>28</v>
      </c>
      <c r="F43" s="222" t="s">
        <v>336</v>
      </c>
      <c r="G43" s="222" t="s">
        <v>570</v>
      </c>
    </row>
    <row r="44" customFormat="false" ht="17.9" hidden="false" customHeight="false" outlineLevel="0" collapsed="false">
      <c r="A44" s="221" t="n">
        <v>43</v>
      </c>
      <c r="B44" s="221" t="s">
        <v>271</v>
      </c>
      <c r="C44" s="222" t="s">
        <v>338</v>
      </c>
      <c r="D44" s="222" t="s">
        <v>339</v>
      </c>
      <c r="E44" s="222" t="s">
        <v>226</v>
      </c>
      <c r="F44" s="222" t="s">
        <v>340</v>
      </c>
      <c r="G44" s="222" t="s">
        <v>571</v>
      </c>
    </row>
    <row r="45" customFormat="false" ht="17.9" hidden="false" customHeight="false" outlineLevel="0" collapsed="false">
      <c r="A45" s="221" t="n">
        <v>44</v>
      </c>
      <c r="B45" s="221" t="s">
        <v>342</v>
      </c>
      <c r="C45" s="222" t="s">
        <v>343</v>
      </c>
      <c r="D45" s="222" t="s">
        <v>344</v>
      </c>
      <c r="E45" s="222" t="s">
        <v>345</v>
      </c>
      <c r="F45" s="222" t="s">
        <v>346</v>
      </c>
      <c r="G45" s="223" t="n">
        <v>36353</v>
      </c>
    </row>
    <row r="46" customFormat="false" ht="17.9" hidden="false" customHeight="false" outlineLevel="0" collapsed="false">
      <c r="A46" s="221" t="n">
        <v>45</v>
      </c>
      <c r="B46" s="221" t="s">
        <v>348</v>
      </c>
      <c r="C46" s="222" t="s">
        <v>349</v>
      </c>
      <c r="D46" s="222" t="s">
        <v>245</v>
      </c>
      <c r="E46" s="224" t="n">
        <v>44310</v>
      </c>
      <c r="F46" s="222" t="s">
        <v>350</v>
      </c>
      <c r="G46" s="223" t="n">
        <v>35393</v>
      </c>
    </row>
    <row r="47" customFormat="false" ht="17.9" hidden="false" customHeight="false" outlineLevel="0" collapsed="false">
      <c r="A47" s="221" t="n">
        <v>46</v>
      </c>
      <c r="B47" s="221" t="s">
        <v>341</v>
      </c>
      <c r="C47" s="222" t="s">
        <v>352</v>
      </c>
      <c r="D47" s="222" t="s">
        <v>353</v>
      </c>
      <c r="E47" s="224" t="n">
        <v>44253</v>
      </c>
      <c r="F47" s="222" t="s">
        <v>354</v>
      </c>
      <c r="G47" s="222" t="s">
        <v>572</v>
      </c>
    </row>
    <row r="48" customFormat="false" ht="26.1" hidden="false" customHeight="false" outlineLevel="0" collapsed="false">
      <c r="A48" s="221" t="n">
        <v>47</v>
      </c>
      <c r="B48" s="221" t="s">
        <v>355</v>
      </c>
      <c r="C48" s="222" t="s">
        <v>356</v>
      </c>
      <c r="D48" s="222" t="s">
        <v>357</v>
      </c>
      <c r="E48" s="224" t="n">
        <v>44250</v>
      </c>
      <c r="F48" s="222" t="s">
        <v>358</v>
      </c>
      <c r="G48" s="223" t="n">
        <v>34999</v>
      </c>
    </row>
    <row r="49" customFormat="false" ht="26.1" hidden="false" customHeight="false" outlineLevel="0" collapsed="false">
      <c r="A49" s="221" t="n">
        <v>48</v>
      </c>
      <c r="B49" s="221" t="s">
        <v>285</v>
      </c>
      <c r="C49" s="222" t="s">
        <v>359</v>
      </c>
      <c r="D49" s="222" t="s">
        <v>360</v>
      </c>
      <c r="E49" s="222" t="n">
        <v>44</v>
      </c>
      <c r="F49" s="222" t="s">
        <v>361</v>
      </c>
      <c r="G49" s="222" t="s">
        <v>573</v>
      </c>
    </row>
    <row r="50" customFormat="false" ht="34.3" hidden="false" customHeight="false" outlineLevel="0" collapsed="false">
      <c r="A50" s="221" t="n">
        <v>49</v>
      </c>
      <c r="B50" s="221" t="s">
        <v>362</v>
      </c>
      <c r="C50" s="222" t="s">
        <v>363</v>
      </c>
      <c r="D50" s="222" t="s">
        <v>364</v>
      </c>
      <c r="E50" s="224" t="n">
        <v>44250</v>
      </c>
      <c r="F50" s="222" t="s">
        <v>365</v>
      </c>
      <c r="G50" s="222" t="s">
        <v>265</v>
      </c>
    </row>
    <row r="51" customFormat="false" ht="34.3" hidden="false" customHeight="false" outlineLevel="0" collapsed="false">
      <c r="A51" s="221" t="n">
        <v>50</v>
      </c>
      <c r="B51" s="221" t="s">
        <v>367</v>
      </c>
      <c r="C51" s="222" t="s">
        <v>368</v>
      </c>
      <c r="D51" s="222" t="s">
        <v>369</v>
      </c>
      <c r="E51" s="222" t="s">
        <v>370</v>
      </c>
      <c r="F51" s="222" t="s">
        <v>371</v>
      </c>
      <c r="G51" s="223" t="n">
        <v>34118</v>
      </c>
    </row>
    <row r="52" customFormat="false" ht="15" hidden="false" customHeight="false" outlineLevel="0" collapsed="false">
      <c r="A52" s="221" t="n">
        <v>51</v>
      </c>
      <c r="B52" s="221" t="s">
        <v>372</v>
      </c>
      <c r="C52" s="222" t="s">
        <v>373</v>
      </c>
      <c r="D52" s="222" t="s">
        <v>374</v>
      </c>
      <c r="E52" s="222" t="s">
        <v>375</v>
      </c>
      <c r="F52" s="222" t="s">
        <v>376</v>
      </c>
      <c r="G52" s="222" t="s">
        <v>574</v>
      </c>
    </row>
    <row r="53" customFormat="false" ht="26.1" hidden="false" customHeight="false" outlineLevel="0" collapsed="false">
      <c r="A53" s="221" t="n">
        <v>52</v>
      </c>
      <c r="B53" s="221" t="s">
        <v>314</v>
      </c>
      <c r="C53" s="222" t="s">
        <v>334</v>
      </c>
      <c r="D53" s="222" t="s">
        <v>378</v>
      </c>
      <c r="E53" s="222" t="s">
        <v>265</v>
      </c>
      <c r="F53" s="222" t="s">
        <v>379</v>
      </c>
      <c r="G53" s="222" t="s">
        <v>575</v>
      </c>
    </row>
    <row r="54" customFormat="false" ht="17.9" hidden="false" customHeight="false" outlineLevel="0" collapsed="false">
      <c r="A54" s="221" t="n">
        <v>53</v>
      </c>
      <c r="B54" s="221" t="s">
        <v>337</v>
      </c>
      <c r="C54" s="222" t="s">
        <v>381</v>
      </c>
      <c r="D54" s="222" t="s">
        <v>382</v>
      </c>
      <c r="E54" s="224" t="n">
        <v>44425</v>
      </c>
      <c r="F54" s="222" t="s">
        <v>383</v>
      </c>
      <c r="G54" s="223" t="n">
        <v>32243</v>
      </c>
    </row>
    <row r="55" customFormat="false" ht="17.9" hidden="false" customHeight="false" outlineLevel="0" collapsed="false">
      <c r="A55" s="221" t="n">
        <v>54</v>
      </c>
      <c r="B55" s="221" t="s">
        <v>332</v>
      </c>
      <c r="C55" s="222" t="s">
        <v>384</v>
      </c>
      <c r="D55" s="222" t="s">
        <v>385</v>
      </c>
      <c r="E55" s="222" t="n">
        <v>18</v>
      </c>
      <c r="F55" s="222" t="s">
        <v>386</v>
      </c>
      <c r="G55" s="223" t="n">
        <v>31573</v>
      </c>
    </row>
    <row r="56" customFormat="false" ht="17.9" hidden="false" customHeight="false" outlineLevel="0" collapsed="false">
      <c r="A56" s="221" t="n">
        <v>55</v>
      </c>
      <c r="B56" s="221" t="s">
        <v>387</v>
      </c>
      <c r="C56" s="222" t="s">
        <v>313</v>
      </c>
      <c r="D56" s="222" t="s">
        <v>388</v>
      </c>
      <c r="E56" s="222" t="n">
        <v>18</v>
      </c>
      <c r="F56" s="222" t="s">
        <v>359</v>
      </c>
      <c r="G56" s="222" t="s">
        <v>576</v>
      </c>
    </row>
    <row r="57" customFormat="false" ht="42.5" hidden="false" customHeight="false" outlineLevel="0" collapsed="false">
      <c r="A57" s="221" t="n">
        <v>56</v>
      </c>
      <c r="B57" s="221" t="s">
        <v>309</v>
      </c>
      <c r="C57" s="222" t="s">
        <v>389</v>
      </c>
      <c r="D57" s="222" t="s">
        <v>390</v>
      </c>
      <c r="E57" s="224" t="n">
        <v>44375</v>
      </c>
      <c r="F57" s="222" t="s">
        <v>391</v>
      </c>
      <c r="G57" s="222" t="s">
        <v>577</v>
      </c>
    </row>
    <row r="58" customFormat="false" ht="17.9" hidden="false" customHeight="false" outlineLevel="0" collapsed="false">
      <c r="A58" s="221" t="n">
        <v>57</v>
      </c>
      <c r="B58" s="221" t="s">
        <v>288</v>
      </c>
      <c r="C58" s="222" t="s">
        <v>392</v>
      </c>
      <c r="D58" s="222" t="s">
        <v>393</v>
      </c>
      <c r="E58" s="224" t="n">
        <v>44313</v>
      </c>
      <c r="F58" s="222" t="s">
        <v>394</v>
      </c>
      <c r="G58" s="222" t="s">
        <v>578</v>
      </c>
    </row>
    <row r="59" customFormat="false" ht="17.9" hidden="false" customHeight="false" outlineLevel="0" collapsed="false">
      <c r="A59" s="221" t="n">
        <v>58</v>
      </c>
      <c r="B59" s="221" t="s">
        <v>396</v>
      </c>
      <c r="C59" s="222" t="s">
        <v>397</v>
      </c>
      <c r="D59" s="222" t="s">
        <v>398</v>
      </c>
      <c r="E59" s="224" t="n">
        <v>44316</v>
      </c>
      <c r="F59" s="222" t="s">
        <v>399</v>
      </c>
      <c r="G59" s="222" t="s">
        <v>579</v>
      </c>
    </row>
    <row r="60" customFormat="false" ht="42.5" hidden="false" customHeight="false" outlineLevel="0" collapsed="false">
      <c r="A60" s="221" t="n">
        <v>60</v>
      </c>
      <c r="B60" s="221" t="s">
        <v>404</v>
      </c>
      <c r="C60" s="222" t="s">
        <v>405</v>
      </c>
      <c r="D60" s="222" t="s">
        <v>406</v>
      </c>
      <c r="E60" s="224" t="n">
        <v>44370</v>
      </c>
      <c r="F60" s="222" t="s">
        <v>394</v>
      </c>
      <c r="G60" s="222" t="s">
        <v>580</v>
      </c>
    </row>
    <row r="61" customFormat="false" ht="26.1" hidden="false" customHeight="false" outlineLevel="0" collapsed="false">
      <c r="A61" s="221" t="n">
        <v>59</v>
      </c>
      <c r="B61" s="221" t="s">
        <v>400</v>
      </c>
      <c r="C61" s="222" t="s">
        <v>401</v>
      </c>
      <c r="D61" s="222" t="s">
        <v>402</v>
      </c>
      <c r="E61" s="224" t="n">
        <v>44356</v>
      </c>
      <c r="F61" s="222" t="s">
        <v>403</v>
      </c>
      <c r="G61" s="223" t="n">
        <v>26464</v>
      </c>
    </row>
    <row r="62" customFormat="false" ht="34.3" hidden="false" customHeight="false" outlineLevel="0" collapsed="false">
      <c r="A62" s="221" t="n">
        <v>61</v>
      </c>
      <c r="B62" s="221" t="s">
        <v>408</v>
      </c>
      <c r="C62" s="222" t="s">
        <v>409</v>
      </c>
      <c r="D62" s="222" t="s">
        <v>410</v>
      </c>
      <c r="E62" s="224" t="n">
        <v>44244</v>
      </c>
      <c r="F62" s="222" t="s">
        <v>411</v>
      </c>
      <c r="G62" s="222" t="s">
        <v>581</v>
      </c>
    </row>
    <row r="63" customFormat="false" ht="17.9" hidden="false" customHeight="false" outlineLevel="0" collapsed="false">
      <c r="A63" s="221" t="n">
        <v>62</v>
      </c>
      <c r="B63" s="221" t="s">
        <v>347</v>
      </c>
      <c r="C63" s="222" t="s">
        <v>413</v>
      </c>
      <c r="D63" s="222" t="s">
        <v>393</v>
      </c>
      <c r="E63" s="224" t="n">
        <v>44240</v>
      </c>
      <c r="F63" s="222" t="s">
        <v>414</v>
      </c>
      <c r="G63" s="223" t="n">
        <v>25982</v>
      </c>
    </row>
    <row r="64" customFormat="false" ht="17.9" hidden="false" customHeight="false" outlineLevel="0" collapsed="false">
      <c r="A64" s="221" t="n">
        <v>63</v>
      </c>
      <c r="B64" s="221" t="s">
        <v>366</v>
      </c>
      <c r="C64" s="222" t="s">
        <v>415</v>
      </c>
      <c r="D64" s="222" t="s">
        <v>416</v>
      </c>
      <c r="E64" s="224" t="n">
        <v>44368</v>
      </c>
      <c r="F64" s="222" t="s">
        <v>417</v>
      </c>
      <c r="G64" s="225" t="n">
        <v>44339</v>
      </c>
    </row>
    <row r="65" customFormat="false" ht="26.1" hidden="false" customHeight="false" outlineLevel="0" collapsed="false">
      <c r="A65" s="221" t="n">
        <v>64</v>
      </c>
      <c r="B65" s="221" t="s">
        <v>418</v>
      </c>
      <c r="C65" s="222" t="s">
        <v>365</v>
      </c>
      <c r="D65" s="222" t="s">
        <v>419</v>
      </c>
      <c r="E65" s="222" t="n">
        <v>12</v>
      </c>
      <c r="F65" s="222" t="s">
        <v>420</v>
      </c>
      <c r="G65" s="222" t="n">
        <v>21</v>
      </c>
    </row>
    <row r="66" customFormat="false" ht="17.9" hidden="false" customHeight="false" outlineLevel="0" collapsed="false">
      <c r="A66" s="221" t="n">
        <v>65</v>
      </c>
      <c r="B66" s="221" t="s">
        <v>377</v>
      </c>
      <c r="C66" s="222" t="s">
        <v>421</v>
      </c>
      <c r="D66" s="222" t="s">
        <v>422</v>
      </c>
      <c r="E66" s="222" t="n">
        <v>0</v>
      </c>
      <c r="F66" s="222" t="s">
        <v>423</v>
      </c>
      <c r="G66" s="224" t="n">
        <v>44424</v>
      </c>
    </row>
    <row r="67" customFormat="false" ht="17.9" hidden="false" customHeight="false" outlineLevel="0" collapsed="false">
      <c r="A67" s="221" t="n">
        <v>66</v>
      </c>
      <c r="B67" s="221" t="s">
        <v>351</v>
      </c>
      <c r="C67" s="222" t="s">
        <v>424</v>
      </c>
      <c r="D67" s="222" t="s">
        <v>425</v>
      </c>
      <c r="E67" s="222" t="n">
        <v>0</v>
      </c>
      <c r="F67" s="225" t="n">
        <v>44316</v>
      </c>
      <c r="G67" s="223" t="n">
        <v>13756</v>
      </c>
    </row>
    <row r="68" customFormat="false" ht="17.9" hidden="false" customHeight="false" outlineLevel="0" collapsed="false">
      <c r="A68" s="221" t="n">
        <v>67</v>
      </c>
      <c r="B68" s="221" t="s">
        <v>380</v>
      </c>
      <c r="C68" s="222" t="s">
        <v>426</v>
      </c>
      <c r="D68" s="222" t="s">
        <v>427</v>
      </c>
      <c r="E68" s="222" t="n">
        <v>18</v>
      </c>
      <c r="F68" s="222" t="s">
        <v>428</v>
      </c>
      <c r="G68" s="222" t="s">
        <v>582</v>
      </c>
    </row>
    <row r="69" customFormat="false" ht="17.9" hidden="false" customHeight="false" outlineLevel="0" collapsed="false">
      <c r="A69" s="221" t="n">
        <v>68</v>
      </c>
      <c r="B69" s="221" t="s">
        <v>328</v>
      </c>
      <c r="C69" s="222" t="s">
        <v>397</v>
      </c>
      <c r="D69" s="222" t="s">
        <v>429</v>
      </c>
      <c r="E69" s="222" t="n">
        <v>0</v>
      </c>
      <c r="F69" s="222" t="s">
        <v>426</v>
      </c>
      <c r="G69" s="224" t="n">
        <v>44291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2020-10-08T14:55:26Z</dcterms:created>
  <dc:creator>Microsoft Office User</dc:creator>
  <dc:description/>
  <dc:language>en-US</dc:language>
  <cp:lastModifiedBy>Jhonatan Smith Doncel Murillo</cp:lastModifiedBy>
  <dcterms:modified xsi:type="dcterms:W3CDTF">2024-10-25T16:31:16Z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