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chhab\Desktop\"/>
    </mc:Choice>
  </mc:AlternateContent>
  <bookViews>
    <workbookView showSheetTabs="0" xWindow="0" yWindow="0" windowWidth="20490" windowHeight="747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Feuil1!$G$1:$G$57</definedName>
  </definedNames>
  <calcPr calcId="162913"/>
</workbook>
</file>

<file path=xl/calcChain.xml><?xml version="1.0" encoding="utf-8"?>
<calcChain xmlns="http://schemas.openxmlformats.org/spreadsheetml/2006/main">
  <c r="L11" i="1" l="1"/>
  <c r="K12" i="1"/>
  <c r="S12" i="1"/>
  <c r="L15" i="1"/>
  <c r="L16" i="1"/>
  <c r="K17" i="1"/>
  <c r="S17" i="1"/>
  <c r="M7" i="1"/>
  <c r="S7" i="1"/>
  <c r="L7" i="1"/>
  <c r="L5" i="1"/>
  <c r="M6" i="1"/>
  <c r="K7" i="1"/>
  <c r="L6" i="1"/>
  <c r="M16" i="1" l="1"/>
  <c r="L17" i="1" s="1"/>
  <c r="M14" i="1" s="1"/>
  <c r="M15" i="1" s="1"/>
  <c r="M11" i="1"/>
  <c r="L12" i="1" s="1"/>
  <c r="M9" i="1" s="1"/>
  <c r="M10" i="1" s="1"/>
  <c r="M4" i="1"/>
  <c r="M5" i="1" s="1"/>
  <c r="N11" i="1" l="1"/>
  <c r="N16" i="1"/>
  <c r="M17" i="1" s="1"/>
  <c r="N14" i="1" s="1"/>
  <c r="N15" i="1" s="1"/>
  <c r="N6" i="1"/>
  <c r="N4" i="1" s="1"/>
  <c r="N5" i="1" s="1"/>
  <c r="N10" i="1" l="1"/>
  <c r="O11" i="1" s="1"/>
  <c r="N12" i="1" s="1"/>
  <c r="O9" i="1" s="1"/>
  <c r="O10" i="1" s="1"/>
  <c r="M12" i="1"/>
  <c r="N9" i="1" s="1"/>
  <c r="O16" i="1"/>
  <c r="N17" i="1" s="1"/>
  <c r="O14" i="1" s="1"/>
  <c r="O15" i="1" s="1"/>
  <c r="O6" i="1"/>
  <c r="P11" i="1" l="1"/>
  <c r="O12" i="1" s="1"/>
  <c r="P9" i="1" s="1"/>
  <c r="P10" i="1" s="1"/>
  <c r="P16" i="1"/>
  <c r="O17" i="1" s="1"/>
  <c r="P14" i="1" s="1"/>
  <c r="P15" i="1" s="1"/>
  <c r="N7" i="1"/>
  <c r="O4" i="1" s="1"/>
  <c r="O5" i="1" s="1"/>
  <c r="P6" i="1" s="1"/>
  <c r="Q16" i="1" l="1"/>
  <c r="P17" i="1" s="1"/>
  <c r="Q14" i="1" s="1"/>
  <c r="Q15" i="1" s="1"/>
  <c r="Q11" i="1"/>
  <c r="P12" i="1" s="1"/>
  <c r="Q9" i="1" s="1"/>
  <c r="Q10" i="1" s="1"/>
  <c r="O7" i="1"/>
  <c r="P4" i="1" s="1"/>
  <c r="P5" i="1" s="1"/>
  <c r="Q6" i="1" s="1"/>
  <c r="R11" i="1" l="1"/>
  <c r="Q12" i="1" s="1"/>
  <c r="R9" i="1" s="1"/>
  <c r="R10" i="1" s="1"/>
  <c r="R16" i="1"/>
  <c r="Q17" i="1" s="1"/>
  <c r="R14" i="1" s="1"/>
  <c r="R15" i="1" s="1"/>
  <c r="P7" i="1"/>
  <c r="Q4" i="1" s="1"/>
  <c r="Q5" i="1" s="1"/>
  <c r="R6" i="1" s="1"/>
  <c r="S16" i="1" l="1"/>
  <c r="R17" i="1" s="1"/>
  <c r="S14" i="1" s="1"/>
  <c r="S15" i="1" s="1"/>
  <c r="S11" i="1"/>
  <c r="R12" i="1" s="1"/>
  <c r="S9" i="1" s="1"/>
  <c r="S10" i="1" s="1"/>
  <c r="Q7" i="1"/>
  <c r="R4" i="1" s="1"/>
  <c r="R5" i="1" s="1"/>
  <c r="S6" i="1" s="1"/>
  <c r="R7" i="1" l="1"/>
  <c r="S4" i="1" s="1"/>
  <c r="S5" i="1" s="1"/>
</calcChain>
</file>

<file path=xl/sharedStrings.xml><?xml version="1.0" encoding="utf-8"?>
<sst xmlns="http://schemas.openxmlformats.org/spreadsheetml/2006/main" count="28" uniqueCount="20">
  <si>
    <t>Délai</t>
  </si>
  <si>
    <t>Stock de sécurité</t>
  </si>
  <si>
    <t>Repère</t>
  </si>
  <si>
    <t>Niveau</t>
  </si>
  <si>
    <t>Coefficient</t>
  </si>
  <si>
    <t>lot de réappro.</t>
  </si>
  <si>
    <t>Besoins Bruts</t>
  </si>
  <si>
    <t>Articles attendus</t>
  </si>
  <si>
    <t>Articles disponibles</t>
  </si>
  <si>
    <t>Besoins nets</t>
  </si>
  <si>
    <t>Ordres Prévisionnels</t>
  </si>
  <si>
    <t>Ordres fabrication</t>
  </si>
  <si>
    <t>Ordres Appro</t>
  </si>
  <si>
    <t>Model A</t>
  </si>
  <si>
    <t>Model C</t>
  </si>
  <si>
    <t>Model B</t>
  </si>
  <si>
    <t>Feuille</t>
  </si>
  <si>
    <t>MODELE A</t>
  </si>
  <si>
    <t>MODELE B</t>
  </si>
  <si>
    <t xml:space="preserve">
MODELE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</si>
</sst>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F_-;\-* #,##0.00\ _F_-;_-* &quot;-&quot;??\ _F_-;_-@_-"/>
    <numFmt numFmtId="165" formatCode="_-* #,##0\ _F_-;\-* #,##0\ _F_-;_-* &quot;-&quot;??\ _F_-;_-@_-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2" fillId="0" borderId="5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1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49" fontId="2" fillId="0" borderId="1" xfId="0" applyNumberFormat="1" applyFont="1" applyBorder="1" applyAlignment="1">
      <alignment horizontal="right"/>
    </xf>
    <xf numFmtId="49" fontId="2" fillId="0" borderId="15" xfId="0" applyNumberFormat="1" applyFont="1" applyBorder="1" applyAlignment="1">
      <alignment horizontal="right"/>
    </xf>
    <xf numFmtId="49" fontId="2" fillId="0" borderId="5" xfId="0" applyNumberFormat="1" applyFont="1" applyBorder="1"/>
    <xf numFmtId="49" fontId="2" fillId="0" borderId="1" xfId="1" applyNumberFormat="1" applyFont="1" applyBorder="1" applyAlignment="1">
      <alignment horizontal="right"/>
    </xf>
    <xf numFmtId="49" fontId="2" fillId="0" borderId="15" xfId="1" applyNumberFormat="1" applyFont="1" applyBorder="1" applyAlignment="1">
      <alignment horizontal="right"/>
    </xf>
    <xf numFmtId="49" fontId="2" fillId="0" borderId="6" xfId="0" applyNumberFormat="1" applyFont="1" applyBorder="1" applyAlignment="1">
      <alignment horizontal="right"/>
    </xf>
    <xf numFmtId="49" fontId="2" fillId="0" borderId="16" xfId="0" applyNumberFormat="1" applyFont="1" applyBorder="1" applyAlignment="1">
      <alignment horizontal="right"/>
    </xf>
    <xf numFmtId="49" fontId="2" fillId="0" borderId="7" xfId="0" applyNumberFormat="1" applyFont="1" applyBorder="1"/>
    <xf numFmtId="49" fontId="2" fillId="0" borderId="3" xfId="0" applyNumberFormat="1" applyFont="1" applyBorder="1" applyAlignment="1">
      <alignment horizontal="right"/>
    </xf>
    <xf numFmtId="49" fontId="2" fillId="0" borderId="14" xfId="0" applyNumberFormat="1" applyFont="1" applyBorder="1" applyAlignment="1">
      <alignment horizontal="right"/>
    </xf>
    <xf numFmtId="49" fontId="2" fillId="0" borderId="4" xfId="0" applyNumberFormat="1" applyFont="1" applyBorder="1"/>
    <xf numFmtId="49" fontId="2" fillId="0" borderId="6" xfId="1" applyNumberFormat="1" applyFont="1" applyBorder="1" applyAlignment="1">
      <alignment horizontal="right"/>
    </xf>
    <xf numFmtId="49" fontId="2" fillId="0" borderId="16" xfId="1" applyNumberFormat="1" applyFont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2" fillId="0" borderId="7" xfId="0" applyFont="1" applyFill="1" applyBorder="1"/>
    <xf numFmtId="165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49" fontId="2" fillId="0" borderId="15" xfId="0" applyNumberFormat="1" applyFont="1" applyFill="1" applyBorder="1" applyAlignment="1">
      <alignment horizontal="right"/>
    </xf>
    <xf numFmtId="49" fontId="2" fillId="0" borderId="5" xfId="0" applyNumberFormat="1" applyFont="1" applyFill="1" applyBorder="1"/>
    <xf numFmtId="49" fontId="2" fillId="0" borderId="1" xfId="1" applyNumberFormat="1" applyFont="1" applyFill="1" applyBorder="1" applyAlignment="1">
      <alignment horizontal="right"/>
    </xf>
    <xf numFmtId="49" fontId="3" fillId="0" borderId="1" xfId="1" applyNumberFormat="1" applyFont="1" applyFill="1" applyBorder="1" applyAlignment="1">
      <alignment horizontal="right"/>
    </xf>
    <xf numFmtId="49" fontId="2" fillId="0" borderId="15" xfId="1" applyNumberFormat="1" applyFont="1" applyFill="1" applyBorder="1" applyAlignment="1">
      <alignment horizontal="right"/>
    </xf>
    <xf numFmtId="49" fontId="2" fillId="0" borderId="6" xfId="0" applyNumberFormat="1" applyFont="1" applyFill="1" applyBorder="1" applyAlignment="1">
      <alignment horizontal="right"/>
    </xf>
    <xf numFmtId="49" fontId="2" fillId="0" borderId="16" xfId="0" applyNumberFormat="1" applyFont="1" applyFill="1" applyBorder="1" applyAlignment="1">
      <alignment horizontal="right"/>
    </xf>
    <xf numFmtId="49" fontId="2" fillId="0" borderId="7" xfId="0" applyNumberFormat="1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B1" zoomScale="140" zoomScaleNormal="140" workbookViewId="0">
      <pane ySplit="1" topLeftCell="A2" activePane="bottomLeft" state="frozen"/>
      <selection pane="bottomLeft" activeCell="K14" sqref="K14"/>
    </sheetView>
  </sheetViews>
  <sheetFormatPr baseColWidth="10" defaultRowHeight="13.5" customHeight="1" x14ac:dyDescent="0.2"/>
  <cols>
    <col min="1" max="1" width="12.28515625" style="33" customWidth="1"/>
    <col min="2" max="2" width="21" style="6" customWidth="1"/>
    <col min="3" max="3" width="5.7109375" style="6" customWidth="1"/>
    <col min="4" max="5" width="7.42578125" style="6" customWidth="1"/>
    <col min="6" max="6" width="8.140625" style="11" customWidth="1"/>
    <col min="7" max="7" width="12.5703125" style="30" customWidth="1"/>
    <col min="8" max="11" width="4.140625" style="13" customWidth="1"/>
    <col min="12" max="12" width="5" style="13" bestFit="1" customWidth="1"/>
    <col min="13" max="14" width="4.85546875" style="13" customWidth="1"/>
    <col min="15" max="15" width="5" style="13" bestFit="1" customWidth="1"/>
    <col min="16" max="16" width="5" style="6" bestFit="1" customWidth="1"/>
    <col min="17" max="17" width="5.140625" style="6" customWidth="1"/>
    <col min="18" max="18" width="4.5703125" style="6" customWidth="1"/>
    <col min="19" max="19" width="4.28515625" style="6" customWidth="1"/>
    <col min="20" max="20" width="4.5703125" style="6" customWidth="1"/>
    <col min="21" max="23" width="9.7109375" style="6" customWidth="1"/>
    <col min="24" max="16384" width="11.42578125" style="6"/>
  </cols>
  <sheetData>
    <row r="1" spans="1:19" s="3" customFormat="1" ht="27.75" customHeight="1" x14ac:dyDescent="0.2">
      <c r="A1" s="31" t="s">
        <v>2</v>
      </c>
      <c r="B1" s="1" t="s">
        <v>3</v>
      </c>
      <c r="C1" s="1" t="s">
        <v>0</v>
      </c>
      <c r="D1" s="2" t="s">
        <v>1</v>
      </c>
      <c r="E1" s="2" t="s">
        <v>5</v>
      </c>
      <c r="F1" s="1" t="s">
        <v>4</v>
      </c>
      <c r="G1" s="25"/>
      <c r="H1" s="1"/>
      <c r="I1" s="1"/>
      <c r="J1" s="1"/>
      <c r="K1" s="1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ht="8.25" customHeight="1" thickBot="1" x14ac:dyDescent="0.25">
      <c r="A2" s="32"/>
      <c r="B2" s="4"/>
      <c r="C2" s="4"/>
      <c r="D2" s="4"/>
      <c r="E2" s="4"/>
      <c r="F2" s="5"/>
      <c r="G2" s="26"/>
      <c r="H2" s="12"/>
      <c r="I2" s="12"/>
      <c r="J2" s="12"/>
      <c r="K2" s="12"/>
      <c r="L2" s="12"/>
      <c r="M2" s="12"/>
      <c r="N2" s="12"/>
      <c r="O2" s="12"/>
      <c r="P2" s="12"/>
      <c r="Q2" s="12"/>
      <c r="R2" s="4"/>
      <c r="S2" s="4"/>
    </row>
    <row r="3" spans="1:19" ht="13.5" customHeight="1" x14ac:dyDescent="0.2">
      <c r="A3" s="63" t="s">
        <v>13</v>
      </c>
      <c r="B3" s="60" t="s">
        <v>17</v>
      </c>
      <c r="C3" s="60">
        <v>1</v>
      </c>
      <c r="D3" s="60"/>
      <c r="E3" s="60">
        <v>300</v>
      </c>
      <c r="F3" s="7"/>
      <c r="G3" s="27" t="s">
        <v>6</v>
      </c>
      <c r="H3" s="15"/>
      <c r="I3" s="15"/>
      <c r="J3" s="15"/>
      <c r="K3" s="15"/>
      <c r="L3" s="15">
        <v>150</v>
      </c>
      <c r="M3" s="15">
        <v>150</v>
      </c>
      <c r="N3" s="15">
        <v>200</v>
      </c>
      <c r="O3" s="15">
        <v>200</v>
      </c>
      <c r="P3" s="15">
        <v>150</v>
      </c>
      <c r="Q3" s="15">
        <v>200</v>
      </c>
      <c r="R3" s="16">
        <v>200</v>
      </c>
      <c r="S3" s="17">
        <v>150</v>
      </c>
    </row>
    <row r="4" spans="1:19" ht="13.5" customHeight="1" x14ac:dyDescent="0.2">
      <c r="A4" s="64"/>
      <c r="B4" s="61"/>
      <c r="C4" s="61"/>
      <c r="D4" s="61"/>
      <c r="E4" s="61"/>
      <c r="F4" s="8"/>
      <c r="G4" s="28" t="s">
        <v>7</v>
      </c>
      <c r="H4" s="18"/>
      <c r="I4" s="18"/>
      <c r="J4" s="18"/>
      <c r="K4" s="18"/>
      <c r="L4" s="18">
        <v>200</v>
      </c>
      <c r="M4" s="18">
        <f>L7</f>
        <v>300</v>
      </c>
      <c r="N4" s="18">
        <f t="shared" ref="N4:S4" si="0">M7</f>
        <v>0</v>
      </c>
      <c r="O4" s="18">
        <f t="shared" si="0"/>
        <v>300</v>
      </c>
      <c r="P4" s="18">
        <f t="shared" si="0"/>
        <v>300</v>
      </c>
      <c r="Q4" s="18">
        <f t="shared" si="0"/>
        <v>0</v>
      </c>
      <c r="R4" s="18">
        <f t="shared" si="0"/>
        <v>300</v>
      </c>
      <c r="S4" s="18">
        <f t="shared" si="0"/>
        <v>0</v>
      </c>
    </row>
    <row r="5" spans="1:19" ht="13.5" customHeight="1" x14ac:dyDescent="0.2">
      <c r="A5" s="64"/>
      <c r="B5" s="61"/>
      <c r="C5" s="61"/>
      <c r="D5" s="61"/>
      <c r="E5" s="61"/>
      <c r="F5" s="8"/>
      <c r="G5" s="28" t="s">
        <v>8</v>
      </c>
      <c r="H5" s="18"/>
      <c r="I5" s="18"/>
      <c r="J5" s="18"/>
      <c r="K5" s="18"/>
      <c r="L5" s="18">
        <f>((K5+L4)-L3)</f>
        <v>50</v>
      </c>
      <c r="M5" s="18">
        <f>((L5+M4)-M3)</f>
        <v>200</v>
      </c>
      <c r="N5" s="18">
        <f t="shared" ref="N5:S5" si="1">((M5+N4)-N3)</f>
        <v>0</v>
      </c>
      <c r="O5" s="18">
        <f t="shared" si="1"/>
        <v>100</v>
      </c>
      <c r="P5" s="18">
        <f t="shared" si="1"/>
        <v>250</v>
      </c>
      <c r="Q5" s="18">
        <f t="shared" si="1"/>
        <v>50</v>
      </c>
      <c r="R5" s="18">
        <f t="shared" si="1"/>
        <v>150</v>
      </c>
      <c r="S5" s="18">
        <f t="shared" si="1"/>
        <v>0</v>
      </c>
    </row>
    <row r="6" spans="1:19" ht="13.5" customHeight="1" x14ac:dyDescent="0.2">
      <c r="A6" s="64"/>
      <c r="B6" s="61"/>
      <c r="C6" s="61"/>
      <c r="D6" s="61"/>
      <c r="E6" s="61"/>
      <c r="F6" s="8"/>
      <c r="G6" s="28" t="s">
        <v>9</v>
      </c>
      <c r="H6" s="18"/>
      <c r="I6" s="18"/>
      <c r="J6" s="18"/>
      <c r="K6" s="18"/>
      <c r="L6" s="18">
        <f>0</f>
        <v>0</v>
      </c>
      <c r="M6" s="18">
        <f>IF((L5-M3)&lt;0,ABS((L5-M3)),0)</f>
        <v>100</v>
      </c>
      <c r="N6" s="18">
        <f t="shared" ref="N6:S6" si="2">IF((M5-N3)&lt;0,ABS((M5-N3)),0)</f>
        <v>0</v>
      </c>
      <c r="O6" s="18">
        <f t="shared" si="2"/>
        <v>200</v>
      </c>
      <c r="P6" s="18">
        <f t="shared" si="2"/>
        <v>50</v>
      </c>
      <c r="Q6" s="18">
        <f t="shared" si="2"/>
        <v>0</v>
      </c>
      <c r="R6" s="18">
        <f t="shared" si="2"/>
        <v>150</v>
      </c>
      <c r="S6" s="18">
        <f t="shared" si="2"/>
        <v>0</v>
      </c>
    </row>
    <row r="7" spans="1:19" ht="13.5" customHeight="1" thickBot="1" x14ac:dyDescent="0.25">
      <c r="A7" s="65"/>
      <c r="B7" s="62"/>
      <c r="C7" s="62"/>
      <c r="D7" s="62"/>
      <c r="E7" s="62"/>
      <c r="F7" s="9"/>
      <c r="G7" s="29" t="s">
        <v>10</v>
      </c>
      <c r="H7" s="23"/>
      <c r="I7" s="23"/>
      <c r="J7" s="23"/>
      <c r="K7" s="23">
        <f>IF(L6=0,0,$E3)</f>
        <v>0</v>
      </c>
      <c r="L7" s="23">
        <f>IF(M6=0,0,$E3)</f>
        <v>300</v>
      </c>
      <c r="M7" s="23">
        <f t="shared" ref="M7:S7" si="3">IF(N6=0,0,$E3)</f>
        <v>0</v>
      </c>
      <c r="N7" s="23">
        <f t="shared" si="3"/>
        <v>300</v>
      </c>
      <c r="O7" s="23">
        <f t="shared" si="3"/>
        <v>300</v>
      </c>
      <c r="P7" s="23">
        <f t="shared" si="3"/>
        <v>0</v>
      </c>
      <c r="Q7" s="23">
        <f t="shared" si="3"/>
        <v>300</v>
      </c>
      <c r="R7" s="23">
        <f t="shared" si="3"/>
        <v>0</v>
      </c>
      <c r="S7" s="23">
        <f t="shared" si="3"/>
        <v>0</v>
      </c>
    </row>
    <row r="8" spans="1:19" ht="13.5" customHeight="1" x14ac:dyDescent="0.2">
      <c r="A8" s="63" t="s">
        <v>15</v>
      </c>
      <c r="B8" s="60" t="s">
        <v>18</v>
      </c>
      <c r="C8" s="60">
        <v>1</v>
      </c>
      <c r="D8" s="60"/>
      <c r="E8" s="60">
        <v>100</v>
      </c>
      <c r="F8" s="7"/>
      <c r="G8" s="27" t="s">
        <v>6</v>
      </c>
      <c r="H8" s="15"/>
      <c r="I8" s="15"/>
      <c r="J8" s="15"/>
      <c r="K8" s="15"/>
      <c r="L8" s="15">
        <v>60</v>
      </c>
      <c r="M8" s="15">
        <v>60</v>
      </c>
      <c r="N8" s="15">
        <v>60</v>
      </c>
      <c r="O8" s="15">
        <v>80</v>
      </c>
      <c r="P8" s="15">
        <v>80</v>
      </c>
      <c r="Q8" s="15">
        <v>100</v>
      </c>
      <c r="R8" s="16">
        <v>80</v>
      </c>
      <c r="S8" s="17">
        <v>60</v>
      </c>
    </row>
    <row r="9" spans="1:19" ht="13.5" customHeight="1" x14ac:dyDescent="0.2">
      <c r="A9" s="64"/>
      <c r="B9" s="61"/>
      <c r="C9" s="61"/>
      <c r="D9" s="61"/>
      <c r="E9" s="61"/>
      <c r="F9" s="8"/>
      <c r="G9" s="28" t="s">
        <v>7</v>
      </c>
      <c r="H9" s="18"/>
      <c r="I9" s="18"/>
      <c r="J9" s="18"/>
      <c r="K9" s="18"/>
      <c r="L9" s="18">
        <v>0</v>
      </c>
      <c r="M9" s="18">
        <f t="shared" ref="M9:S9" si="4">L12</f>
        <v>100</v>
      </c>
      <c r="N9" s="18">
        <f>M12</f>
        <v>0</v>
      </c>
      <c r="O9" s="18">
        <f t="shared" si="4"/>
        <v>100</v>
      </c>
      <c r="P9" s="18">
        <f t="shared" si="4"/>
        <v>100</v>
      </c>
      <c r="Q9" s="18">
        <f t="shared" si="4"/>
        <v>100</v>
      </c>
      <c r="R9" s="18">
        <f t="shared" si="4"/>
        <v>100</v>
      </c>
      <c r="S9" s="18">
        <f t="shared" si="4"/>
        <v>0</v>
      </c>
    </row>
    <row r="10" spans="1:19" ht="13.5" customHeight="1" x14ac:dyDescent="0.2">
      <c r="A10" s="64"/>
      <c r="B10" s="61"/>
      <c r="C10" s="61"/>
      <c r="D10" s="61"/>
      <c r="E10" s="61"/>
      <c r="F10" s="14"/>
      <c r="G10" s="28" t="s">
        <v>8</v>
      </c>
      <c r="H10" s="18"/>
      <c r="I10" s="18"/>
      <c r="J10" s="18"/>
      <c r="K10" s="18">
        <v>60</v>
      </c>
      <c r="L10" s="18">
        <v>20</v>
      </c>
      <c r="M10" s="18">
        <f>((L10+M9)-M8)</f>
        <v>60</v>
      </c>
      <c r="N10" s="18">
        <f t="shared" ref="N10" si="5">((M10+N9)-N8)</f>
        <v>0</v>
      </c>
      <c r="O10" s="18">
        <f t="shared" ref="O10" si="6">((N10+O9)-O8)</f>
        <v>20</v>
      </c>
      <c r="P10" s="18">
        <f t="shared" ref="P10" si="7">((O10+P9)-P8)</f>
        <v>40</v>
      </c>
      <c r="Q10" s="18">
        <f t="shared" ref="Q10" si="8">((P10+Q9)-Q8)</f>
        <v>40</v>
      </c>
      <c r="R10" s="18">
        <f t="shared" ref="R10" si="9">((Q10+R9)-R8)</f>
        <v>60</v>
      </c>
      <c r="S10" s="18">
        <f t="shared" ref="S10" si="10">((R10+S9)-S8)</f>
        <v>0</v>
      </c>
    </row>
    <row r="11" spans="1:19" ht="13.5" customHeight="1" x14ac:dyDescent="0.2">
      <c r="A11" s="64"/>
      <c r="B11" s="61"/>
      <c r="C11" s="61"/>
      <c r="D11" s="61"/>
      <c r="E11" s="61"/>
      <c r="F11" s="8"/>
      <c r="G11" s="28" t="s">
        <v>9</v>
      </c>
      <c r="H11" s="18"/>
      <c r="I11" s="18"/>
      <c r="J11" s="18"/>
      <c r="K11" s="18"/>
      <c r="L11" s="18">
        <f>0</f>
        <v>0</v>
      </c>
      <c r="M11" s="18">
        <f t="shared" ref="M11:S11" si="11">IF((L10-M8)&lt;0,ABS((L10-M8)),0)</f>
        <v>40</v>
      </c>
      <c r="N11" s="18">
        <f t="shared" si="11"/>
        <v>0</v>
      </c>
      <c r="O11" s="18">
        <f t="shared" si="11"/>
        <v>80</v>
      </c>
      <c r="P11" s="18">
        <f t="shared" si="11"/>
        <v>60</v>
      </c>
      <c r="Q11" s="18">
        <f t="shared" si="11"/>
        <v>60</v>
      </c>
      <c r="R11" s="18">
        <f t="shared" si="11"/>
        <v>40</v>
      </c>
      <c r="S11" s="18">
        <f t="shared" si="11"/>
        <v>0</v>
      </c>
    </row>
    <row r="12" spans="1:19" ht="13.5" customHeight="1" thickBot="1" x14ac:dyDescent="0.25">
      <c r="A12" s="65"/>
      <c r="B12" s="62"/>
      <c r="C12" s="62"/>
      <c r="D12" s="62"/>
      <c r="E12" s="62"/>
      <c r="F12" s="9"/>
      <c r="G12" s="29" t="s">
        <v>12</v>
      </c>
      <c r="H12" s="47"/>
      <c r="I12" s="47"/>
      <c r="J12" s="23"/>
      <c r="K12" s="23">
        <f t="shared" ref="K12:S12" si="12">IF(L11=0,0,$E8)</f>
        <v>0</v>
      </c>
      <c r="L12" s="23">
        <f t="shared" si="12"/>
        <v>100</v>
      </c>
      <c r="M12" s="23">
        <f>IF(N11=0,0,$E8)</f>
        <v>0</v>
      </c>
      <c r="N12" s="23">
        <f t="shared" si="12"/>
        <v>100</v>
      </c>
      <c r="O12" s="23">
        <f t="shared" si="12"/>
        <v>100</v>
      </c>
      <c r="P12" s="23">
        <f t="shared" si="12"/>
        <v>100</v>
      </c>
      <c r="Q12" s="23">
        <f t="shared" si="12"/>
        <v>100</v>
      </c>
      <c r="R12" s="23">
        <f t="shared" si="12"/>
        <v>0</v>
      </c>
      <c r="S12" s="23">
        <f t="shared" si="12"/>
        <v>0</v>
      </c>
    </row>
    <row r="13" spans="1:19" ht="13.5" customHeight="1" x14ac:dyDescent="0.2">
      <c r="A13" s="63" t="s">
        <v>14</v>
      </c>
      <c r="B13" s="66" t="s">
        <v>19</v>
      </c>
      <c r="C13" s="60">
        <v>1</v>
      </c>
      <c r="D13" s="60"/>
      <c r="E13" s="60">
        <v>100</v>
      </c>
      <c r="F13" s="7"/>
      <c r="G13" s="27" t="s">
        <v>6</v>
      </c>
      <c r="H13" s="15"/>
      <c r="I13" s="15"/>
      <c r="J13" s="15"/>
      <c r="K13" s="15"/>
      <c r="L13" s="15">
        <v>100</v>
      </c>
      <c r="M13" s="15">
        <v>120</v>
      </c>
      <c r="N13" s="15">
        <v>100</v>
      </c>
      <c r="O13" s="15">
        <v>80</v>
      </c>
      <c r="P13" s="15">
        <v>80</v>
      </c>
      <c r="Q13" s="15">
        <v>60</v>
      </c>
      <c r="R13" s="16">
        <v>60</v>
      </c>
      <c r="S13" s="17">
        <v>40</v>
      </c>
    </row>
    <row r="14" spans="1:19" ht="13.5" customHeight="1" x14ac:dyDescent="0.2">
      <c r="A14" s="64"/>
      <c r="B14" s="61"/>
      <c r="C14" s="61"/>
      <c r="D14" s="61"/>
      <c r="E14" s="61"/>
      <c r="F14" s="8"/>
      <c r="G14" s="28" t="s">
        <v>7</v>
      </c>
      <c r="H14" s="18"/>
      <c r="I14" s="18"/>
      <c r="J14" s="18"/>
      <c r="K14" s="18"/>
      <c r="L14" s="18">
        <v>0</v>
      </c>
      <c r="M14" s="18">
        <f t="shared" ref="M14:S14" si="13">L17</f>
        <v>100</v>
      </c>
      <c r="N14" s="18">
        <f t="shared" si="13"/>
        <v>100</v>
      </c>
      <c r="O14" s="18">
        <f t="shared" si="13"/>
        <v>0</v>
      </c>
      <c r="P14" s="18">
        <f t="shared" si="13"/>
        <v>100</v>
      </c>
      <c r="Q14" s="18">
        <f t="shared" si="13"/>
        <v>100</v>
      </c>
      <c r="R14" s="18">
        <f t="shared" si="13"/>
        <v>0</v>
      </c>
      <c r="S14" s="18">
        <f t="shared" si="13"/>
        <v>100</v>
      </c>
    </row>
    <row r="15" spans="1:19" ht="13.5" customHeight="1" x14ac:dyDescent="0.2">
      <c r="A15" s="64"/>
      <c r="B15" s="61"/>
      <c r="C15" s="61"/>
      <c r="D15" s="61"/>
      <c r="E15" s="61"/>
      <c r="F15" s="8"/>
      <c r="G15" s="28" t="s">
        <v>8</v>
      </c>
      <c r="H15" s="18"/>
      <c r="I15" s="18"/>
      <c r="J15" s="18"/>
      <c r="K15" s="18">
        <v>200</v>
      </c>
      <c r="L15" s="18">
        <f t="shared" ref="L15:M15" si="14">((K15+L14)-L13)</f>
        <v>100</v>
      </c>
      <c r="M15" s="18">
        <f t="shared" si="14"/>
        <v>80</v>
      </c>
      <c r="N15" s="18">
        <f t="shared" ref="N15" si="15">((M15+N14)-N13)</f>
        <v>80</v>
      </c>
      <c r="O15" s="18">
        <f t="shared" ref="O15" si="16">((N15+O14)-O13)</f>
        <v>0</v>
      </c>
      <c r="P15" s="18">
        <f t="shared" ref="P15" si="17">((O15+P14)-P13)</f>
        <v>20</v>
      </c>
      <c r="Q15" s="18">
        <f t="shared" ref="Q15" si="18">((P15+Q14)-Q13)</f>
        <v>60</v>
      </c>
      <c r="R15" s="18">
        <f t="shared" ref="R15" si="19">((Q15+R14)-R13)</f>
        <v>0</v>
      </c>
      <c r="S15" s="18">
        <f t="shared" ref="S15" si="20">((R15+S14)-S13)</f>
        <v>60</v>
      </c>
    </row>
    <row r="16" spans="1:19" ht="13.5" customHeight="1" x14ac:dyDescent="0.2">
      <c r="A16" s="64"/>
      <c r="B16" s="61"/>
      <c r="C16" s="61"/>
      <c r="D16" s="61"/>
      <c r="E16" s="61"/>
      <c r="F16" s="8"/>
      <c r="G16" s="28" t="s">
        <v>9</v>
      </c>
      <c r="H16" s="18"/>
      <c r="I16" s="18"/>
      <c r="J16" s="18"/>
      <c r="K16" s="18"/>
      <c r="L16" s="18">
        <f>0</f>
        <v>0</v>
      </c>
      <c r="M16" s="18">
        <f t="shared" ref="M16:S16" si="21">IF((L15-M13)&lt;0,ABS((L15-M13)),0)</f>
        <v>20</v>
      </c>
      <c r="N16" s="18">
        <f t="shared" si="21"/>
        <v>20</v>
      </c>
      <c r="O16" s="18">
        <f t="shared" si="21"/>
        <v>0</v>
      </c>
      <c r="P16" s="18">
        <f t="shared" si="21"/>
        <v>80</v>
      </c>
      <c r="Q16" s="18">
        <f t="shared" si="21"/>
        <v>40</v>
      </c>
      <c r="R16" s="18">
        <f t="shared" si="21"/>
        <v>0</v>
      </c>
      <c r="S16" s="18">
        <f t="shared" si="21"/>
        <v>40</v>
      </c>
    </row>
    <row r="17" spans="1:19" ht="13.5" customHeight="1" thickBot="1" x14ac:dyDescent="0.25">
      <c r="A17" s="65"/>
      <c r="B17" s="62"/>
      <c r="C17" s="62"/>
      <c r="D17" s="62"/>
      <c r="E17" s="62"/>
      <c r="F17" s="9"/>
      <c r="G17" s="29" t="s">
        <v>11</v>
      </c>
      <c r="H17" s="47"/>
      <c r="I17" s="47"/>
      <c r="J17" s="23"/>
      <c r="K17" s="23">
        <f t="shared" ref="K17:S17" si="22">IF(L16=0,0,$E13)</f>
        <v>0</v>
      </c>
      <c r="L17" s="23">
        <f t="shared" si="22"/>
        <v>100</v>
      </c>
      <c r="M17" s="23">
        <f t="shared" si="22"/>
        <v>100</v>
      </c>
      <c r="N17" s="23">
        <f t="shared" si="22"/>
        <v>0</v>
      </c>
      <c r="O17" s="23">
        <f t="shared" si="22"/>
        <v>100</v>
      </c>
      <c r="P17" s="23">
        <f t="shared" si="22"/>
        <v>100</v>
      </c>
      <c r="Q17" s="23">
        <f t="shared" si="22"/>
        <v>0</v>
      </c>
      <c r="R17" s="23">
        <f t="shared" si="22"/>
        <v>100</v>
      </c>
      <c r="S17" s="23">
        <f t="shared" si="22"/>
        <v>0</v>
      </c>
    </row>
    <row r="18" spans="1:19" ht="13.5" customHeight="1" x14ac:dyDescent="0.2">
      <c r="A18" s="63" t="s">
        <v>16</v>
      </c>
      <c r="B18" s="60"/>
      <c r="C18" s="60"/>
      <c r="D18" s="60"/>
      <c r="E18" s="60"/>
      <c r="F18" s="7"/>
      <c r="G18" s="2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7"/>
    </row>
    <row r="19" spans="1:19" ht="13.5" customHeight="1" x14ac:dyDescent="0.2">
      <c r="A19" s="64"/>
      <c r="B19" s="61"/>
      <c r="C19" s="61"/>
      <c r="D19" s="61"/>
      <c r="E19" s="61"/>
      <c r="F19" s="8"/>
      <c r="G19" s="2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3.5" customHeight="1" x14ac:dyDescent="0.2">
      <c r="A20" s="64"/>
      <c r="B20" s="61"/>
      <c r="C20" s="61"/>
      <c r="D20" s="61"/>
      <c r="E20" s="61"/>
      <c r="F20" s="8"/>
      <c r="G20" s="2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3.5" customHeight="1" x14ac:dyDescent="0.2">
      <c r="A21" s="64"/>
      <c r="B21" s="61"/>
      <c r="C21" s="61"/>
      <c r="D21" s="61"/>
      <c r="E21" s="61"/>
      <c r="F21" s="8"/>
      <c r="G21" s="2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3.5" customHeight="1" thickBot="1" x14ac:dyDescent="0.25">
      <c r="A22" s="65"/>
      <c r="B22" s="62"/>
      <c r="C22" s="62"/>
      <c r="D22" s="62"/>
      <c r="E22" s="62"/>
      <c r="F22" s="9"/>
      <c r="G22" s="2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ht="13.5" customHeight="1" x14ac:dyDescent="0.2">
      <c r="A23" s="63"/>
      <c r="B23" s="60"/>
      <c r="C23" s="60"/>
      <c r="D23" s="60"/>
      <c r="E23" s="60"/>
      <c r="F23" s="7"/>
      <c r="G23" s="2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7"/>
    </row>
    <row r="24" spans="1:19" ht="13.5" customHeight="1" x14ac:dyDescent="0.2">
      <c r="A24" s="64"/>
      <c r="B24" s="61"/>
      <c r="C24" s="61"/>
      <c r="D24" s="61"/>
      <c r="E24" s="61"/>
      <c r="F24" s="8"/>
      <c r="G24" s="2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20"/>
    </row>
    <row r="25" spans="1:19" ht="13.5" customHeight="1" x14ac:dyDescent="0.2">
      <c r="A25" s="64"/>
      <c r="B25" s="61"/>
      <c r="C25" s="61"/>
      <c r="D25" s="61"/>
      <c r="E25" s="61"/>
      <c r="F25" s="8"/>
      <c r="G25" s="28"/>
      <c r="H25" s="18"/>
      <c r="I25" s="18"/>
      <c r="J25" s="18"/>
      <c r="K25" s="21"/>
      <c r="L25" s="21"/>
      <c r="M25" s="21"/>
      <c r="N25" s="21"/>
      <c r="O25" s="21"/>
      <c r="P25" s="21"/>
      <c r="Q25" s="21"/>
      <c r="R25" s="22"/>
      <c r="S25" s="20"/>
    </row>
    <row r="26" spans="1:19" ht="13.5" customHeight="1" x14ac:dyDescent="0.2">
      <c r="A26" s="64"/>
      <c r="B26" s="61"/>
      <c r="C26" s="61"/>
      <c r="D26" s="61"/>
      <c r="E26" s="61"/>
      <c r="F26" s="8"/>
      <c r="G26" s="2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20"/>
    </row>
    <row r="27" spans="1:19" ht="13.5" customHeight="1" thickBot="1" x14ac:dyDescent="0.25">
      <c r="A27" s="65"/>
      <c r="B27" s="62"/>
      <c r="C27" s="62"/>
      <c r="D27" s="62"/>
      <c r="E27" s="62"/>
      <c r="F27" s="9"/>
      <c r="G27" s="2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49"/>
    </row>
    <row r="28" spans="1:19" ht="13.5" customHeight="1" x14ac:dyDescent="0.2">
      <c r="A28" s="63"/>
      <c r="B28" s="60"/>
      <c r="C28" s="60"/>
      <c r="D28" s="60"/>
      <c r="E28" s="60"/>
      <c r="F28" s="7"/>
      <c r="G28" s="2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7"/>
    </row>
    <row r="29" spans="1:19" ht="13.5" customHeight="1" x14ac:dyDescent="0.2">
      <c r="A29" s="64"/>
      <c r="B29" s="61"/>
      <c r="C29" s="61"/>
      <c r="D29" s="61"/>
      <c r="E29" s="61"/>
      <c r="F29" s="8"/>
      <c r="G29" s="2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  <c r="S29" s="20"/>
    </row>
    <row r="30" spans="1:19" ht="13.5" customHeight="1" x14ac:dyDescent="0.2">
      <c r="A30" s="64"/>
      <c r="B30" s="61"/>
      <c r="C30" s="61"/>
      <c r="D30" s="61"/>
      <c r="E30" s="61"/>
      <c r="F30" s="8"/>
      <c r="G30" s="28"/>
      <c r="H30" s="18"/>
      <c r="I30" s="18"/>
      <c r="J30" s="18"/>
      <c r="K30" s="21"/>
      <c r="L30" s="21"/>
      <c r="M30" s="21"/>
      <c r="N30" s="21"/>
      <c r="O30" s="21"/>
      <c r="P30" s="21"/>
      <c r="Q30" s="21"/>
      <c r="R30" s="22"/>
      <c r="S30" s="20"/>
    </row>
    <row r="31" spans="1:19" ht="13.5" customHeight="1" x14ac:dyDescent="0.2">
      <c r="A31" s="64"/>
      <c r="B31" s="61"/>
      <c r="C31" s="61"/>
      <c r="D31" s="61"/>
      <c r="E31" s="61"/>
      <c r="F31" s="8"/>
      <c r="G31" s="2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  <c r="S31" s="20"/>
    </row>
    <row r="32" spans="1:19" ht="13.5" customHeight="1" thickBot="1" x14ac:dyDescent="0.25">
      <c r="A32" s="65"/>
      <c r="B32" s="62"/>
      <c r="C32" s="62"/>
      <c r="D32" s="62"/>
      <c r="E32" s="62"/>
      <c r="F32" s="9"/>
      <c r="G32" s="29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49"/>
    </row>
    <row r="33" spans="1:19" ht="13.5" customHeight="1" x14ac:dyDescent="0.2">
      <c r="A33" s="63"/>
      <c r="B33" s="60"/>
      <c r="C33" s="60"/>
      <c r="D33" s="60"/>
      <c r="E33" s="60"/>
      <c r="F33" s="7"/>
      <c r="G33" s="2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7"/>
    </row>
    <row r="34" spans="1:19" ht="13.5" customHeight="1" x14ac:dyDescent="0.2">
      <c r="A34" s="64"/>
      <c r="B34" s="61"/>
      <c r="C34" s="61"/>
      <c r="D34" s="61"/>
      <c r="E34" s="61"/>
      <c r="F34" s="8"/>
      <c r="G34" s="2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20"/>
    </row>
    <row r="35" spans="1:19" ht="13.5" customHeight="1" x14ac:dyDescent="0.2">
      <c r="A35" s="64"/>
      <c r="B35" s="61"/>
      <c r="C35" s="61"/>
      <c r="D35" s="61"/>
      <c r="E35" s="61"/>
      <c r="F35" s="8"/>
      <c r="G35" s="28"/>
      <c r="H35" s="18"/>
      <c r="I35" s="50"/>
      <c r="J35" s="50"/>
      <c r="K35" s="21"/>
      <c r="L35" s="21"/>
      <c r="M35" s="21"/>
      <c r="N35" s="21"/>
      <c r="O35" s="21"/>
      <c r="P35" s="21"/>
      <c r="Q35" s="21"/>
      <c r="R35" s="22"/>
      <c r="S35" s="20"/>
    </row>
    <row r="36" spans="1:19" ht="13.5" customHeight="1" x14ac:dyDescent="0.2">
      <c r="A36" s="64"/>
      <c r="B36" s="61"/>
      <c r="C36" s="61"/>
      <c r="D36" s="61"/>
      <c r="E36" s="61"/>
      <c r="F36" s="8"/>
      <c r="G36" s="28"/>
      <c r="H36" s="50"/>
      <c r="I36" s="50"/>
      <c r="J36" s="50"/>
      <c r="K36" s="18"/>
      <c r="L36" s="18"/>
      <c r="M36" s="18"/>
      <c r="N36" s="18"/>
      <c r="O36" s="18"/>
      <c r="P36" s="18"/>
      <c r="Q36" s="18"/>
      <c r="R36" s="19"/>
      <c r="S36" s="20"/>
    </row>
    <row r="37" spans="1:19" ht="13.5" customHeight="1" thickBot="1" x14ac:dyDescent="0.25">
      <c r="A37" s="65"/>
      <c r="B37" s="62"/>
      <c r="C37" s="62"/>
      <c r="D37" s="62"/>
      <c r="E37" s="62"/>
      <c r="F37" s="9"/>
      <c r="G37" s="29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49"/>
    </row>
    <row r="38" spans="1:19" ht="13.5" customHeight="1" x14ac:dyDescent="0.2">
      <c r="A38" s="63"/>
      <c r="B38" s="60"/>
      <c r="C38" s="60"/>
      <c r="D38" s="60"/>
      <c r="E38" s="60"/>
      <c r="F38" s="7"/>
      <c r="G38" s="2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7"/>
    </row>
    <row r="39" spans="1:19" ht="13.5" customHeight="1" x14ac:dyDescent="0.2">
      <c r="A39" s="64"/>
      <c r="B39" s="61"/>
      <c r="C39" s="61"/>
      <c r="D39" s="61"/>
      <c r="E39" s="61"/>
      <c r="F39" s="8"/>
      <c r="G39" s="28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53"/>
    </row>
    <row r="40" spans="1:19" ht="13.5" customHeight="1" x14ac:dyDescent="0.2">
      <c r="A40" s="64"/>
      <c r="B40" s="61"/>
      <c r="C40" s="61"/>
      <c r="D40" s="61"/>
      <c r="E40" s="61"/>
      <c r="F40" s="8"/>
      <c r="G40" s="28"/>
      <c r="H40" s="51"/>
      <c r="I40" s="54"/>
      <c r="J40" s="54"/>
      <c r="K40" s="55"/>
      <c r="L40" s="54"/>
      <c r="M40" s="54"/>
      <c r="N40" s="51"/>
      <c r="O40" s="51"/>
      <c r="P40" s="54"/>
      <c r="Q40" s="54"/>
      <c r="R40" s="56"/>
      <c r="S40" s="53"/>
    </row>
    <row r="41" spans="1:19" ht="13.5" customHeight="1" x14ac:dyDescent="0.2">
      <c r="A41" s="64"/>
      <c r="B41" s="61"/>
      <c r="C41" s="61"/>
      <c r="D41" s="61"/>
      <c r="E41" s="61"/>
      <c r="F41" s="8"/>
      <c r="G41" s="28"/>
      <c r="H41" s="54"/>
      <c r="I41" s="54"/>
      <c r="J41" s="54"/>
      <c r="K41" s="54"/>
      <c r="L41" s="54"/>
      <c r="M41" s="54"/>
      <c r="N41" s="51"/>
      <c r="O41" s="51"/>
      <c r="P41" s="54"/>
      <c r="Q41" s="54"/>
      <c r="R41" s="56"/>
      <c r="S41" s="53"/>
    </row>
    <row r="42" spans="1:19" ht="13.5" customHeight="1" thickBot="1" x14ac:dyDescent="0.25">
      <c r="A42" s="65"/>
      <c r="B42" s="62"/>
      <c r="C42" s="62"/>
      <c r="D42" s="62"/>
      <c r="E42" s="62"/>
      <c r="F42" s="9"/>
      <c r="G42" s="29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59"/>
    </row>
    <row r="43" spans="1:19" ht="13.5" customHeight="1" x14ac:dyDescent="0.2">
      <c r="A43" s="63"/>
      <c r="B43" s="60"/>
      <c r="C43" s="60"/>
      <c r="D43" s="60"/>
      <c r="E43" s="60"/>
      <c r="F43" s="7"/>
      <c r="G43" s="27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3"/>
      <c r="S43" s="44"/>
    </row>
    <row r="44" spans="1:19" ht="13.5" customHeight="1" x14ac:dyDescent="0.2">
      <c r="A44" s="64"/>
      <c r="B44" s="61"/>
      <c r="C44" s="61"/>
      <c r="D44" s="61"/>
      <c r="E44" s="61"/>
      <c r="F44" s="8"/>
      <c r="G44" s="28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S44" s="36"/>
    </row>
    <row r="45" spans="1:19" ht="13.5" customHeight="1" x14ac:dyDescent="0.2">
      <c r="A45" s="64"/>
      <c r="B45" s="61"/>
      <c r="C45" s="61"/>
      <c r="D45" s="61"/>
      <c r="E45" s="61"/>
      <c r="F45" s="8"/>
      <c r="G45" s="28"/>
      <c r="H45" s="34"/>
      <c r="I45" s="37"/>
      <c r="J45" s="37"/>
      <c r="K45" s="37"/>
      <c r="L45" s="37"/>
      <c r="M45" s="37"/>
      <c r="N45" s="34"/>
      <c r="O45" s="34"/>
      <c r="P45" s="37"/>
      <c r="Q45" s="37"/>
      <c r="R45" s="38"/>
      <c r="S45" s="36"/>
    </row>
    <row r="46" spans="1:19" ht="13.5" customHeight="1" x14ac:dyDescent="0.2">
      <c r="A46" s="64"/>
      <c r="B46" s="61"/>
      <c r="C46" s="61"/>
      <c r="D46" s="61"/>
      <c r="E46" s="61"/>
      <c r="F46" s="8"/>
      <c r="G46" s="28"/>
      <c r="H46" s="37"/>
      <c r="I46" s="37"/>
      <c r="J46" s="37"/>
      <c r="K46" s="37"/>
      <c r="L46" s="37"/>
      <c r="M46" s="37"/>
      <c r="N46" s="34"/>
      <c r="O46" s="34"/>
      <c r="P46" s="37"/>
      <c r="Q46" s="37"/>
      <c r="R46" s="38"/>
      <c r="S46" s="36"/>
    </row>
    <row r="47" spans="1:19" ht="13.5" customHeight="1" thickBot="1" x14ac:dyDescent="0.25">
      <c r="A47" s="65"/>
      <c r="B47" s="62"/>
      <c r="C47" s="62"/>
      <c r="D47" s="62"/>
      <c r="E47" s="62"/>
      <c r="F47" s="9"/>
      <c r="G47" s="29"/>
      <c r="H47" s="45"/>
      <c r="I47" s="45"/>
      <c r="J47" s="45"/>
      <c r="K47" s="45"/>
      <c r="L47" s="45"/>
      <c r="M47" s="45"/>
      <c r="N47" s="39"/>
      <c r="O47" s="39"/>
      <c r="P47" s="45"/>
      <c r="Q47" s="45"/>
      <c r="R47" s="46"/>
      <c r="S47" s="41"/>
    </row>
    <row r="48" spans="1:19" ht="13.5" customHeight="1" x14ac:dyDescent="0.2">
      <c r="A48" s="63"/>
      <c r="B48" s="60"/>
      <c r="C48" s="60"/>
      <c r="D48" s="60"/>
      <c r="E48" s="60"/>
      <c r="F48" s="7"/>
      <c r="G48" s="27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3"/>
      <c r="S48" s="44"/>
    </row>
    <row r="49" spans="1:19" ht="13.5" customHeight="1" x14ac:dyDescent="0.2">
      <c r="A49" s="64"/>
      <c r="B49" s="61"/>
      <c r="C49" s="61"/>
      <c r="D49" s="61"/>
      <c r="E49" s="61"/>
      <c r="F49" s="8"/>
      <c r="G49" s="28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S49" s="36"/>
    </row>
    <row r="50" spans="1:19" ht="13.5" customHeight="1" x14ac:dyDescent="0.2">
      <c r="A50" s="64"/>
      <c r="B50" s="61"/>
      <c r="C50" s="61"/>
      <c r="D50" s="61"/>
      <c r="E50" s="61"/>
      <c r="F50" s="8"/>
      <c r="G50" s="28"/>
      <c r="H50" s="34"/>
      <c r="I50" s="37"/>
      <c r="J50" s="37"/>
      <c r="K50" s="37"/>
      <c r="L50" s="37"/>
      <c r="M50" s="37"/>
      <c r="N50" s="34"/>
      <c r="O50" s="34"/>
      <c r="P50" s="37"/>
      <c r="Q50" s="37"/>
      <c r="R50" s="37"/>
      <c r="S50" s="37"/>
    </row>
    <row r="51" spans="1:19" ht="13.5" customHeight="1" x14ac:dyDescent="0.2">
      <c r="A51" s="64"/>
      <c r="B51" s="61"/>
      <c r="C51" s="61"/>
      <c r="D51" s="61"/>
      <c r="E51" s="61"/>
      <c r="F51" s="8"/>
      <c r="G51" s="28"/>
      <c r="H51" s="37"/>
      <c r="I51" s="37"/>
      <c r="J51" s="37"/>
      <c r="K51" s="37"/>
      <c r="L51" s="37"/>
      <c r="M51" s="37"/>
      <c r="N51" s="34"/>
      <c r="O51" s="34"/>
      <c r="P51" s="37"/>
      <c r="Q51" s="37"/>
      <c r="R51" s="38"/>
      <c r="S51" s="36"/>
    </row>
    <row r="52" spans="1:19" ht="13.5" customHeight="1" thickBot="1" x14ac:dyDescent="0.25">
      <c r="A52" s="65"/>
      <c r="B52" s="62"/>
      <c r="C52" s="62"/>
      <c r="D52" s="62"/>
      <c r="E52" s="62"/>
      <c r="F52" s="9"/>
      <c r="G52" s="2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40"/>
      <c r="S52" s="41"/>
    </row>
    <row r="53" spans="1:19" ht="13.5" customHeight="1" thickBot="1" x14ac:dyDescent="0.25">
      <c r="A53" s="63"/>
      <c r="B53" s="60"/>
      <c r="C53" s="60"/>
      <c r="D53" s="60"/>
      <c r="E53" s="60"/>
      <c r="F53" s="7"/>
      <c r="G53" s="27"/>
      <c r="H53" s="42"/>
      <c r="I53" s="42"/>
      <c r="J53" s="42"/>
      <c r="K53" s="23"/>
      <c r="L53" s="23"/>
      <c r="M53" s="23"/>
      <c r="N53" s="23"/>
      <c r="O53" s="23"/>
      <c r="P53" s="23"/>
      <c r="Q53" s="23"/>
      <c r="R53" s="24"/>
      <c r="S53" s="10"/>
    </row>
    <row r="54" spans="1:19" ht="13.5" customHeight="1" x14ac:dyDescent="0.2">
      <c r="A54" s="64"/>
      <c r="B54" s="61"/>
      <c r="C54" s="61"/>
      <c r="D54" s="61"/>
      <c r="E54" s="61"/>
      <c r="F54" s="8"/>
      <c r="G54" s="28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S54" s="36"/>
    </row>
    <row r="55" spans="1:19" ht="13.5" customHeight="1" x14ac:dyDescent="0.2">
      <c r="A55" s="64"/>
      <c r="B55" s="61"/>
      <c r="C55" s="61"/>
      <c r="D55" s="61"/>
      <c r="E55" s="61"/>
      <c r="F55" s="8"/>
      <c r="G55" s="28"/>
      <c r="H55" s="34"/>
      <c r="I55" s="37"/>
      <c r="J55" s="37"/>
      <c r="K55" s="37"/>
      <c r="L55" s="37"/>
      <c r="M55" s="37"/>
      <c r="N55" s="34"/>
      <c r="O55" s="34"/>
      <c r="P55" s="37"/>
      <c r="Q55" s="37"/>
      <c r="R55" s="38"/>
      <c r="S55" s="36"/>
    </row>
    <row r="56" spans="1:19" ht="13.5" customHeight="1" x14ac:dyDescent="0.2">
      <c r="A56" s="64"/>
      <c r="B56" s="61"/>
      <c r="C56" s="61"/>
      <c r="D56" s="61"/>
      <c r="E56" s="61"/>
      <c r="F56" s="8"/>
      <c r="G56" s="28"/>
      <c r="H56" s="37"/>
      <c r="I56" s="37"/>
      <c r="J56" s="37"/>
      <c r="K56" s="37"/>
      <c r="L56" s="37"/>
      <c r="M56" s="37"/>
      <c r="N56" s="34"/>
      <c r="O56" s="34"/>
      <c r="P56" s="37"/>
      <c r="Q56" s="37"/>
      <c r="R56" s="38"/>
      <c r="S56" s="36"/>
    </row>
    <row r="57" spans="1:19" ht="13.5" customHeight="1" thickBot="1" x14ac:dyDescent="0.25">
      <c r="A57" s="65"/>
      <c r="B57" s="62"/>
      <c r="C57" s="62"/>
      <c r="D57" s="62"/>
      <c r="E57" s="62"/>
      <c r="F57" s="9"/>
      <c r="G57" s="29"/>
      <c r="H57" s="45"/>
      <c r="I57" s="45"/>
      <c r="J57" s="45"/>
      <c r="K57" s="45"/>
      <c r="L57" s="45"/>
      <c r="M57" s="45"/>
      <c r="N57" s="39"/>
      <c r="O57" s="39"/>
      <c r="P57" s="45"/>
      <c r="Q57" s="45"/>
      <c r="R57" s="46"/>
      <c r="S57" s="41"/>
    </row>
  </sheetData>
  <autoFilter ref="G1:G57"/>
  <dataConsolidate/>
  <mergeCells count="55">
    <mergeCell ref="E48:E52"/>
    <mergeCell ref="A53:A57"/>
    <mergeCell ref="B53:B57"/>
    <mergeCell ref="C53:C57"/>
    <mergeCell ref="D53:D57"/>
    <mergeCell ref="E53:E57"/>
    <mergeCell ref="A48:A52"/>
    <mergeCell ref="B48:B52"/>
    <mergeCell ref="C48:C52"/>
    <mergeCell ref="D48:D52"/>
    <mergeCell ref="A43:A47"/>
    <mergeCell ref="B43:B47"/>
    <mergeCell ref="C43:C47"/>
    <mergeCell ref="D43:D47"/>
    <mergeCell ref="E43:E47"/>
    <mergeCell ref="A8:A12"/>
    <mergeCell ref="B8:B12"/>
    <mergeCell ref="C8:C12"/>
    <mergeCell ref="D8:D12"/>
    <mergeCell ref="E38:E42"/>
    <mergeCell ref="A38:A42"/>
    <mergeCell ref="B38:B42"/>
    <mergeCell ref="C38:C42"/>
    <mergeCell ref="D38:D42"/>
    <mergeCell ref="A13:A17"/>
    <mergeCell ref="B13:B17"/>
    <mergeCell ref="C13:C17"/>
    <mergeCell ref="D13:D17"/>
    <mergeCell ref="E13:E17"/>
    <mergeCell ref="E28:E32"/>
    <mergeCell ref="A33:A37"/>
    <mergeCell ref="E3:E7"/>
    <mergeCell ref="E18:E22"/>
    <mergeCell ref="A23:A27"/>
    <mergeCell ref="B23:B27"/>
    <mergeCell ref="C23:C27"/>
    <mergeCell ref="D23:D27"/>
    <mergeCell ref="E23:E27"/>
    <mergeCell ref="D3:D7"/>
    <mergeCell ref="C3:C7"/>
    <mergeCell ref="B3:B7"/>
    <mergeCell ref="A18:A22"/>
    <mergeCell ref="B18:B22"/>
    <mergeCell ref="C18:C22"/>
    <mergeCell ref="A3:A7"/>
    <mergeCell ref="D18:D22"/>
    <mergeCell ref="E8:E12"/>
    <mergeCell ref="B33:B37"/>
    <mergeCell ref="C33:C37"/>
    <mergeCell ref="D33:D37"/>
    <mergeCell ref="E33:E37"/>
    <mergeCell ref="A28:A32"/>
    <mergeCell ref="B28:B32"/>
    <mergeCell ref="C28:C32"/>
    <mergeCell ref="D28:D32"/>
  </mergeCells>
  <phoneticPr fontId="0" type="noConversion"/>
  <pageMargins left="3.937007874015748E-2" right="7.874015748031496E-2" top="0.62992125984251968" bottom="0.39370078740157483" header="0.35433070866141736" footer="0.51181102362204722"/>
  <pageSetup paperSize="8" scale="13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BOUEZ</dc:creator>
  <cp:lastModifiedBy>lachhab</cp:lastModifiedBy>
  <cp:lastPrinted>2017-03-08T09:21:28Z</cp:lastPrinted>
  <dcterms:created xsi:type="dcterms:W3CDTF">2004-10-27T07:21:57Z</dcterms:created>
  <dcterms:modified xsi:type="dcterms:W3CDTF">2017-03-22T14:40:56Z</dcterms:modified>
</cp:coreProperties>
</file>