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/>
  <mc:AlternateContent xmlns:mc="http://schemas.openxmlformats.org/markup-compatibility/2006">
    <mc:Choice Requires="x15">
      <x15ac:absPath xmlns:x15ac="http://schemas.microsoft.com/office/spreadsheetml/2010/11/ac" url="https://tuenl-my.sharepoint.com/personal/d_lauret_student_tue_nl/Documents/School/Jaar 6/Project P4 (Part 2)/Research/Analysis/Reports V2/"/>
    </mc:Choice>
  </mc:AlternateContent>
  <xr:revisionPtr revIDLastSave="109" documentId="11_38D2F98008FD362EE0D40519350FB013D29E5D84" xr6:coauthVersionLast="46" xr6:coauthVersionMax="46" xr10:uidLastSave="{12A3F40F-C27A-FC4E-B57D-ED95DF99CE41}"/>
  <bookViews>
    <workbookView xWindow="0" yWindow="0" windowWidth="35840" windowHeight="22400" xr2:uid="{00000000-000D-0000-FFFF-FFFF00000000}"/>
  </bookViews>
  <sheets>
    <sheet name="Code Co-Occurrence Table" sheetId="1" r:id="rId1"/>
    <sheet name="Info" sheetId="2" r:id="rId2"/>
    <sheet name="Blad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<sst xmlns="http://schemas.openxmlformats.org/spreadsheetml/2006/main" count="100" uniqueCount="100">
  <si>
    <r>
      <rPr>
        <b/>
        <sz val="11"/>
        <color rgb="FFFFBE00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R: Arts</t>
    </r>
    <r>
      <rPr>
        <b/>
        <sz val="11"/>
        <color rgb="FF7F7F7F"/>
        <rFont val="Arial"/>
        <family val="2"/>
      </rPr>
      <t xml:space="preserve">
Gr=48</t>
    </r>
  </si>
  <si>
    <r>
      <rPr>
        <b/>
        <sz val="11"/>
        <color rgb="FFFFBE00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R: Biology</t>
    </r>
    <r>
      <rPr>
        <b/>
        <sz val="11"/>
        <color rgb="FF7F7F7F"/>
        <rFont val="Arial"/>
        <family val="2"/>
      </rPr>
      <t xml:space="preserve">
Gr=24</t>
    </r>
  </si>
  <si>
    <r>
      <rPr>
        <b/>
        <sz val="11"/>
        <color rgb="FFFFBE00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R: Chemistry</t>
    </r>
    <r>
      <rPr>
        <b/>
        <sz val="11"/>
        <color rgb="FF7F7F7F"/>
        <rFont val="Arial"/>
        <family val="2"/>
      </rPr>
      <t xml:space="preserve">
Gr=24</t>
    </r>
  </si>
  <si>
    <r>
      <rPr>
        <b/>
        <sz val="11"/>
        <color rgb="FFFFBE00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R: Dutch</t>
    </r>
    <r>
      <rPr>
        <b/>
        <sz val="11"/>
        <color rgb="FF7F7F7F"/>
        <rFont val="Arial"/>
        <family val="2"/>
      </rPr>
      <t xml:space="preserve">
Gr=47</t>
    </r>
  </si>
  <si>
    <r>
      <rPr>
        <b/>
        <sz val="11"/>
        <color rgb="FFFFBE00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R: Economics</t>
    </r>
    <r>
      <rPr>
        <b/>
        <sz val="11"/>
        <color rgb="FF7F7F7F"/>
        <rFont val="Arial"/>
        <family val="2"/>
      </rPr>
      <t xml:space="preserve">
Gr=22</t>
    </r>
  </si>
  <si>
    <r>
      <rPr>
        <b/>
        <sz val="11"/>
        <color rgb="FFFFBE00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R: English</t>
    </r>
    <r>
      <rPr>
        <b/>
        <sz val="11"/>
        <color rgb="FF7F7F7F"/>
        <rFont val="Arial"/>
        <family val="2"/>
      </rPr>
      <t xml:space="preserve">
Gr=20</t>
    </r>
  </si>
  <si>
    <r>
      <rPr>
        <b/>
        <sz val="11"/>
        <color rgb="FFFFBE00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R: Geography</t>
    </r>
    <r>
      <rPr>
        <b/>
        <sz val="11"/>
        <color rgb="FF7F7F7F"/>
        <rFont val="Arial"/>
        <family val="2"/>
      </rPr>
      <t xml:space="preserve">
Gr=47</t>
    </r>
  </si>
  <si>
    <r>
      <rPr>
        <b/>
        <sz val="11"/>
        <color rgb="FFFFBE00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R: German</t>
    </r>
    <r>
      <rPr>
        <b/>
        <sz val="11"/>
        <color rgb="FF7F7F7F"/>
        <rFont val="Arial"/>
        <family val="2"/>
      </rPr>
      <t xml:space="preserve">
Gr=25</t>
    </r>
  </si>
  <si>
    <r>
      <rPr>
        <b/>
        <sz val="11"/>
        <color rgb="FFFFBE00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R: Information Theory</t>
    </r>
    <r>
      <rPr>
        <b/>
        <sz val="11"/>
        <color rgb="FF7F7F7F"/>
        <rFont val="Arial"/>
        <family val="2"/>
      </rPr>
      <t xml:space="preserve">
Gr=18</t>
    </r>
  </si>
  <si>
    <r>
      <rPr>
        <b/>
        <sz val="11"/>
        <color rgb="FFFFBE00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R: Latin + Greek</t>
    </r>
    <r>
      <rPr>
        <b/>
        <sz val="11"/>
        <color rgb="FF7F7F7F"/>
        <rFont val="Arial"/>
        <family val="2"/>
      </rPr>
      <t xml:space="preserve">
Gr=41</t>
    </r>
  </si>
  <si>
    <r>
      <rPr>
        <b/>
        <sz val="11"/>
        <color rgb="FFFFBE00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R: Mathematics</t>
    </r>
    <r>
      <rPr>
        <b/>
        <sz val="11"/>
        <color rgb="FF7F7F7F"/>
        <rFont val="Arial"/>
        <family val="2"/>
      </rPr>
      <t xml:space="preserve">
Gr=47</t>
    </r>
  </si>
  <si>
    <r>
      <rPr>
        <b/>
        <sz val="11"/>
        <color rgb="FFFFBE00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R: Music</t>
    </r>
    <r>
      <rPr>
        <b/>
        <sz val="11"/>
        <color rgb="FF7F7F7F"/>
        <rFont val="Arial"/>
        <family val="2"/>
      </rPr>
      <t xml:space="preserve">
Gr=22</t>
    </r>
  </si>
  <si>
    <r>
      <rPr>
        <b/>
        <sz val="11"/>
        <color rgb="FFFFBE00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R: Physics</t>
    </r>
    <r>
      <rPr>
        <b/>
        <sz val="11"/>
        <color rgb="FF7F7F7F"/>
        <rFont val="Arial"/>
        <family val="2"/>
      </rPr>
      <t xml:space="preserve">
Gr=67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</si>
  <si>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Arts Before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</si>
  <si>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Arts Lockdown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</si>
  <si>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Biology Before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</si>
  <si>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Biology Lockdown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</si>
  <si>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Chemistry Before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</si>
  <si>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Chemistry Lockdown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</si>
  <si>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Dutch Before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</si>
  <si>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Dutch Lockdown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</si>
  <si>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Economics Before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</si>
  <si>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Economics Lockdown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</si>
  <si>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English Before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</si>
  <si>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English Lockdown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</si>
  <si>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Geography Before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</si>
  <si>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Geography Lockdown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</si>
  <si>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German Before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</si>
  <si>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German Lockdown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</si>
  <si>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Information Theory Before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</si>
  <si>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Information Theory Lockdown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</si>
  <si>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Latin+Greek Before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</si>
  <si>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Latin+Greek Lockdown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</si>
  <si>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Mathematics Before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</si>
  <si>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Mathematics Lockdown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</si>
  <si>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Music Before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</si>
  <si>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Music Lockdown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</si>
  <si>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Physics Before</t>
    </r>
    <r>
      <rPr>
        <b/>
        <sz val="11"/>
        <color rgb="FF7F7F7F"/>
        <rFont val="Arial"/>
        <family val="2"/>
      </rPr>
      <t xml:space="preserve">
Gr=14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</si>
  <si>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Physics Lockdown</t>
    </r>
    <r>
      <rPr>
        <b/>
        <sz val="11"/>
        <color rgb="FF7F7F7F"/>
        <rFont val="Arial"/>
        <family val="2"/>
      </rPr>
      <t xml:space="preserve">
Gr=14</t>
    </r>
  </si>
  <si>
    <r>
      <rPr>
        <b/>
        <sz val="11"/>
        <color rgb="FFDC0000"/>
        <rFont val="Arial"/>
        <family val="2"/>
      </rPr>
      <t>●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S:  ASSESSMENT</t>
    </r>
    <r>
      <rPr>
        <b/>
        <sz val="11"/>
        <color rgb="FF7F7F7F"/>
        <rFont val="Arial"/>
        <family val="2"/>
      </rPr>
      <t xml:space="preserve">
Gr=0</t>
    </r>
  </si>
  <si>
    <r>
      <rPr>
        <b/>
        <sz val="11"/>
        <color rgb="FFDC0000"/>
        <rFont val="Arial"/>
        <family val="2"/>
      </rPr>
      <t>●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S: Formative Assessment of Work</t>
    </r>
    <r>
      <rPr>
        <b/>
        <sz val="11"/>
        <color rgb="FF7F7F7F"/>
        <rFont val="Arial"/>
        <family val="2"/>
      </rPr>
      <t xml:space="preserve">
Gr=42</t>
    </r>
  </si>
  <si>
    <r>
      <rPr>
        <b/>
        <sz val="11"/>
        <color rgb="FFDC0000"/>
        <rFont val="Arial"/>
        <family val="2"/>
      </rPr>
      <t>●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S: Formative Oral Examination</t>
    </r>
    <r>
      <rPr>
        <b/>
        <sz val="11"/>
        <color rgb="FF7F7F7F"/>
        <rFont val="Arial"/>
        <family val="2"/>
      </rPr>
      <t xml:space="preserve">
Gr=75</t>
    </r>
  </si>
  <si>
    <r>
      <rPr>
        <b/>
        <sz val="11"/>
        <color rgb="FFDC0000"/>
        <rFont val="Arial"/>
        <family val="2"/>
      </rPr>
      <t>●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S: Formative Summative Written Examination</t>
    </r>
    <r>
      <rPr>
        <b/>
        <sz val="11"/>
        <color rgb="FF7F7F7F"/>
        <rFont val="Arial"/>
        <family val="2"/>
      </rPr>
      <t xml:space="preserve">
Gr=16</t>
    </r>
  </si>
  <si>
    <r>
      <rPr>
        <b/>
        <sz val="11"/>
        <color rgb="FFDC0000"/>
        <rFont val="Arial"/>
        <family val="2"/>
      </rPr>
      <t>●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S: Formative Written Exercises</t>
    </r>
    <r>
      <rPr>
        <b/>
        <sz val="11"/>
        <color rgb="FF7F7F7F"/>
        <rFont val="Arial"/>
        <family val="2"/>
      </rPr>
      <t xml:space="preserve">
Gr=25</t>
    </r>
  </si>
  <si>
    <r>
      <rPr>
        <b/>
        <sz val="11"/>
        <color rgb="FFDC0000"/>
        <rFont val="Arial"/>
        <family val="2"/>
      </rPr>
      <t>●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S: Make Self-Made Exam Questions</t>
    </r>
    <r>
      <rPr>
        <b/>
        <sz val="11"/>
        <color rgb="FF7F7F7F"/>
        <rFont val="Arial"/>
        <family val="2"/>
      </rPr>
      <t xml:space="preserve">
Gr=3</t>
    </r>
  </si>
  <si>
    <r>
      <rPr>
        <b/>
        <sz val="11"/>
        <color rgb="FFDC0000"/>
        <rFont val="Arial"/>
        <family val="2"/>
      </rPr>
      <t>●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S: Presentations</t>
    </r>
    <r>
      <rPr>
        <b/>
        <sz val="11"/>
        <color rgb="FF7F7F7F"/>
        <rFont val="Arial"/>
        <family val="2"/>
      </rPr>
      <t xml:space="preserve">
Gr=2</t>
    </r>
  </si>
  <si>
    <r>
      <rPr>
        <b/>
        <sz val="11"/>
        <color rgb="FFDC0000"/>
        <rFont val="Arial"/>
        <family val="2"/>
      </rPr>
      <t>●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S: Summative Oral Examination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</si>
  <si>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DC0000"/>
        <rFont val="Arial"/>
        <family val="2"/>
      </rPr>
      <t>●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S: Summative Practical Assignments</t>
    </r>
    <r>
      <rPr>
        <b/>
        <sz val="11"/>
        <color rgb="FF7F7F7F"/>
        <rFont val="Arial"/>
        <family val="2"/>
      </rPr>
      <t xml:space="preserve">
Gr=23</t>
    </r>
  </si>
  <si>
    <r>
      <rPr>
        <b/>
        <sz val="11"/>
        <color rgb="FFDC0000"/>
        <rFont val="Arial"/>
        <family val="2"/>
      </rPr>
      <t>●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S: Summative Written Examination</t>
    </r>
    <r>
      <rPr>
        <b/>
        <sz val="11"/>
        <color rgb="FF7F7F7F"/>
        <rFont val="Arial"/>
        <family val="2"/>
      </rPr>
      <t xml:space="preserve">
Gr=34</t>
    </r>
  </si>
  <si>
    <r>
      <rPr>
        <b/>
        <sz val="11"/>
        <color rgb="FFF00082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O:  CONTEXT</t>
    </r>
    <r>
      <rPr>
        <b/>
        <sz val="11"/>
        <color rgb="FF7F7F7F"/>
        <rFont val="Arial"/>
        <family val="2"/>
      </rPr>
      <t xml:space="preserve">
Gr=0</t>
    </r>
  </si>
  <si>
    <r>
      <rPr>
        <b/>
        <sz val="11"/>
        <color rgb="FFF00082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O: Illustrative Examples</t>
    </r>
    <r>
      <rPr>
        <b/>
        <sz val="11"/>
        <color rgb="FF7F7F7F"/>
        <rFont val="Arial"/>
        <family val="2"/>
      </rPr>
      <t xml:space="preserve">
Gr=27</t>
    </r>
  </si>
  <si>
    <r>
      <rPr>
        <b/>
        <sz val="11"/>
        <color rgb="FFF00082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O: Practical Examples</t>
    </r>
    <r>
      <rPr>
        <b/>
        <sz val="11"/>
        <color rgb="FF7F7F7F"/>
        <rFont val="Arial"/>
        <family val="2"/>
      </rPr>
      <t xml:space="preserve">
Gr=17</t>
    </r>
  </si>
  <si>
    <r>
      <rPr>
        <b/>
        <sz val="11"/>
        <color rgb="FF8C32A0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P:  COOPERATION</t>
    </r>
    <r>
      <rPr>
        <b/>
        <sz val="11"/>
        <color rgb="FF7F7F7F"/>
        <rFont val="Arial"/>
        <family val="2"/>
      </rPr>
      <t xml:space="preserve">
Gr=0</t>
    </r>
  </si>
  <si>
    <r>
      <rPr>
        <b/>
        <sz val="11"/>
        <color rgb="FF8C32A0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P: Work Together on Exercise</t>
    </r>
    <r>
      <rPr>
        <b/>
        <sz val="11"/>
        <color rgb="FF7F7F7F"/>
        <rFont val="Arial"/>
        <family val="2"/>
      </rPr>
      <t xml:space="preserve">
Gr=4</t>
    </r>
  </si>
  <si>
    <r>
      <rPr>
        <b/>
        <sz val="11"/>
        <color rgb="FF463CC8"/>
        <rFont val="Arial"/>
        <family val="2"/>
      </rPr>
      <t>●</t>
    </r>
    <r>
      <rPr>
        <b/>
        <sz val="11"/>
        <color rgb="FF000000"/>
        <rFont val="Arial"/>
        <family val="2"/>
      </rPr>
      <t>G</t>
    </r>
    <r>
      <rPr>
        <b/>
        <sz val="11"/>
        <color rgb="FF000000"/>
        <rFont val="Arial"/>
        <family val="2"/>
      </rPr>
      <t>O:  GOALS</t>
    </r>
    <r>
      <rPr>
        <b/>
        <sz val="11"/>
        <color rgb="FF7F7F7F"/>
        <rFont val="Arial"/>
        <family val="2"/>
      </rPr>
      <t xml:space="preserve">
Gr=0</t>
    </r>
  </si>
  <si>
    <r>
      <rPr>
        <b/>
        <sz val="11"/>
        <color rgb="FF463CC8"/>
        <rFont val="Arial"/>
        <family val="2"/>
      </rPr>
      <t>●</t>
    </r>
    <r>
      <rPr>
        <b/>
        <sz val="11"/>
        <color rgb="FF000000"/>
        <rFont val="Arial"/>
        <family val="2"/>
      </rPr>
      <t>G</t>
    </r>
    <r>
      <rPr>
        <b/>
        <sz val="11"/>
        <color rgb="FF000000"/>
        <rFont val="Arial"/>
        <family val="2"/>
      </rPr>
      <t>O: Check Achieved Goals</t>
    </r>
    <r>
      <rPr>
        <b/>
        <sz val="11"/>
        <color rgb="FF7F7F7F"/>
        <rFont val="Arial"/>
        <family val="2"/>
      </rPr>
      <t xml:space="preserve">
Gr=62</t>
    </r>
  </si>
  <si>
    <r>
      <rPr>
        <b/>
        <sz val="11"/>
        <color rgb="FF463CC8"/>
        <rFont val="Arial"/>
        <family val="2"/>
      </rPr>
      <t>●</t>
    </r>
    <r>
      <rPr>
        <b/>
        <sz val="11"/>
        <color rgb="FF000000"/>
        <rFont val="Arial"/>
        <family val="2"/>
      </rPr>
      <t>G</t>
    </r>
    <r>
      <rPr>
        <b/>
        <sz val="11"/>
        <color rgb="FF000000"/>
        <rFont val="Arial"/>
        <family val="2"/>
      </rPr>
      <t>O: Check Intermediate Goals</t>
    </r>
    <r>
      <rPr>
        <b/>
        <sz val="11"/>
        <color rgb="FF7F7F7F"/>
        <rFont val="Arial"/>
        <family val="2"/>
      </rPr>
      <t xml:space="preserve">
Gr=14</t>
    </r>
  </si>
  <si>
    <r>
      <rPr>
        <b/>
        <sz val="11"/>
        <color rgb="FF463CC8"/>
        <rFont val="Arial"/>
        <family val="2"/>
      </rPr>
      <t>●</t>
    </r>
    <r>
      <rPr>
        <b/>
        <sz val="11"/>
        <color rgb="FF000000"/>
        <rFont val="Arial"/>
        <family val="2"/>
      </rPr>
      <t>G</t>
    </r>
    <r>
      <rPr>
        <b/>
        <sz val="11"/>
        <color rgb="FF000000"/>
        <rFont val="Arial"/>
        <family val="2"/>
      </rPr>
      <t>O: Goals Achieved</t>
    </r>
    <r>
      <rPr>
        <b/>
        <sz val="11"/>
        <color rgb="FF7F7F7F"/>
        <rFont val="Arial"/>
        <family val="2"/>
      </rPr>
      <t xml:space="preserve">
Gr=3</t>
    </r>
  </si>
  <si>
    <r>
      <rPr>
        <b/>
        <sz val="11"/>
        <color rgb="FF463CC8"/>
        <rFont val="Arial"/>
        <family val="2"/>
      </rPr>
      <t>●</t>
    </r>
    <r>
      <rPr>
        <b/>
        <sz val="11"/>
        <color rgb="FF000000"/>
        <rFont val="Arial"/>
        <family val="2"/>
      </rPr>
      <t>G</t>
    </r>
    <r>
      <rPr>
        <b/>
        <sz val="11"/>
        <color rgb="FF000000"/>
        <rFont val="Arial"/>
        <family val="2"/>
      </rPr>
      <t>O: Goals NOT Achieved</t>
    </r>
    <r>
      <rPr>
        <b/>
        <sz val="11"/>
        <color rgb="FF7F7F7F"/>
        <rFont val="Arial"/>
        <family val="2"/>
      </rPr>
      <t xml:space="preserve">
Gr=7</t>
    </r>
  </si>
  <si>
    <r>
      <rPr>
        <b/>
        <sz val="11"/>
        <color rgb="FF463CC8"/>
        <rFont val="Arial"/>
        <family val="2"/>
      </rPr>
      <t>●</t>
    </r>
    <r>
      <rPr>
        <b/>
        <sz val="11"/>
        <color rgb="FF000000"/>
        <rFont val="Arial"/>
        <family val="2"/>
      </rPr>
      <t>G</t>
    </r>
    <r>
      <rPr>
        <b/>
        <sz val="11"/>
        <color rgb="FF000000"/>
        <rFont val="Arial"/>
        <family val="2"/>
      </rPr>
      <t>O: Unclear if Goals Achieved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</si>
  <si>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 INSTRUCTION METHODS</t>
    </r>
    <r>
      <rPr>
        <b/>
        <sz val="11"/>
        <color rgb="FF7F7F7F"/>
        <rFont val="Arial"/>
        <family val="2"/>
      </rPr>
      <t xml:space="preserve">
Gr=0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</si>
  <si>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Demonstration</t>
    </r>
    <r>
      <rPr>
        <b/>
        <sz val="11"/>
        <color rgb="FF7F7F7F"/>
        <rFont val="Arial"/>
        <family val="2"/>
      </rPr>
      <t xml:space="preserve">
Gr=1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</si>
  <si>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ELO</t>
    </r>
    <r>
      <rPr>
        <b/>
        <sz val="11"/>
        <color rgb="FF7F7F7F"/>
        <rFont val="Arial"/>
        <family val="2"/>
      </rPr>
      <t xml:space="preserve">
Gr=37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</si>
  <si>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Email</t>
    </r>
    <r>
      <rPr>
        <b/>
        <sz val="11"/>
        <color rgb="FF7F7F7F"/>
        <rFont val="Arial"/>
        <family val="2"/>
      </rPr>
      <t xml:space="preserve">
Gr=3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</si>
  <si>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Lack of Material</t>
    </r>
    <r>
      <rPr>
        <b/>
        <sz val="11"/>
        <color rgb="FF7F7F7F"/>
        <rFont val="Arial"/>
        <family val="2"/>
      </rPr>
      <t xml:space="preserve">
Gr=1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</si>
  <si>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Less Instruction Possibilities</t>
    </r>
    <r>
      <rPr>
        <b/>
        <sz val="11"/>
        <color rgb="FF7F7F7F"/>
        <rFont val="Arial"/>
        <family val="2"/>
      </rPr>
      <t xml:space="preserve">
Gr=2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</si>
  <si>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Notes in Word</t>
    </r>
    <r>
      <rPr>
        <b/>
        <sz val="11"/>
        <color rgb="FF7F7F7F"/>
        <rFont val="Arial"/>
        <family val="2"/>
      </rPr>
      <t xml:space="preserve">
Gr=16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</si>
  <si>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Notes on Powerpoint</t>
    </r>
    <r>
      <rPr>
        <b/>
        <sz val="11"/>
        <color rgb="FF7F7F7F"/>
        <rFont val="Arial"/>
        <family val="2"/>
      </rPr>
      <t xml:space="preserve">
Gr=14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</si>
  <si>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Notes on Whiteboard</t>
    </r>
    <r>
      <rPr>
        <b/>
        <sz val="11"/>
        <color rgb="FF7F7F7F"/>
        <rFont val="Arial"/>
        <family val="2"/>
      </rPr>
      <t xml:space="preserve">
Gr=31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</si>
  <si>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Notes with Tablet</t>
    </r>
    <r>
      <rPr>
        <b/>
        <sz val="11"/>
        <color rgb="FF7F7F7F"/>
        <rFont val="Arial"/>
        <family val="2"/>
      </rPr>
      <t xml:space="preserve">
Gr=11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</si>
  <si>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Personalised Explanation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</si>
  <si>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Powerpoint</t>
    </r>
    <r>
      <rPr>
        <b/>
        <sz val="11"/>
        <color rgb="FF7F7F7F"/>
        <rFont val="Arial"/>
        <family val="2"/>
      </rPr>
      <t xml:space="preserve">
Gr=51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</si>
  <si>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Practical-Specific Material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</si>
  <si>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Static Structure</t>
    </r>
    <r>
      <rPr>
        <b/>
        <sz val="11"/>
        <color rgb="FF7F7F7F"/>
        <rFont val="Arial"/>
        <family val="2"/>
      </rPr>
      <t xml:space="preserve">
Gr=2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</si>
  <si>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Video Instructions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</si>
  <si>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Videoconferencing Software</t>
    </r>
    <r>
      <rPr>
        <b/>
        <sz val="11"/>
        <color rgb="FF7F7F7F"/>
        <rFont val="Arial"/>
        <family val="2"/>
      </rPr>
      <t xml:space="preserve">
Gr=40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</si>
  <si>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Videos</t>
    </r>
    <r>
      <rPr>
        <b/>
        <sz val="11"/>
        <color rgb="FF7F7F7F"/>
        <rFont val="Arial"/>
        <family val="2"/>
      </rPr>
      <t xml:space="preserve">
Gr=31</t>
    </r>
  </si>
  <si>
    <r>
      <rPr>
        <b/>
        <sz val="11"/>
        <color rgb="FF008C96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V:  INDIVIDUAL LEARNING RESPONSIBILITY</t>
    </r>
    <r>
      <rPr>
        <b/>
        <sz val="11"/>
        <color rgb="FF7F7F7F"/>
        <rFont val="Arial"/>
        <family val="2"/>
      </rPr>
      <t xml:space="preserve">
Gr=0</t>
    </r>
  </si>
  <si>
    <r>
      <rPr>
        <b/>
        <sz val="11"/>
        <color rgb="FF008C96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V: Making Exercise in Class</t>
    </r>
    <r>
      <rPr>
        <b/>
        <sz val="11"/>
        <color rgb="FF7F7F7F"/>
        <rFont val="Arial"/>
        <family val="2"/>
      </rPr>
      <t xml:space="preserve">
Gr=2</t>
    </r>
  </si>
  <si>
    <r>
      <rPr>
        <b/>
        <sz val="11"/>
        <color rgb="FF008C96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V: Mandatory Participation of Students</t>
    </r>
    <r>
      <rPr>
        <b/>
        <sz val="11"/>
        <color rgb="FF7F7F7F"/>
        <rFont val="Arial"/>
        <family val="2"/>
      </rPr>
      <t xml:space="preserve">
Gr=6</t>
    </r>
  </si>
  <si>
    <r>
      <rPr>
        <b/>
        <sz val="11"/>
        <color rgb="FF008C96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V: Scaffolding</t>
    </r>
    <r>
      <rPr>
        <b/>
        <sz val="11"/>
        <color rgb="FF7F7F7F"/>
        <rFont val="Arial"/>
        <family val="2"/>
      </rPr>
      <t xml:space="preserve">
Gr=21</t>
    </r>
  </si>
  <si>
    <r>
      <rPr>
        <b/>
        <sz val="11"/>
        <color rgb="FF008C96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V: Student Logs Own Progress</t>
    </r>
    <r>
      <rPr>
        <b/>
        <sz val="11"/>
        <color rgb="FF7F7F7F"/>
        <rFont val="Arial"/>
        <family val="2"/>
      </rPr>
      <t xml:space="preserve">
Gr=9</t>
    </r>
  </si>
  <si>
    <r>
      <rPr>
        <b/>
        <sz val="11"/>
        <color rgb="FF008C96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V: Students Need to Take Responsibility</t>
    </r>
    <r>
      <rPr>
        <b/>
        <sz val="11"/>
        <color rgb="FF7F7F7F"/>
        <rFont val="Arial"/>
        <family val="2"/>
      </rPr>
      <t xml:space="preserve">
Gr=24</t>
    </r>
  </si>
  <si>
    <r>
      <rPr>
        <b/>
        <sz val="11"/>
        <color rgb="FF008250"/>
        <rFont val="Arial"/>
        <family val="2"/>
      </rPr>
      <t>●</t>
    </r>
    <r>
      <rPr>
        <b/>
        <sz val="11"/>
        <color rgb="FF000000"/>
        <rFont val="Arial"/>
        <family val="2"/>
      </rPr>
      <t>P</t>
    </r>
    <r>
      <rPr>
        <b/>
        <sz val="11"/>
        <color rgb="FF000000"/>
        <rFont val="Arial"/>
        <family val="2"/>
      </rPr>
      <t>E:  PEDAGOGICAL GUIDANCE</t>
    </r>
    <r>
      <rPr>
        <b/>
        <sz val="11"/>
        <color rgb="FF7F7F7F"/>
        <rFont val="Arial"/>
        <family val="2"/>
      </rPr>
      <t xml:space="preserve">
Gr=0</t>
    </r>
  </si>
  <si>
    <r>
      <rPr>
        <b/>
        <sz val="11"/>
        <color rgb="FF008250"/>
        <rFont val="Arial"/>
        <family val="2"/>
      </rPr>
      <t>●</t>
    </r>
    <r>
      <rPr>
        <b/>
        <sz val="11"/>
        <color rgb="FF000000"/>
        <rFont val="Arial"/>
        <family val="2"/>
      </rPr>
      <t>P</t>
    </r>
    <r>
      <rPr>
        <b/>
        <sz val="11"/>
        <color rgb="FF000000"/>
        <rFont val="Arial"/>
        <family val="2"/>
      </rPr>
      <t>E: Additional Instructions</t>
    </r>
    <r>
      <rPr>
        <b/>
        <sz val="11"/>
        <color rgb="FF7F7F7F"/>
        <rFont val="Arial"/>
        <family val="2"/>
      </rPr>
      <t xml:space="preserve">
Gr=23</t>
    </r>
  </si>
  <si>
    <r>
      <rPr>
        <b/>
        <sz val="11"/>
        <color rgb="FF008250"/>
        <rFont val="Arial"/>
        <family val="2"/>
      </rPr>
      <t>●</t>
    </r>
    <r>
      <rPr>
        <b/>
        <sz val="11"/>
        <color rgb="FF000000"/>
        <rFont val="Arial"/>
        <family val="2"/>
      </rPr>
      <t>P</t>
    </r>
    <r>
      <rPr>
        <b/>
        <sz val="11"/>
        <color rgb="FF000000"/>
        <rFont val="Arial"/>
        <family val="2"/>
      </rPr>
      <t>E: Personal Guidance</t>
    </r>
    <r>
      <rPr>
        <b/>
        <sz val="11"/>
        <color rgb="FF7F7F7F"/>
        <rFont val="Arial"/>
        <family val="2"/>
      </rPr>
      <t xml:space="preserve">
Gr=47</t>
    </r>
  </si>
  <si>
    <r>
      <rPr>
        <b/>
        <sz val="11"/>
        <color rgb="FF008250"/>
        <rFont val="Arial"/>
        <family val="2"/>
      </rPr>
      <t>●</t>
    </r>
    <r>
      <rPr>
        <b/>
        <sz val="11"/>
        <color rgb="FF000000"/>
        <rFont val="Arial"/>
        <family val="2"/>
      </rPr>
      <t>P</t>
    </r>
    <r>
      <rPr>
        <b/>
        <sz val="11"/>
        <color rgb="FF000000"/>
        <rFont val="Arial"/>
        <family val="2"/>
      </rPr>
      <t>E: Share Work Online</t>
    </r>
    <r>
      <rPr>
        <b/>
        <sz val="11"/>
        <color rgb="FF7F7F7F"/>
        <rFont val="Arial"/>
        <family val="2"/>
      </rPr>
      <t xml:space="preserve">
Gr=2</t>
    </r>
  </si>
  <si>
    <r>
      <rPr>
        <b/>
        <sz val="11"/>
        <color rgb="FF000000"/>
        <rFont val="Arial"/>
        <family val="2"/>
      </rPr>
      <t>Title:</t>
    </r>
  </si>
  <si>
    <t>ATLAS.ti - Code Co-Occurence Table</t>
  </si>
  <si>
    <r>
      <rPr>
        <b/>
        <sz val="11"/>
        <color rgb="FF000000"/>
        <rFont val="Arial"/>
        <family val="2"/>
      </rPr>
      <t>Project:</t>
    </r>
  </si>
  <si>
    <t>COVID Lockdown Consequences V2</t>
  </si>
  <si>
    <r>
      <rPr>
        <b/>
        <sz val="11"/>
        <color rgb="FF000000"/>
        <rFont val="Arial"/>
        <family val="2"/>
      </rPr>
      <t>User:</t>
    </r>
  </si>
  <si>
    <t>Dirk Lauret</t>
  </si>
  <si>
    <r>
      <rPr>
        <b/>
        <sz val="11"/>
        <color rgb="FF000000"/>
        <rFont val="Arial"/>
        <family val="2"/>
      </rPr>
      <t>Date:</t>
    </r>
  </si>
  <si>
    <r>
      <rPr>
        <b/>
        <sz val="11"/>
        <color rgb="FF000000"/>
        <rFont val="Arial"/>
        <family val="2"/>
      </rPr>
      <t>Values:</t>
    </r>
  </si>
  <si>
    <t>Count</t>
  </si>
  <si>
    <r>
      <rPr>
        <b/>
        <sz val="11"/>
        <color rgb="FF000000"/>
        <rFont val="Arial"/>
        <family val="2"/>
      </rPr>
      <t>Abbreviations:</t>
    </r>
  </si>
  <si>
    <t/>
  </si>
  <si>
    <r>
      <rPr>
        <b/>
        <sz val="11"/>
        <color rgb="FF000000"/>
        <rFont val="Arial"/>
        <family val="2"/>
      </rPr>
      <t>Gr</t>
    </r>
  </si>
  <si>
    <t>Groundedness of a Code (number of quotations coded by a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</si>
</sst>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color rgb="FFFFBE00"/>
      <name val="Arial"/>
      <family val="2"/>
    </font>
    <font>
      <b/>
      <sz val="11"/>
      <color rgb="FF7F7F7F"/>
      <name val="Arial"/>
      <family val="2"/>
    </font>
    <font>
      <b/>
      <sz val="11"/>
      <color rgb="FFDC0000"/>
      <name val="Arial"/>
      <family val="2"/>
    </font>
    <font>
      <b/>
      <sz val="11"/>
      <color rgb="FFF00082"/>
      <name val="Arial"/>
      <family val="2"/>
    </font>
    <font>
      <b/>
      <sz val="11"/>
      <color rgb="FF8C32A0"/>
      <name val="Arial"/>
      <family val="2"/>
    </font>
    <font>
      <b/>
      <sz val="11"/>
      <color rgb="FF463CC8"/>
      <name val="Arial"/>
      <family val="2"/>
    </font>
    <font>
      <b/>
      <sz val="11"/>
      <color rgb="FF006EFF"/>
      <name val="Arial"/>
      <family val="2"/>
    </font>
    <font>
      <b/>
      <sz val="11"/>
      <color rgb="FF008C96"/>
      <name val="Arial"/>
      <family val="2"/>
    </font>
    <font>
      <b/>
      <sz val="11"/>
      <color rgb="FF008250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rgb="FF49FF32"/>
        <bgColor indexed="64"/>
      </patternFill>
    </fill>
    <fill>
      <patternFill patternType="solid">
        <fgColor rgb="FF44FF2C"/>
        <bgColor indexed="64"/>
      </patternFill>
    </fill>
    <fill>
      <patternFill patternType="solid">
        <fgColor rgb="FF3EFF25"/>
        <bgColor indexed="64"/>
      </patternFill>
    </fill>
    <fill>
      <patternFill patternType="solid">
        <fgColor rgb="FF4EFF38"/>
        <bgColor indexed="64"/>
      </patternFill>
    </fill>
    <fill>
      <patternFill patternType="solid">
        <fgColor rgb="FF59FF44"/>
        <bgColor indexed="64"/>
      </patternFill>
    </fill>
    <fill>
      <patternFill patternType="solid">
        <fgColor rgb="FF43FF2B"/>
        <bgColor indexed="64"/>
      </patternFill>
    </fill>
    <fill>
      <patternFill patternType="solid">
        <fgColor rgb="FF41FF29"/>
        <bgColor indexed="64"/>
      </patternFill>
    </fill>
    <fill>
      <patternFill patternType="solid">
        <fgColor rgb="FF51FF3B"/>
        <bgColor indexed="64"/>
      </patternFill>
    </fill>
    <fill>
      <patternFill patternType="solid">
        <fgColor rgb="FF40FF28"/>
        <bgColor indexed="64"/>
      </patternFill>
    </fill>
    <fill>
      <patternFill patternType="solid">
        <fgColor rgb="FF3FFF26"/>
        <bgColor indexed="64"/>
      </patternFill>
    </fill>
    <fill>
      <patternFill patternType="solid">
        <fgColor rgb="FF55FF3F"/>
        <bgColor indexed="64"/>
      </patternFill>
    </fill>
    <fill>
      <patternFill patternType="solid">
        <fgColor rgb="FF59FF43"/>
        <bgColor indexed="64"/>
      </patternFill>
    </fill>
    <fill>
      <patternFill patternType="solid">
        <fgColor rgb="FF50FF3A"/>
        <bgColor indexed="64"/>
      </patternFill>
    </fill>
    <fill>
      <patternFill patternType="solid">
        <fgColor rgb="FF56FF41"/>
        <bgColor indexed="64"/>
      </patternFill>
    </fill>
    <fill>
      <patternFill patternType="solid">
        <fgColor rgb="FF6BFF58"/>
        <bgColor indexed="64"/>
      </patternFill>
    </fill>
    <fill>
      <patternFill patternType="solid">
        <fgColor rgb="FF4AFF32"/>
        <bgColor indexed="64"/>
      </patternFill>
    </fill>
    <fill>
      <patternFill patternType="solid">
        <fgColor rgb="FF5CFF47"/>
        <bgColor indexed="64"/>
      </patternFill>
    </fill>
    <fill>
      <patternFill patternType="solid">
        <fgColor rgb="FF3AFF21"/>
        <bgColor indexed="64"/>
      </patternFill>
    </fill>
    <fill>
      <patternFill patternType="solid">
        <fgColor rgb="FF3BFF22"/>
        <bgColor indexed="64"/>
      </patternFill>
    </fill>
    <fill>
      <patternFill patternType="solid">
        <fgColor rgb="FF44FF2D"/>
        <bgColor indexed="64"/>
      </patternFill>
    </fill>
    <fill>
      <patternFill patternType="solid">
        <fgColor rgb="FF46FF2E"/>
        <bgColor indexed="64"/>
      </patternFill>
    </fill>
    <fill>
      <patternFill patternType="solid">
        <fgColor rgb="FF53FF3D"/>
        <bgColor indexed="64"/>
      </patternFill>
    </fill>
    <fill>
      <patternFill patternType="solid">
        <fgColor rgb="FF4EFF37"/>
        <bgColor indexed="64"/>
      </patternFill>
    </fill>
    <fill>
      <patternFill patternType="solid">
        <fgColor rgb="FF4BFF35"/>
        <bgColor indexed="64"/>
      </patternFill>
    </fill>
    <fill>
      <patternFill patternType="solid">
        <fgColor rgb="FF3AFF20"/>
        <bgColor indexed="64"/>
      </patternFill>
    </fill>
    <fill>
      <patternFill patternType="solid">
        <fgColor rgb="FF4AFF33"/>
        <bgColor indexed="64"/>
      </patternFill>
    </fill>
    <fill>
      <patternFill patternType="solid">
        <fgColor rgb="FF48FF30"/>
        <bgColor indexed="64"/>
      </patternFill>
    </fill>
    <fill>
      <patternFill patternType="solid">
        <fgColor rgb="FF54FF3E"/>
        <bgColor indexed="64"/>
      </patternFill>
    </fill>
    <fill>
      <patternFill patternType="solid">
        <fgColor rgb="FF45FF2D"/>
        <bgColor indexed="64"/>
      </patternFill>
    </fill>
    <fill>
      <patternFill patternType="solid">
        <fgColor rgb="FF40FF27"/>
        <bgColor indexed="64"/>
      </patternFill>
    </fill>
    <fill>
      <patternFill patternType="solid">
        <fgColor rgb="FF62FF4E"/>
        <bgColor indexed="64"/>
      </patternFill>
    </fill>
    <fill>
      <patternFill patternType="solid">
        <fgColor rgb="FF42FF2A"/>
        <bgColor indexed="64"/>
      </patternFill>
    </fill>
    <fill>
      <patternFill patternType="solid">
        <fgColor rgb="FF52FF3C"/>
        <bgColor indexed="64"/>
      </patternFill>
    </fill>
    <fill>
      <patternFill patternType="solid">
        <fgColor rgb="FF4BFF34"/>
        <bgColor indexed="64"/>
      </patternFill>
    </fill>
    <fill>
      <patternFill patternType="solid">
        <fgColor rgb="FF48FF31"/>
        <bgColor indexed="64"/>
      </patternFill>
    </fill>
    <fill>
      <patternFill patternType="solid">
        <fgColor rgb="FF76FF64"/>
        <bgColor indexed="64"/>
      </patternFill>
    </fill>
    <fill>
      <patternFill patternType="solid">
        <fgColor rgb="FF65FF51"/>
        <bgColor indexed="64"/>
      </patternFill>
    </fill>
    <fill>
      <patternFill patternType="solid">
        <fgColor rgb="FF5DFF49"/>
        <bgColor indexed="64"/>
      </patternFill>
    </fill>
    <fill>
      <patternFill patternType="solid">
        <fgColor rgb="FF6CFF59"/>
        <bgColor indexed="64"/>
      </patternFill>
    </fill>
    <fill>
      <patternFill patternType="solid">
        <fgColor rgb="FF4DFF36"/>
        <bgColor indexed="64"/>
      </patternFill>
    </fill>
    <fill>
      <patternFill patternType="solid">
        <fgColor rgb="FF47FF2F"/>
        <bgColor indexed="64"/>
      </patternFill>
    </fill>
    <fill>
      <patternFill patternType="solid">
        <fgColor rgb="FF4CFF35"/>
        <bgColor indexed="64"/>
      </patternFill>
    </fill>
    <fill>
      <patternFill patternType="solid">
        <fgColor rgb="FF5BFF46"/>
        <bgColor indexed="64"/>
      </patternFill>
    </fill>
    <fill>
      <patternFill patternType="solid">
        <fgColor rgb="FF5AFF45"/>
        <bgColor indexed="64"/>
      </patternFill>
    </fill>
    <fill>
      <patternFill patternType="solid">
        <fgColor rgb="FF56FF40"/>
        <bgColor indexed="64"/>
      </patternFill>
    </fill>
    <fill>
      <patternFill patternType="solid">
        <fgColor rgb="FF4FFF39"/>
        <bgColor indexed="64"/>
      </patternFill>
    </fill>
    <fill>
      <patternFill patternType="solid">
        <fgColor rgb="FF57FF42"/>
        <bgColor indexed="64"/>
      </patternFill>
    </fill>
    <fill>
      <patternFill patternType="solid">
        <fgColor rgb="FF61FF4C"/>
        <bgColor indexed="64"/>
      </patternFill>
    </fill>
    <fill>
      <patternFill patternType="solid">
        <fgColor rgb="FF4BFF33"/>
        <bgColor indexed="64"/>
      </patternFill>
    </fill>
    <fill>
      <patternFill patternType="solid">
        <fgColor rgb="FF98FF8B"/>
        <bgColor indexed="64"/>
      </patternFill>
    </fill>
    <fill>
      <patternFill patternType="solid">
        <fgColor rgb="FF3CFF24"/>
        <bgColor indexed="64"/>
      </patternFill>
    </fill>
    <fill>
      <patternFill patternType="solid">
        <fgColor rgb="FF3DFF25"/>
        <bgColor indexed="64"/>
      </patternFill>
    </fill>
    <fill>
      <patternFill patternType="solid">
        <fgColor rgb="FF58FF42"/>
        <bgColor indexed="64"/>
      </patternFill>
    </fill>
    <fill>
      <patternFill patternType="solid">
        <fgColor rgb="FF60FF4B"/>
        <bgColor indexed="64"/>
      </patternFill>
    </fill>
    <fill>
      <patternFill patternType="solid">
        <fgColor rgb="FF4FFF38"/>
        <bgColor indexed="64"/>
      </patternFill>
    </fill>
    <fill>
      <patternFill patternType="solid">
        <fgColor rgb="FF74FF62"/>
        <bgColor indexed="64"/>
      </patternFill>
    </fill>
    <fill>
      <patternFill patternType="solid">
        <fgColor rgb="FF7DFF6C"/>
        <bgColor indexed="64"/>
      </patternFill>
    </fill>
    <fill>
      <patternFill patternType="solid">
        <fgColor rgb="FF68FF55"/>
        <bgColor indexed="64"/>
      </patternFill>
    </fill>
    <fill>
      <patternFill patternType="solid">
        <fgColor rgb="FF49FF31"/>
        <bgColor indexed="64"/>
      </patternFill>
    </fill>
    <fill>
      <patternFill patternType="solid">
        <fgColor rgb="FF5FFF4A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horizontal="left" vertical="top" wrapText="1"/>
    </xf>
    <xf numFmtId="1" fontId="1" fillId="0" borderId="0" xfId="0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Fill="1" applyBorder="1" applyAlignment="1" applyProtection="1">
      <alignment horizontal="left" wrapText="1"/>
    </xf>
    <xf numFmtId="14" fontId="1" fillId="0" borderId="0" xfId="0" applyNumberFormat="1" applyFont="1" applyFill="1" applyBorder="1" applyAlignment="1" applyProtection="1">
      <alignment horizontal="left"/>
    </xf>
    <xf numFmtId="1" fontId="1" fillId="2" borderId="0" xfId="0" applyNumberFormat="1" applyFont="1" applyFill="1" applyAlignment="1">
      <alignment horizontal="right" vertical="center"/>
    </xf>
    <xf numFmtId="1" fontId="1" fillId="41" borderId="0" xfId="0" applyNumberFormat="1" applyFont="1" applyFill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42" borderId="0" xfId="0" applyNumberFormat="1" applyFont="1" applyFill="1" applyAlignment="1">
      <alignment horizontal="right" vertical="center"/>
    </xf>
    <xf numFmtId="1" fontId="1" fillId="22" borderId="0" xfId="0" applyNumberFormat="1" applyFont="1" applyFill="1" applyAlignment="1">
      <alignment horizontal="right" vertical="center"/>
    </xf>
    <xf numFmtId="1" fontId="1" fillId="34" borderId="0" xfId="0" applyNumberFormat="1" applyFont="1" applyFill="1" applyAlignment="1">
      <alignment horizontal="right" vertical="center"/>
    </xf>
    <xf numFmtId="1" fontId="1" fillId="3" borderId="0" xfId="0" applyNumberFormat="1" applyFont="1" applyFill="1" applyAlignment="1">
      <alignment horizontal="right" vertical="center"/>
    </xf>
    <xf numFmtId="1" fontId="1" fillId="46" borderId="0" xfId="0" applyNumberFormat="1" applyFont="1" applyFill="1" applyAlignment="1">
      <alignment horizontal="right" vertical="center"/>
    </xf>
    <xf numFmtId="1" fontId="1" fillId="14" borderId="0" xfId="0" applyNumberFormat="1" applyFont="1" applyFill="1" applyAlignment="1">
      <alignment horizontal="right" vertical="center"/>
    </xf>
    <xf numFmtId="1" fontId="1" fillId="62" borderId="0" xfId="0" applyNumberFormat="1" applyFont="1" applyFill="1" applyAlignment="1">
      <alignment horizontal="right" vertical="center"/>
    </xf>
    <xf numFmtId="1" fontId="1" fillId="27" borderId="0" xfId="0" applyNumberFormat="1" applyFont="1" applyFill="1" applyAlignment="1">
      <alignment horizontal="right" vertical="center"/>
    </xf>
    <xf numFmtId="1" fontId="1" fillId="48" borderId="0" xfId="0" applyNumberFormat="1" applyFont="1" applyFill="1" applyAlignment="1">
      <alignment horizontal="right" vertical="center"/>
    </xf>
    <xf numFmtId="1" fontId="1" fillId="30" borderId="0" xfId="0" applyNumberFormat="1" applyFont="1" applyFill="1" applyAlignment="1">
      <alignment horizontal="right" vertical="center"/>
    </xf>
    <xf numFmtId="1" fontId="1" fillId="49" borderId="0" xfId="0" applyNumberFormat="1" applyFont="1" applyFill="1" applyAlignment="1">
      <alignment horizontal="right" vertical="center"/>
    </xf>
    <xf numFmtId="1" fontId="1" fillId="50" borderId="0" xfId="0" applyNumberFormat="1" applyFont="1" applyFill="1" applyAlignment="1">
      <alignment horizontal="right" vertical="center"/>
    </xf>
    <xf numFmtId="1" fontId="1" fillId="51" borderId="0" xfId="0" applyNumberFormat="1" applyFont="1" applyFill="1" applyAlignment="1">
      <alignment horizontal="right" vertical="center"/>
    </xf>
    <xf numFmtId="1" fontId="1" fillId="52" borderId="0" xfId="0" applyNumberFormat="1" applyFont="1" applyFill="1" applyAlignment="1">
      <alignment horizontal="right" vertical="center"/>
    </xf>
    <xf numFmtId="1" fontId="1" fillId="28" borderId="0" xfId="0" applyNumberFormat="1" applyFont="1" applyFill="1" applyAlignment="1">
      <alignment horizontal="right" vertical="center"/>
    </xf>
    <xf numFmtId="1" fontId="1" fillId="53" borderId="0" xfId="0" applyNumberFormat="1" applyFont="1" applyFill="1" applyAlignment="1">
      <alignment horizontal="right" vertical="center"/>
    </xf>
    <xf numFmtId="1" fontId="1" fillId="15" borderId="0" xfId="0" applyNumberFormat="1" applyFont="1" applyFill="1" applyAlignment="1">
      <alignment horizontal="right" vertical="center"/>
    </xf>
    <xf numFmtId="1" fontId="1" fillId="55" borderId="0" xfId="0" applyNumberFormat="1" applyFont="1" applyFill="1" applyAlignment="1">
      <alignment horizontal="right" vertical="center"/>
    </xf>
    <xf numFmtId="1" fontId="1" fillId="39" borderId="0" xfId="0" applyNumberFormat="1" applyFont="1" applyFill="1" applyAlignment="1">
      <alignment horizontal="right" vertical="center"/>
    </xf>
    <xf numFmtId="1" fontId="1" fillId="7" borderId="0" xfId="0" applyNumberFormat="1" applyFont="1" applyFill="1" applyAlignment="1">
      <alignment horizontal="right" vertical="center"/>
    </xf>
    <xf numFmtId="1" fontId="1" fillId="9" borderId="0" xfId="0" applyNumberFormat="1" applyFont="1" applyFill="1" applyAlignment="1">
      <alignment horizontal="right" vertical="center"/>
    </xf>
    <xf numFmtId="1" fontId="1" fillId="56" borderId="0" xfId="0" applyNumberFormat="1" applyFont="1" applyFill="1" applyAlignment="1">
      <alignment horizontal="right" vertical="center"/>
    </xf>
    <xf numFmtId="1" fontId="1" fillId="32" borderId="0" xfId="0" applyNumberFormat="1" applyFont="1" applyFill="1" applyAlignment="1">
      <alignment horizontal="right" vertical="center"/>
    </xf>
    <xf numFmtId="1" fontId="1" fillId="5" borderId="0" xfId="0" applyNumberFormat="1" applyFont="1" applyFill="1" applyAlignment="1">
      <alignment horizontal="right" vertical="center"/>
    </xf>
    <xf numFmtId="1" fontId="1" fillId="29" borderId="0" xfId="0" applyNumberFormat="1" applyFont="1" applyFill="1" applyAlignment="1">
      <alignment horizontal="right" vertical="center"/>
    </xf>
    <xf numFmtId="1" fontId="1" fillId="57" borderId="0" xfId="0" applyNumberFormat="1" applyFont="1" applyFill="1" applyAlignment="1">
      <alignment horizontal="right" vertical="center"/>
    </xf>
    <xf numFmtId="1" fontId="1" fillId="40" borderId="0" xfId="0" applyNumberFormat="1" applyFont="1" applyFill="1" applyAlignment="1">
      <alignment horizontal="right" vertical="center"/>
    </xf>
    <xf numFmtId="1" fontId="1" fillId="11" borderId="0" xfId="0" applyNumberFormat="1" applyFont="1" applyFill="1" applyAlignment="1">
      <alignment horizontal="right" vertical="center"/>
    </xf>
    <xf numFmtId="1" fontId="1" fillId="10" borderId="0" xfId="0" applyNumberFormat="1" applyFont="1" applyFill="1" applyAlignment="1">
      <alignment horizontal="right" vertical="center"/>
    </xf>
    <xf numFmtId="1" fontId="1" fillId="35" borderId="0" xfId="0" applyNumberFormat="1" applyFont="1" applyFill="1" applyAlignment="1">
      <alignment horizontal="right" vertical="center"/>
    </xf>
    <xf numFmtId="1" fontId="1" fillId="17" borderId="0" xfId="0" applyNumberFormat="1" applyFont="1" applyFill="1" applyAlignment="1">
      <alignment horizontal="right" vertical="center"/>
    </xf>
    <xf numFmtId="1" fontId="1" fillId="4" borderId="0" xfId="0" applyNumberFormat="1" applyFont="1" applyFill="1" applyAlignment="1">
      <alignment horizontal="right" vertical="center"/>
    </xf>
    <xf numFmtId="1" fontId="1" fillId="58" borderId="0" xfId="0" applyNumberFormat="1" applyFont="1" applyFill="1" applyAlignment="1">
      <alignment horizontal="right" vertical="center"/>
    </xf>
    <xf numFmtId="1" fontId="1" fillId="47" borderId="0" xfId="0" applyNumberFormat="1" applyFont="1" applyFill="1" applyAlignment="1">
      <alignment horizontal="right" vertical="center"/>
    </xf>
    <xf numFmtId="1" fontId="1" fillId="33" borderId="0" xfId="0" applyNumberFormat="1" applyFont="1" applyFill="1" applyAlignment="1">
      <alignment horizontal="right" vertical="center"/>
    </xf>
    <xf numFmtId="1" fontId="1" fillId="54" borderId="0" xfId="0" applyNumberFormat="1" applyFont="1" applyFill="1" applyAlignment="1">
      <alignment horizontal="right" vertical="center"/>
    </xf>
    <xf numFmtId="1" fontId="1" fillId="44" borderId="0" xfId="0" applyNumberFormat="1" applyFont="1" applyFill="1" applyAlignment="1">
      <alignment horizontal="right" vertical="center"/>
    </xf>
    <xf numFmtId="1" fontId="1" fillId="59" borderId="0" xfId="0" applyNumberFormat="1" applyFont="1" applyFill="1" applyAlignment="1">
      <alignment horizontal="right" vertical="center"/>
    </xf>
    <xf numFmtId="1" fontId="1" fillId="16" borderId="0" xfId="0" applyNumberFormat="1" applyFont="1" applyFill="1" applyAlignment="1">
      <alignment horizontal="right" vertical="center"/>
    </xf>
    <xf numFmtId="1" fontId="1" fillId="18" borderId="0" xfId="0" applyNumberFormat="1" applyFont="1" applyFill="1" applyAlignment="1">
      <alignment horizontal="right" vertical="center"/>
    </xf>
    <xf numFmtId="1" fontId="1" fillId="13" borderId="0" xfId="0" applyNumberFormat="1" applyFont="1" applyFill="1" applyAlignment="1">
      <alignment horizontal="right" vertical="center"/>
    </xf>
    <xf numFmtId="1" fontId="1" fillId="60" borderId="0" xfId="0" applyNumberFormat="1" applyFont="1" applyFill="1" applyAlignment="1">
      <alignment horizontal="right" vertical="center"/>
    </xf>
    <xf numFmtId="1" fontId="1" fillId="43" borderId="0" xfId="0" applyNumberFormat="1" applyFont="1" applyFill="1" applyAlignment="1">
      <alignment horizontal="right" vertical="center"/>
    </xf>
    <xf numFmtId="1" fontId="1" fillId="6" borderId="0" xfId="0" applyNumberFormat="1" applyFont="1" applyFill="1" applyAlignment="1">
      <alignment horizontal="right" vertical="center"/>
    </xf>
    <xf numFmtId="1" fontId="1" fillId="45" borderId="0" xfId="0" applyNumberFormat="1" applyFont="1" applyFill="1" applyAlignment="1">
      <alignment horizontal="right" vertical="center"/>
    </xf>
    <xf numFmtId="1" fontId="1" fillId="61" borderId="0" xfId="0" applyNumberFormat="1" applyFont="1" applyFill="1" applyAlignment="1">
      <alignment horizontal="right" vertical="center"/>
    </xf>
    <xf numFmtId="1" fontId="1" fillId="8" borderId="0" xfId="0" applyNumberFormat="1" applyFont="1" applyFill="1" applyAlignment="1">
      <alignment horizontal="right" vertical="center"/>
    </xf>
    <xf numFmtId="1" fontId="1" fillId="31" borderId="0" xfId="0" applyNumberFormat="1" applyFont="1" applyFill="1" applyAlignment="1">
      <alignment horizontal="right" vertical="center"/>
    </xf>
    <xf numFmtId="1" fontId="1" fillId="19" borderId="0" xfId="0" applyNumberFormat="1" applyFont="1" applyFill="1" applyAlignment="1">
      <alignment horizontal="right" vertical="center"/>
    </xf>
    <xf numFmtId="1" fontId="1" fillId="20" borderId="0" xfId="0" applyNumberFormat="1" applyFont="1" applyFill="1" applyAlignment="1">
      <alignment horizontal="right" vertical="center"/>
    </xf>
    <xf numFmtId="1" fontId="1" fillId="21" borderId="0" xfId="0" applyNumberFormat="1" applyFont="1" applyFill="1" applyAlignment="1">
      <alignment horizontal="right" vertical="center"/>
    </xf>
    <xf numFmtId="1" fontId="1" fillId="23" borderId="0" xfId="0" applyNumberFormat="1" applyFont="1" applyFill="1" applyAlignment="1">
      <alignment horizontal="right" vertical="center"/>
    </xf>
    <xf numFmtId="1" fontId="1" fillId="24" borderId="0" xfId="0" applyNumberFormat="1" applyFont="1" applyFill="1" applyAlignment="1">
      <alignment horizontal="right" vertical="center"/>
    </xf>
    <xf numFmtId="1" fontId="1" fillId="25" borderId="0" xfId="0" applyNumberFormat="1" applyFont="1" applyFill="1" applyAlignment="1">
      <alignment horizontal="right" vertical="center"/>
    </xf>
    <xf numFmtId="1" fontId="1" fillId="26" borderId="0" xfId="0" applyNumberFormat="1" applyFont="1" applyFill="1" applyAlignment="1">
      <alignment horizontal="right" vertical="center"/>
    </xf>
    <xf numFmtId="1" fontId="1" fillId="36" borderId="0" xfId="0" applyNumberFormat="1" applyFont="1" applyFill="1" applyAlignment="1">
      <alignment horizontal="right" vertical="center"/>
    </xf>
    <xf numFmtId="1" fontId="1" fillId="37" borderId="0" xfId="0" applyNumberFormat="1" applyFont="1" applyFill="1" applyAlignment="1">
      <alignment horizontal="right" vertical="center"/>
    </xf>
    <xf numFmtId="1" fontId="1" fillId="38" borderId="0" xfId="0" applyNumberFormat="1" applyFont="1" applyFill="1" applyAlignment="1">
      <alignment horizontal="right" vertical="center"/>
    </xf>
    <xf numFmtId="1" fontId="1" fillId="12" borderId="0" xfId="0" applyNumberFormat="1" applyFont="1" applyFill="1" applyAlignment="1">
      <alignment horizontal="righ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"/>
  <sheetViews>
    <sheetView tabSelected="1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3" x14ac:dyDescent="0.15"/>
  <cols>
    <col min="1" max="40" width="11.6640625"/>
  </cols>
  <sheetData>
    <row r="1" spans="1:40" ht="75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ht="60" x14ac:dyDescent="0.15">
      <c r="A2" s="2" t="s">
        <v>39</v>
      </c>
      <c r="B2" s="3">
        <f>(P2-O2)/O2 * 100</f>
        <v>0</v>
      </c>
      <c r="C2" s="3">
        <f>(R2-Q2)/Q2 * 100</f>
        <v>-33.333333333333329</v>
      </c>
      <c r="D2" s="3">
        <f>(T2-S2)/S2*100</f>
        <v>0</v>
      </c>
      <c r="E2" s="3">
        <f>(V2-U2)/U2*100</f>
        <v>-50</v>
      </c>
      <c r="F2" s="3">
        <f>(X2-W2)/W2*100</f>
        <v>-75</v>
      </c>
      <c r="G2" s="3">
        <f>(Z2-Y2)/Y2*100</f>
        <v>-60</v>
      </c>
      <c r="H2" s="3">
        <f>(AB2-AA2)/AA2*100</f>
        <v>-50</v>
      </c>
      <c r="I2" s="3">
        <f>(AD2-AC2)/AC2*100</f>
        <v>-40</v>
      </c>
      <c r="J2" s="3">
        <f>(AF2-AE2)/AE2*100</f>
        <v>0</v>
      </c>
      <c r="K2" s="3">
        <f>(AH2-AG2)/AG2*100</f>
        <v>-50</v>
      </c>
      <c r="L2" s="3">
        <f>(AJ2-AI2)/AI2*100</f>
        <v>-28.571428571428569</v>
      </c>
      <c r="M2" s="3">
        <f>(AL2-AK2)/AK2*100</f>
        <v>-100</v>
      </c>
      <c r="N2" s="3">
        <f>(AN2-AM2)/AM2*100</f>
        <v>-37.5</v>
      </c>
      <c r="O2" s="15">
        <f>SUM(O3:O11)</f>
        <v>4</v>
      </c>
      <c r="P2" s="15">
        <f t="shared" ref="P2:AN2" si="0">SUM(P3:P11)</f>
        <v>4</v>
      </c>
      <c r="Q2" s="15">
        <f t="shared" si="0"/>
        <v>3</v>
      </c>
      <c r="R2" s="15">
        <f t="shared" si="0"/>
        <v>2</v>
      </c>
      <c r="S2" s="15">
        <f t="shared" si="0"/>
        <v>3</v>
      </c>
      <c r="T2" s="15">
        <f t="shared" si="0"/>
        <v>3</v>
      </c>
      <c r="U2" s="15">
        <f t="shared" si="0"/>
        <v>10</v>
      </c>
      <c r="V2" s="15">
        <f t="shared" si="0"/>
        <v>5</v>
      </c>
      <c r="W2" s="15">
        <f t="shared" si="0"/>
        <v>4</v>
      </c>
      <c r="X2" s="15">
        <f t="shared" si="0"/>
        <v>1</v>
      </c>
      <c r="Y2" s="15">
        <f t="shared" si="0"/>
        <v>5</v>
      </c>
      <c r="Z2" s="15">
        <f t="shared" si="0"/>
        <v>2</v>
      </c>
      <c r="AA2" s="15">
        <f t="shared" si="0"/>
        <v>8</v>
      </c>
      <c r="AB2" s="15">
        <f t="shared" si="0"/>
        <v>4</v>
      </c>
      <c r="AC2" s="15">
        <f t="shared" si="0"/>
        <v>5</v>
      </c>
      <c r="AD2" s="15">
        <f t="shared" si="0"/>
        <v>3</v>
      </c>
      <c r="AE2" s="15">
        <f t="shared" si="0"/>
        <v>1</v>
      </c>
      <c r="AF2" s="15">
        <f t="shared" si="0"/>
        <v>1</v>
      </c>
      <c r="AG2" s="15">
        <f t="shared" si="0"/>
        <v>4</v>
      </c>
      <c r="AH2" s="15">
        <f t="shared" si="0"/>
        <v>2</v>
      </c>
      <c r="AI2" s="15">
        <f t="shared" si="0"/>
        <v>7</v>
      </c>
      <c r="AJ2" s="15">
        <f t="shared" si="0"/>
        <v>5</v>
      </c>
      <c r="AK2" s="15">
        <f t="shared" si="0"/>
        <v>3</v>
      </c>
      <c r="AL2" s="15">
        <f t="shared" si="0"/>
        <v>0</v>
      </c>
      <c r="AM2" s="15">
        <f t="shared" si="0"/>
        <v>8</v>
      </c>
      <c r="AN2" s="15">
        <f t="shared" si="0"/>
        <v>5</v>
      </c>
    </row>
    <row r="3" spans="1:40" ht="75" x14ac:dyDescent="0.15">
      <c r="A3" s="2" t="s">
        <v>40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2">
        <v>2</v>
      </c>
      <c r="P3" s="52">
        <v>3</v>
      </c>
      <c r="Q3" s="8">
        <v>0</v>
      </c>
      <c r="R3" s="8">
        <v>0</v>
      </c>
      <c r="S3" s="8">
        <v>0</v>
      </c>
      <c r="T3" s="28">
        <v>1</v>
      </c>
      <c r="U3" s="32">
        <v>2</v>
      </c>
      <c r="V3" s="8">
        <v>0</v>
      </c>
      <c r="W3" s="8">
        <v>0</v>
      </c>
      <c r="X3" s="8">
        <v>0</v>
      </c>
      <c r="Y3" s="28">
        <v>1</v>
      </c>
      <c r="Z3" s="8">
        <v>0</v>
      </c>
      <c r="AA3" s="8">
        <v>0</v>
      </c>
      <c r="AB3" s="55">
        <v>1</v>
      </c>
      <c r="AC3" s="8">
        <v>0</v>
      </c>
      <c r="AD3" s="29">
        <v>2</v>
      </c>
      <c r="AE3" s="8">
        <v>0</v>
      </c>
      <c r="AF3" s="8">
        <v>0</v>
      </c>
      <c r="AG3" s="8">
        <v>0</v>
      </c>
      <c r="AH3" s="8">
        <v>0</v>
      </c>
      <c r="AI3" s="52">
        <v>3</v>
      </c>
      <c r="AJ3" s="52">
        <v>3</v>
      </c>
      <c r="AK3" s="8">
        <v>0</v>
      </c>
      <c r="AL3" s="8">
        <v>0</v>
      </c>
      <c r="AM3" s="37">
        <v>1</v>
      </c>
      <c r="AN3" s="37">
        <v>1</v>
      </c>
    </row>
    <row r="4" spans="1:40" ht="90" x14ac:dyDescent="0.15">
      <c r="A4" s="2" t="s">
        <v>41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57">
        <v>1</v>
      </c>
      <c r="P4" s="8">
        <v>0</v>
      </c>
      <c r="Q4" s="58">
        <v>1</v>
      </c>
      <c r="R4" s="58">
        <v>1</v>
      </c>
      <c r="S4" s="58">
        <v>1</v>
      </c>
      <c r="T4" s="8">
        <v>0</v>
      </c>
      <c r="U4" s="59">
        <v>2</v>
      </c>
      <c r="V4" s="8">
        <v>0</v>
      </c>
      <c r="W4" s="58">
        <v>1</v>
      </c>
      <c r="X4" s="8">
        <v>0</v>
      </c>
      <c r="Y4" s="10">
        <v>2</v>
      </c>
      <c r="Z4" s="8">
        <v>0</v>
      </c>
      <c r="AA4" s="60">
        <v>4</v>
      </c>
      <c r="AB4" s="8">
        <v>0</v>
      </c>
      <c r="AC4" s="61">
        <v>3</v>
      </c>
      <c r="AD4" s="8">
        <v>0</v>
      </c>
      <c r="AE4" s="8">
        <v>0</v>
      </c>
      <c r="AF4" s="8">
        <v>0</v>
      </c>
      <c r="AG4" s="59">
        <v>2</v>
      </c>
      <c r="AH4" s="57">
        <v>1</v>
      </c>
      <c r="AI4" s="59">
        <v>2</v>
      </c>
      <c r="AJ4" s="8">
        <v>0</v>
      </c>
      <c r="AK4" s="58">
        <v>1</v>
      </c>
      <c r="AL4" s="8">
        <v>0</v>
      </c>
      <c r="AM4" s="62">
        <v>3</v>
      </c>
      <c r="AN4" s="63">
        <v>1</v>
      </c>
    </row>
    <row r="5" spans="1:40" ht="105" x14ac:dyDescent="0.15">
      <c r="A5" s="2" t="s">
        <v>42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8">
        <v>0</v>
      </c>
      <c r="P5" s="8">
        <v>0</v>
      </c>
      <c r="Q5" s="8">
        <v>0</v>
      </c>
      <c r="R5" s="8">
        <v>0</v>
      </c>
      <c r="S5" s="8">
        <v>0</v>
      </c>
      <c r="T5" s="33">
        <v>1</v>
      </c>
      <c r="U5" s="8">
        <v>0</v>
      </c>
      <c r="V5" s="32">
        <v>1</v>
      </c>
      <c r="W5" s="8">
        <v>0</v>
      </c>
      <c r="X5" s="33">
        <v>1</v>
      </c>
      <c r="Y5" s="8">
        <v>0</v>
      </c>
      <c r="Z5" s="33">
        <v>1</v>
      </c>
      <c r="AA5" s="8">
        <v>0</v>
      </c>
      <c r="AB5" s="31">
        <v>2</v>
      </c>
      <c r="AC5" s="8">
        <v>0</v>
      </c>
      <c r="AD5" s="33">
        <v>1</v>
      </c>
      <c r="AE5" s="8">
        <v>0</v>
      </c>
      <c r="AF5" s="8">
        <v>0</v>
      </c>
      <c r="AG5" s="8">
        <v>0</v>
      </c>
      <c r="AH5" s="32">
        <v>1</v>
      </c>
      <c r="AI5" s="8">
        <v>0</v>
      </c>
      <c r="AJ5" s="31">
        <v>2</v>
      </c>
      <c r="AK5" s="8">
        <v>0</v>
      </c>
      <c r="AL5" s="8">
        <v>0</v>
      </c>
      <c r="AM5" s="8">
        <v>0</v>
      </c>
      <c r="AN5" s="8">
        <v>0</v>
      </c>
    </row>
    <row r="6" spans="1:40" ht="75" x14ac:dyDescent="0.15">
      <c r="A6" s="2" t="s">
        <v>43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8">
        <v>0</v>
      </c>
      <c r="P6" s="8">
        <v>0</v>
      </c>
      <c r="Q6" s="8">
        <v>0</v>
      </c>
      <c r="R6" s="38">
        <v>1</v>
      </c>
      <c r="S6" s="8">
        <v>0</v>
      </c>
      <c r="T6" s="38">
        <v>1</v>
      </c>
      <c r="U6" s="8">
        <v>0</v>
      </c>
      <c r="V6" s="49">
        <v>2</v>
      </c>
      <c r="W6" s="38">
        <v>1</v>
      </c>
      <c r="X6" s="8">
        <v>0</v>
      </c>
      <c r="Y6" s="8">
        <v>0</v>
      </c>
      <c r="Z6" s="38">
        <v>1</v>
      </c>
      <c r="AA6" s="64">
        <v>1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10">
        <v>1</v>
      </c>
      <c r="AN6" s="31">
        <v>3</v>
      </c>
    </row>
    <row r="7" spans="1:40" ht="75" x14ac:dyDescent="0.15">
      <c r="A7" s="2" t="s">
        <v>44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65">
        <v>1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</row>
    <row r="8" spans="1:40" ht="60" x14ac:dyDescent="0.15">
      <c r="A8" s="2" t="s">
        <v>45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66">
        <v>1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</row>
    <row r="9" spans="1:40" ht="90" x14ac:dyDescent="0.15">
      <c r="A9" s="2" t="s">
        <v>46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35">
        <v>2</v>
      </c>
      <c r="V9" s="67">
        <v>1</v>
      </c>
      <c r="W9" s="8">
        <v>0</v>
      </c>
      <c r="X9" s="8">
        <v>0</v>
      </c>
      <c r="Y9" s="27">
        <v>1</v>
      </c>
      <c r="Z9" s="8">
        <v>0</v>
      </c>
      <c r="AA9" s="8">
        <v>0</v>
      </c>
      <c r="AB9" s="8">
        <v>0</v>
      </c>
      <c r="AC9" s="27">
        <v>1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</row>
    <row r="10" spans="1:40" ht="90" x14ac:dyDescent="0.15">
      <c r="A10" s="2" t="s">
        <v>47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6">
        <v>1</v>
      </c>
      <c r="P10" s="6">
        <v>1</v>
      </c>
      <c r="Q10" s="7">
        <v>1</v>
      </c>
      <c r="R10" s="8">
        <v>0</v>
      </c>
      <c r="S10" s="7">
        <v>1</v>
      </c>
      <c r="T10" s="8">
        <v>0</v>
      </c>
      <c r="U10" s="6">
        <v>1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6">
        <v>1</v>
      </c>
      <c r="AB10" s="6">
        <v>1</v>
      </c>
      <c r="AC10" s="8">
        <v>0</v>
      </c>
      <c r="AD10" s="8">
        <v>0</v>
      </c>
      <c r="AE10" s="7">
        <v>1</v>
      </c>
      <c r="AF10" s="7">
        <v>1</v>
      </c>
      <c r="AG10" s="8">
        <v>0</v>
      </c>
      <c r="AH10" s="8">
        <v>0</v>
      </c>
      <c r="AI10" s="8">
        <v>0</v>
      </c>
      <c r="AJ10" s="8">
        <v>0</v>
      </c>
      <c r="AK10" s="7">
        <v>1</v>
      </c>
      <c r="AL10" s="8">
        <v>0</v>
      </c>
      <c r="AM10" s="9">
        <v>1</v>
      </c>
      <c r="AN10" s="8">
        <v>0</v>
      </c>
    </row>
    <row r="11" spans="1:40" ht="90" x14ac:dyDescent="0.15">
      <c r="A11" s="2" t="s">
        <v>48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>
        <v>0</v>
      </c>
      <c r="P11" s="8">
        <v>0</v>
      </c>
      <c r="Q11" s="10">
        <v>1</v>
      </c>
      <c r="R11" s="8">
        <v>0</v>
      </c>
      <c r="S11" s="10">
        <v>1</v>
      </c>
      <c r="T11" s="8">
        <v>0</v>
      </c>
      <c r="U11" s="11">
        <v>2</v>
      </c>
      <c r="V11" s="12">
        <v>1</v>
      </c>
      <c r="W11" s="13">
        <v>2</v>
      </c>
      <c r="X11" s="8">
        <v>0</v>
      </c>
      <c r="Y11" s="10">
        <v>1</v>
      </c>
      <c r="Z11" s="8">
        <v>0</v>
      </c>
      <c r="AA11" s="11">
        <v>2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1">
        <v>2</v>
      </c>
      <c r="AH11" s="8">
        <v>0</v>
      </c>
      <c r="AI11" s="11">
        <v>2</v>
      </c>
      <c r="AJ11" s="8">
        <v>0</v>
      </c>
      <c r="AK11" s="10">
        <v>1</v>
      </c>
      <c r="AL11" s="8">
        <v>0</v>
      </c>
      <c r="AM11" s="14">
        <v>2</v>
      </c>
      <c r="AN11" s="8">
        <v>0</v>
      </c>
    </row>
    <row r="12" spans="1:40" ht="45" x14ac:dyDescent="0.15">
      <c r="A12" s="2" t="s">
        <v>49</v>
      </c>
      <c r="B12" s="3">
        <f t="shared" ref="B12:B46" si="1">(P12-O12)/O12 * 100</f>
        <v>-100</v>
      </c>
      <c r="C12" s="3">
        <f t="shared" ref="C12:C46" si="2">(R12-Q12)/Q12 * 100</f>
        <v>0</v>
      </c>
      <c r="D12" s="3" t="e">
        <f t="shared" ref="D12:D46" si="3">(T12-S12)/S12*100</f>
        <v>#DIV/0!</v>
      </c>
      <c r="E12" s="3" t="e">
        <f t="shared" ref="E12:E46" si="4">(V12-U12)/U12*100</f>
        <v>#DIV/0!</v>
      </c>
      <c r="F12" s="3">
        <f t="shared" ref="F12:F46" si="5">(X12-W12)/W12*100</f>
        <v>0</v>
      </c>
      <c r="G12" s="3">
        <f t="shared" ref="G12:G46" si="6">(Z12-Y12)/Y12*100</f>
        <v>0</v>
      </c>
      <c r="H12" s="3">
        <f t="shared" ref="H12:H46" si="7">(AB12-AA12)/AA12*100</f>
        <v>-100</v>
      </c>
      <c r="I12" s="3">
        <f t="shared" ref="I12:I46" si="8">(AD12-AC12)/AC12*100</f>
        <v>-100</v>
      </c>
      <c r="J12" s="3" t="e">
        <f t="shared" ref="J12:J46" si="9">(AF12-AE12)/AE12*100</f>
        <v>#DIV/0!</v>
      </c>
      <c r="K12" s="3">
        <f t="shared" ref="K12:K46" si="10">(AH12-AG12)/AG12*100</f>
        <v>0</v>
      </c>
      <c r="L12" s="3" t="e">
        <f t="shared" ref="L12:L46" si="11">(AJ12-AI12)/AI12*100</f>
        <v>#DIV/0!</v>
      </c>
      <c r="M12" s="3" t="e">
        <f t="shared" ref="M12:M46" si="12">(AL12-AK12)/AK12*100</f>
        <v>#DIV/0!</v>
      </c>
      <c r="N12" s="3">
        <f t="shared" ref="N12:N46" si="13">(AN12-AM12)/AM12*100</f>
        <v>-100</v>
      </c>
      <c r="O12" s="15">
        <f>SUM(O13)</f>
        <v>1</v>
      </c>
      <c r="P12" s="15">
        <f t="shared" ref="P12:AN12" si="14">SUM(P13)</f>
        <v>0</v>
      </c>
      <c r="Q12" s="15">
        <f t="shared" si="14"/>
        <v>1</v>
      </c>
      <c r="R12" s="15">
        <f t="shared" si="14"/>
        <v>1</v>
      </c>
      <c r="S12" s="15">
        <f t="shared" si="14"/>
        <v>0</v>
      </c>
      <c r="T12" s="15">
        <f t="shared" si="14"/>
        <v>0</v>
      </c>
      <c r="U12" s="15">
        <f t="shared" si="14"/>
        <v>0</v>
      </c>
      <c r="V12" s="15">
        <f t="shared" si="14"/>
        <v>0</v>
      </c>
      <c r="W12" s="15">
        <f t="shared" si="14"/>
        <v>1</v>
      </c>
      <c r="X12" s="15">
        <f t="shared" si="14"/>
        <v>1</v>
      </c>
      <c r="Y12" s="15">
        <f t="shared" si="14"/>
        <v>1</v>
      </c>
      <c r="Z12" s="15">
        <f t="shared" si="14"/>
        <v>1</v>
      </c>
      <c r="AA12" s="15">
        <f t="shared" si="14"/>
        <v>2</v>
      </c>
      <c r="AB12" s="15">
        <f t="shared" si="14"/>
        <v>0</v>
      </c>
      <c r="AC12" s="15">
        <f t="shared" si="14"/>
        <v>1</v>
      </c>
      <c r="AD12" s="15">
        <f t="shared" si="14"/>
        <v>0</v>
      </c>
      <c r="AE12" s="15">
        <f t="shared" si="14"/>
        <v>0</v>
      </c>
      <c r="AF12" s="15">
        <f t="shared" si="14"/>
        <v>0</v>
      </c>
      <c r="AG12" s="15">
        <f t="shared" si="14"/>
        <v>1</v>
      </c>
      <c r="AH12" s="15">
        <f t="shared" si="14"/>
        <v>1</v>
      </c>
      <c r="AI12" s="15">
        <f t="shared" si="14"/>
        <v>0</v>
      </c>
      <c r="AJ12" s="15">
        <f t="shared" si="14"/>
        <v>0</v>
      </c>
      <c r="AK12" s="15">
        <f t="shared" si="14"/>
        <v>0</v>
      </c>
      <c r="AL12" s="15">
        <f t="shared" si="14"/>
        <v>0</v>
      </c>
      <c r="AM12" s="15">
        <f t="shared" si="14"/>
        <v>1</v>
      </c>
      <c r="AN12" s="15">
        <f t="shared" si="14"/>
        <v>0</v>
      </c>
    </row>
    <row r="13" spans="1:40" ht="60" x14ac:dyDescent="0.15">
      <c r="A13" s="2" t="s">
        <v>50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9">
        <v>1</v>
      </c>
      <c r="P13" s="8">
        <v>0</v>
      </c>
      <c r="Q13" s="16">
        <v>1</v>
      </c>
      <c r="R13" s="16">
        <v>1</v>
      </c>
      <c r="S13" s="8">
        <v>0</v>
      </c>
      <c r="T13" s="8">
        <v>0</v>
      </c>
      <c r="U13" s="8">
        <v>0</v>
      </c>
      <c r="V13" s="8">
        <v>0</v>
      </c>
      <c r="W13" s="16">
        <v>1</v>
      </c>
      <c r="X13" s="16">
        <v>1</v>
      </c>
      <c r="Y13" s="16">
        <v>1</v>
      </c>
      <c r="Z13" s="16">
        <v>1</v>
      </c>
      <c r="AA13" s="17">
        <v>2</v>
      </c>
      <c r="AB13" s="8">
        <v>0</v>
      </c>
      <c r="AC13" s="16">
        <v>1</v>
      </c>
      <c r="AD13" s="8">
        <v>0</v>
      </c>
      <c r="AE13" s="8">
        <v>0</v>
      </c>
      <c r="AF13" s="8">
        <v>0</v>
      </c>
      <c r="AG13" s="9">
        <v>1</v>
      </c>
      <c r="AH13" s="9">
        <v>1</v>
      </c>
      <c r="AI13" s="8">
        <v>0</v>
      </c>
      <c r="AJ13" s="8">
        <v>0</v>
      </c>
      <c r="AK13" s="8">
        <v>0</v>
      </c>
      <c r="AL13" s="8">
        <v>0</v>
      </c>
      <c r="AM13" s="18">
        <v>1</v>
      </c>
      <c r="AN13" s="8">
        <v>0</v>
      </c>
    </row>
    <row r="14" spans="1:40" ht="60" x14ac:dyDescent="0.15">
      <c r="A14" s="2" t="s">
        <v>51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11">
        <v>1</v>
      </c>
      <c r="X14" s="11">
        <v>1</v>
      </c>
      <c r="Y14" s="11">
        <v>1</v>
      </c>
      <c r="Z14" s="11">
        <v>1</v>
      </c>
      <c r="AA14" s="19">
        <v>2</v>
      </c>
      <c r="AB14" s="8">
        <v>0</v>
      </c>
      <c r="AC14" s="11">
        <v>1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20">
        <v>1</v>
      </c>
      <c r="AN14" s="8">
        <v>0</v>
      </c>
    </row>
    <row r="15" spans="1:40" ht="60" x14ac:dyDescent="0.15">
      <c r="A15" s="2" t="s">
        <v>52</v>
      </c>
      <c r="B15" s="3" t="e">
        <f t="shared" si="1"/>
        <v>#DIV/0!</v>
      </c>
      <c r="C15" s="3" t="e">
        <f t="shared" si="2"/>
        <v>#DIV/0!</v>
      </c>
      <c r="D15" s="3" t="e">
        <f t="shared" si="3"/>
        <v>#DIV/0!</v>
      </c>
      <c r="E15" s="3" t="e">
        <f t="shared" si="4"/>
        <v>#DIV/0!</v>
      </c>
      <c r="F15" s="3" t="e">
        <f t="shared" si="5"/>
        <v>#DIV/0!</v>
      </c>
      <c r="G15" s="3" t="e">
        <f t="shared" si="6"/>
        <v>#DIV/0!</v>
      </c>
      <c r="H15" s="3" t="e">
        <f t="shared" si="7"/>
        <v>#DIV/0!</v>
      </c>
      <c r="I15" s="3">
        <f t="shared" si="8"/>
        <v>-100</v>
      </c>
      <c r="J15" s="3" t="e">
        <f t="shared" si="9"/>
        <v>#DIV/0!</v>
      </c>
      <c r="K15" s="3" t="e">
        <f t="shared" si="10"/>
        <v>#DIV/0!</v>
      </c>
      <c r="L15" s="3" t="e">
        <f t="shared" si="11"/>
        <v>#DIV/0!</v>
      </c>
      <c r="M15" s="3" t="e">
        <f t="shared" si="12"/>
        <v>#DIV/0!</v>
      </c>
      <c r="N15" s="3" t="e">
        <f t="shared" si="13"/>
        <v>#DIV/0!</v>
      </c>
      <c r="O15" s="15">
        <f>SUM(O16)</f>
        <v>0</v>
      </c>
      <c r="P15" s="15">
        <f t="shared" ref="P15:AN15" si="15">SUM(P16)</f>
        <v>0</v>
      </c>
      <c r="Q15" s="15">
        <f t="shared" si="15"/>
        <v>0</v>
      </c>
      <c r="R15" s="15">
        <f t="shared" si="15"/>
        <v>0</v>
      </c>
      <c r="S15" s="15">
        <f t="shared" si="15"/>
        <v>0</v>
      </c>
      <c r="T15" s="15">
        <f t="shared" si="15"/>
        <v>0</v>
      </c>
      <c r="U15" s="15">
        <f t="shared" si="15"/>
        <v>0</v>
      </c>
      <c r="V15" s="15">
        <f t="shared" si="15"/>
        <v>0</v>
      </c>
      <c r="W15" s="15">
        <f t="shared" si="15"/>
        <v>0</v>
      </c>
      <c r="X15" s="15">
        <f t="shared" si="15"/>
        <v>0</v>
      </c>
      <c r="Y15" s="15">
        <f t="shared" si="15"/>
        <v>0</v>
      </c>
      <c r="Z15" s="15">
        <f t="shared" si="15"/>
        <v>0</v>
      </c>
      <c r="AA15" s="15">
        <f t="shared" si="15"/>
        <v>0</v>
      </c>
      <c r="AB15" s="15">
        <f t="shared" si="15"/>
        <v>0</v>
      </c>
      <c r="AC15" s="15">
        <f t="shared" si="15"/>
        <v>2</v>
      </c>
      <c r="AD15" s="15">
        <f t="shared" si="15"/>
        <v>0</v>
      </c>
      <c r="AE15" s="15">
        <f t="shared" si="15"/>
        <v>0</v>
      </c>
      <c r="AF15" s="15">
        <f t="shared" si="15"/>
        <v>0</v>
      </c>
      <c r="AG15" s="15">
        <f t="shared" si="15"/>
        <v>0</v>
      </c>
      <c r="AH15" s="15">
        <f t="shared" si="15"/>
        <v>0</v>
      </c>
      <c r="AI15" s="15">
        <f t="shared" si="15"/>
        <v>0</v>
      </c>
      <c r="AJ15" s="15">
        <f t="shared" si="15"/>
        <v>0</v>
      </c>
      <c r="AK15" s="15">
        <f t="shared" si="15"/>
        <v>0</v>
      </c>
      <c r="AL15" s="15">
        <f t="shared" si="15"/>
        <v>0</v>
      </c>
      <c r="AM15" s="15">
        <f t="shared" si="15"/>
        <v>0</v>
      </c>
      <c r="AN15" s="15">
        <f t="shared" si="15"/>
        <v>0</v>
      </c>
    </row>
    <row r="16" spans="1:40" ht="60" x14ac:dyDescent="0.15">
      <c r="A16" s="2" t="s">
        <v>53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21">
        <v>2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</row>
    <row r="17" spans="1:40" ht="45" x14ac:dyDescent="0.15">
      <c r="A17" s="2" t="s">
        <v>54</v>
      </c>
      <c r="B17" s="3">
        <f t="shared" si="1"/>
        <v>0</v>
      </c>
      <c r="C17" s="3">
        <f t="shared" si="2"/>
        <v>0</v>
      </c>
      <c r="D17" s="3">
        <f t="shared" si="3"/>
        <v>0</v>
      </c>
      <c r="E17" s="3">
        <f t="shared" si="4"/>
        <v>-50</v>
      </c>
      <c r="F17" s="3">
        <f t="shared" si="5"/>
        <v>-100</v>
      </c>
      <c r="G17" s="3">
        <f t="shared" si="6"/>
        <v>-100</v>
      </c>
      <c r="H17" s="3">
        <f t="shared" si="7"/>
        <v>-100</v>
      </c>
      <c r="I17" s="3">
        <f t="shared" si="8"/>
        <v>0</v>
      </c>
      <c r="J17" s="3">
        <f t="shared" si="9"/>
        <v>-100</v>
      </c>
      <c r="K17" s="3">
        <f t="shared" si="10"/>
        <v>-50</v>
      </c>
      <c r="L17" s="3">
        <f t="shared" si="11"/>
        <v>-100</v>
      </c>
      <c r="M17" s="3" t="e">
        <f t="shared" si="12"/>
        <v>#DIV/0!</v>
      </c>
      <c r="N17" s="3">
        <f t="shared" si="13"/>
        <v>-75</v>
      </c>
      <c r="O17" s="15">
        <f>SUM(O18:O22)</f>
        <v>2</v>
      </c>
      <c r="P17" s="15">
        <f t="shared" ref="P17:AN17" si="16">SUM(P18:P22)</f>
        <v>2</v>
      </c>
      <c r="Q17" s="15">
        <f t="shared" si="16"/>
        <v>1</v>
      </c>
      <c r="R17" s="15">
        <f t="shared" si="16"/>
        <v>1</v>
      </c>
      <c r="S17" s="15">
        <f t="shared" si="16"/>
        <v>1</v>
      </c>
      <c r="T17" s="15">
        <f t="shared" si="16"/>
        <v>1</v>
      </c>
      <c r="U17" s="15">
        <f t="shared" si="16"/>
        <v>2</v>
      </c>
      <c r="V17" s="15">
        <f t="shared" si="16"/>
        <v>1</v>
      </c>
      <c r="W17" s="15">
        <f t="shared" si="16"/>
        <v>1</v>
      </c>
      <c r="X17" s="15">
        <f t="shared" si="16"/>
        <v>0</v>
      </c>
      <c r="Y17" s="15">
        <f t="shared" si="16"/>
        <v>1</v>
      </c>
      <c r="Z17" s="15">
        <f t="shared" si="16"/>
        <v>0</v>
      </c>
      <c r="AA17" s="15">
        <f t="shared" si="16"/>
        <v>2</v>
      </c>
      <c r="AB17" s="15">
        <f t="shared" si="16"/>
        <v>0</v>
      </c>
      <c r="AC17" s="15">
        <f t="shared" si="16"/>
        <v>1</v>
      </c>
      <c r="AD17" s="15">
        <f t="shared" si="16"/>
        <v>1</v>
      </c>
      <c r="AE17" s="15">
        <f t="shared" si="16"/>
        <v>1</v>
      </c>
      <c r="AF17" s="15">
        <f t="shared" si="16"/>
        <v>0</v>
      </c>
      <c r="AG17" s="15">
        <f t="shared" si="16"/>
        <v>2</v>
      </c>
      <c r="AH17" s="15">
        <f t="shared" si="16"/>
        <v>1</v>
      </c>
      <c r="AI17" s="15">
        <f t="shared" si="16"/>
        <v>1</v>
      </c>
      <c r="AJ17" s="15">
        <f t="shared" si="16"/>
        <v>0</v>
      </c>
      <c r="AK17" s="15">
        <f t="shared" si="16"/>
        <v>0</v>
      </c>
      <c r="AL17" s="15">
        <f t="shared" si="16"/>
        <v>1</v>
      </c>
      <c r="AM17" s="15">
        <f t="shared" si="16"/>
        <v>4</v>
      </c>
      <c r="AN17" s="15">
        <f t="shared" si="16"/>
        <v>1</v>
      </c>
    </row>
    <row r="18" spans="1:40" ht="75" x14ac:dyDescent="0.15">
      <c r="A18" s="2" t="s">
        <v>55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22">
        <v>1</v>
      </c>
      <c r="P18" s="23">
        <v>2</v>
      </c>
      <c r="Q18" s="24">
        <v>1</v>
      </c>
      <c r="R18" s="24">
        <v>1</v>
      </c>
      <c r="S18" s="24">
        <v>1</v>
      </c>
      <c r="T18" s="24">
        <v>1</v>
      </c>
      <c r="U18" s="23">
        <v>2</v>
      </c>
      <c r="V18" s="22">
        <v>1</v>
      </c>
      <c r="W18" s="24">
        <v>1</v>
      </c>
      <c r="X18" s="8">
        <v>0</v>
      </c>
      <c r="Y18" s="8">
        <v>0</v>
      </c>
      <c r="Z18" s="8">
        <v>0</v>
      </c>
      <c r="AA18" s="23">
        <v>2</v>
      </c>
      <c r="AB18" s="8">
        <v>0</v>
      </c>
      <c r="AC18" s="24">
        <v>1</v>
      </c>
      <c r="AD18" s="24">
        <v>1</v>
      </c>
      <c r="AE18" s="24">
        <v>1</v>
      </c>
      <c r="AF18" s="8">
        <v>0</v>
      </c>
      <c r="AG18" s="23">
        <v>2</v>
      </c>
      <c r="AH18" s="8">
        <v>0</v>
      </c>
      <c r="AI18" s="22">
        <v>1</v>
      </c>
      <c r="AJ18" s="8">
        <v>0</v>
      </c>
      <c r="AK18" s="8">
        <v>0</v>
      </c>
      <c r="AL18" s="8">
        <v>0</v>
      </c>
      <c r="AM18" s="9">
        <v>2</v>
      </c>
      <c r="AN18" s="8">
        <v>0</v>
      </c>
    </row>
    <row r="19" spans="1:40" ht="75" x14ac:dyDescent="0.15">
      <c r="A19" s="2" t="s">
        <v>56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4">
        <v>1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25">
        <v>1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14">
        <v>1</v>
      </c>
      <c r="AI19" s="8">
        <v>0</v>
      </c>
      <c r="AJ19" s="8">
        <v>0</v>
      </c>
      <c r="AK19" s="8">
        <v>0</v>
      </c>
      <c r="AL19" s="25">
        <v>1</v>
      </c>
      <c r="AM19" s="26">
        <v>2</v>
      </c>
      <c r="AN19" s="8">
        <v>0</v>
      </c>
    </row>
    <row r="20" spans="1:40" ht="45" x14ac:dyDescent="0.15">
      <c r="A20" s="2" t="s">
        <v>57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</row>
    <row r="21" spans="1:40" ht="60" x14ac:dyDescent="0.15">
      <c r="A21" s="2" t="s">
        <v>58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</row>
    <row r="22" spans="1:40" ht="75" x14ac:dyDescent="0.15">
      <c r="A22" s="2" t="s">
        <v>59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25">
        <v>1</v>
      </c>
    </row>
    <row r="23" spans="1:40" ht="75" x14ac:dyDescent="0.15">
      <c r="A23" s="2" t="s">
        <v>60</v>
      </c>
      <c r="B23" s="3">
        <f t="shared" si="1"/>
        <v>75</v>
      </c>
      <c r="C23" s="3">
        <f t="shared" si="2"/>
        <v>25</v>
      </c>
      <c r="D23" s="3">
        <f t="shared" si="3"/>
        <v>100</v>
      </c>
      <c r="E23" s="3">
        <f t="shared" si="4"/>
        <v>33.333333333333329</v>
      </c>
      <c r="F23" s="3">
        <f t="shared" si="5"/>
        <v>0</v>
      </c>
      <c r="G23" s="3">
        <f t="shared" si="6"/>
        <v>33.333333333333329</v>
      </c>
      <c r="H23" s="3">
        <f t="shared" si="7"/>
        <v>-42.857142857142854</v>
      </c>
      <c r="I23" s="3">
        <f t="shared" si="8"/>
        <v>-16.666666666666664</v>
      </c>
      <c r="J23" s="3">
        <f t="shared" si="9"/>
        <v>100</v>
      </c>
      <c r="K23" s="3">
        <f t="shared" si="10"/>
        <v>20</v>
      </c>
      <c r="L23" s="3">
        <f t="shared" si="11"/>
        <v>150</v>
      </c>
      <c r="M23" s="3">
        <f t="shared" si="12"/>
        <v>100</v>
      </c>
      <c r="N23" s="3">
        <f t="shared" si="13"/>
        <v>83.333333333333343</v>
      </c>
      <c r="O23" s="15">
        <f>SUM(O24:O39)</f>
        <v>4</v>
      </c>
      <c r="P23" s="15">
        <f t="shared" ref="P23:AN23" si="17">SUM(P24:P39)</f>
        <v>7</v>
      </c>
      <c r="Q23" s="15">
        <f t="shared" si="17"/>
        <v>4</v>
      </c>
      <c r="R23" s="15">
        <f t="shared" si="17"/>
        <v>5</v>
      </c>
      <c r="S23" s="15">
        <f t="shared" si="17"/>
        <v>2</v>
      </c>
      <c r="T23" s="15">
        <f t="shared" si="17"/>
        <v>4</v>
      </c>
      <c r="U23" s="15">
        <f t="shared" si="17"/>
        <v>6</v>
      </c>
      <c r="V23" s="15">
        <f t="shared" si="17"/>
        <v>8</v>
      </c>
      <c r="W23" s="15">
        <f t="shared" si="17"/>
        <v>2</v>
      </c>
      <c r="X23" s="15">
        <f t="shared" si="17"/>
        <v>2</v>
      </c>
      <c r="Y23" s="15">
        <f t="shared" si="17"/>
        <v>3</v>
      </c>
      <c r="Z23" s="15">
        <f t="shared" si="17"/>
        <v>4</v>
      </c>
      <c r="AA23" s="15">
        <f t="shared" si="17"/>
        <v>7</v>
      </c>
      <c r="AB23" s="15">
        <f t="shared" si="17"/>
        <v>4</v>
      </c>
      <c r="AC23" s="15">
        <f t="shared" si="17"/>
        <v>6</v>
      </c>
      <c r="AD23" s="15">
        <f t="shared" si="17"/>
        <v>5</v>
      </c>
      <c r="AE23" s="15">
        <f t="shared" si="17"/>
        <v>1</v>
      </c>
      <c r="AF23" s="15">
        <f t="shared" si="17"/>
        <v>2</v>
      </c>
      <c r="AG23" s="15">
        <f t="shared" si="17"/>
        <v>5</v>
      </c>
      <c r="AH23" s="15">
        <f t="shared" si="17"/>
        <v>6</v>
      </c>
      <c r="AI23" s="15">
        <f t="shared" si="17"/>
        <v>2</v>
      </c>
      <c r="AJ23" s="15">
        <f t="shared" si="17"/>
        <v>5</v>
      </c>
      <c r="AK23" s="15">
        <f t="shared" si="17"/>
        <v>1</v>
      </c>
      <c r="AL23" s="15">
        <f t="shared" si="17"/>
        <v>2</v>
      </c>
      <c r="AM23" s="15">
        <f t="shared" si="17"/>
        <v>6</v>
      </c>
      <c r="AN23" s="15">
        <f t="shared" si="17"/>
        <v>11</v>
      </c>
    </row>
    <row r="24" spans="1:40" ht="60" x14ac:dyDescent="0.15">
      <c r="A24" s="2" t="s">
        <v>61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27">
        <v>1</v>
      </c>
      <c r="AN24" s="8">
        <v>0</v>
      </c>
    </row>
    <row r="25" spans="1:40" ht="30" x14ac:dyDescent="0.15">
      <c r="A25" s="2" t="s">
        <v>62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8">
        <v>0</v>
      </c>
      <c r="P25" s="28">
        <v>1</v>
      </c>
      <c r="Q25" s="18">
        <v>1</v>
      </c>
      <c r="R25" s="18">
        <v>1</v>
      </c>
      <c r="S25" s="8">
        <v>0</v>
      </c>
      <c r="T25" s="18">
        <v>1</v>
      </c>
      <c r="U25" s="8">
        <v>0</v>
      </c>
      <c r="V25" s="29">
        <v>2</v>
      </c>
      <c r="W25" s="8">
        <v>0</v>
      </c>
      <c r="X25" s="8">
        <v>0</v>
      </c>
      <c r="Y25" s="18">
        <v>1</v>
      </c>
      <c r="Z25" s="18">
        <v>1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29">
        <v>2</v>
      </c>
      <c r="AH25" s="29">
        <v>2</v>
      </c>
      <c r="AI25" s="8">
        <v>0</v>
      </c>
      <c r="AJ25" s="28">
        <v>1</v>
      </c>
      <c r="AK25" s="8">
        <v>0</v>
      </c>
      <c r="AL25" s="18">
        <v>1</v>
      </c>
      <c r="AM25" s="8">
        <v>0</v>
      </c>
      <c r="AN25" s="30">
        <v>2</v>
      </c>
    </row>
    <row r="26" spans="1:40" ht="30" x14ac:dyDescent="0.15">
      <c r="A26" s="2" t="s">
        <v>63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8">
        <v>0</v>
      </c>
      <c r="P26" s="31">
        <v>1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31">
        <v>1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</row>
    <row r="27" spans="1:40" ht="45" x14ac:dyDescent="0.15">
      <c r="A27" s="2" t="s">
        <v>64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</row>
    <row r="28" spans="1:40" ht="75" x14ac:dyDescent="0.15">
      <c r="A28" s="2" t="s">
        <v>65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</row>
    <row r="29" spans="1:40" ht="45" x14ac:dyDescent="0.15">
      <c r="A29" s="2" t="s">
        <v>66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2">
        <v>1</v>
      </c>
      <c r="P29" s="31">
        <v>2</v>
      </c>
      <c r="Q29" s="8">
        <v>0</v>
      </c>
      <c r="R29" s="8">
        <v>0</v>
      </c>
      <c r="S29" s="8">
        <v>0</v>
      </c>
      <c r="T29" s="8">
        <v>0</v>
      </c>
      <c r="U29" s="32">
        <v>1</v>
      </c>
      <c r="V29" s="31">
        <v>2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33">
        <v>1</v>
      </c>
      <c r="AE29" s="8">
        <v>0</v>
      </c>
      <c r="AF29" s="8">
        <v>0</v>
      </c>
      <c r="AG29" s="8">
        <v>0</v>
      </c>
      <c r="AH29" s="32">
        <v>1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</row>
    <row r="30" spans="1:40" ht="60" x14ac:dyDescent="0.15">
      <c r="A30" s="2" t="s">
        <v>67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25">
        <v>1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25">
        <v>1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</row>
    <row r="31" spans="1:40" ht="60" x14ac:dyDescent="0.15">
      <c r="A31" s="2" t="s">
        <v>68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8">
        <v>0</v>
      </c>
      <c r="P31" s="8">
        <v>0</v>
      </c>
      <c r="Q31" s="23">
        <v>1</v>
      </c>
      <c r="R31" s="8">
        <v>0</v>
      </c>
      <c r="S31" s="23">
        <v>1</v>
      </c>
      <c r="T31" s="8">
        <v>0</v>
      </c>
      <c r="U31" s="33">
        <v>2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33">
        <v>2</v>
      </c>
      <c r="AB31" s="8">
        <v>0</v>
      </c>
      <c r="AC31" s="23">
        <v>1</v>
      </c>
      <c r="AD31" s="8">
        <v>0</v>
      </c>
      <c r="AE31" s="8">
        <v>0</v>
      </c>
      <c r="AF31" s="8">
        <v>0</v>
      </c>
      <c r="AG31" s="33">
        <v>2</v>
      </c>
      <c r="AH31" s="8">
        <v>0</v>
      </c>
      <c r="AI31" s="33">
        <v>2</v>
      </c>
      <c r="AJ31" s="18">
        <v>1</v>
      </c>
      <c r="AK31" s="8">
        <v>0</v>
      </c>
      <c r="AL31" s="8">
        <v>0</v>
      </c>
      <c r="AM31" s="11">
        <v>2</v>
      </c>
      <c r="AN31" s="8">
        <v>0</v>
      </c>
    </row>
    <row r="32" spans="1:40" ht="45" x14ac:dyDescent="0.15">
      <c r="A32" s="2" t="s">
        <v>69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33">
        <v>1</v>
      </c>
      <c r="AK32" s="8">
        <v>0</v>
      </c>
      <c r="AL32" s="8">
        <v>0</v>
      </c>
      <c r="AM32" s="8">
        <v>0</v>
      </c>
      <c r="AN32" s="34">
        <v>3</v>
      </c>
    </row>
    <row r="33" spans="1:40" ht="75" x14ac:dyDescent="0.15">
      <c r="A33" s="2" t="s">
        <v>70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27">
        <v>1</v>
      </c>
      <c r="AB33" s="8">
        <v>0</v>
      </c>
      <c r="AC33" s="35">
        <v>1</v>
      </c>
      <c r="AD33" s="35">
        <v>1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</row>
    <row r="34" spans="1:40" ht="45" x14ac:dyDescent="0.15">
      <c r="A34" s="2" t="s">
        <v>71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6">
        <v>1</v>
      </c>
      <c r="P34" s="36">
        <v>1</v>
      </c>
      <c r="Q34" s="37">
        <v>1</v>
      </c>
      <c r="R34" s="37">
        <v>1</v>
      </c>
      <c r="S34" s="37">
        <v>1</v>
      </c>
      <c r="T34" s="37">
        <v>1</v>
      </c>
      <c r="U34" s="38">
        <v>2</v>
      </c>
      <c r="V34" s="38">
        <v>2</v>
      </c>
      <c r="W34" s="37">
        <v>1</v>
      </c>
      <c r="X34" s="37">
        <v>1</v>
      </c>
      <c r="Y34" s="37">
        <v>1</v>
      </c>
      <c r="Z34" s="37">
        <v>1</v>
      </c>
      <c r="AA34" s="38">
        <v>2</v>
      </c>
      <c r="AB34" s="36">
        <v>1</v>
      </c>
      <c r="AC34" s="37">
        <v>1</v>
      </c>
      <c r="AD34" s="37">
        <v>1</v>
      </c>
      <c r="AE34" s="37">
        <v>1</v>
      </c>
      <c r="AF34" s="37">
        <v>1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39">
        <v>2</v>
      </c>
      <c r="AN34" s="40">
        <v>1</v>
      </c>
    </row>
    <row r="35" spans="1:40" ht="75" x14ac:dyDescent="0.15">
      <c r="A35" s="2" t="s">
        <v>72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5">
        <v>2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27">
        <v>1</v>
      </c>
      <c r="AL35" s="8">
        <v>0</v>
      </c>
      <c r="AM35" s="8">
        <v>0</v>
      </c>
      <c r="AN35" s="8">
        <v>0</v>
      </c>
    </row>
    <row r="36" spans="1:40" ht="45" x14ac:dyDescent="0.15">
      <c r="A36" s="2" t="s">
        <v>73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41">
        <v>1</v>
      </c>
      <c r="AD36" s="41">
        <v>1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</row>
    <row r="37" spans="1:40" ht="60" x14ac:dyDescent="0.15">
      <c r="A37" s="2" t="s">
        <v>74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8">
        <v>0</v>
      </c>
      <c r="P37" s="8">
        <v>0</v>
      </c>
      <c r="Q37" s="8">
        <v>0</v>
      </c>
      <c r="R37" s="35">
        <v>1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35">
        <v>1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27">
        <v>1</v>
      </c>
      <c r="AK37" s="8">
        <v>0</v>
      </c>
      <c r="AL37" s="8">
        <v>0</v>
      </c>
      <c r="AM37" s="8">
        <v>0</v>
      </c>
      <c r="AN37" s="25">
        <v>1</v>
      </c>
    </row>
    <row r="38" spans="1:40" ht="75" x14ac:dyDescent="0.15">
      <c r="A38" s="2" t="s">
        <v>75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8">
        <v>0</v>
      </c>
      <c r="P38" s="8">
        <v>0</v>
      </c>
      <c r="Q38" s="8">
        <v>0</v>
      </c>
      <c r="R38" s="12">
        <v>1</v>
      </c>
      <c r="S38" s="8">
        <v>0</v>
      </c>
      <c r="T38" s="12">
        <v>1</v>
      </c>
      <c r="U38" s="8">
        <v>0</v>
      </c>
      <c r="V38" s="42">
        <v>2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42">
        <v>2</v>
      </c>
      <c r="AC38" s="8">
        <v>0</v>
      </c>
      <c r="AD38" s="12">
        <v>1</v>
      </c>
      <c r="AE38" s="8">
        <v>0</v>
      </c>
      <c r="AF38" s="12">
        <v>1</v>
      </c>
      <c r="AG38" s="8">
        <v>0</v>
      </c>
      <c r="AH38" s="42">
        <v>2</v>
      </c>
      <c r="AI38" s="8">
        <v>0</v>
      </c>
      <c r="AJ38" s="43">
        <v>1</v>
      </c>
      <c r="AK38" s="8">
        <v>0</v>
      </c>
      <c r="AL38" s="12">
        <v>1</v>
      </c>
      <c r="AM38" s="8">
        <v>0</v>
      </c>
      <c r="AN38" s="44">
        <v>3</v>
      </c>
    </row>
    <row r="39" spans="1:40" ht="30" x14ac:dyDescent="0.15">
      <c r="A39" s="2" t="s">
        <v>76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8">
        <v>0</v>
      </c>
      <c r="P39" s="33">
        <v>2</v>
      </c>
      <c r="Q39" s="23">
        <v>1</v>
      </c>
      <c r="R39" s="23">
        <v>1</v>
      </c>
      <c r="S39" s="8">
        <v>0</v>
      </c>
      <c r="T39" s="8">
        <v>0</v>
      </c>
      <c r="U39" s="18">
        <v>1</v>
      </c>
      <c r="V39" s="8">
        <v>0</v>
      </c>
      <c r="W39" s="23">
        <v>1</v>
      </c>
      <c r="X39" s="23">
        <v>1</v>
      </c>
      <c r="Y39" s="23">
        <v>1</v>
      </c>
      <c r="Z39" s="23">
        <v>1</v>
      </c>
      <c r="AA39" s="33">
        <v>2</v>
      </c>
      <c r="AB39" s="8">
        <v>0</v>
      </c>
      <c r="AC39" s="23">
        <v>1</v>
      </c>
      <c r="AD39" s="8">
        <v>0</v>
      </c>
      <c r="AE39" s="8">
        <v>0</v>
      </c>
      <c r="AF39" s="8">
        <v>0</v>
      </c>
      <c r="AG39" s="18">
        <v>1</v>
      </c>
      <c r="AH39" s="18">
        <v>1</v>
      </c>
      <c r="AI39" s="8">
        <v>0</v>
      </c>
      <c r="AJ39" s="8">
        <v>0</v>
      </c>
      <c r="AK39" s="8">
        <v>0</v>
      </c>
      <c r="AL39" s="8">
        <v>0</v>
      </c>
      <c r="AM39" s="12">
        <v>1</v>
      </c>
      <c r="AN39" s="12">
        <v>1</v>
      </c>
    </row>
    <row r="40" spans="1:40" ht="90" x14ac:dyDescent="0.15">
      <c r="A40" s="2" t="s">
        <v>77</v>
      </c>
      <c r="B40" s="3">
        <f t="shared" si="1"/>
        <v>-100</v>
      </c>
      <c r="C40" s="3">
        <f t="shared" si="2"/>
        <v>0</v>
      </c>
      <c r="D40" s="3">
        <f t="shared" si="3"/>
        <v>0</v>
      </c>
      <c r="E40" s="3">
        <f t="shared" si="4"/>
        <v>0</v>
      </c>
      <c r="F40" s="3" t="e">
        <f t="shared" si="5"/>
        <v>#DIV/0!</v>
      </c>
      <c r="G40" s="3">
        <f t="shared" si="6"/>
        <v>-100</v>
      </c>
      <c r="H40" s="3">
        <f t="shared" si="7"/>
        <v>-33.333333333333329</v>
      </c>
      <c r="I40" s="3">
        <f t="shared" si="8"/>
        <v>-66.666666666666657</v>
      </c>
      <c r="J40" s="3">
        <f t="shared" si="9"/>
        <v>-50</v>
      </c>
      <c r="K40" s="3">
        <f t="shared" si="10"/>
        <v>-50</v>
      </c>
      <c r="L40" s="3">
        <f t="shared" si="11"/>
        <v>-100</v>
      </c>
      <c r="M40" s="3" t="e">
        <f t="shared" si="12"/>
        <v>#DIV/0!</v>
      </c>
      <c r="N40" s="3">
        <f t="shared" si="13"/>
        <v>-50</v>
      </c>
      <c r="O40" s="15">
        <f>SUM(O41:O45)</f>
        <v>4</v>
      </c>
      <c r="P40" s="15">
        <f t="shared" ref="P40:AN40" si="18">SUM(P41:P45)</f>
        <v>0</v>
      </c>
      <c r="Q40" s="15">
        <f t="shared" si="18"/>
        <v>1</v>
      </c>
      <c r="R40" s="15">
        <f t="shared" si="18"/>
        <v>1</v>
      </c>
      <c r="S40" s="15">
        <f t="shared" si="18"/>
        <v>1</v>
      </c>
      <c r="T40" s="15">
        <f t="shared" si="18"/>
        <v>1</v>
      </c>
      <c r="U40" s="15">
        <f t="shared" si="18"/>
        <v>2</v>
      </c>
      <c r="V40" s="15">
        <f t="shared" si="18"/>
        <v>2</v>
      </c>
      <c r="W40" s="15">
        <f t="shared" si="18"/>
        <v>0</v>
      </c>
      <c r="X40" s="15">
        <f t="shared" si="18"/>
        <v>0</v>
      </c>
      <c r="Y40" s="15">
        <f t="shared" si="18"/>
        <v>1</v>
      </c>
      <c r="Z40" s="15">
        <f t="shared" si="18"/>
        <v>0</v>
      </c>
      <c r="AA40" s="15">
        <f t="shared" si="18"/>
        <v>3</v>
      </c>
      <c r="AB40" s="15">
        <f t="shared" si="18"/>
        <v>2</v>
      </c>
      <c r="AC40" s="15">
        <f t="shared" si="18"/>
        <v>3</v>
      </c>
      <c r="AD40" s="15">
        <f t="shared" si="18"/>
        <v>1</v>
      </c>
      <c r="AE40" s="15">
        <f t="shared" si="18"/>
        <v>2</v>
      </c>
      <c r="AF40" s="15">
        <f t="shared" si="18"/>
        <v>1</v>
      </c>
      <c r="AG40" s="15">
        <f t="shared" si="18"/>
        <v>2</v>
      </c>
      <c r="AH40" s="15">
        <f t="shared" si="18"/>
        <v>1</v>
      </c>
      <c r="AI40" s="15">
        <f t="shared" si="18"/>
        <v>2</v>
      </c>
      <c r="AJ40" s="15">
        <f t="shared" si="18"/>
        <v>0</v>
      </c>
      <c r="AK40" s="15">
        <f t="shared" si="18"/>
        <v>0</v>
      </c>
      <c r="AL40" s="15">
        <f t="shared" si="18"/>
        <v>0</v>
      </c>
      <c r="AM40" s="15">
        <f t="shared" si="18"/>
        <v>2</v>
      </c>
      <c r="AN40" s="15">
        <f t="shared" si="18"/>
        <v>1</v>
      </c>
    </row>
    <row r="41" spans="1:40" ht="60" x14ac:dyDescent="0.15">
      <c r="A41" s="2" t="s">
        <v>78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41">
        <v>1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</row>
    <row r="42" spans="1:40" ht="90" x14ac:dyDescent="0.15">
      <c r="A42" s="2" t="s">
        <v>79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45">
        <v>1</v>
      </c>
      <c r="AB42" s="8">
        <v>0</v>
      </c>
      <c r="AC42" s="46">
        <v>1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</row>
    <row r="43" spans="1:40" ht="45" x14ac:dyDescent="0.15">
      <c r="A43" s="2" t="s">
        <v>80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7">
        <v>3</v>
      </c>
      <c r="P43" s="8">
        <v>0</v>
      </c>
      <c r="Q43" s="32">
        <v>1</v>
      </c>
      <c r="R43" s="8">
        <v>0</v>
      </c>
      <c r="S43" s="8">
        <v>0</v>
      </c>
      <c r="T43" s="8">
        <v>0</v>
      </c>
      <c r="U43" s="20">
        <v>1</v>
      </c>
      <c r="V43" s="8">
        <v>0</v>
      </c>
      <c r="W43" s="8">
        <v>0</v>
      </c>
      <c r="X43" s="8">
        <v>0</v>
      </c>
      <c r="Y43" s="32">
        <v>1</v>
      </c>
      <c r="Z43" s="8">
        <v>0</v>
      </c>
      <c r="AA43" s="20">
        <v>1</v>
      </c>
      <c r="AB43" s="8">
        <v>0</v>
      </c>
      <c r="AC43" s="32">
        <v>1</v>
      </c>
      <c r="AD43" s="8">
        <v>0</v>
      </c>
      <c r="AE43" s="32">
        <v>1</v>
      </c>
      <c r="AF43" s="8">
        <v>0</v>
      </c>
      <c r="AG43" s="48">
        <v>2</v>
      </c>
      <c r="AH43" s="20">
        <v>1</v>
      </c>
      <c r="AI43" s="48">
        <v>2</v>
      </c>
      <c r="AJ43" s="8">
        <v>0</v>
      </c>
      <c r="AK43" s="8">
        <v>0</v>
      </c>
      <c r="AL43" s="8">
        <v>0</v>
      </c>
      <c r="AM43" s="49">
        <v>2</v>
      </c>
      <c r="AN43" s="8">
        <v>0</v>
      </c>
    </row>
    <row r="44" spans="1:40" ht="75" x14ac:dyDescent="0.15">
      <c r="A44" s="2" t="s">
        <v>81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26">
        <v>1</v>
      </c>
      <c r="AE44" s="8">
        <v>0</v>
      </c>
      <c r="AF44" s="26">
        <v>1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29">
        <v>1</v>
      </c>
    </row>
    <row r="45" spans="1:40" ht="105" x14ac:dyDescent="0.15">
      <c r="A45" s="2" t="s">
        <v>82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50">
        <v>1</v>
      </c>
      <c r="P45" s="8">
        <v>0</v>
      </c>
      <c r="Q45" s="8">
        <v>0</v>
      </c>
      <c r="R45" s="51">
        <v>1</v>
      </c>
      <c r="S45" s="51">
        <v>1</v>
      </c>
      <c r="T45" s="51">
        <v>1</v>
      </c>
      <c r="U45" s="50">
        <v>1</v>
      </c>
      <c r="V45" s="52">
        <v>2</v>
      </c>
      <c r="W45" s="8">
        <v>0</v>
      </c>
      <c r="X45" s="8">
        <v>0</v>
      </c>
      <c r="Y45" s="8">
        <v>0</v>
      </c>
      <c r="Z45" s="8">
        <v>0</v>
      </c>
      <c r="AA45" s="50">
        <v>1</v>
      </c>
      <c r="AB45" s="52">
        <v>2</v>
      </c>
      <c r="AC45" s="8">
        <v>0</v>
      </c>
      <c r="AD45" s="8">
        <v>0</v>
      </c>
      <c r="AE45" s="51">
        <v>1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</row>
    <row r="46" spans="1:40" ht="75" x14ac:dyDescent="0.15">
      <c r="A46" s="2" t="s">
        <v>83</v>
      </c>
      <c r="B46" s="3">
        <f t="shared" si="1"/>
        <v>-50</v>
      </c>
      <c r="C46" s="3">
        <f t="shared" si="2"/>
        <v>0</v>
      </c>
      <c r="D46" s="3">
        <f t="shared" si="3"/>
        <v>0</v>
      </c>
      <c r="E46" s="3">
        <f t="shared" si="4"/>
        <v>-50</v>
      </c>
      <c r="F46" s="3">
        <f t="shared" si="5"/>
        <v>0</v>
      </c>
      <c r="G46" s="3">
        <f t="shared" si="6"/>
        <v>-100</v>
      </c>
      <c r="H46" s="3">
        <f t="shared" si="7"/>
        <v>-33.333333333333329</v>
      </c>
      <c r="I46" s="3">
        <f t="shared" si="8"/>
        <v>-100</v>
      </c>
      <c r="J46" s="3">
        <f t="shared" si="9"/>
        <v>50</v>
      </c>
      <c r="K46" s="3">
        <f t="shared" si="10"/>
        <v>-66.666666666666657</v>
      </c>
      <c r="L46" s="3">
        <f t="shared" si="11"/>
        <v>0</v>
      </c>
      <c r="M46" s="3">
        <f t="shared" si="12"/>
        <v>0</v>
      </c>
      <c r="N46" s="3">
        <f t="shared" si="13"/>
        <v>-50</v>
      </c>
      <c r="O46" s="15">
        <f>SUM(O47:O49)</f>
        <v>6</v>
      </c>
      <c r="P46" s="15">
        <f t="shared" ref="P46:AN46" si="19">SUM(P47:P49)</f>
        <v>3</v>
      </c>
      <c r="Q46" s="15">
        <f t="shared" si="19"/>
        <v>1</v>
      </c>
      <c r="R46" s="15">
        <f t="shared" si="19"/>
        <v>1</v>
      </c>
      <c r="S46" s="15">
        <f t="shared" si="19"/>
        <v>2</v>
      </c>
      <c r="T46" s="15">
        <f t="shared" si="19"/>
        <v>2</v>
      </c>
      <c r="U46" s="15">
        <f t="shared" si="19"/>
        <v>4</v>
      </c>
      <c r="V46" s="15">
        <f t="shared" si="19"/>
        <v>2</v>
      </c>
      <c r="W46" s="15">
        <f t="shared" si="19"/>
        <v>2</v>
      </c>
      <c r="X46" s="15">
        <f t="shared" si="19"/>
        <v>2</v>
      </c>
      <c r="Y46" s="15">
        <f t="shared" si="19"/>
        <v>2</v>
      </c>
      <c r="Z46" s="15">
        <f t="shared" si="19"/>
        <v>0</v>
      </c>
      <c r="AA46" s="15">
        <f t="shared" si="19"/>
        <v>3</v>
      </c>
      <c r="AB46" s="15">
        <f t="shared" si="19"/>
        <v>2</v>
      </c>
      <c r="AC46" s="15">
        <f t="shared" si="19"/>
        <v>1</v>
      </c>
      <c r="AD46" s="15">
        <f t="shared" si="19"/>
        <v>0</v>
      </c>
      <c r="AE46" s="15">
        <f t="shared" si="19"/>
        <v>2</v>
      </c>
      <c r="AF46" s="15">
        <f t="shared" si="19"/>
        <v>3</v>
      </c>
      <c r="AG46" s="15">
        <f t="shared" si="19"/>
        <v>3</v>
      </c>
      <c r="AH46" s="15">
        <f t="shared" si="19"/>
        <v>1</v>
      </c>
      <c r="AI46" s="15">
        <f t="shared" si="19"/>
        <v>2</v>
      </c>
      <c r="AJ46" s="15">
        <f t="shared" si="19"/>
        <v>2</v>
      </c>
      <c r="AK46" s="15">
        <f t="shared" si="19"/>
        <v>1</v>
      </c>
      <c r="AL46" s="15">
        <f t="shared" si="19"/>
        <v>1</v>
      </c>
      <c r="AM46" s="15">
        <f t="shared" si="19"/>
        <v>2</v>
      </c>
      <c r="AN46" s="15">
        <f t="shared" si="19"/>
        <v>1</v>
      </c>
    </row>
    <row r="47" spans="1:40" ht="75" x14ac:dyDescent="0.15">
      <c r="A47" s="2" t="s">
        <v>84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53">
        <v>2</v>
      </c>
      <c r="P47" s="8">
        <v>0</v>
      </c>
      <c r="Q47" s="8">
        <v>0</v>
      </c>
      <c r="R47" s="7">
        <v>1</v>
      </c>
      <c r="S47" s="7">
        <v>1</v>
      </c>
      <c r="T47" s="7">
        <v>1</v>
      </c>
      <c r="U47" s="53">
        <v>2</v>
      </c>
      <c r="V47" s="6">
        <v>1</v>
      </c>
      <c r="W47" s="7">
        <v>1</v>
      </c>
      <c r="X47" s="7">
        <v>1</v>
      </c>
      <c r="Y47" s="7">
        <v>1</v>
      </c>
      <c r="Z47" s="8">
        <v>0</v>
      </c>
      <c r="AA47" s="6">
        <v>1</v>
      </c>
      <c r="AB47" s="6">
        <v>1</v>
      </c>
      <c r="AC47" s="8">
        <v>0</v>
      </c>
      <c r="AD47" s="8">
        <v>0</v>
      </c>
      <c r="AE47" s="7">
        <v>1</v>
      </c>
      <c r="AF47" s="7">
        <v>1</v>
      </c>
      <c r="AG47" s="6">
        <v>1</v>
      </c>
      <c r="AH47" s="8">
        <v>0</v>
      </c>
      <c r="AI47" s="8">
        <v>0</v>
      </c>
      <c r="AJ47" s="6">
        <v>1</v>
      </c>
      <c r="AK47" s="8">
        <v>0</v>
      </c>
      <c r="AL47" s="8">
        <v>0</v>
      </c>
      <c r="AM47" s="8">
        <v>0</v>
      </c>
      <c r="AN47" s="8">
        <v>0</v>
      </c>
    </row>
    <row r="48" spans="1:40" ht="60" x14ac:dyDescent="0.15">
      <c r="A48" s="2" t="s">
        <v>85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54">
        <v>4</v>
      </c>
      <c r="P48" s="25">
        <v>3</v>
      </c>
      <c r="Q48" s="55">
        <v>1</v>
      </c>
      <c r="R48" s="8">
        <v>0</v>
      </c>
      <c r="S48" s="55">
        <v>1</v>
      </c>
      <c r="T48" s="55">
        <v>1</v>
      </c>
      <c r="U48" s="51">
        <v>2</v>
      </c>
      <c r="V48" s="56">
        <v>1</v>
      </c>
      <c r="W48" s="55">
        <v>1</v>
      </c>
      <c r="X48" s="55">
        <v>1</v>
      </c>
      <c r="Y48" s="55">
        <v>1</v>
      </c>
      <c r="Z48" s="8">
        <v>0</v>
      </c>
      <c r="AA48" s="51">
        <v>2</v>
      </c>
      <c r="AB48" s="56">
        <v>1</v>
      </c>
      <c r="AC48" s="55">
        <v>1</v>
      </c>
      <c r="AD48" s="8">
        <v>0</v>
      </c>
      <c r="AE48" s="55">
        <v>1</v>
      </c>
      <c r="AF48" s="55">
        <v>1</v>
      </c>
      <c r="AG48" s="51">
        <v>2</v>
      </c>
      <c r="AH48" s="56">
        <v>1</v>
      </c>
      <c r="AI48" s="51">
        <v>2</v>
      </c>
      <c r="AJ48" s="56">
        <v>1</v>
      </c>
      <c r="AK48" s="55">
        <v>1</v>
      </c>
      <c r="AL48" s="55">
        <v>1</v>
      </c>
      <c r="AM48" s="38">
        <v>2</v>
      </c>
      <c r="AN48" s="36">
        <v>1</v>
      </c>
    </row>
    <row r="49" spans="1:40" ht="60" x14ac:dyDescent="0.15">
      <c r="A49" s="2" t="s">
        <v>86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41">
        <v>1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baseColWidth="10" defaultColWidth="8.83203125" defaultRowHeight="13" x14ac:dyDescent="0.15"/>
  <cols>
    <col min="1" max="1" width="14.5"/>
    <col min="2" max="2" width="64.1640625"/>
  </cols>
  <sheetData>
    <row r="1" spans="1:2" ht="15" x14ac:dyDescent="0.15">
      <c r="A1" s="4" t="s">
        <v>87</v>
      </c>
      <c r="B1" s="4" t="s">
        <v>88</v>
      </c>
    </row>
    <row r="2" spans="1:2" ht="15" x14ac:dyDescent="0.15">
      <c r="A2" s="4" t="s">
        <v>89</v>
      </c>
      <c r="B2" s="4" t="s">
        <v>90</v>
      </c>
    </row>
    <row r="3" spans="1:2" ht="15" x14ac:dyDescent="0.15">
      <c r="A3" s="4" t="s">
        <v>91</v>
      </c>
      <c r="B3" s="4" t="s">
        <v>92</v>
      </c>
    </row>
    <row r="4" spans="1:2" ht="15" x14ac:dyDescent="0.15">
      <c r="A4" s="4" t="s">
        <v>93</v>
      </c>
      <c r="B4" s="5">
        <v>44195.449907407405</v>
      </c>
    </row>
    <row r="6" spans="1:2" ht="15" x14ac:dyDescent="0.15">
      <c r="A6" s="4" t="s">
        <v>94</v>
      </c>
      <c r="B6" s="4" t="s">
        <v>95</v>
      </c>
    </row>
    <row r="7" spans="1:2" ht="15" x14ac:dyDescent="0.15">
      <c r="A7" s="4" t="s">
        <v>96</v>
      </c>
      <c r="B7" s="4" t="s">
        <v>97</v>
      </c>
    </row>
    <row r="8" spans="1:2" ht="15" x14ac:dyDescent="0.15">
      <c r="A8" s="4" t="s">
        <v>98</v>
      </c>
      <c r="B8" s="4" t="s">
        <v>99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5AEA-F7C3-994D-8ACC-AE497FB88EEC}">
  <dimension ref="A1"/>
  <sheetViews>
    <sheetView workbookViewId="0">
      <selection sqref="A1:N48"/>
    </sheetView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Code Co-Occurrence Table</vt:lpstr>
      <vt:lpstr>Info</vt:lpstr>
      <vt:lpstr>Blad1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Lauret, D.</cp:lastModifiedBy>
  <dcterms:modified xsi:type="dcterms:W3CDTF">2020-12-30T10:33:19Z</dcterms:modified>
  <cp:category/>
</cp:coreProperties>
</file>