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HorizontalScroll="0" showSheetTabs="0" xWindow="120" yWindow="120" windowWidth="12645" windowHeight="92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5621"/>
</workbook>
</file>

<file path=xl/calcChain.xml><?xml version="1.0" encoding="utf-8"?>
<calcChain xmlns="http://schemas.openxmlformats.org/spreadsheetml/2006/main">
  <c r="C23" i="1" l="1"/>
  <c r="E23" i="1"/>
  <c r="D24" i="1"/>
  <c r="F24" i="1" s="1"/>
  <c r="C28" i="1"/>
  <c r="E28" i="1"/>
  <c r="D29" i="1"/>
  <c r="F29" i="1"/>
  <c r="E33" i="1"/>
  <c r="C47" i="1"/>
  <c r="D34" i="1" l="1"/>
  <c r="E42" i="1"/>
  <c r="D43" i="1" s="1"/>
  <c r="C33" i="1"/>
  <c r="F43" i="1" l="1"/>
  <c r="E55" i="1" s="1"/>
  <c r="E47" i="1"/>
  <c r="D48" i="1"/>
  <c r="D56" i="1" l="1"/>
  <c r="C55" i="1"/>
  <c r="G50" i="1"/>
</calcChain>
</file>

<file path=xl/sharedStrings.xml><?xml version="1.0" encoding="utf-8"?>
<sst xmlns="http://schemas.openxmlformats.org/spreadsheetml/2006/main" count="84" uniqueCount="80">
  <si>
    <t>Computer Assisted Instruction</t>
  </si>
  <si>
    <t>Interactive Examples</t>
  </si>
  <si>
    <t>Initial Conditions</t>
  </si>
  <si>
    <t xml:space="preserve">v = </t>
  </si>
  <si>
    <t>m/s</t>
  </si>
  <si>
    <t xml:space="preserve">Solution.  </t>
  </si>
  <si>
    <t xml:space="preserve">c = </t>
  </si>
  <si>
    <r>
      <t>c)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]</t>
    </r>
  </si>
  <si>
    <r>
      <t>m = m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/ sqrt[1 - (v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)/(c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)]</t>
    </r>
  </si>
  <si>
    <t>m = (</t>
  </si>
  <si>
    <t xml:space="preserve">m = </t>
  </si>
  <si>
    <r>
      <t>c)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   /      (</t>
    </r>
  </si>
  <si>
    <r>
      <t>m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</t>
    </r>
  </si>
  <si>
    <t xml:space="preserve">kg    </t>
  </si>
  <si>
    <r>
      <t>E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m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c</t>
    </r>
    <r>
      <rPr>
        <vertAlign val="superscript"/>
        <sz val="12"/>
        <rFont val="Arial"/>
        <family val="2"/>
      </rPr>
      <t>2</t>
    </r>
  </si>
  <si>
    <r>
      <t>E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(</t>
    </r>
  </si>
  <si>
    <r>
      <t>m/s)</t>
    </r>
    <r>
      <rPr>
        <vertAlign val="superscript"/>
        <sz val="12"/>
        <rFont val="Arial"/>
        <family val="2"/>
      </rPr>
      <t>2</t>
    </r>
  </si>
  <si>
    <r>
      <t>E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</t>
    </r>
  </si>
  <si>
    <t xml:space="preserve">KE = </t>
  </si>
  <si>
    <t xml:space="preserve">q = </t>
  </si>
  <si>
    <t>C</t>
  </si>
  <si>
    <t xml:space="preserve">V = </t>
  </si>
  <si>
    <t>V</t>
  </si>
  <si>
    <t>KE = (</t>
  </si>
  <si>
    <t>C)      x      (</t>
  </si>
  <si>
    <t>V)</t>
  </si>
  <si>
    <t xml:space="preserve">J      =  </t>
  </si>
  <si>
    <t>Mev</t>
  </si>
  <si>
    <r>
      <t>difference of 3.00 x 10</t>
    </r>
    <r>
      <rPr>
        <vertAlign val="superscript"/>
        <sz val="12"/>
        <rFont val="Arial"/>
        <family val="2"/>
      </rPr>
      <t>5</t>
    </r>
    <r>
      <rPr>
        <sz val="12"/>
        <rFont val="Arial"/>
      </rPr>
      <t xml:space="preserve"> V. Find (a) the kinetic energy of the electron, (b) the total</t>
    </r>
  </si>
  <si>
    <t xml:space="preserve">energy of the electron, (c) the speed of the electron, (d) the relativistic mass of the </t>
  </si>
  <si>
    <t>electron, and (e) the momentum of the electron.</t>
  </si>
  <si>
    <t>KE = work done = q V</t>
  </si>
  <si>
    <t>kg)     x     (</t>
  </si>
  <si>
    <r>
      <t>E = KE + E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</t>
    </r>
  </si>
  <si>
    <t>E = (</t>
  </si>
  <si>
    <t>Mev)   +   (</t>
  </si>
  <si>
    <t>Mev)</t>
  </si>
  <si>
    <t xml:space="preserve">E = </t>
  </si>
  <si>
    <t xml:space="preserve">Mev </t>
  </si>
  <si>
    <t>That is,</t>
  </si>
  <si>
    <r>
      <t>KE = {(m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c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 / sqrt[1 - (v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)/(c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)]} - m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c</t>
    </r>
    <r>
      <rPr>
        <vertAlign val="superscript"/>
        <sz val="12"/>
        <rFont val="Arial"/>
        <family val="2"/>
      </rPr>
      <t>2</t>
    </r>
  </si>
  <si>
    <r>
      <t>KE = {(E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>) / sqrt[1 - (v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)/(c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)]} - E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</t>
    </r>
  </si>
  <si>
    <t xml:space="preserve">and the speed v is found as </t>
  </si>
  <si>
    <r>
      <t>v = c sqrt[1 - [1 / {(KE/E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>) + 1}]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]</t>
    </r>
  </si>
  <si>
    <t>v =  c  sqrt[</t>
  </si>
  <si>
    <t>1   -    (1 / (</t>
  </si>
  <si>
    <r>
      <t>) + 1]</t>
    </r>
    <r>
      <rPr>
        <vertAlign val="superscript"/>
        <sz val="12"/>
        <rFont val="Arial"/>
        <family val="2"/>
      </rPr>
      <t>2</t>
    </r>
    <r>
      <rPr>
        <sz val="12"/>
        <rFont val="Arial"/>
      </rPr>
      <t>)</t>
    </r>
  </si>
  <si>
    <t xml:space="preserve">c        =   </t>
  </si>
  <si>
    <t>kg)/sqrt[1-(</t>
  </si>
  <si>
    <t>kg</t>
  </si>
  <si>
    <t xml:space="preserve">The relativistic mass has increased by approximately </t>
  </si>
  <si>
    <t>times the</t>
  </si>
  <si>
    <t>rest mass.</t>
  </si>
  <si>
    <t>p = m v</t>
  </si>
  <si>
    <t>p = (</t>
  </si>
  <si>
    <t>m/s)</t>
  </si>
  <si>
    <t xml:space="preserve">p = </t>
  </si>
  <si>
    <t>kg m/s</t>
  </si>
  <si>
    <r>
      <t>A high-speed electron.</t>
    </r>
    <r>
      <rPr>
        <sz val="12"/>
        <rFont val="Arial"/>
        <family val="2"/>
      </rPr>
      <t xml:space="preserve"> An electron is accelerated from rest through a potential </t>
    </r>
  </si>
  <si>
    <t xml:space="preserve">To return to the chapter in the textbook, do one of the following: </t>
  </si>
  <si>
    <t xml:space="preserve">1. If you are using this from a CD, then close Excel by clicking on the X in the very top </t>
  </si>
  <si>
    <t>right-hand corner of this screen. If you are asked to save the document, say no. When</t>
  </si>
  <si>
    <t xml:space="preserve">Excel closes, you will be returned to the example in the textbook. </t>
  </si>
  <si>
    <r>
      <t xml:space="preserve">2. If you are accessing this from a web page, press the go </t>
    </r>
    <r>
      <rPr>
        <b/>
        <sz val="10"/>
        <color indexed="12"/>
        <rFont val="Arial"/>
        <family val="2"/>
      </rPr>
      <t>Back</t>
    </r>
    <r>
      <rPr>
        <sz val="10"/>
        <color indexed="12"/>
        <rFont val="Arial"/>
        <family val="2"/>
      </rPr>
      <t xml:space="preserve"> button on the top of </t>
    </r>
  </si>
  <si>
    <t>your browser page.  If you are asked to save the document, say no. When Excel closes,</t>
  </si>
  <si>
    <t>you will be returned to the first page of the present chapter. You can then go to whatever</t>
  </si>
  <si>
    <t xml:space="preserve">page you want in that chapter by sliding the Scroll Bar box on the right-hand side of the   </t>
  </si>
  <si>
    <t>screen.</t>
  </si>
  <si>
    <t xml:space="preserve">"The Fundamentals of the Theory of </t>
  </si>
  <si>
    <t>Modern Physics"</t>
  </si>
  <si>
    <t>Dr. Peter J. Nolan, Prof. Physics</t>
  </si>
  <si>
    <t>Farmingdale State College, SUNY</t>
  </si>
  <si>
    <t>Chapter 1 Special Relativity</t>
  </si>
  <si>
    <t>Example 1.15</t>
  </si>
  <si>
    <r>
      <t>a.</t>
    </r>
    <r>
      <rPr>
        <sz val="12"/>
        <rFont val="Arial"/>
      </rPr>
      <t xml:space="preserve">  The kinetic energy of the electron, is found as </t>
    </r>
  </si>
  <si>
    <r>
      <t>b.</t>
    </r>
    <r>
      <rPr>
        <sz val="12"/>
        <rFont val="Arial"/>
      </rPr>
      <t xml:space="preserve">  The rest mass energy of the electron is found from equation 1.101 as </t>
    </r>
  </si>
  <si>
    <t>Thus, the total relativistic energy E, found from equation 1.101, is</t>
  </si>
  <si>
    <r>
      <t>c.</t>
    </r>
    <r>
      <rPr>
        <sz val="12"/>
        <rFont val="Arial"/>
      </rPr>
      <t xml:space="preserve">  The speed of the electron is found by solving equation 1.97 for the speed v.  </t>
    </r>
  </si>
  <si>
    <r>
      <t>d.</t>
    </r>
    <r>
      <rPr>
        <sz val="12"/>
        <rFont val="Arial"/>
      </rPr>
      <t xml:space="preserve">  To determine the relativistic mass of the electron, we use equation 1.86:</t>
    </r>
  </si>
  <si>
    <r>
      <t>e.</t>
    </r>
    <r>
      <rPr>
        <sz val="12"/>
        <rFont val="Arial"/>
      </rPr>
      <t xml:space="preserve">  The momentum of the electron, found from equation 1.90, 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</si>
</sst>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_)"/>
  </numFmts>
  <fonts count="22">
    <font>
      <sz val="10"/>
      <name val="Arial"/>
    </font>
    <font>
      <sz val="12"/>
      <color indexed="10"/>
      <name val="Arial MT"/>
      <family val="2"/>
    </font>
    <font>
      <sz val="12"/>
      <color indexed="59"/>
      <name val="Arial MT"/>
      <family val="2"/>
    </font>
    <font>
      <sz val="12"/>
      <color indexed="12"/>
      <name val="Arial MT"/>
      <family val="2"/>
    </font>
    <font>
      <sz val="12"/>
      <name val="Arial MT"/>
      <family val="2"/>
    </font>
    <font>
      <sz val="12"/>
      <name val="Arial"/>
      <family val="2"/>
    </font>
    <font>
      <sz val="12"/>
      <name val="Arial"/>
    </font>
    <font>
      <vertAlign val="superscript"/>
      <sz val="12"/>
      <name val="Arial"/>
      <family val="2"/>
    </font>
    <font>
      <sz val="11"/>
      <name val="Arial"/>
      <family val="2"/>
    </font>
    <font>
      <sz val="12"/>
      <color indexed="8"/>
      <name val="Arial MT"/>
    </font>
    <font>
      <vertAlign val="subscript"/>
      <sz val="12"/>
      <name val="Arial"/>
      <family val="2"/>
    </font>
    <font>
      <sz val="12"/>
      <color indexed="12"/>
      <name val="Courier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4"/>
      <color indexed="12"/>
      <name val="Arial"/>
      <family val="2"/>
    </font>
    <font>
      <i/>
      <sz val="12"/>
      <name val="Arial"/>
      <family val="2"/>
    </font>
    <font>
      <b/>
      <sz val="14"/>
      <color indexed="10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8"/>
      <color rgb="FF0000FF"/>
      <name val="Arial"/>
      <family val="2"/>
    </font>
    <font>
      <b/>
      <sz val="14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quotePrefix="1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0" fontId="5" fillId="0" borderId="0" xfId="0" applyFont="1" applyFill="1"/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0" quotePrefix="1" applyFont="1" applyAlignment="1">
      <alignment horizontal="right"/>
    </xf>
    <xf numFmtId="0" fontId="9" fillId="0" borderId="0" xfId="0" quotePrefix="1" applyFont="1" applyFill="1" applyAlignment="1">
      <alignment horizontal="left"/>
    </xf>
    <xf numFmtId="0" fontId="6" fillId="0" borderId="0" xfId="0" quotePrefix="1" applyFont="1" applyFill="1" applyAlignment="1">
      <alignment horizontal="left"/>
    </xf>
    <xf numFmtId="0" fontId="8" fillId="0" borderId="0" xfId="0" applyFont="1" applyFill="1" applyProtection="1">
      <protection locked="0"/>
    </xf>
    <xf numFmtId="0" fontId="8" fillId="0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8" fillId="0" borderId="0" xfId="0" quotePrefix="1" applyFont="1" applyFill="1" applyAlignment="1">
      <alignment horizontal="right"/>
    </xf>
    <xf numFmtId="0" fontId="5" fillId="0" borderId="0" xfId="0" applyFont="1" applyFill="1" applyProtection="1">
      <protection locked="0"/>
    </xf>
    <xf numFmtId="0" fontId="3" fillId="0" borderId="0" xfId="0" applyFont="1" applyFill="1"/>
    <xf numFmtId="11" fontId="8" fillId="2" borderId="0" xfId="0" applyNumberFormat="1" applyFont="1" applyFill="1" applyProtection="1">
      <protection locked="0"/>
    </xf>
    <xf numFmtId="11" fontId="5" fillId="0" borderId="0" xfId="0" quotePrefix="1" applyNumberFormat="1" applyFont="1" applyAlignment="1">
      <alignment horizontal="left"/>
    </xf>
    <xf numFmtId="11" fontId="5" fillId="0" borderId="0" xfId="0" applyNumberFormat="1" applyFont="1"/>
    <xf numFmtId="0" fontId="6" fillId="0" borderId="0" xfId="0" applyFont="1" applyAlignment="1">
      <alignment horizontal="left"/>
    </xf>
    <xf numFmtId="0" fontId="11" fillId="0" borderId="0" xfId="0" applyFont="1" applyProtection="1">
      <protection locked="0"/>
    </xf>
    <xf numFmtId="0" fontId="6" fillId="0" borderId="0" xfId="0" applyFont="1"/>
    <xf numFmtId="0" fontId="6" fillId="0" borderId="0" xfId="0" applyFont="1" applyProtection="1">
      <protection locked="0"/>
    </xf>
    <xf numFmtId="0" fontId="6" fillId="0" borderId="0" xfId="0" quotePrefix="1" applyFont="1" applyAlignment="1">
      <alignment horizontal="left"/>
    </xf>
    <xf numFmtId="11" fontId="6" fillId="0" borderId="0" xfId="0" quotePrefix="1" applyNumberFormat="1" applyFont="1" applyAlignment="1">
      <alignment horizontal="left"/>
    </xf>
    <xf numFmtId="11" fontId="6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11" fontId="5" fillId="0" borderId="0" xfId="0" applyNumberFormat="1" applyFont="1" applyAlignment="1">
      <alignment horizontal="left"/>
    </xf>
    <xf numFmtId="11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center"/>
    </xf>
    <xf numFmtId="11" fontId="5" fillId="0" borderId="0" xfId="0" quotePrefix="1" applyNumberFormat="1" applyFont="1" applyAlignment="1">
      <alignment horizontal="right"/>
    </xf>
    <xf numFmtId="0" fontId="0" fillId="0" borderId="0" xfId="0" applyFont="1" applyFill="1" applyAlignment="1">
      <alignment horizontal="right"/>
    </xf>
    <xf numFmtId="11" fontId="0" fillId="0" borderId="0" xfId="0" applyNumberFormat="1" applyFont="1" applyFill="1" applyProtection="1">
      <protection locked="0"/>
    </xf>
    <xf numFmtId="11" fontId="0" fillId="0" borderId="0" xfId="0" applyNumberFormat="1" applyFont="1" applyFill="1" applyAlignment="1">
      <alignment horizontal="left"/>
    </xf>
    <xf numFmtId="11" fontId="0" fillId="0" borderId="0" xfId="0" applyNumberFormat="1" applyFont="1" applyFill="1"/>
    <xf numFmtId="11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/>
    </xf>
    <xf numFmtId="0" fontId="5" fillId="0" borderId="0" xfId="0" quotePrefix="1" applyNumberFormat="1" applyFont="1" applyAlignment="1">
      <alignment horizontal="left"/>
    </xf>
    <xf numFmtId="0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1" fontId="8" fillId="3" borderId="0" xfId="0" applyNumberFormat="1" applyFont="1" applyFill="1"/>
    <xf numFmtId="0" fontId="5" fillId="3" borderId="0" xfId="0" applyNumberFormat="1" applyFont="1" applyFill="1" applyProtection="1"/>
    <xf numFmtId="11" fontId="8" fillId="3" borderId="0" xfId="0" applyNumberFormat="1" applyFont="1" applyFill="1" applyProtection="1"/>
    <xf numFmtId="0" fontId="8" fillId="3" borderId="0" xfId="0" applyNumberFormat="1" applyFont="1" applyFill="1" applyProtection="1"/>
    <xf numFmtId="0" fontId="8" fillId="4" borderId="0" xfId="0" applyNumberFormat="1" applyFont="1" applyFill="1" applyProtection="1"/>
    <xf numFmtId="0" fontId="5" fillId="4" borderId="0" xfId="0" applyNumberFormat="1" applyFont="1" applyFill="1" applyProtection="1"/>
    <xf numFmtId="0" fontId="6" fillId="4" borderId="0" xfId="0" applyFont="1" applyFill="1"/>
    <xf numFmtId="11" fontId="6" fillId="4" borderId="0" xfId="0" applyNumberFormat="1" applyFont="1" applyFill="1" applyProtection="1"/>
    <xf numFmtId="11" fontId="8" fillId="4" borderId="0" xfId="0" applyNumberFormat="1" applyFont="1" applyFill="1" applyProtection="1"/>
    <xf numFmtId="167" fontId="6" fillId="4" borderId="0" xfId="0" applyNumberFormat="1" applyFont="1" applyFill="1" applyProtection="1"/>
    <xf numFmtId="0" fontId="12" fillId="0" borderId="0" xfId="0" quotePrefix="1" applyFont="1" applyAlignment="1">
      <alignment horizontal="left"/>
    </xf>
    <xf numFmtId="0" fontId="12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quotePrefix="1" applyFont="1" applyFill="1" applyAlignment="1">
      <alignment horizontal="left"/>
    </xf>
    <xf numFmtId="0" fontId="13" fillId="0" borderId="0" xfId="0" applyFont="1" applyFill="1"/>
    <xf numFmtId="0" fontId="17" fillId="0" borderId="0" xfId="0" quotePrefix="1" applyFont="1" applyFill="1" applyAlignment="1">
      <alignment horizontal="left"/>
    </xf>
    <xf numFmtId="0" fontId="14" fillId="0" borderId="0" xfId="0" quotePrefix="1" applyFont="1" applyFill="1" applyAlignment="1">
      <alignment horizontal="left"/>
    </xf>
    <xf numFmtId="0" fontId="17" fillId="0" borderId="0" xfId="0" applyFont="1" applyFill="1"/>
    <xf numFmtId="0" fontId="12" fillId="0" borderId="0" xfId="0" applyFont="1"/>
    <xf numFmtId="0" fontId="18" fillId="0" borderId="0" xfId="0" applyFont="1"/>
    <xf numFmtId="0" fontId="20" fillId="0" borderId="0" xfId="0" applyFont="1" applyAlignment="1">
      <alignment horizontal="left" vertical="center"/>
    </xf>
    <xf numFmtId="0" fontId="20" fillId="0" borderId="0" xfId="0" applyFont="1"/>
    <xf numFmtId="0" fontId="21" fillId="0" borderId="0" xfId="0" applyFont="1" applyFill="1" applyProtection="1"/>
    <xf numFmtId="11" fontId="5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68"/>
  <sheetViews>
    <sheetView showGridLines="0" tabSelected="1" showOutlineSymbols="0" workbookViewId="0">
      <selection activeCell="A5" sqref="A5"/>
    </sheetView>
  </sheetViews>
  <sheetFormatPr defaultRowHeight="12.75"/>
  <cols>
    <col min="1" max="3" width="9.7109375" customWidth="1"/>
    <col min="4" max="4" width="11.28515625" customWidth="1"/>
    <col min="5" max="5" width="9.7109375" customWidth="1"/>
    <col min="6" max="6" width="10.28515625" customWidth="1"/>
    <col min="7" max="8" width="9.7109375" customWidth="1"/>
    <col min="9" max="9" width="6.7109375" customWidth="1"/>
  </cols>
  <sheetData>
    <row r="1" spans="1:9" ht="23.25">
      <c r="A1" s="64" t="s">
        <v>68</v>
      </c>
      <c r="B1" s="3"/>
      <c r="C1" s="3"/>
      <c r="D1" s="3"/>
      <c r="E1" s="3"/>
      <c r="F1" s="3"/>
      <c r="G1" s="3"/>
      <c r="H1" s="3"/>
      <c r="I1" s="3"/>
    </row>
    <row r="2" spans="1:9" ht="23.25">
      <c r="A2" s="65" t="s">
        <v>69</v>
      </c>
      <c r="B2" s="3"/>
      <c r="C2" s="3"/>
      <c r="D2" s="3"/>
      <c r="E2" s="3"/>
      <c r="F2" s="3"/>
      <c r="G2" s="3"/>
      <c r="H2" s="3"/>
      <c r="I2" s="3"/>
    </row>
    <row r="3" spans="1:9" ht="18">
      <c r="A3" s="66" t="s">
        <v>70</v>
      </c>
    </row>
    <row r="4" spans="1:9" ht="18">
      <c r="A4" s="66" t="s">
        <v>71</v>
      </c>
      <c r="B4" s="1"/>
      <c r="C4" s="1"/>
      <c r="D4" s="1"/>
      <c r="E4" s="1"/>
    </row>
    <row r="5" spans="1:9" ht="18">
      <c r="A5" s="66"/>
      <c r="B5" s="2"/>
      <c r="C5" s="2"/>
      <c r="D5" s="3"/>
      <c r="E5" s="3"/>
    </row>
    <row r="6" spans="1:9" ht="18">
      <c r="A6" s="57" t="s">
        <v>72</v>
      </c>
      <c r="B6" s="2"/>
      <c r="C6" s="2"/>
      <c r="D6" s="3"/>
      <c r="E6" s="3"/>
    </row>
    <row r="7" spans="1:9" ht="15.75">
      <c r="A7" s="58" t="s">
        <v>0</v>
      </c>
      <c r="B7" s="2"/>
      <c r="C7" s="2"/>
      <c r="D7" s="3"/>
      <c r="E7" s="3"/>
    </row>
    <row r="8" spans="1:9" ht="15.75">
      <c r="A8" s="59" t="s">
        <v>1</v>
      </c>
      <c r="B8" s="2"/>
      <c r="C8" s="2"/>
      <c r="D8" s="3"/>
      <c r="E8" s="3"/>
    </row>
    <row r="9" spans="1:9" ht="15.75">
      <c r="A9" s="62"/>
    </row>
    <row r="10" spans="1:9" ht="18">
      <c r="A10" s="60" t="s">
        <v>73</v>
      </c>
      <c r="B10" s="18"/>
      <c r="H10" s="3"/>
    </row>
    <row r="11" spans="1:9" ht="15">
      <c r="A11" s="56" t="s">
        <v>58</v>
      </c>
      <c r="B11" s="3"/>
      <c r="C11" s="3"/>
      <c r="D11" s="3"/>
      <c r="E11" s="3"/>
      <c r="F11" s="3"/>
      <c r="G11" s="3"/>
      <c r="H11" s="3"/>
    </row>
    <row r="12" spans="1:9" ht="18">
      <c r="A12" s="26" t="s">
        <v>28</v>
      </c>
      <c r="B12" s="3"/>
      <c r="C12" s="3"/>
      <c r="D12" s="3"/>
      <c r="E12" s="3"/>
      <c r="F12" s="3"/>
      <c r="G12" s="3"/>
      <c r="H12" s="3"/>
    </row>
    <row r="13" spans="1:9" ht="15">
      <c r="A13" s="8" t="s">
        <v>29</v>
      </c>
      <c r="B13" s="3"/>
      <c r="C13" s="3"/>
      <c r="D13" s="3"/>
      <c r="E13" s="3"/>
      <c r="F13" s="3"/>
      <c r="G13" s="3"/>
      <c r="H13" s="3"/>
    </row>
    <row r="14" spans="1:9" ht="15">
      <c r="A14" s="26" t="s">
        <v>30</v>
      </c>
      <c r="B14" s="3"/>
      <c r="C14" s="3"/>
      <c r="D14" s="3"/>
      <c r="E14" s="3"/>
      <c r="F14" s="3"/>
      <c r="G14" s="3"/>
      <c r="H14" s="3"/>
    </row>
    <row r="15" spans="1:9" ht="15">
      <c r="A15" s="4"/>
      <c r="B15" s="3"/>
      <c r="C15" s="3"/>
      <c r="D15" s="3"/>
      <c r="E15" s="3"/>
      <c r="F15" s="3"/>
      <c r="G15" s="3"/>
      <c r="H15" s="3"/>
    </row>
    <row r="16" spans="1:9" ht="15.75">
      <c r="A16" s="61" t="s">
        <v>2</v>
      </c>
      <c r="B16" s="3"/>
      <c r="C16" s="3"/>
      <c r="D16" s="3"/>
      <c r="E16" s="3"/>
      <c r="F16" s="17"/>
      <c r="G16" s="3"/>
      <c r="H16" s="3"/>
    </row>
    <row r="17" spans="1:8" ht="19.5">
      <c r="A17" s="9" t="s">
        <v>12</v>
      </c>
      <c r="B17" s="19">
        <v>9.1089999999999993E-31</v>
      </c>
      <c r="C17" s="30" t="s">
        <v>13</v>
      </c>
      <c r="D17" s="21"/>
      <c r="E17" s="31" t="s">
        <v>6</v>
      </c>
      <c r="F17" s="19">
        <v>299800000</v>
      </c>
      <c r="G17" s="15" t="s">
        <v>4</v>
      </c>
      <c r="H17" s="3"/>
    </row>
    <row r="18" spans="1:8" ht="15">
      <c r="A18" s="14" t="s">
        <v>19</v>
      </c>
      <c r="B18" s="19">
        <v>1.6021E-19</v>
      </c>
      <c r="C18" s="30" t="s">
        <v>20</v>
      </c>
      <c r="D18" s="21"/>
      <c r="E18" s="31" t="s">
        <v>21</v>
      </c>
      <c r="F18" s="19">
        <v>300000</v>
      </c>
      <c r="G18" s="15" t="s">
        <v>22</v>
      </c>
      <c r="H18" s="5"/>
    </row>
    <row r="19" spans="1:8" ht="15">
      <c r="A19" s="34"/>
      <c r="B19" s="35"/>
      <c r="C19" s="36"/>
      <c r="D19" s="37"/>
      <c r="E19" s="38"/>
      <c r="F19" s="35"/>
      <c r="G19" s="39"/>
      <c r="H19" s="5"/>
    </row>
    <row r="20" spans="1:8" ht="15.75">
      <c r="A20" s="61" t="s">
        <v>5</v>
      </c>
      <c r="H20" s="3"/>
    </row>
    <row r="21" spans="1:8" ht="15.75">
      <c r="A21" s="54" t="s">
        <v>74</v>
      </c>
      <c r="B21" s="3"/>
      <c r="C21" s="3"/>
      <c r="D21" s="3"/>
      <c r="E21" s="16"/>
      <c r="F21" s="12"/>
      <c r="G21" s="13"/>
      <c r="H21" s="6"/>
    </row>
    <row r="22" spans="1:8" ht="15">
      <c r="A22" s="24"/>
      <c r="B22" s="24"/>
      <c r="C22" s="23"/>
      <c r="D22" s="15" t="s">
        <v>31</v>
      </c>
      <c r="E22" s="24"/>
      <c r="F22" s="23"/>
      <c r="G22" s="24"/>
      <c r="H22" s="6"/>
    </row>
    <row r="23" spans="1:8" ht="15">
      <c r="A23" s="24"/>
      <c r="B23" s="29" t="s">
        <v>23</v>
      </c>
      <c r="C23" s="46">
        <f>B18</f>
        <v>1.6021E-19</v>
      </c>
      <c r="D23" s="26" t="s">
        <v>24</v>
      </c>
      <c r="E23" s="46">
        <f>F18</f>
        <v>300000</v>
      </c>
      <c r="F23" s="22" t="s">
        <v>25</v>
      </c>
      <c r="G23" s="24"/>
      <c r="H23" s="6"/>
    </row>
    <row r="24" spans="1:8" ht="15">
      <c r="A24" s="24"/>
      <c r="B24" s="25"/>
      <c r="C24" s="29" t="s">
        <v>18</v>
      </c>
      <c r="D24" s="50">
        <f>B18*F18</f>
        <v>4.8063000000000002E-14</v>
      </c>
      <c r="E24" s="22" t="s">
        <v>26</v>
      </c>
      <c r="F24" s="48">
        <f>(D24/1.6E-19)/1000000</f>
        <v>0.30039375000000001</v>
      </c>
      <c r="G24" s="22" t="s">
        <v>27</v>
      </c>
      <c r="H24" s="6"/>
    </row>
    <row r="25" spans="1:8" ht="15">
      <c r="A25" s="24"/>
      <c r="B25" s="24"/>
      <c r="C25" s="23"/>
      <c r="D25" s="23"/>
      <c r="E25" s="24"/>
      <c r="F25" s="24"/>
      <c r="G25" s="24"/>
      <c r="H25" s="6"/>
    </row>
    <row r="26" spans="1:8" ht="15.75">
      <c r="A26" s="54" t="s">
        <v>75</v>
      </c>
      <c r="B26" s="24"/>
      <c r="C26" s="23"/>
      <c r="D26" s="23"/>
      <c r="E26" s="24"/>
      <c r="F26" s="24"/>
      <c r="G26" s="24"/>
      <c r="H26" s="6"/>
    </row>
    <row r="27" spans="1:8" ht="20.25">
      <c r="A27" s="24"/>
      <c r="B27" s="24"/>
      <c r="C27" s="23"/>
      <c r="D27" s="32" t="s">
        <v>14</v>
      </c>
      <c r="E27" s="24"/>
      <c r="F27" s="23"/>
      <c r="G27" s="24"/>
      <c r="H27" s="6"/>
    </row>
    <row r="28" spans="1:8" ht="20.25">
      <c r="A28" s="24"/>
      <c r="B28" s="9" t="s">
        <v>15</v>
      </c>
      <c r="C28" s="46">
        <f>B17</f>
        <v>9.1089999999999993E-31</v>
      </c>
      <c r="D28" s="27" t="s">
        <v>32</v>
      </c>
      <c r="E28" s="46">
        <f>F17</f>
        <v>299800000</v>
      </c>
      <c r="F28" s="20" t="s">
        <v>16</v>
      </c>
      <c r="G28" s="24"/>
      <c r="H28" s="6"/>
    </row>
    <row r="29" spans="1:8" ht="19.5">
      <c r="A29" s="24"/>
      <c r="B29" s="25"/>
      <c r="C29" s="33" t="s">
        <v>17</v>
      </c>
      <c r="D29" s="51">
        <f>B17*F17^2</f>
        <v>8.187172843599999E-14</v>
      </c>
      <c r="E29" s="28" t="s">
        <v>26</v>
      </c>
      <c r="F29" s="48">
        <f>(D29/1.6E-19)/1000000</f>
        <v>0.51169830272499994</v>
      </c>
      <c r="G29" s="22" t="s">
        <v>27</v>
      </c>
      <c r="H29" s="6"/>
    </row>
    <row r="30" spans="1:8" ht="15">
      <c r="A30" s="24"/>
      <c r="B30" s="23"/>
      <c r="C30" s="24"/>
      <c r="D30" s="24"/>
      <c r="E30" s="24"/>
      <c r="F30" s="23"/>
      <c r="G30" s="24"/>
      <c r="H30" s="6"/>
    </row>
    <row r="31" spans="1:8" ht="15">
      <c r="A31" s="22" t="s">
        <v>76</v>
      </c>
      <c r="B31" s="23"/>
      <c r="C31" s="24"/>
      <c r="D31" s="24"/>
      <c r="E31" s="24"/>
      <c r="F31" s="23"/>
      <c r="G31" s="6"/>
      <c r="H31" s="6"/>
    </row>
    <row r="32" spans="1:8" ht="19.5">
      <c r="A32" s="24"/>
      <c r="B32" s="24"/>
      <c r="C32" s="23"/>
      <c r="D32" s="32" t="s">
        <v>33</v>
      </c>
      <c r="E32" s="24"/>
      <c r="F32" s="23"/>
      <c r="G32" s="6"/>
      <c r="H32" s="6"/>
    </row>
    <row r="33" spans="1:8" ht="15">
      <c r="A33" s="24"/>
      <c r="B33" s="29" t="s">
        <v>34</v>
      </c>
      <c r="C33" s="45">
        <f>F24</f>
        <v>0.30039375000000001</v>
      </c>
      <c r="D33" s="40" t="s">
        <v>35</v>
      </c>
      <c r="E33" s="45">
        <f>F29</f>
        <v>0.51169830272499994</v>
      </c>
      <c r="F33" s="22" t="s">
        <v>36</v>
      </c>
      <c r="G33" s="3"/>
      <c r="H33" s="6"/>
    </row>
    <row r="34" spans="1:8" ht="15">
      <c r="A34" s="24"/>
      <c r="B34" s="25"/>
      <c r="C34" s="41" t="s">
        <v>37</v>
      </c>
      <c r="D34" s="49">
        <f>F24+F29</f>
        <v>0.81209205272499996</v>
      </c>
      <c r="E34" s="42" t="s">
        <v>38</v>
      </c>
      <c r="F34" s="24"/>
      <c r="G34" s="6"/>
      <c r="H34" s="6"/>
    </row>
    <row r="35" spans="1:8" ht="15">
      <c r="A35" s="11"/>
      <c r="B35" s="3"/>
      <c r="C35" s="3"/>
      <c r="D35" s="3"/>
      <c r="E35" s="6"/>
      <c r="F35" s="6"/>
      <c r="G35" s="6"/>
      <c r="H35" s="6"/>
    </row>
    <row r="36" spans="1:8" ht="15.75">
      <c r="A36" s="54" t="s">
        <v>77</v>
      </c>
      <c r="B36" s="3"/>
      <c r="C36" s="10"/>
      <c r="D36" s="3"/>
      <c r="E36" s="6"/>
      <c r="F36" s="6"/>
      <c r="G36" s="6"/>
      <c r="H36" s="6"/>
    </row>
    <row r="37" spans="1:8" ht="15">
      <c r="A37" s="7" t="s">
        <v>39</v>
      </c>
      <c r="B37" s="23"/>
      <c r="C37" s="24"/>
      <c r="D37" s="24"/>
      <c r="E37" s="24"/>
      <c r="F37" s="23"/>
      <c r="G37" s="24"/>
      <c r="H37" s="24"/>
    </row>
    <row r="38" spans="1:8" ht="20.25">
      <c r="A38" s="24"/>
      <c r="B38" s="23"/>
      <c r="C38" s="8" t="s">
        <v>40</v>
      </c>
      <c r="D38" s="24"/>
      <c r="E38" s="24"/>
      <c r="F38" s="23"/>
      <c r="G38" s="24"/>
      <c r="H38" s="24"/>
    </row>
    <row r="39" spans="1:8" ht="20.25">
      <c r="A39" s="24"/>
      <c r="B39" s="23"/>
      <c r="C39" s="8" t="s">
        <v>41</v>
      </c>
      <c r="D39" s="24"/>
      <c r="E39" s="24"/>
      <c r="F39" s="23"/>
      <c r="G39" s="24"/>
      <c r="H39" s="24"/>
    </row>
    <row r="40" spans="1:8" ht="15">
      <c r="A40" s="22" t="s">
        <v>42</v>
      </c>
      <c r="B40" s="23"/>
      <c r="C40" s="24"/>
      <c r="D40" s="24"/>
      <c r="E40" s="24"/>
      <c r="F40" s="23"/>
      <c r="G40" s="24"/>
      <c r="H40" s="24"/>
    </row>
    <row r="41" spans="1:8" ht="20.25">
      <c r="A41" s="24"/>
      <c r="B41" s="23"/>
      <c r="C41" s="8" t="s">
        <v>43</v>
      </c>
      <c r="D41" s="24"/>
      <c r="E41" s="24"/>
      <c r="F41" s="23"/>
      <c r="G41" s="24"/>
      <c r="H41" s="24"/>
    </row>
    <row r="42" spans="1:8" ht="18">
      <c r="A42" s="24"/>
      <c r="B42" s="24"/>
      <c r="C42" s="14" t="s">
        <v>44</v>
      </c>
      <c r="D42" s="26" t="s">
        <v>45</v>
      </c>
      <c r="E42" s="47">
        <f>F24/F29</f>
        <v>0.58705246509570597</v>
      </c>
      <c r="F42" s="26" t="s">
        <v>46</v>
      </c>
      <c r="G42" s="24"/>
      <c r="H42" s="24"/>
    </row>
    <row r="43" spans="1:8" ht="15">
      <c r="A43" s="24"/>
      <c r="B43" s="25"/>
      <c r="C43" s="29" t="s">
        <v>3</v>
      </c>
      <c r="D43" s="53">
        <f>SQRT(1-(1/(E42+1))^2)</f>
        <v>0.77651489756712655</v>
      </c>
      <c r="E43" s="22" t="s">
        <v>47</v>
      </c>
      <c r="F43" s="52">
        <f>D43*F17</f>
        <v>232799166.29062453</v>
      </c>
      <c r="G43" s="22" t="s">
        <v>4</v>
      </c>
      <c r="H43" s="24"/>
    </row>
    <row r="44" spans="1:8" ht="15">
      <c r="A44" s="24"/>
      <c r="B44" s="23"/>
      <c r="C44" s="24"/>
      <c r="D44" s="24"/>
      <c r="E44" s="24"/>
      <c r="F44" s="23"/>
      <c r="G44" s="24"/>
      <c r="H44" s="24"/>
    </row>
    <row r="45" spans="1:8" ht="15.75">
      <c r="A45" s="55" t="s">
        <v>78</v>
      </c>
      <c r="B45" s="23"/>
      <c r="C45" s="24"/>
      <c r="D45" s="24"/>
      <c r="E45" s="24"/>
      <c r="F45" s="23"/>
      <c r="G45" s="24"/>
      <c r="H45" s="24"/>
    </row>
    <row r="46" spans="1:8" ht="20.25">
      <c r="A46" s="24"/>
      <c r="B46" s="23"/>
      <c r="C46" s="24"/>
      <c r="D46" s="8" t="s">
        <v>8</v>
      </c>
      <c r="E46" s="24"/>
      <c r="F46" s="23"/>
      <c r="G46" s="24"/>
      <c r="H46" s="24"/>
    </row>
    <row r="47" spans="1:8" ht="18">
      <c r="A47" s="24"/>
      <c r="B47" s="29" t="s">
        <v>9</v>
      </c>
      <c r="C47" s="44">
        <f>B17</f>
        <v>9.1089999999999993E-31</v>
      </c>
      <c r="D47" s="26" t="s">
        <v>48</v>
      </c>
      <c r="E47" s="47">
        <f>D43</f>
        <v>0.77651489756712655</v>
      </c>
      <c r="F47" s="20" t="s">
        <v>11</v>
      </c>
      <c r="G47" s="47">
        <v>1</v>
      </c>
      <c r="H47" s="8" t="s">
        <v>7</v>
      </c>
    </row>
    <row r="48" spans="1:8" ht="15">
      <c r="A48" s="24"/>
      <c r="B48" s="25"/>
      <c r="C48" s="29" t="s">
        <v>10</v>
      </c>
      <c r="D48" s="50">
        <f>B17/SQRT(1-(D43/G47)^2)</f>
        <v>1.4456460904556787E-30</v>
      </c>
      <c r="E48" s="22" t="s">
        <v>49</v>
      </c>
      <c r="F48" s="24"/>
      <c r="G48" s="24"/>
      <c r="H48" s="24"/>
    </row>
    <row r="49" spans="1:8" ht="15">
      <c r="A49" s="24"/>
      <c r="B49" s="24"/>
      <c r="C49" s="24"/>
      <c r="D49" s="24"/>
      <c r="E49" s="24"/>
      <c r="F49" s="24"/>
      <c r="G49" s="24"/>
      <c r="H49" s="24"/>
    </row>
    <row r="50" spans="1:8" ht="15">
      <c r="A50" s="26" t="s">
        <v>50</v>
      </c>
      <c r="B50" s="24"/>
      <c r="C50" s="24"/>
      <c r="D50" s="24"/>
      <c r="E50" s="24"/>
      <c r="F50" s="24"/>
      <c r="G50" s="50">
        <f>D48/B17</f>
        <v>1.5870524650957063</v>
      </c>
      <c r="H50" s="26" t="s">
        <v>51</v>
      </c>
    </row>
    <row r="51" spans="1:8" ht="15">
      <c r="A51" s="26" t="s">
        <v>52</v>
      </c>
      <c r="B51" s="24"/>
      <c r="C51" s="24"/>
      <c r="D51" s="24"/>
      <c r="E51" s="24"/>
      <c r="F51" s="24"/>
      <c r="G51" s="24"/>
      <c r="H51" s="24"/>
    </row>
    <row r="52" spans="1:8" ht="15">
      <c r="A52" s="24"/>
      <c r="B52" s="24"/>
      <c r="C52" s="24"/>
      <c r="D52" s="24"/>
      <c r="E52" s="24"/>
      <c r="F52" s="24"/>
      <c r="G52" s="24"/>
      <c r="H52" s="24"/>
    </row>
    <row r="53" spans="1:8" ht="15.75">
      <c r="A53" s="55" t="s">
        <v>79</v>
      </c>
      <c r="B53" s="24"/>
      <c r="C53" s="24"/>
      <c r="D53" s="24"/>
      <c r="E53" s="24"/>
      <c r="F53" s="24"/>
      <c r="G53" s="24"/>
      <c r="H53" s="24"/>
    </row>
    <row r="54" spans="1:8" ht="15">
      <c r="A54" s="24"/>
      <c r="B54" s="24"/>
      <c r="C54" s="24"/>
      <c r="D54" s="43" t="s">
        <v>53</v>
      </c>
      <c r="E54" s="24"/>
      <c r="F54" s="24"/>
      <c r="G54" s="24"/>
      <c r="H54" s="24"/>
    </row>
    <row r="55" spans="1:8" ht="15">
      <c r="A55" s="24"/>
      <c r="B55" s="29" t="s">
        <v>54</v>
      </c>
      <c r="C55" s="44">
        <f>D48</f>
        <v>1.4456460904556787E-30</v>
      </c>
      <c r="D55" s="26" t="s">
        <v>32</v>
      </c>
      <c r="E55" s="46">
        <f>F43</f>
        <v>232799166.29062453</v>
      </c>
      <c r="F55" s="22" t="s">
        <v>55</v>
      </c>
      <c r="G55" s="24"/>
      <c r="H55" s="24"/>
    </row>
    <row r="56" spans="1:8" ht="15">
      <c r="A56" s="24"/>
      <c r="B56" s="25"/>
      <c r="C56" s="29" t="s">
        <v>56</v>
      </c>
      <c r="D56" s="67">
        <f>D48*F43</f>
        <v>3.3654520460938279E-22</v>
      </c>
      <c r="E56" s="22" t="s">
        <v>57</v>
      </c>
      <c r="F56" s="24"/>
      <c r="G56" s="24"/>
      <c r="H56" s="24"/>
    </row>
    <row r="57" spans="1:8" ht="15">
      <c r="B57" s="24"/>
      <c r="C57" s="24"/>
      <c r="D57" s="24"/>
      <c r="E57" s="24"/>
      <c r="F57" s="24"/>
      <c r="G57" s="24"/>
      <c r="H57" s="24"/>
    </row>
    <row r="59" spans="1:8">
      <c r="A59" s="63" t="s">
        <v>59</v>
      </c>
    </row>
    <row r="60" spans="1:8">
      <c r="B60" s="63" t="s">
        <v>60</v>
      </c>
    </row>
    <row r="61" spans="1:8">
      <c r="B61" s="63" t="s">
        <v>61</v>
      </c>
    </row>
    <row r="62" spans="1:8">
      <c r="B62" s="63" t="s">
        <v>62</v>
      </c>
    </row>
    <row r="64" spans="1:8">
      <c r="B64" s="63" t="s">
        <v>63</v>
      </c>
    </row>
    <row r="65" spans="2:2">
      <c r="B65" s="63" t="s">
        <v>64</v>
      </c>
    </row>
    <row r="66" spans="2:2">
      <c r="B66" s="63" t="s">
        <v>65</v>
      </c>
    </row>
    <row r="67" spans="2:2">
      <c r="B67" s="63" t="s">
        <v>66</v>
      </c>
    </row>
    <row r="68" spans="2:2">
      <c r="B68" s="63" t="s">
        <v>67</v>
      </c>
    </row>
  </sheetData>
  <sheetProtection password="CDB0" sheet="1" objects="1" scenarios="1"/>
  <phoneticPr fontId="0" type="noConversion"/>
  <pageMargins left="1" right="0.75" top="1" bottom="1" header="0.5" footer="0.5"/>
  <pageSetup orientation="portrait" horizontalDpi="300" verticalDpi="300" r:id="rId1"/>
  <headerFooter alignWithMargins="0">
    <oddHeader>&amp;CExamples for Chapter 33
Physics for Science and Engineering Students
Dr. Peter J. Nolan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Peter J. Nolan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Nolan</dc:creator>
  <cp:lastModifiedBy>US</cp:lastModifiedBy>
  <cp:lastPrinted>1999-03-25T02:04:37Z</cp:lastPrinted>
  <dcterms:created xsi:type="dcterms:W3CDTF">1996-07-08T13:02:15Z</dcterms:created>
  <dcterms:modified xsi:type="dcterms:W3CDTF">2018-12-01T06:22:43Z</dcterms:modified>
</cp:coreProperties>
</file>