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Laboratorio de electrónica\TPs\Labo-de-Electro-tp5\"/>
    </mc:Choice>
  </mc:AlternateContent>
  <bookViews>
    <workbookView xWindow="0" yWindow="0" windowWidth="2049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I16" i="1"/>
  <c r="E16" i="1"/>
  <c r="D16" i="1"/>
  <c r="D5" i="1"/>
  <c r="E5" i="1"/>
  <c r="E4" i="1"/>
  <c r="C5" i="1"/>
  <c r="C4" i="1"/>
  <c r="D4" i="1"/>
  <c r="K5" i="1"/>
  <c r="K6" i="1"/>
  <c r="K7" i="1"/>
  <c r="K8" i="1"/>
  <c r="K9" i="1"/>
  <c r="K10" i="1"/>
  <c r="K12" i="1"/>
  <c r="K13" i="1"/>
  <c r="K14" i="1"/>
  <c r="K4" i="1"/>
  <c r="I5" i="1"/>
  <c r="I6" i="1"/>
  <c r="I7" i="1"/>
  <c r="I8" i="1"/>
  <c r="I9" i="1"/>
  <c r="I10" i="1"/>
  <c r="I11" i="1"/>
  <c r="I12" i="1"/>
  <c r="I13" i="1"/>
  <c r="I14" i="1"/>
  <c r="I4" i="1"/>
  <c r="C16" i="1"/>
</calcChain>
</file>

<file path=xl/sharedStrings.xml><?xml version="1.0" encoding="utf-8"?>
<sst xmlns="http://schemas.openxmlformats.org/spreadsheetml/2006/main" count="10" uniqueCount="7">
  <si>
    <t>Agilent</t>
  </si>
  <si>
    <t>GW instek gfg 8219A</t>
  </si>
  <si>
    <t>GW gfg 8019G</t>
  </si>
  <si>
    <t xml:space="preserve">THD </t>
  </si>
  <si>
    <t>dBm</t>
  </si>
  <si>
    <t>W</t>
  </si>
  <si>
    <t>menos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</si>
</sst>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activeCell="I16" sqref="I16"/>
    </sheetView>
  </sheetViews>
  <sheetFormatPr defaultRowHeight="15" x14ac:dyDescent="0.25"/>
  <cols>
    <col min="3" max="3" width="12" bestFit="1" customWidth="1"/>
    <col min="4" max="4" width="22.42578125" customWidth="1"/>
    <col min="5" max="5" width="16.85546875" customWidth="1"/>
  </cols>
  <sheetData>
    <row r="1" spans="1:11" x14ac:dyDescent="0.25">
      <c r="C1" t="s">
        <v>0</v>
      </c>
      <c r="D1" s="1" t="s">
        <v>1</v>
      </c>
      <c r="F1" s="1" t="s">
        <v>2</v>
      </c>
    </row>
    <row r="3" spans="1:11" x14ac:dyDescent="0.25">
      <c r="B3" t="s">
        <v>4</v>
      </c>
      <c r="C3" t="s">
        <v>6</v>
      </c>
      <c r="D3" t="s">
        <v>5</v>
      </c>
      <c r="H3" t="s">
        <v>4</v>
      </c>
      <c r="I3" t="s">
        <v>5</v>
      </c>
      <c r="J3" t="s">
        <v>4</v>
      </c>
    </row>
    <row r="4" spans="1:11" x14ac:dyDescent="0.25">
      <c r="A4">
        <v>1.7</v>
      </c>
      <c r="B4">
        <v>-14</v>
      </c>
      <c r="C4">
        <f>B4-10</f>
        <v>-24</v>
      </c>
      <c r="D4">
        <f>10^(B4/10)</f>
        <v>3.9810717055349727E-2</v>
      </c>
      <c r="E4">
        <f>10^(C4/10)</f>
        <v>3.9810717055349717E-3</v>
      </c>
      <c r="H4">
        <v>-14.4</v>
      </c>
      <c r="I4">
        <f>10^(H4/10)</f>
        <v>3.6307805477010131E-2</v>
      </c>
      <c r="J4">
        <v>-1.8</v>
      </c>
      <c r="K4">
        <f>10^(J4/10)</f>
        <v>0.660693448007596</v>
      </c>
    </row>
    <row r="5" spans="1:11" x14ac:dyDescent="0.25">
      <c r="A5">
        <v>3.4</v>
      </c>
      <c r="B5">
        <v>-66</v>
      </c>
      <c r="C5">
        <f>B5-10</f>
        <v>-76</v>
      </c>
      <c r="D5">
        <f>10^(B5/10)</f>
        <v>2.511886431509578E-7</v>
      </c>
      <c r="E5">
        <f>10^(C5/10)</f>
        <v>2.5118864315095751E-8</v>
      </c>
      <c r="H5">
        <v>-50.4</v>
      </c>
      <c r="I5">
        <f t="shared" ref="I5:I14" si="0">10^(H5/10)</f>
        <v>9.1201083935590828E-6</v>
      </c>
      <c r="J5">
        <v>-39.6</v>
      </c>
      <c r="K5">
        <f t="shared" ref="K5:K14" si="1">10^(J5/10)</f>
        <v>1.0964781961431837E-4</v>
      </c>
    </row>
    <row r="6" spans="1:11" x14ac:dyDescent="0.25">
      <c r="A6">
        <v>5.0999999999999996</v>
      </c>
      <c r="H6">
        <v>-42.8</v>
      </c>
      <c r="I6">
        <f t="shared" si="0"/>
        <v>5.248074602497726E-5</v>
      </c>
      <c r="J6">
        <v>-29</v>
      </c>
      <c r="K6">
        <f t="shared" si="1"/>
        <v>1.2589254117941662E-3</v>
      </c>
    </row>
    <row r="7" spans="1:11" x14ac:dyDescent="0.25">
      <c r="A7">
        <v>6.8</v>
      </c>
      <c r="H7">
        <v>-64.400000000000006</v>
      </c>
      <c r="I7">
        <f t="shared" si="0"/>
        <v>3.6307805477010047E-7</v>
      </c>
      <c r="J7">
        <v>-48.2</v>
      </c>
      <c r="K7">
        <f t="shared" si="1"/>
        <v>1.5135612484362051E-5</v>
      </c>
    </row>
    <row r="8" spans="1:11" x14ac:dyDescent="0.25">
      <c r="A8">
        <v>8.5</v>
      </c>
      <c r="H8">
        <v>-62.4</v>
      </c>
      <c r="I8">
        <f t="shared" si="0"/>
        <v>5.7543993733715549E-7</v>
      </c>
      <c r="J8">
        <v>-44.6</v>
      </c>
      <c r="K8">
        <f t="shared" si="1"/>
        <v>3.4673685045253161E-5</v>
      </c>
    </row>
    <row r="9" spans="1:11" x14ac:dyDescent="0.25">
      <c r="A9">
        <v>10.199999999999999</v>
      </c>
      <c r="H9">
        <v>-76.400000000000006</v>
      </c>
      <c r="I9">
        <f t="shared" si="0"/>
        <v>2.2908676527677693E-8</v>
      </c>
      <c r="J9">
        <v>-64</v>
      </c>
      <c r="K9">
        <f t="shared" si="1"/>
        <v>3.9810717055349618E-7</v>
      </c>
    </row>
    <row r="10" spans="1:11" x14ac:dyDescent="0.25">
      <c r="A10">
        <v>11.9</v>
      </c>
      <c r="H10">
        <v>-66</v>
      </c>
      <c r="I10">
        <f t="shared" si="0"/>
        <v>2.511886431509578E-7</v>
      </c>
      <c r="J10">
        <v>-62</v>
      </c>
      <c r="K10">
        <f t="shared" si="1"/>
        <v>6.3095734448019254E-7</v>
      </c>
    </row>
    <row r="11" spans="1:11" x14ac:dyDescent="0.25">
      <c r="A11">
        <v>13.6</v>
      </c>
      <c r="H11">
        <v>-77</v>
      </c>
      <c r="I11">
        <f t="shared" si="0"/>
        <v>1.9952623149688773E-8</v>
      </c>
      <c r="K11">
        <v>0</v>
      </c>
    </row>
    <row r="12" spans="1:11" x14ac:dyDescent="0.25">
      <c r="A12">
        <v>15.3</v>
      </c>
      <c r="H12">
        <v>-66.599999999999994</v>
      </c>
      <c r="I12">
        <f t="shared" si="0"/>
        <v>2.1877616239495519E-7</v>
      </c>
      <c r="J12">
        <v>-65.2</v>
      </c>
      <c r="K12">
        <f t="shared" si="1"/>
        <v>3.0199517204020112E-7</v>
      </c>
    </row>
    <row r="13" spans="1:11" x14ac:dyDescent="0.25">
      <c r="A13">
        <v>17</v>
      </c>
      <c r="H13">
        <v>-77</v>
      </c>
      <c r="I13">
        <f t="shared" si="0"/>
        <v>1.9952623149688773E-8</v>
      </c>
      <c r="J13">
        <v>-66.599999999999994</v>
      </c>
      <c r="K13">
        <f t="shared" si="1"/>
        <v>2.1877616239495519E-7</v>
      </c>
    </row>
    <row r="14" spans="1:11" x14ac:dyDescent="0.25">
      <c r="A14">
        <v>18.7</v>
      </c>
      <c r="H14">
        <v>-69</v>
      </c>
      <c r="I14">
        <f t="shared" si="0"/>
        <v>1.2589254117941651E-7</v>
      </c>
      <c r="J14">
        <v>-61.6</v>
      </c>
      <c r="K14">
        <f t="shared" si="1"/>
        <v>6.9183097091893534E-7</v>
      </c>
    </row>
    <row r="16" spans="1:11" x14ac:dyDescent="0.25">
      <c r="A16" t="s">
        <v>3</v>
      </c>
      <c r="C16" t="e">
        <f>SQRT(SUM(C5:C14)/D4)</f>
        <v>#NUM!</v>
      </c>
      <c r="D16">
        <f>SUM(D5:D14)/D4</f>
        <v>6.3095734448019271E-6</v>
      </c>
      <c r="E16">
        <f>SUM(E5:E14)/E4*100</f>
        <v>6.3095734448019212E-4</v>
      </c>
      <c r="I16">
        <f>SUM(I5:I14)/I4*100</f>
        <v>0.17406186589881498</v>
      </c>
      <c r="K16">
        <f>SUM(K5:K14)/K4*100</f>
        <v>0.21502017312909003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2018-11-01T18:46:06Z</dcterms:created>
  <dcterms:modified xsi:type="dcterms:W3CDTF">2018-11-01T22:46:20Z</dcterms:modified>
</cp:coreProperties>
</file>