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cts\Charts\"/>
    </mc:Choice>
  </mc:AlternateContent>
  <xr:revisionPtr revIDLastSave="0" documentId="13_ncr:1_{81F0E3D3-1F89-47EE-B98F-A2655083EB9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mpiledDataGrantNE" sheetId="1" r:id="rId1"/>
    <sheet name="ETr ETc VPD" sheetId="2" r:id="rId2"/>
    <sheet name="Tmax Tmin GDD" sheetId="3" r:id="rId3"/>
    <sheet name="Precip Precip_cum ETc_cum" sheetId="4" r:id="rId4"/>
    <sheet name="Kc Kc_moving_av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J4" i="1" l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J5" i="1" l="1"/>
  <c r="M4" i="1"/>
  <c r="J6" i="1" l="1"/>
  <c r="M5" i="1"/>
  <c r="J7" i="1" l="1"/>
  <c r="M6" i="1"/>
  <c r="J8" i="1" l="1"/>
  <c r="M7" i="1"/>
  <c r="J9" i="1" l="1"/>
  <c r="M8" i="1"/>
  <c r="J10" i="1" l="1"/>
  <c r="M9" i="1"/>
  <c r="J11" i="1" l="1"/>
  <c r="M10" i="1"/>
  <c r="J12" i="1" l="1"/>
  <c r="M11" i="1"/>
  <c r="J13" i="1" l="1"/>
  <c r="M12" i="1"/>
  <c r="J14" i="1" l="1"/>
  <c r="M13" i="1"/>
  <c r="J15" i="1" l="1"/>
  <c r="M14" i="1"/>
  <c r="J16" i="1" l="1"/>
  <c r="M15" i="1"/>
  <c r="J17" i="1" l="1"/>
  <c r="M16" i="1"/>
  <c r="J18" i="1" l="1"/>
  <c r="M17" i="1"/>
  <c r="J19" i="1" l="1"/>
  <c r="M18" i="1"/>
  <c r="J20" i="1" l="1"/>
  <c r="M19" i="1"/>
  <c r="J21" i="1" l="1"/>
  <c r="M20" i="1"/>
  <c r="J22" i="1" l="1"/>
  <c r="M21" i="1"/>
  <c r="J23" i="1" l="1"/>
  <c r="M22" i="1"/>
  <c r="J24" i="1" l="1"/>
  <c r="M23" i="1"/>
  <c r="J25" i="1" l="1"/>
  <c r="M24" i="1"/>
  <c r="J26" i="1" l="1"/>
  <c r="M25" i="1"/>
  <c r="J27" i="1" l="1"/>
  <c r="M26" i="1"/>
  <c r="J28" i="1" l="1"/>
  <c r="M27" i="1"/>
  <c r="J29" i="1" l="1"/>
  <c r="M28" i="1"/>
  <c r="J30" i="1" l="1"/>
  <c r="M29" i="1"/>
  <c r="J31" i="1" l="1"/>
  <c r="M30" i="1"/>
  <c r="J32" i="1" l="1"/>
  <c r="M31" i="1"/>
  <c r="J33" i="1" l="1"/>
  <c r="M32" i="1"/>
  <c r="J34" i="1" l="1"/>
  <c r="M33" i="1"/>
  <c r="J35" i="1" l="1"/>
  <c r="M34" i="1"/>
  <c r="J36" i="1" l="1"/>
  <c r="M35" i="1"/>
  <c r="J37" i="1" l="1"/>
  <c r="M36" i="1"/>
  <c r="J38" i="1" l="1"/>
  <c r="M37" i="1"/>
  <c r="J39" i="1" l="1"/>
  <c r="M38" i="1"/>
  <c r="J40" i="1" l="1"/>
  <c r="M39" i="1"/>
  <c r="J41" i="1" l="1"/>
  <c r="M40" i="1"/>
  <c r="J42" i="1" l="1"/>
  <c r="M41" i="1"/>
  <c r="J43" i="1" l="1"/>
  <c r="M42" i="1"/>
  <c r="J44" i="1" l="1"/>
  <c r="M43" i="1"/>
  <c r="J45" i="1" l="1"/>
  <c r="M44" i="1"/>
  <c r="J46" i="1" l="1"/>
  <c r="M45" i="1"/>
  <c r="J47" i="1" l="1"/>
  <c r="M46" i="1"/>
  <c r="J48" i="1" l="1"/>
  <c r="M47" i="1"/>
  <c r="J49" i="1" l="1"/>
  <c r="M48" i="1"/>
  <c r="J50" i="1" l="1"/>
  <c r="M49" i="1"/>
  <c r="J51" i="1" l="1"/>
  <c r="M50" i="1"/>
  <c r="J52" i="1" l="1"/>
  <c r="M51" i="1"/>
  <c r="J53" i="1" l="1"/>
  <c r="M52" i="1"/>
  <c r="J54" i="1" l="1"/>
  <c r="M53" i="1"/>
  <c r="J55" i="1" l="1"/>
  <c r="M54" i="1"/>
  <c r="J56" i="1" l="1"/>
  <c r="M55" i="1"/>
  <c r="J57" i="1" l="1"/>
  <c r="M56" i="1"/>
  <c r="J58" i="1" l="1"/>
  <c r="M57" i="1"/>
  <c r="J59" i="1" l="1"/>
  <c r="M58" i="1"/>
  <c r="J60" i="1" l="1"/>
  <c r="M59" i="1"/>
  <c r="J61" i="1" l="1"/>
  <c r="M60" i="1"/>
  <c r="J62" i="1" l="1"/>
  <c r="M61" i="1"/>
  <c r="J63" i="1" l="1"/>
  <c r="M62" i="1"/>
  <c r="J64" i="1" l="1"/>
  <c r="M63" i="1"/>
  <c r="J65" i="1" l="1"/>
  <c r="M64" i="1"/>
  <c r="J66" i="1" l="1"/>
  <c r="M65" i="1"/>
  <c r="J67" i="1" l="1"/>
  <c r="M66" i="1"/>
  <c r="J68" i="1" l="1"/>
  <c r="M67" i="1"/>
  <c r="J69" i="1" l="1"/>
  <c r="M68" i="1"/>
  <c r="J70" i="1" l="1"/>
  <c r="M69" i="1"/>
  <c r="J71" i="1" l="1"/>
  <c r="M70" i="1"/>
  <c r="J72" i="1" l="1"/>
  <c r="M71" i="1"/>
  <c r="J73" i="1" l="1"/>
  <c r="M72" i="1"/>
  <c r="J74" i="1" l="1"/>
  <c r="M73" i="1"/>
  <c r="J75" i="1" l="1"/>
  <c r="M74" i="1"/>
  <c r="J76" i="1" l="1"/>
  <c r="M75" i="1"/>
  <c r="J77" i="1" l="1"/>
  <c r="M76" i="1"/>
  <c r="J78" i="1" l="1"/>
  <c r="M77" i="1"/>
  <c r="J79" i="1" l="1"/>
  <c r="M78" i="1"/>
  <c r="J80" i="1" l="1"/>
  <c r="M79" i="1"/>
  <c r="J81" i="1" l="1"/>
  <c r="M80" i="1"/>
  <c r="J82" i="1" l="1"/>
  <c r="M81" i="1"/>
  <c r="J83" i="1" l="1"/>
  <c r="M82" i="1"/>
  <c r="J84" i="1" l="1"/>
  <c r="M83" i="1"/>
  <c r="J85" i="1" l="1"/>
  <c r="M84" i="1"/>
  <c r="J86" i="1" l="1"/>
  <c r="M85" i="1"/>
  <c r="J87" i="1" l="1"/>
  <c r="M86" i="1"/>
  <c r="J88" i="1" l="1"/>
  <c r="M87" i="1"/>
  <c r="J89" i="1" l="1"/>
  <c r="M88" i="1"/>
  <c r="J90" i="1" l="1"/>
  <c r="M89" i="1"/>
  <c r="J91" i="1" l="1"/>
  <c r="M90" i="1"/>
  <c r="J92" i="1" l="1"/>
  <c r="M91" i="1"/>
  <c r="J93" i="1" l="1"/>
  <c r="M92" i="1"/>
  <c r="J94" i="1" l="1"/>
  <c r="M93" i="1"/>
  <c r="J95" i="1" l="1"/>
  <c r="M94" i="1"/>
  <c r="J96" i="1" l="1"/>
  <c r="M95" i="1"/>
  <c r="J97" i="1" l="1"/>
  <c r="M96" i="1"/>
  <c r="J98" i="1" l="1"/>
  <c r="M97" i="1"/>
  <c r="J99" i="1" l="1"/>
  <c r="M98" i="1"/>
  <c r="J100" i="1" l="1"/>
  <c r="M99" i="1"/>
  <c r="J101" i="1" l="1"/>
  <c r="M100" i="1"/>
  <c r="J102" i="1" l="1"/>
  <c r="M101" i="1"/>
  <c r="J103" i="1" l="1"/>
  <c r="M102" i="1"/>
  <c r="J104" i="1" l="1"/>
  <c r="M103" i="1"/>
  <c r="J105" i="1" l="1"/>
  <c r="M104" i="1"/>
  <c r="J106" i="1" l="1"/>
  <c r="M105" i="1"/>
  <c r="J107" i="1" l="1"/>
  <c r="M106" i="1"/>
  <c r="J108" i="1" l="1"/>
  <c r="M107" i="1"/>
  <c r="J109" i="1" l="1"/>
  <c r="M108" i="1"/>
  <c r="J110" i="1" l="1"/>
  <c r="M109" i="1"/>
  <c r="J111" i="1" l="1"/>
  <c r="M110" i="1"/>
  <c r="J112" i="1" l="1"/>
  <c r="M111" i="1"/>
  <c r="J113" i="1" l="1"/>
  <c r="M112" i="1"/>
  <c r="J114" i="1" l="1"/>
  <c r="M113" i="1"/>
  <c r="J115" i="1" l="1"/>
  <c r="M114" i="1"/>
  <c r="J116" i="1" l="1"/>
  <c r="M115" i="1"/>
  <c r="J117" i="1" l="1"/>
  <c r="M116" i="1"/>
  <c r="J118" i="1" l="1"/>
  <c r="M117" i="1"/>
  <c r="J119" i="1" l="1"/>
  <c r="M118" i="1"/>
  <c r="J120" i="1" l="1"/>
  <c r="M119" i="1"/>
  <c r="J121" i="1" l="1"/>
  <c r="M120" i="1"/>
  <c r="J122" i="1" l="1"/>
  <c r="M121" i="1"/>
  <c r="J123" i="1" l="1"/>
  <c r="M122" i="1"/>
  <c r="J124" i="1" l="1"/>
  <c r="M123" i="1"/>
  <c r="J125" i="1" l="1"/>
  <c r="M124" i="1"/>
  <c r="J126" i="1" l="1"/>
  <c r="M125" i="1"/>
  <c r="J127" i="1" l="1"/>
  <c r="M126" i="1"/>
  <c r="J128" i="1" l="1"/>
  <c r="M127" i="1"/>
  <c r="J129" i="1" l="1"/>
  <c r="M128" i="1"/>
  <c r="J130" i="1" l="1"/>
  <c r="M129" i="1"/>
  <c r="J131" i="1" l="1"/>
  <c r="M130" i="1"/>
  <c r="J132" i="1" l="1"/>
  <c r="M131" i="1"/>
  <c r="J133" i="1" l="1"/>
  <c r="M132" i="1"/>
  <c r="J134" i="1" l="1"/>
  <c r="M133" i="1"/>
  <c r="J135" i="1" l="1"/>
  <c r="M134" i="1"/>
  <c r="J136" i="1" l="1"/>
  <c r="M135" i="1"/>
  <c r="J137" i="1" l="1"/>
  <c r="M136" i="1"/>
  <c r="J138" i="1" l="1"/>
  <c r="M137" i="1"/>
  <c r="J139" i="1" l="1"/>
  <c r="M138" i="1"/>
  <c r="J140" i="1" l="1"/>
  <c r="M139" i="1"/>
  <c r="J141" i="1" l="1"/>
  <c r="M140" i="1"/>
  <c r="J142" i="1" l="1"/>
  <c r="M141" i="1"/>
  <c r="J143" i="1" l="1"/>
  <c r="M142" i="1"/>
  <c r="J144" i="1" l="1"/>
  <c r="M143" i="1"/>
  <c r="J145" i="1" l="1"/>
  <c r="M144" i="1"/>
  <c r="J146" i="1" l="1"/>
  <c r="M145" i="1"/>
  <c r="J147" i="1" l="1"/>
  <c r="M146" i="1"/>
  <c r="J148" i="1" l="1"/>
  <c r="M147" i="1"/>
  <c r="J149" i="1" l="1"/>
  <c r="M148" i="1"/>
  <c r="J150" i="1" l="1"/>
  <c r="M149" i="1"/>
  <c r="J151" i="1" l="1"/>
  <c r="M150" i="1"/>
  <c r="J152" i="1" l="1"/>
  <c r="M151" i="1"/>
  <c r="J153" i="1" l="1"/>
  <c r="M152" i="1"/>
  <c r="J154" i="1" l="1"/>
  <c r="M153" i="1"/>
  <c r="J155" i="1" l="1"/>
  <c r="M154" i="1"/>
  <c r="J156" i="1" l="1"/>
  <c r="M155" i="1"/>
  <c r="J157" i="1" l="1"/>
  <c r="M156" i="1"/>
  <c r="J158" i="1" l="1"/>
  <c r="M157" i="1"/>
  <c r="J159" i="1" l="1"/>
  <c r="M158" i="1"/>
  <c r="J160" i="1" l="1"/>
  <c r="M159" i="1"/>
  <c r="J161" i="1" l="1"/>
  <c r="M160" i="1"/>
  <c r="J162" i="1" l="1"/>
  <c r="M161" i="1"/>
  <c r="J163" i="1" l="1"/>
  <c r="M162" i="1"/>
  <c r="J164" i="1" l="1"/>
  <c r="M163" i="1"/>
  <c r="J165" i="1" l="1"/>
  <c r="M164" i="1"/>
  <c r="J166" i="1" l="1"/>
  <c r="M165" i="1"/>
  <c r="J167" i="1" l="1"/>
  <c r="M166" i="1"/>
  <c r="J168" i="1" l="1"/>
  <c r="M167" i="1"/>
  <c r="J169" i="1" l="1"/>
  <c r="M168" i="1"/>
  <c r="J170" i="1" l="1"/>
  <c r="M169" i="1"/>
  <c r="J171" i="1" l="1"/>
  <c r="M170" i="1"/>
  <c r="J172" i="1" l="1"/>
  <c r="M171" i="1"/>
  <c r="J173" i="1" l="1"/>
  <c r="M172" i="1"/>
  <c r="J174" i="1" l="1"/>
  <c r="M173" i="1"/>
  <c r="J175" i="1" l="1"/>
  <c r="M174" i="1"/>
  <c r="J176" i="1" l="1"/>
  <c r="M175" i="1"/>
  <c r="J177" i="1" l="1"/>
  <c r="M176" i="1"/>
  <c r="J178" i="1" l="1"/>
  <c r="M177" i="1"/>
  <c r="J179" i="1" l="1"/>
  <c r="M178" i="1"/>
  <c r="J180" i="1" l="1"/>
  <c r="M179" i="1"/>
  <c r="J181" i="1" l="1"/>
  <c r="M180" i="1"/>
  <c r="J182" i="1" l="1"/>
  <c r="M181" i="1"/>
  <c r="J183" i="1" l="1"/>
  <c r="M182" i="1"/>
  <c r="J184" i="1" l="1"/>
  <c r="M183" i="1"/>
  <c r="J185" i="1" l="1"/>
  <c r="M184" i="1"/>
  <c r="J186" i="1" l="1"/>
  <c r="M185" i="1"/>
  <c r="J187" i="1" l="1"/>
  <c r="M186" i="1"/>
  <c r="J188" i="1" l="1"/>
  <c r="M187" i="1"/>
  <c r="J189" i="1" l="1"/>
  <c r="M188" i="1"/>
  <c r="J190" i="1" l="1"/>
  <c r="M189" i="1"/>
  <c r="J191" i="1" l="1"/>
  <c r="M190" i="1"/>
  <c r="J192" i="1" l="1"/>
  <c r="M191" i="1"/>
  <c r="J193" i="1" l="1"/>
  <c r="M192" i="1"/>
  <c r="J194" i="1" l="1"/>
  <c r="M193" i="1"/>
  <c r="J195" i="1" l="1"/>
  <c r="M194" i="1"/>
  <c r="J196" i="1" l="1"/>
  <c r="M195" i="1"/>
  <c r="J197" i="1" l="1"/>
  <c r="M196" i="1"/>
  <c r="J198" i="1" l="1"/>
  <c r="M197" i="1"/>
  <c r="J199" i="1" l="1"/>
  <c r="M198" i="1"/>
  <c r="J200" i="1" l="1"/>
  <c r="M199" i="1"/>
  <c r="J201" i="1" l="1"/>
  <c r="M200" i="1"/>
  <c r="J202" i="1" l="1"/>
  <c r="M201" i="1"/>
  <c r="J203" i="1" l="1"/>
  <c r="M202" i="1"/>
  <c r="J204" i="1" l="1"/>
  <c r="M203" i="1"/>
  <c r="J205" i="1" l="1"/>
  <c r="M204" i="1"/>
  <c r="J206" i="1" l="1"/>
  <c r="M205" i="1"/>
  <c r="J207" i="1" l="1"/>
  <c r="M206" i="1"/>
  <c r="J208" i="1" l="1"/>
  <c r="M207" i="1"/>
  <c r="J209" i="1" l="1"/>
  <c r="M208" i="1"/>
  <c r="J210" i="1" l="1"/>
  <c r="M209" i="1"/>
  <c r="J211" i="1" l="1"/>
  <c r="M210" i="1"/>
  <c r="J212" i="1" l="1"/>
  <c r="M211" i="1"/>
  <c r="J213" i="1" l="1"/>
  <c r="M212" i="1"/>
  <c r="J214" i="1" l="1"/>
  <c r="M213" i="1"/>
  <c r="J215" i="1" l="1"/>
  <c r="M214" i="1"/>
  <c r="J216" i="1" l="1"/>
  <c r="M216" i="1" s="1"/>
  <c r="M215" i="1"/>
</calcChain>
</file>

<file path=xl/sharedStrings.xml><?xml version="1.0" encoding="utf-8"?>
<sst xmlns="http://schemas.openxmlformats.org/spreadsheetml/2006/main" count="26" uniqueCount="17">
  <si>
    <t>DateTime</t>
  </si>
  <si>
    <t>VPDmax</t>
  </si>
  <si>
    <t>Tmax_F</t>
  </si>
  <si>
    <t>Tmin_F</t>
  </si>
  <si>
    <t>GDD</t>
  </si>
  <si>
    <t>GDD_cum</t>
  </si>
  <si>
    <t>ETc_mm</t>
  </si>
  <si>
    <t>ETr_mm</t>
  </si>
  <si>
    <t>Precip Cum</t>
  </si>
  <si>
    <t>Etc cum</t>
  </si>
  <si>
    <t>Precip_mm</t>
  </si>
  <si>
    <t>Water_Required</t>
  </si>
  <si>
    <t>EC Tower</t>
  </si>
  <si>
    <t>Kc</t>
  </si>
  <si>
    <t>Calculated</t>
  </si>
  <si>
    <t>HRPCC</t>
  </si>
  <si>
    <t>Column's data source==&gt;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</si>
</sst>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14" fontId="0" fillId="0" borderId="17" xfId="0" applyNumberFormat="1" applyBorder="1"/>
    <xf numFmtId="14" fontId="0" fillId="0" borderId="18" xfId="0" applyNumberFormat="1" applyBorder="1"/>
    <xf numFmtId="14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25" xfId="0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45428"/>
      <color rgb="FF78B64E"/>
      <color rgb="FFFFAFAF"/>
      <color rgb="FFFF8F8F"/>
      <color rgb="FFF4B184"/>
      <color rgb="FFF78465"/>
      <color rgb="FF7235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CompiledDataGrantNE!$K$2</c:f>
              <c:strCache>
                <c:ptCount val="1"/>
                <c:pt idx="0">
                  <c:v>ETr_mm</c:v>
                </c:pt>
              </c:strCache>
            </c:strRef>
          </c:tx>
          <c:spPr>
            <a:ln w="28575" cap="rnd">
              <a:solidFill>
                <a:srgbClr val="FFAFAF"/>
              </a:solidFill>
              <a:round/>
            </a:ln>
            <a:effectLst/>
          </c:spPr>
          <c:marker>
            <c:symbol val="none"/>
          </c:marker>
          <c:val>
            <c:numRef>
              <c:f>CompiledDataGrantNE!$K$3:$K$216</c:f>
              <c:numCache>
                <c:formatCode>General</c:formatCode>
                <c:ptCount val="214"/>
                <c:pt idx="0">
                  <c:v>5.08</c:v>
                </c:pt>
                <c:pt idx="1">
                  <c:v>1.1938</c:v>
                </c:pt>
                <c:pt idx="2">
                  <c:v>3.4544000000000001</c:v>
                </c:pt>
                <c:pt idx="3">
                  <c:v>7.0103999999999997</c:v>
                </c:pt>
                <c:pt idx="4">
                  <c:v>6.0960000000000001</c:v>
                </c:pt>
                <c:pt idx="5">
                  <c:v>5.6134000000000004</c:v>
                </c:pt>
                <c:pt idx="6">
                  <c:v>10.2362</c:v>
                </c:pt>
                <c:pt idx="7">
                  <c:v>6.4261999999999997</c:v>
                </c:pt>
                <c:pt idx="8">
                  <c:v>5.9690000000000003</c:v>
                </c:pt>
                <c:pt idx="9">
                  <c:v>8.6867999999999999</c:v>
                </c:pt>
                <c:pt idx="10">
                  <c:v>7.7469999999999999</c:v>
                </c:pt>
                <c:pt idx="11">
                  <c:v>2.3875999999999999</c:v>
                </c:pt>
                <c:pt idx="12">
                  <c:v>3.0988000000000002</c:v>
                </c:pt>
                <c:pt idx="13">
                  <c:v>5.2831999999999999</c:v>
                </c:pt>
                <c:pt idx="14">
                  <c:v>4.4703999999999997</c:v>
                </c:pt>
                <c:pt idx="15">
                  <c:v>1.397</c:v>
                </c:pt>
                <c:pt idx="16">
                  <c:v>4.0894000000000004</c:v>
                </c:pt>
                <c:pt idx="17">
                  <c:v>7.3914</c:v>
                </c:pt>
                <c:pt idx="18">
                  <c:v>5.0545999999999998</c:v>
                </c:pt>
                <c:pt idx="19">
                  <c:v>7.6454000000000004</c:v>
                </c:pt>
                <c:pt idx="20">
                  <c:v>7.8739999999999997</c:v>
                </c:pt>
                <c:pt idx="21">
                  <c:v>7.8739999999999997</c:v>
                </c:pt>
                <c:pt idx="22">
                  <c:v>8.4074000000000009</c:v>
                </c:pt>
                <c:pt idx="23">
                  <c:v>2.7178</c:v>
                </c:pt>
                <c:pt idx="24">
                  <c:v>7.5692000000000004</c:v>
                </c:pt>
                <c:pt idx="25">
                  <c:v>9.0678000000000001</c:v>
                </c:pt>
                <c:pt idx="26">
                  <c:v>8.4835999999999991</c:v>
                </c:pt>
                <c:pt idx="27">
                  <c:v>9.5503999999999998</c:v>
                </c:pt>
                <c:pt idx="28">
                  <c:v>10.998200000000001</c:v>
                </c:pt>
                <c:pt idx="29">
                  <c:v>11.861800000000001</c:v>
                </c:pt>
                <c:pt idx="30">
                  <c:v>10.4648</c:v>
                </c:pt>
                <c:pt idx="31">
                  <c:v>3.0733999999999999</c:v>
                </c:pt>
                <c:pt idx="32">
                  <c:v>5.3593999999999999</c:v>
                </c:pt>
                <c:pt idx="33">
                  <c:v>3.1496</c:v>
                </c:pt>
                <c:pt idx="34">
                  <c:v>7.4168000000000003</c:v>
                </c:pt>
                <c:pt idx="35">
                  <c:v>5.8928000000000003</c:v>
                </c:pt>
                <c:pt idx="36">
                  <c:v>9.1186000000000007</c:v>
                </c:pt>
                <c:pt idx="37">
                  <c:v>6.3754</c:v>
                </c:pt>
                <c:pt idx="38">
                  <c:v>7.7469999999999999</c:v>
                </c:pt>
                <c:pt idx="39">
                  <c:v>4.6482000000000001</c:v>
                </c:pt>
                <c:pt idx="40">
                  <c:v>0.96519999999999995</c:v>
                </c:pt>
                <c:pt idx="41">
                  <c:v>0.76200000000000001</c:v>
                </c:pt>
                <c:pt idx="42">
                  <c:v>3.556</c:v>
                </c:pt>
                <c:pt idx="43">
                  <c:v>6.7564000000000002</c:v>
                </c:pt>
                <c:pt idx="44">
                  <c:v>3.5306000000000002</c:v>
                </c:pt>
                <c:pt idx="45">
                  <c:v>5.5118</c:v>
                </c:pt>
                <c:pt idx="46">
                  <c:v>6.3754</c:v>
                </c:pt>
                <c:pt idx="47">
                  <c:v>6.7055999999999996</c:v>
                </c:pt>
                <c:pt idx="48">
                  <c:v>8.1280000000000001</c:v>
                </c:pt>
                <c:pt idx="49">
                  <c:v>7.6962000000000002</c:v>
                </c:pt>
                <c:pt idx="50">
                  <c:v>3.7338</c:v>
                </c:pt>
                <c:pt idx="51">
                  <c:v>5.2069999999999999</c:v>
                </c:pt>
                <c:pt idx="52">
                  <c:v>7.1120000000000001</c:v>
                </c:pt>
                <c:pt idx="53">
                  <c:v>6.2991999999999999</c:v>
                </c:pt>
                <c:pt idx="54">
                  <c:v>5.4863999999999997</c:v>
                </c:pt>
                <c:pt idx="55">
                  <c:v>7.3914</c:v>
                </c:pt>
                <c:pt idx="56">
                  <c:v>7.8231999999999999</c:v>
                </c:pt>
                <c:pt idx="57">
                  <c:v>5.6896000000000004</c:v>
                </c:pt>
                <c:pt idx="58">
                  <c:v>9.9314</c:v>
                </c:pt>
                <c:pt idx="59">
                  <c:v>8.1280000000000001</c:v>
                </c:pt>
                <c:pt idx="60">
                  <c:v>8.6359999999999992</c:v>
                </c:pt>
                <c:pt idx="61">
                  <c:v>9.1693999999999996</c:v>
                </c:pt>
                <c:pt idx="62">
                  <c:v>8.2550000000000008</c:v>
                </c:pt>
                <c:pt idx="63">
                  <c:v>9.4995999999999992</c:v>
                </c:pt>
                <c:pt idx="64">
                  <c:v>10.5664</c:v>
                </c:pt>
                <c:pt idx="65">
                  <c:v>10.591799999999999</c:v>
                </c:pt>
                <c:pt idx="66">
                  <c:v>11.5824</c:v>
                </c:pt>
                <c:pt idx="67">
                  <c:v>12.166600000000001</c:v>
                </c:pt>
                <c:pt idx="68">
                  <c:v>11.2776</c:v>
                </c:pt>
                <c:pt idx="69">
                  <c:v>2.1335999999999999</c:v>
                </c:pt>
                <c:pt idx="70">
                  <c:v>9.4995999999999992</c:v>
                </c:pt>
                <c:pt idx="71">
                  <c:v>8.6359999999999992</c:v>
                </c:pt>
                <c:pt idx="72">
                  <c:v>10.7188</c:v>
                </c:pt>
                <c:pt idx="73">
                  <c:v>12.4206</c:v>
                </c:pt>
                <c:pt idx="74">
                  <c:v>12.2174</c:v>
                </c:pt>
                <c:pt idx="75">
                  <c:v>11.074400000000001</c:v>
                </c:pt>
                <c:pt idx="76">
                  <c:v>12.547599999999999</c:v>
                </c:pt>
                <c:pt idx="77">
                  <c:v>12.2682</c:v>
                </c:pt>
                <c:pt idx="78">
                  <c:v>8.4328000000000003</c:v>
                </c:pt>
                <c:pt idx="79">
                  <c:v>4.8259999999999996</c:v>
                </c:pt>
                <c:pt idx="80">
                  <c:v>7.7977999999999996</c:v>
                </c:pt>
                <c:pt idx="81">
                  <c:v>7.9248000000000003</c:v>
                </c:pt>
                <c:pt idx="82">
                  <c:v>8.3566000000000003</c:v>
                </c:pt>
                <c:pt idx="83">
                  <c:v>9.1186000000000007</c:v>
                </c:pt>
                <c:pt idx="84">
                  <c:v>9.7536000000000005</c:v>
                </c:pt>
                <c:pt idx="85">
                  <c:v>8.6867999999999999</c:v>
                </c:pt>
                <c:pt idx="86">
                  <c:v>8.0518000000000001</c:v>
                </c:pt>
                <c:pt idx="87">
                  <c:v>10.3886</c:v>
                </c:pt>
                <c:pt idx="88">
                  <c:v>10.9474</c:v>
                </c:pt>
                <c:pt idx="89">
                  <c:v>11.6586</c:v>
                </c:pt>
                <c:pt idx="90">
                  <c:v>11.7094</c:v>
                </c:pt>
                <c:pt idx="91">
                  <c:v>10.439399999999999</c:v>
                </c:pt>
                <c:pt idx="92">
                  <c:v>6.5023999999999997</c:v>
                </c:pt>
                <c:pt idx="93">
                  <c:v>9.8298000000000005</c:v>
                </c:pt>
                <c:pt idx="94">
                  <c:v>9.7789999999999999</c:v>
                </c:pt>
                <c:pt idx="95">
                  <c:v>7.4168000000000003</c:v>
                </c:pt>
                <c:pt idx="96">
                  <c:v>10.972799999999999</c:v>
                </c:pt>
                <c:pt idx="97">
                  <c:v>12.7254</c:v>
                </c:pt>
                <c:pt idx="98">
                  <c:v>9.9060000000000006</c:v>
                </c:pt>
                <c:pt idx="99">
                  <c:v>8.8138000000000005</c:v>
                </c:pt>
                <c:pt idx="100">
                  <c:v>10.3124</c:v>
                </c:pt>
                <c:pt idx="101">
                  <c:v>8.3819999999999997</c:v>
                </c:pt>
                <c:pt idx="102">
                  <c:v>10.515599999999999</c:v>
                </c:pt>
                <c:pt idx="103">
                  <c:v>8.0518000000000001</c:v>
                </c:pt>
                <c:pt idx="104">
                  <c:v>4.7497999999999996</c:v>
                </c:pt>
                <c:pt idx="105">
                  <c:v>6.0960000000000001</c:v>
                </c:pt>
                <c:pt idx="106">
                  <c:v>8.6359999999999992</c:v>
                </c:pt>
                <c:pt idx="107">
                  <c:v>9.4741999999999997</c:v>
                </c:pt>
                <c:pt idx="108">
                  <c:v>6.9850000000000003</c:v>
                </c:pt>
                <c:pt idx="109">
                  <c:v>8.2804000000000002</c:v>
                </c:pt>
                <c:pt idx="110">
                  <c:v>7.6707999999999998</c:v>
                </c:pt>
                <c:pt idx="111">
                  <c:v>7.4930000000000003</c:v>
                </c:pt>
                <c:pt idx="112">
                  <c:v>10.16</c:v>
                </c:pt>
                <c:pt idx="113">
                  <c:v>8.6105999999999998</c:v>
                </c:pt>
                <c:pt idx="114">
                  <c:v>9.7281999999999993</c:v>
                </c:pt>
                <c:pt idx="115">
                  <c:v>6.7564000000000002</c:v>
                </c:pt>
                <c:pt idx="116">
                  <c:v>2.0573999999999999</c:v>
                </c:pt>
                <c:pt idx="117">
                  <c:v>5.1562000000000001</c:v>
                </c:pt>
                <c:pt idx="118">
                  <c:v>6.5023999999999997</c:v>
                </c:pt>
                <c:pt idx="119">
                  <c:v>6.7309999999999999</c:v>
                </c:pt>
                <c:pt idx="120">
                  <c:v>2.5653999999999999</c:v>
                </c:pt>
                <c:pt idx="121">
                  <c:v>4.5974000000000004</c:v>
                </c:pt>
                <c:pt idx="122">
                  <c:v>6.3754</c:v>
                </c:pt>
                <c:pt idx="123">
                  <c:v>4.8513999999999999</c:v>
                </c:pt>
                <c:pt idx="124">
                  <c:v>6.5278</c:v>
                </c:pt>
                <c:pt idx="125">
                  <c:v>6.0452000000000004</c:v>
                </c:pt>
                <c:pt idx="126">
                  <c:v>6.6547999999999998</c:v>
                </c:pt>
                <c:pt idx="127">
                  <c:v>7.5945999999999998</c:v>
                </c:pt>
                <c:pt idx="128">
                  <c:v>8.1533999999999995</c:v>
                </c:pt>
                <c:pt idx="129">
                  <c:v>7.2389999999999999</c:v>
                </c:pt>
                <c:pt idx="130">
                  <c:v>6.5023999999999997</c:v>
                </c:pt>
                <c:pt idx="131">
                  <c:v>6.8579999999999997</c:v>
                </c:pt>
                <c:pt idx="132">
                  <c:v>8.5090000000000003</c:v>
                </c:pt>
                <c:pt idx="133">
                  <c:v>8.1280000000000001</c:v>
                </c:pt>
                <c:pt idx="134">
                  <c:v>7.7724000000000002</c:v>
                </c:pt>
                <c:pt idx="135">
                  <c:v>7.1882000000000001</c:v>
                </c:pt>
                <c:pt idx="136">
                  <c:v>5.5625999999999998</c:v>
                </c:pt>
                <c:pt idx="137">
                  <c:v>9.6265999999999998</c:v>
                </c:pt>
                <c:pt idx="138">
                  <c:v>8.3566000000000003</c:v>
                </c:pt>
                <c:pt idx="139">
                  <c:v>8.3566000000000003</c:v>
                </c:pt>
                <c:pt idx="140">
                  <c:v>6.2737999999999996</c:v>
                </c:pt>
                <c:pt idx="141">
                  <c:v>7.1374000000000004</c:v>
                </c:pt>
                <c:pt idx="142">
                  <c:v>6.6040000000000001</c:v>
                </c:pt>
                <c:pt idx="143">
                  <c:v>5.9436</c:v>
                </c:pt>
                <c:pt idx="144">
                  <c:v>7.3406000000000002</c:v>
                </c:pt>
                <c:pt idx="145">
                  <c:v>8.1533999999999995</c:v>
                </c:pt>
                <c:pt idx="146">
                  <c:v>9.8805999999999994</c:v>
                </c:pt>
                <c:pt idx="147">
                  <c:v>6.8834</c:v>
                </c:pt>
                <c:pt idx="148">
                  <c:v>6.9341999999999997</c:v>
                </c:pt>
                <c:pt idx="149">
                  <c:v>6.8834</c:v>
                </c:pt>
                <c:pt idx="150">
                  <c:v>6.2737999999999996</c:v>
                </c:pt>
                <c:pt idx="151">
                  <c:v>10.134600000000001</c:v>
                </c:pt>
                <c:pt idx="152">
                  <c:v>7.7215999999999996</c:v>
                </c:pt>
                <c:pt idx="153">
                  <c:v>6.6294000000000004</c:v>
                </c:pt>
                <c:pt idx="154">
                  <c:v>8.4328000000000003</c:v>
                </c:pt>
                <c:pt idx="155">
                  <c:v>7.5945999999999998</c:v>
                </c:pt>
                <c:pt idx="156">
                  <c:v>7.5183999999999997</c:v>
                </c:pt>
                <c:pt idx="157">
                  <c:v>9.1186000000000007</c:v>
                </c:pt>
                <c:pt idx="158">
                  <c:v>8.6867999999999999</c:v>
                </c:pt>
                <c:pt idx="159">
                  <c:v>6.7564000000000002</c:v>
                </c:pt>
                <c:pt idx="160">
                  <c:v>0.83819999999999995</c:v>
                </c:pt>
                <c:pt idx="161">
                  <c:v>1.1938</c:v>
                </c:pt>
                <c:pt idx="162">
                  <c:v>2.2606000000000002</c:v>
                </c:pt>
                <c:pt idx="163">
                  <c:v>3.0226000000000002</c:v>
                </c:pt>
                <c:pt idx="164">
                  <c:v>5.5372000000000003</c:v>
                </c:pt>
                <c:pt idx="165">
                  <c:v>6.3246000000000002</c:v>
                </c:pt>
                <c:pt idx="166">
                  <c:v>6.4516</c:v>
                </c:pt>
                <c:pt idx="167">
                  <c:v>6.1976000000000004</c:v>
                </c:pt>
                <c:pt idx="168">
                  <c:v>4.7244000000000002</c:v>
                </c:pt>
                <c:pt idx="169">
                  <c:v>5.1054000000000004</c:v>
                </c:pt>
                <c:pt idx="170">
                  <c:v>5.2577999999999996</c:v>
                </c:pt>
                <c:pt idx="171">
                  <c:v>8.6105999999999998</c:v>
                </c:pt>
                <c:pt idx="172">
                  <c:v>5.7149999999999999</c:v>
                </c:pt>
                <c:pt idx="173">
                  <c:v>4.9276</c:v>
                </c:pt>
                <c:pt idx="174">
                  <c:v>7.0612000000000004</c:v>
                </c:pt>
                <c:pt idx="175">
                  <c:v>6.3754</c:v>
                </c:pt>
                <c:pt idx="176">
                  <c:v>6.9596</c:v>
                </c:pt>
                <c:pt idx="177">
                  <c:v>6.1722000000000001</c:v>
                </c:pt>
                <c:pt idx="178">
                  <c:v>5.2324000000000002</c:v>
                </c:pt>
                <c:pt idx="179">
                  <c:v>5.5880000000000001</c:v>
                </c:pt>
                <c:pt idx="180">
                  <c:v>7.6962000000000002</c:v>
                </c:pt>
                <c:pt idx="181">
                  <c:v>9.3472000000000008</c:v>
                </c:pt>
                <c:pt idx="182">
                  <c:v>6.6547999999999998</c:v>
                </c:pt>
                <c:pt idx="183">
                  <c:v>5.2069999999999999</c:v>
                </c:pt>
                <c:pt idx="184">
                  <c:v>5.6387999999999998</c:v>
                </c:pt>
                <c:pt idx="185">
                  <c:v>5.6134000000000004</c:v>
                </c:pt>
                <c:pt idx="186">
                  <c:v>5.3339999999999996</c:v>
                </c:pt>
                <c:pt idx="187">
                  <c:v>10.2362</c:v>
                </c:pt>
                <c:pt idx="188">
                  <c:v>6.6294000000000004</c:v>
                </c:pt>
                <c:pt idx="189">
                  <c:v>7.6454000000000004</c:v>
                </c:pt>
                <c:pt idx="190">
                  <c:v>5.5118</c:v>
                </c:pt>
                <c:pt idx="191">
                  <c:v>9.3472000000000008</c:v>
                </c:pt>
                <c:pt idx="192">
                  <c:v>7.2897999999999996</c:v>
                </c:pt>
                <c:pt idx="193">
                  <c:v>7.3914</c:v>
                </c:pt>
                <c:pt idx="194">
                  <c:v>8.8391999999999999</c:v>
                </c:pt>
                <c:pt idx="195">
                  <c:v>6.8834</c:v>
                </c:pt>
                <c:pt idx="196">
                  <c:v>6.2229999999999999</c:v>
                </c:pt>
                <c:pt idx="197">
                  <c:v>2.9718</c:v>
                </c:pt>
                <c:pt idx="198">
                  <c:v>5.6387999999999998</c:v>
                </c:pt>
                <c:pt idx="199">
                  <c:v>5.6387999999999998</c:v>
                </c:pt>
                <c:pt idx="200">
                  <c:v>1.651</c:v>
                </c:pt>
                <c:pt idx="201">
                  <c:v>3.7846000000000002</c:v>
                </c:pt>
                <c:pt idx="202">
                  <c:v>3.6322000000000001</c:v>
                </c:pt>
                <c:pt idx="203">
                  <c:v>3.0988000000000002</c:v>
                </c:pt>
                <c:pt idx="204">
                  <c:v>0.58420000000000005</c:v>
                </c:pt>
                <c:pt idx="205">
                  <c:v>1.1684000000000001</c:v>
                </c:pt>
                <c:pt idx="206">
                  <c:v>0.58420000000000005</c:v>
                </c:pt>
                <c:pt idx="207">
                  <c:v>0.73660000000000003</c:v>
                </c:pt>
                <c:pt idx="208">
                  <c:v>0.73660000000000003</c:v>
                </c:pt>
                <c:pt idx="209">
                  <c:v>2.0828000000000002</c:v>
                </c:pt>
                <c:pt idx="210">
                  <c:v>3.5306000000000002</c:v>
                </c:pt>
                <c:pt idx="211">
                  <c:v>4.1909999999999998</c:v>
                </c:pt>
                <c:pt idx="212">
                  <c:v>4.2671999999999999</c:v>
                </c:pt>
                <c:pt idx="213">
                  <c:v>4.8259999999999996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0-4C4D-9255-94AA0B7E655D}"/>
            </c:ext>
          </c:extLst>
        </c:ser>
        <c:ser>
          <c:idx val="0"/>
          <c:order val="1"/>
          <c:tx>
            <c:strRef>
              <c:f>CompiledDataGrantNE!$I$2</c:f>
              <c:strCache>
                <c:ptCount val="1"/>
                <c:pt idx="0">
                  <c:v>ETc_mm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CompiledDataGrantNE!$A$3:$A$216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CompiledDataGrantNE!$I$3:$I$216</c:f>
              <c:numCache>
                <c:formatCode>General</c:formatCode>
                <c:ptCount val="214"/>
                <c:pt idx="0">
                  <c:v>1.1846300000000001</c:v>
                </c:pt>
                <c:pt idx="1">
                  <c:v>2.9549799999999999</c:v>
                </c:pt>
                <c:pt idx="2">
                  <c:v>2.4128400000000001</c:v>
                </c:pt>
                <c:pt idx="3">
                  <c:v>2.0113300000000001</c:v>
                </c:pt>
                <c:pt idx="4">
                  <c:v>1.0254799999999999</c:v>
                </c:pt>
                <c:pt idx="5">
                  <c:v>1.0454699999999999</c:v>
                </c:pt>
                <c:pt idx="6">
                  <c:v>1.55385</c:v>
                </c:pt>
                <c:pt idx="7">
                  <c:v>0.88227999999999995</c:v>
                </c:pt>
                <c:pt idx="8">
                  <c:v>0.84111000000000002</c:v>
                </c:pt>
                <c:pt idx="9">
                  <c:v>0.89161000000000001</c:v>
                </c:pt>
                <c:pt idx="10">
                  <c:v>1.39418</c:v>
                </c:pt>
                <c:pt idx="11">
                  <c:v>2.6936800000000001</c:v>
                </c:pt>
                <c:pt idx="12">
                  <c:v>2.2711600000000001</c:v>
                </c:pt>
                <c:pt idx="13">
                  <c:v>1.51911</c:v>
                </c:pt>
                <c:pt idx="14">
                  <c:v>0.78976000000000002</c:v>
                </c:pt>
                <c:pt idx="15">
                  <c:v>0.39810000000000001</c:v>
                </c:pt>
                <c:pt idx="16">
                  <c:v>1.91673</c:v>
                </c:pt>
                <c:pt idx="17">
                  <c:v>3.5662699999999998</c:v>
                </c:pt>
                <c:pt idx="18">
                  <c:v>2.4498199999999999</c:v>
                </c:pt>
                <c:pt idx="19">
                  <c:v>2.0323199999999999</c:v>
                </c:pt>
                <c:pt idx="20">
                  <c:v>1.5699700000000001</c:v>
                </c:pt>
                <c:pt idx="21">
                  <c:v>1.0778000000000001</c:v>
                </c:pt>
                <c:pt idx="22">
                  <c:v>0.94377999999999995</c:v>
                </c:pt>
                <c:pt idx="23">
                  <c:v>3.8209499999999998</c:v>
                </c:pt>
                <c:pt idx="24">
                  <c:v>2.9805299999999999</c:v>
                </c:pt>
                <c:pt idx="25">
                  <c:v>1.53928</c:v>
                </c:pt>
                <c:pt idx="26">
                  <c:v>1.23495</c:v>
                </c:pt>
                <c:pt idx="27">
                  <c:v>2.0436000000000001</c:v>
                </c:pt>
                <c:pt idx="28">
                  <c:v>1.5808500000000001</c:v>
                </c:pt>
                <c:pt idx="29">
                  <c:v>1.0259799999999999</c:v>
                </c:pt>
                <c:pt idx="30">
                  <c:v>0.80208999999999997</c:v>
                </c:pt>
                <c:pt idx="31">
                  <c:v>2.8833000000000002</c:v>
                </c:pt>
                <c:pt idx="32">
                  <c:v>5.0154899999999998</c:v>
                </c:pt>
                <c:pt idx="33">
                  <c:v>5.2411500000000002</c:v>
                </c:pt>
                <c:pt idx="34">
                  <c:v>8.6688600000000005</c:v>
                </c:pt>
                <c:pt idx="35">
                  <c:v>5.5829800000000001</c:v>
                </c:pt>
                <c:pt idx="36">
                  <c:v>4.8125499999999999</c:v>
                </c:pt>
                <c:pt idx="37">
                  <c:v>2.1085500000000001</c:v>
                </c:pt>
                <c:pt idx="38">
                  <c:v>3.2332800000000002</c:v>
                </c:pt>
                <c:pt idx="39">
                  <c:v>1.16204</c:v>
                </c:pt>
                <c:pt idx="40">
                  <c:v>1.0914200000000001</c:v>
                </c:pt>
                <c:pt idx="41">
                  <c:v>2.7656100000000001</c:v>
                </c:pt>
                <c:pt idx="42">
                  <c:v>4.1371599999999997</c:v>
                </c:pt>
                <c:pt idx="43">
                  <c:v>2.2657500000000002</c:v>
                </c:pt>
                <c:pt idx="44">
                  <c:v>4.6410799999999997</c:v>
                </c:pt>
                <c:pt idx="45">
                  <c:v>8.2573799999999995</c:v>
                </c:pt>
                <c:pt idx="46">
                  <c:v>4.7685500000000003</c:v>
                </c:pt>
                <c:pt idx="47">
                  <c:v>3.0304099999999998</c:v>
                </c:pt>
                <c:pt idx="48">
                  <c:v>2.0550099999999998</c:v>
                </c:pt>
                <c:pt idx="49">
                  <c:v>2.0521500000000001</c:v>
                </c:pt>
                <c:pt idx="50">
                  <c:v>1.2308300000000001</c:v>
                </c:pt>
                <c:pt idx="51">
                  <c:v>-1.20441</c:v>
                </c:pt>
                <c:pt idx="52">
                  <c:v>0.57976000000000005</c:v>
                </c:pt>
                <c:pt idx="53">
                  <c:v>5.47011</c:v>
                </c:pt>
                <c:pt idx="54">
                  <c:v>4.2425199999999998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1.4353</c:v>
                </c:pt>
                <c:pt idx="84">
                  <c:v>5.7512699999999999</c:v>
                </c:pt>
                <c:pt idx="85">
                  <c:v>6.2937799999999999</c:v>
                </c:pt>
                <c:pt idx="86">
                  <c:v>12.500349999999999</c:v>
                </c:pt>
                <c:pt idx="87">
                  <c:v>15.59177</c:v>
                </c:pt>
                <c:pt idx="88">
                  <c:v>11.30864</c:v>
                </c:pt>
                <c:pt idx="89">
                  <c:v>10.73742</c:v>
                </c:pt>
                <c:pt idx="90">
                  <c:v>8.9812100000000008</c:v>
                </c:pt>
                <c:pt idx="91">
                  <c:v>11.83893</c:v>
                </c:pt>
                <c:pt idx="92">
                  <c:v>8.7058199999999992</c:v>
                </c:pt>
                <c:pt idx="93">
                  <c:v>14.941610000000001</c:v>
                </c:pt>
                <c:pt idx="94">
                  <c:v>12.90448</c:v>
                </c:pt>
                <c:pt idx="95">
                  <c:v>10.173260000000001</c:v>
                </c:pt>
                <c:pt idx="96">
                  <c:v>16.549790000000002</c:v>
                </c:pt>
                <c:pt idx="97">
                  <c:v>16.618870000000001</c:v>
                </c:pt>
                <c:pt idx="98">
                  <c:v>16.15662</c:v>
                </c:pt>
                <c:pt idx="99">
                  <c:v>14.082459999999999</c:v>
                </c:pt>
                <c:pt idx="100">
                  <c:v>16.105889999999999</c:v>
                </c:pt>
                <c:pt idx="101">
                  <c:v>12.570779999999999</c:v>
                </c:pt>
                <c:pt idx="102">
                  <c:v>15.101940000000001</c:v>
                </c:pt>
                <c:pt idx="103">
                  <c:v>5.8608200000000004</c:v>
                </c:pt>
                <c:pt idx="104">
                  <c:v>7.6014099999999996</c:v>
                </c:pt>
                <c:pt idx="105">
                  <c:v>9.3269500000000001</c:v>
                </c:pt>
                <c:pt idx="106">
                  <c:v>12.318580000000001</c:v>
                </c:pt>
                <c:pt idx="107">
                  <c:v>14.268470000000001</c:v>
                </c:pt>
                <c:pt idx="108">
                  <c:v>6.9812200000000004</c:v>
                </c:pt>
                <c:pt idx="109">
                  <c:v>14.14324</c:v>
                </c:pt>
                <c:pt idx="110">
                  <c:v>8.6989599999999996</c:v>
                </c:pt>
                <c:pt idx="111">
                  <c:v>11.544840000000001</c:v>
                </c:pt>
                <c:pt idx="112">
                  <c:v>15.789239999999999</c:v>
                </c:pt>
                <c:pt idx="113">
                  <c:v>11.73875</c:v>
                </c:pt>
                <c:pt idx="114">
                  <c:v>14.38067</c:v>
                </c:pt>
                <c:pt idx="115">
                  <c:v>11.08103</c:v>
                </c:pt>
                <c:pt idx="116">
                  <c:v>3.7280799999999998</c:v>
                </c:pt>
                <c:pt idx="117">
                  <c:v>9.5055300000000003</c:v>
                </c:pt>
                <c:pt idx="118">
                  <c:v>10.62839</c:v>
                </c:pt>
                <c:pt idx="119">
                  <c:v>11.46381</c:v>
                </c:pt>
                <c:pt idx="120">
                  <c:v>6.3696099999999998</c:v>
                </c:pt>
                <c:pt idx="121">
                  <c:v>6.8611500000000003</c:v>
                </c:pt>
                <c:pt idx="122">
                  <c:v>10.906739999999999</c:v>
                </c:pt>
                <c:pt idx="123">
                  <c:v>8.3518100000000004</c:v>
                </c:pt>
                <c:pt idx="124">
                  <c:v>10.89167</c:v>
                </c:pt>
                <c:pt idx="125">
                  <c:v>11.12487</c:v>
                </c:pt>
                <c:pt idx="126">
                  <c:v>0.41871000000000003</c:v>
                </c:pt>
                <c:pt idx="127">
                  <c:v>2.9222700000000001</c:v>
                </c:pt>
                <c:pt idx="128">
                  <c:v>13.099819999999999</c:v>
                </c:pt>
                <c:pt idx="129">
                  <c:v>11.86769</c:v>
                </c:pt>
                <c:pt idx="130">
                  <c:v>10.8346</c:v>
                </c:pt>
                <c:pt idx="131">
                  <c:v>10.876200000000001</c:v>
                </c:pt>
                <c:pt idx="132">
                  <c:v>11.585050000000001</c:v>
                </c:pt>
                <c:pt idx="133">
                  <c:v>13.305199999999999</c:v>
                </c:pt>
                <c:pt idx="134">
                  <c:v>12.14977</c:v>
                </c:pt>
                <c:pt idx="135">
                  <c:v>12.67315</c:v>
                </c:pt>
                <c:pt idx="136">
                  <c:v>9.0221199999999993</c:v>
                </c:pt>
                <c:pt idx="137">
                  <c:v>11.46571</c:v>
                </c:pt>
                <c:pt idx="138">
                  <c:v>11.94758</c:v>
                </c:pt>
                <c:pt idx="139">
                  <c:v>10.95377</c:v>
                </c:pt>
                <c:pt idx="140">
                  <c:v>9.4817199999999993</c:v>
                </c:pt>
                <c:pt idx="141">
                  <c:v>9.9323800000000002</c:v>
                </c:pt>
                <c:pt idx="142">
                  <c:v>8.3878699999999995</c:v>
                </c:pt>
                <c:pt idx="143">
                  <c:v>8.1879200000000001</c:v>
                </c:pt>
                <c:pt idx="144">
                  <c:v>10.557259999999999</c:v>
                </c:pt>
                <c:pt idx="145">
                  <c:v>9.4845000000000006</c:v>
                </c:pt>
                <c:pt idx="146">
                  <c:v>14.61975</c:v>
                </c:pt>
                <c:pt idx="147">
                  <c:v>8.7469199999999994</c:v>
                </c:pt>
                <c:pt idx="148">
                  <c:v>7.6129100000000003</c:v>
                </c:pt>
                <c:pt idx="149">
                  <c:v>11.62701</c:v>
                </c:pt>
                <c:pt idx="150">
                  <c:v>9.0284600000000008</c:v>
                </c:pt>
                <c:pt idx="151">
                  <c:v>10.561120000000001</c:v>
                </c:pt>
                <c:pt idx="152">
                  <c:v>11.95431</c:v>
                </c:pt>
                <c:pt idx="153">
                  <c:v>7.8765700000000001</c:v>
                </c:pt>
                <c:pt idx="154">
                  <c:v>9.2592199999999991</c:v>
                </c:pt>
                <c:pt idx="155">
                  <c:v>8.7783700000000007</c:v>
                </c:pt>
                <c:pt idx="156">
                  <c:v>8.0276499999999995</c:v>
                </c:pt>
                <c:pt idx="157">
                  <c:v>11.46536</c:v>
                </c:pt>
                <c:pt idx="158">
                  <c:v>11.303900000000001</c:v>
                </c:pt>
                <c:pt idx="159">
                  <c:v>7.4497200000000001</c:v>
                </c:pt>
                <c:pt idx="160">
                  <c:v>6.5604300000000002</c:v>
                </c:pt>
                <c:pt idx="161">
                  <c:v>3.0104600000000001</c:v>
                </c:pt>
                <c:pt idx="162">
                  <c:v>3.0580699999999998</c:v>
                </c:pt>
                <c:pt idx="163">
                  <c:v>3.8705699999999998</c:v>
                </c:pt>
                <c:pt idx="164">
                  <c:v>6.45594</c:v>
                </c:pt>
                <c:pt idx="165">
                  <c:v>6.58751</c:v>
                </c:pt>
                <c:pt idx="166">
                  <c:v>6.48874</c:v>
                </c:pt>
                <c:pt idx="167">
                  <c:v>5.2836499999999997</c:v>
                </c:pt>
                <c:pt idx="168">
                  <c:v>4.9007800000000001</c:v>
                </c:pt>
                <c:pt idx="169">
                  <c:v>3.97601</c:v>
                </c:pt>
                <c:pt idx="170">
                  <c:v>4.0519299999999996</c:v>
                </c:pt>
                <c:pt idx="171">
                  <c:v>4.9258300000000004</c:v>
                </c:pt>
                <c:pt idx="172">
                  <c:v>3.93167</c:v>
                </c:pt>
                <c:pt idx="173">
                  <c:v>3.4000400000000002</c:v>
                </c:pt>
                <c:pt idx="174">
                  <c:v>3.1575000000000002</c:v>
                </c:pt>
                <c:pt idx="175">
                  <c:v>2.10405</c:v>
                </c:pt>
                <c:pt idx="176">
                  <c:v>1.93005</c:v>
                </c:pt>
                <c:pt idx="177">
                  <c:v>1.66351</c:v>
                </c:pt>
                <c:pt idx="178">
                  <c:v>1.1428700000000001</c:v>
                </c:pt>
                <c:pt idx="179">
                  <c:v>1.6988300000000001</c:v>
                </c:pt>
                <c:pt idx="180">
                  <c:v>1.1662600000000001</c:v>
                </c:pt>
                <c:pt idx="181">
                  <c:v>1.24407</c:v>
                </c:pt>
                <c:pt idx="182">
                  <c:v>1.03379</c:v>
                </c:pt>
                <c:pt idx="183">
                  <c:v>0.75943000000000005</c:v>
                </c:pt>
                <c:pt idx="184">
                  <c:v>-0.33221000000000001</c:v>
                </c:pt>
                <c:pt idx="185">
                  <c:v>0.77607999999999999</c:v>
                </c:pt>
                <c:pt idx="186">
                  <c:v>0.77302999999999999</c:v>
                </c:pt>
                <c:pt idx="187">
                  <c:v>0.99373</c:v>
                </c:pt>
                <c:pt idx="188">
                  <c:v>0.76246000000000003</c:v>
                </c:pt>
                <c:pt idx="189">
                  <c:v>0.80276000000000003</c:v>
                </c:pt>
                <c:pt idx="190">
                  <c:v>0.46317999999999998</c:v>
                </c:pt>
                <c:pt idx="191">
                  <c:v>0.90525999999999995</c:v>
                </c:pt>
                <c:pt idx="192">
                  <c:v>0.44577</c:v>
                </c:pt>
                <c:pt idx="193">
                  <c:v>1.6569799999999999</c:v>
                </c:pt>
                <c:pt idx="194">
                  <c:v>1.03562</c:v>
                </c:pt>
                <c:pt idx="195">
                  <c:v>0.61402000000000001</c:v>
                </c:pt>
                <c:pt idx="196">
                  <c:v>0.29138999999999998</c:v>
                </c:pt>
                <c:pt idx="197">
                  <c:v>0.34905999999999998</c:v>
                </c:pt>
                <c:pt idx="198">
                  <c:v>0.39882000000000001</c:v>
                </c:pt>
                <c:pt idx="199">
                  <c:v>0.28288999999999997</c:v>
                </c:pt>
                <c:pt idx="200">
                  <c:v>0.59699000000000002</c:v>
                </c:pt>
                <c:pt idx="201">
                  <c:v>0.43164999999999998</c:v>
                </c:pt>
                <c:pt idx="202">
                  <c:v>0.21970000000000001</c:v>
                </c:pt>
                <c:pt idx="203">
                  <c:v>-3.243E-2</c:v>
                </c:pt>
                <c:pt idx="204">
                  <c:v>1.1194500000000001</c:v>
                </c:pt>
                <c:pt idx="205">
                  <c:v>1.4093899999999999</c:v>
                </c:pt>
                <c:pt idx="206">
                  <c:v>0.22822000000000001</c:v>
                </c:pt>
                <c:pt idx="207">
                  <c:v>0.1186</c:v>
                </c:pt>
                <c:pt idx="208">
                  <c:v>0.56577</c:v>
                </c:pt>
                <c:pt idx="209">
                  <c:v>1.2105300000000001</c:v>
                </c:pt>
                <c:pt idx="210">
                  <c:v>2.1341999999999999</c:v>
                </c:pt>
                <c:pt idx="211">
                  <c:v>0.84555999999999998</c:v>
                </c:pt>
                <c:pt idx="212">
                  <c:v>0.81311</c:v>
                </c:pt>
                <c:pt idx="213">
                  <c:v>0.68123999999999996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0-4C4D-9255-94AA0B7E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590336"/>
        <c:axId val="1417112832"/>
      </c:lineChart>
      <c:lineChart>
        <c:grouping val="standard"/>
        <c:varyColors val="0"/>
        <c:ser>
          <c:idx val="2"/>
          <c:order val="2"/>
          <c:tx>
            <c:strRef>
              <c:f>CompiledDataGrantNE!$B$2</c:f>
              <c:strCache>
                <c:ptCount val="1"/>
                <c:pt idx="0">
                  <c:v>VPDmax</c:v>
                </c:pt>
              </c:strCache>
            </c:strRef>
          </c:tx>
          <c:spPr>
            <a:ln w="28575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CompiledDataGrantNE!$B$3:$B$216</c:f>
              <c:numCache>
                <c:formatCode>General</c:formatCode>
                <c:ptCount val="214"/>
                <c:pt idx="0">
                  <c:v>1022.3270199999999</c:v>
                </c:pt>
                <c:pt idx="1">
                  <c:v>172.71271999999999</c:v>
                </c:pt>
                <c:pt idx="2">
                  <c:v>564.11267999999995</c:v>
                </c:pt>
                <c:pt idx="3">
                  <c:v>1108.02097</c:v>
                </c:pt>
                <c:pt idx="4">
                  <c:v>1039.03169</c:v>
                </c:pt>
                <c:pt idx="5">
                  <c:v>2661.0493099999999</c:v>
                </c:pt>
                <c:pt idx="6">
                  <c:v>2910.2888899999998</c:v>
                </c:pt>
                <c:pt idx="7">
                  <c:v>1421.63975</c:v>
                </c:pt>
                <c:pt idx="8">
                  <c:v>1316.03874</c:v>
                </c:pt>
                <c:pt idx="9">
                  <c:v>2454.26532</c:v>
                </c:pt>
                <c:pt idx="10">
                  <c:v>2181.3153400000001</c:v>
                </c:pt>
                <c:pt idx="11">
                  <c:v>207.95583999999999</c:v>
                </c:pt>
                <c:pt idx="12">
                  <c:v>498.67547000000002</c:v>
                </c:pt>
                <c:pt idx="13">
                  <c:v>857.05458999999996</c:v>
                </c:pt>
                <c:pt idx="14">
                  <c:v>1014.17308</c:v>
                </c:pt>
                <c:pt idx="15">
                  <c:v>232.39699999999999</c:v>
                </c:pt>
                <c:pt idx="16">
                  <c:v>521.38444000000004</c:v>
                </c:pt>
                <c:pt idx="17">
                  <c:v>1795.28144</c:v>
                </c:pt>
                <c:pt idx="18">
                  <c:v>1431.65147</c:v>
                </c:pt>
                <c:pt idx="19">
                  <c:v>1710.1145200000001</c:v>
                </c:pt>
                <c:pt idx="20">
                  <c:v>2368.3061499999999</c:v>
                </c:pt>
                <c:pt idx="21">
                  <c:v>2442.4520499999999</c:v>
                </c:pt>
                <c:pt idx="22">
                  <c:v>2118.1921499999999</c:v>
                </c:pt>
                <c:pt idx="23">
                  <c:v>618.50062000000003</c:v>
                </c:pt>
                <c:pt idx="24">
                  <c:v>1532.3252</c:v>
                </c:pt>
                <c:pt idx="25">
                  <c:v>2731.9837000000002</c:v>
                </c:pt>
                <c:pt idx="26">
                  <c:v>2925.7068300000001</c:v>
                </c:pt>
                <c:pt idx="27">
                  <c:v>1734.7481700000001</c:v>
                </c:pt>
                <c:pt idx="28">
                  <c:v>2252.45516</c:v>
                </c:pt>
                <c:pt idx="29">
                  <c:v>3572.9492300000002</c:v>
                </c:pt>
                <c:pt idx="30">
                  <c:v>3335.0130399999998</c:v>
                </c:pt>
                <c:pt idx="31">
                  <c:v>986.62121999999999</c:v>
                </c:pt>
                <c:pt idx="32">
                  <c:v>1366.85787</c:v>
                </c:pt>
                <c:pt idx="33">
                  <c:v>577.76059999999995</c:v>
                </c:pt>
                <c:pt idx="34">
                  <c:v>1530.5874100000001</c:v>
                </c:pt>
                <c:pt idx="35">
                  <c:v>1318.90716</c:v>
                </c:pt>
                <c:pt idx="36">
                  <c:v>1746.75792</c:v>
                </c:pt>
                <c:pt idx="37">
                  <c:v>1243.5762299999999</c:v>
                </c:pt>
                <c:pt idx="38">
                  <c:v>1317.12273</c:v>
                </c:pt>
                <c:pt idx="39">
                  <c:v>1201.01505</c:v>
                </c:pt>
                <c:pt idx="40">
                  <c:v>315.85577000000001</c:v>
                </c:pt>
                <c:pt idx="41">
                  <c:v>52.633839999999999</c:v>
                </c:pt>
                <c:pt idx="42">
                  <c:v>772.89022</c:v>
                </c:pt>
                <c:pt idx="43">
                  <c:v>1952.0496900000001</c:v>
                </c:pt>
                <c:pt idx="44">
                  <c:v>1146.5587599999999</c:v>
                </c:pt>
                <c:pt idx="45">
                  <c:v>1190.0062800000001</c:v>
                </c:pt>
                <c:pt idx="46">
                  <c:v>1346.29883</c:v>
                </c:pt>
                <c:pt idx="47">
                  <c:v>1613.9642200000001</c:v>
                </c:pt>
                <c:pt idx="48">
                  <c:v>1726.03611</c:v>
                </c:pt>
                <c:pt idx="49">
                  <c:v>1858.9635699999999</c:v>
                </c:pt>
                <c:pt idx="50">
                  <c:v>982.25707</c:v>
                </c:pt>
                <c:pt idx="51">
                  <c:v>1907.62673</c:v>
                </c:pt>
                <c:pt idx="52">
                  <c:v>1647.8652999999999</c:v>
                </c:pt>
                <c:pt idx="53">
                  <c:v>1354.3551199999999</c:v>
                </c:pt>
                <c:pt idx="54">
                  <c:v>991.85455999999999</c:v>
                </c:pt>
                <c:pt idx="83">
                  <c:v>3020.5328399999999</c:v>
                </c:pt>
                <c:pt idx="84">
                  <c:v>3310.7629900000002</c:v>
                </c:pt>
                <c:pt idx="85">
                  <c:v>5247.9667200000004</c:v>
                </c:pt>
                <c:pt idx="86">
                  <c:v>2495.8727100000001</c:v>
                </c:pt>
                <c:pt idx="87">
                  <c:v>3023.6683699999999</c:v>
                </c:pt>
                <c:pt idx="88">
                  <c:v>3956.65897</c:v>
                </c:pt>
                <c:pt idx="89">
                  <c:v>3563.7722800000001</c:v>
                </c:pt>
                <c:pt idx="90">
                  <c:v>2598.0751399999999</c:v>
                </c:pt>
                <c:pt idx="91">
                  <c:v>3308.89338</c:v>
                </c:pt>
                <c:pt idx="92">
                  <c:v>1506.02864</c:v>
                </c:pt>
                <c:pt idx="93">
                  <c:v>2209.5846999999999</c:v>
                </c:pt>
                <c:pt idx="94">
                  <c:v>2588.7911100000001</c:v>
                </c:pt>
                <c:pt idx="95">
                  <c:v>2337.3551000000002</c:v>
                </c:pt>
                <c:pt idx="96">
                  <c:v>2808.2284800000002</c:v>
                </c:pt>
                <c:pt idx="97">
                  <c:v>3325.6408900000001</c:v>
                </c:pt>
                <c:pt idx="98">
                  <c:v>3436.7733800000001</c:v>
                </c:pt>
                <c:pt idx="99">
                  <c:v>2159.6135599999998</c:v>
                </c:pt>
                <c:pt idx="100">
                  <c:v>2119.71821</c:v>
                </c:pt>
                <c:pt idx="101">
                  <c:v>2214.1791199999998</c:v>
                </c:pt>
                <c:pt idx="102">
                  <c:v>2851.00945</c:v>
                </c:pt>
                <c:pt idx="103">
                  <c:v>3136.7905300000002</c:v>
                </c:pt>
                <c:pt idx="104">
                  <c:v>1011.41138</c:v>
                </c:pt>
                <c:pt idx="105">
                  <c:v>1925.26829</c:v>
                </c:pt>
                <c:pt idx="106">
                  <c:v>2424.13112</c:v>
                </c:pt>
                <c:pt idx="107">
                  <c:v>3527.2270100000001</c:v>
                </c:pt>
                <c:pt idx="108">
                  <c:v>3020.4259400000001</c:v>
                </c:pt>
                <c:pt idx="109">
                  <c:v>2213.17587</c:v>
                </c:pt>
                <c:pt idx="110">
                  <c:v>2424.2866800000002</c:v>
                </c:pt>
                <c:pt idx="111">
                  <c:v>1773.03</c:v>
                </c:pt>
                <c:pt idx="112">
                  <c:v>2173.38</c:v>
                </c:pt>
                <c:pt idx="113">
                  <c:v>2339.36</c:v>
                </c:pt>
                <c:pt idx="114">
                  <c:v>2937.74</c:v>
                </c:pt>
                <c:pt idx="115">
                  <c:v>2248.71</c:v>
                </c:pt>
                <c:pt idx="116">
                  <c:v>533.51099999999997</c:v>
                </c:pt>
                <c:pt idx="117">
                  <c:v>1593.94</c:v>
                </c:pt>
                <c:pt idx="118">
                  <c:v>1870.59</c:v>
                </c:pt>
                <c:pt idx="119">
                  <c:v>2541.04</c:v>
                </c:pt>
                <c:pt idx="120">
                  <c:v>805.16800000000001</c:v>
                </c:pt>
                <c:pt idx="121">
                  <c:v>2335.64</c:v>
                </c:pt>
                <c:pt idx="122">
                  <c:v>1881.74</c:v>
                </c:pt>
                <c:pt idx="123">
                  <c:v>1629.45</c:v>
                </c:pt>
                <c:pt idx="124">
                  <c:v>1545.97</c:v>
                </c:pt>
                <c:pt idx="125">
                  <c:v>1397.34</c:v>
                </c:pt>
                <c:pt idx="126">
                  <c:v>424.88200000000001</c:v>
                </c:pt>
                <c:pt idx="127">
                  <c:v>1687.81</c:v>
                </c:pt>
                <c:pt idx="128">
                  <c:v>2629.23</c:v>
                </c:pt>
                <c:pt idx="129">
                  <c:v>2120.85</c:v>
                </c:pt>
                <c:pt idx="130">
                  <c:v>2819.37</c:v>
                </c:pt>
                <c:pt idx="131">
                  <c:v>1526.21</c:v>
                </c:pt>
                <c:pt idx="132">
                  <c:v>2976.75</c:v>
                </c:pt>
                <c:pt idx="133">
                  <c:v>1971</c:v>
                </c:pt>
                <c:pt idx="134">
                  <c:v>2459.3200000000002</c:v>
                </c:pt>
                <c:pt idx="135">
                  <c:v>1907.89</c:v>
                </c:pt>
                <c:pt idx="136">
                  <c:v>1589.4</c:v>
                </c:pt>
                <c:pt idx="137">
                  <c:v>2656.63</c:v>
                </c:pt>
                <c:pt idx="138">
                  <c:v>2354.86</c:v>
                </c:pt>
                <c:pt idx="139">
                  <c:v>3055.8</c:v>
                </c:pt>
                <c:pt idx="140">
                  <c:v>1961.97</c:v>
                </c:pt>
                <c:pt idx="141">
                  <c:v>2398.25</c:v>
                </c:pt>
                <c:pt idx="142">
                  <c:v>2399.73</c:v>
                </c:pt>
                <c:pt idx="143">
                  <c:v>2465.09</c:v>
                </c:pt>
                <c:pt idx="144">
                  <c:v>2697.13</c:v>
                </c:pt>
                <c:pt idx="145">
                  <c:v>2477.66</c:v>
                </c:pt>
                <c:pt idx="146">
                  <c:v>3040.95</c:v>
                </c:pt>
                <c:pt idx="147">
                  <c:v>3388.73</c:v>
                </c:pt>
                <c:pt idx="148">
                  <c:v>2369.9299999999998</c:v>
                </c:pt>
                <c:pt idx="149">
                  <c:v>1840.38</c:v>
                </c:pt>
                <c:pt idx="150">
                  <c:v>1912.25</c:v>
                </c:pt>
                <c:pt idx="151">
                  <c:v>3462.7</c:v>
                </c:pt>
                <c:pt idx="152">
                  <c:v>1655</c:v>
                </c:pt>
                <c:pt idx="153">
                  <c:v>2702.63</c:v>
                </c:pt>
                <c:pt idx="154">
                  <c:v>3154.46</c:v>
                </c:pt>
                <c:pt idx="155">
                  <c:v>2383.66</c:v>
                </c:pt>
                <c:pt idx="156">
                  <c:v>3238.53</c:v>
                </c:pt>
                <c:pt idx="157">
                  <c:v>3877.53</c:v>
                </c:pt>
                <c:pt idx="158">
                  <c:v>3677.28</c:v>
                </c:pt>
                <c:pt idx="159">
                  <c:v>1510.35</c:v>
                </c:pt>
                <c:pt idx="160">
                  <c:v>373.46300000000002</c:v>
                </c:pt>
                <c:pt idx="161">
                  <c:v>506.37400000000002</c:v>
                </c:pt>
                <c:pt idx="162">
                  <c:v>768.072</c:v>
                </c:pt>
                <c:pt idx="163">
                  <c:v>1068.8399999999999</c:v>
                </c:pt>
                <c:pt idx="164">
                  <c:v>1819.19</c:v>
                </c:pt>
                <c:pt idx="165">
                  <c:v>3065.13</c:v>
                </c:pt>
                <c:pt idx="166">
                  <c:v>2678.89</c:v>
                </c:pt>
                <c:pt idx="167">
                  <c:v>3129.62</c:v>
                </c:pt>
                <c:pt idx="168">
                  <c:v>1478.53</c:v>
                </c:pt>
                <c:pt idx="169">
                  <c:v>1923.5</c:v>
                </c:pt>
                <c:pt idx="170">
                  <c:v>2278.92</c:v>
                </c:pt>
                <c:pt idx="171">
                  <c:v>2904.09</c:v>
                </c:pt>
                <c:pt idx="172">
                  <c:v>3149.37</c:v>
                </c:pt>
                <c:pt idx="173">
                  <c:v>2945.8</c:v>
                </c:pt>
                <c:pt idx="174">
                  <c:v>3923.47</c:v>
                </c:pt>
                <c:pt idx="175">
                  <c:v>3908.95</c:v>
                </c:pt>
                <c:pt idx="176">
                  <c:v>4123.8100000000004</c:v>
                </c:pt>
                <c:pt idx="177">
                  <c:v>3190.77</c:v>
                </c:pt>
                <c:pt idx="178">
                  <c:v>3131.67</c:v>
                </c:pt>
                <c:pt idx="179">
                  <c:v>1508.1</c:v>
                </c:pt>
                <c:pt idx="180">
                  <c:v>1661.24</c:v>
                </c:pt>
                <c:pt idx="181">
                  <c:v>2937.08</c:v>
                </c:pt>
                <c:pt idx="182">
                  <c:v>1782.21</c:v>
                </c:pt>
                <c:pt idx="183">
                  <c:v>1561.43</c:v>
                </c:pt>
                <c:pt idx="184">
                  <c:v>2331.7800000000002</c:v>
                </c:pt>
                <c:pt idx="185">
                  <c:v>1502.13</c:v>
                </c:pt>
                <c:pt idx="186">
                  <c:v>2813.26</c:v>
                </c:pt>
                <c:pt idx="187">
                  <c:v>3572.7</c:v>
                </c:pt>
                <c:pt idx="188">
                  <c:v>3631.72</c:v>
                </c:pt>
                <c:pt idx="189">
                  <c:v>2975.9</c:v>
                </c:pt>
                <c:pt idx="190">
                  <c:v>2792.58</c:v>
                </c:pt>
                <c:pt idx="191">
                  <c:v>4150.91</c:v>
                </c:pt>
                <c:pt idx="192">
                  <c:v>2721.48</c:v>
                </c:pt>
                <c:pt idx="193">
                  <c:v>2979.83</c:v>
                </c:pt>
                <c:pt idx="194">
                  <c:v>2570.7600000000002</c:v>
                </c:pt>
                <c:pt idx="195">
                  <c:v>1935.08</c:v>
                </c:pt>
                <c:pt idx="196">
                  <c:v>1155.79</c:v>
                </c:pt>
                <c:pt idx="197">
                  <c:v>1005.37</c:v>
                </c:pt>
                <c:pt idx="198">
                  <c:v>1616.87</c:v>
                </c:pt>
                <c:pt idx="199">
                  <c:v>1812.27</c:v>
                </c:pt>
                <c:pt idx="200">
                  <c:v>371.03300000000002</c:v>
                </c:pt>
                <c:pt idx="201">
                  <c:v>949.18600000000004</c:v>
                </c:pt>
                <c:pt idx="202">
                  <c:v>1240.6099999999999</c:v>
                </c:pt>
                <c:pt idx="203">
                  <c:v>762.29300000000001</c:v>
                </c:pt>
                <c:pt idx="204">
                  <c:v>552.86699999999996</c:v>
                </c:pt>
                <c:pt idx="205">
                  <c:v>352.23899999999998</c:v>
                </c:pt>
                <c:pt idx="206">
                  <c:v>151.239</c:v>
                </c:pt>
                <c:pt idx="207">
                  <c:v>278.77100000000002</c:v>
                </c:pt>
                <c:pt idx="208">
                  <c:v>199.15199999999999</c:v>
                </c:pt>
                <c:pt idx="209">
                  <c:v>445.20100000000002</c:v>
                </c:pt>
                <c:pt idx="210">
                  <c:v>748.33399999999995</c:v>
                </c:pt>
                <c:pt idx="211">
                  <c:v>1527.66</c:v>
                </c:pt>
                <c:pt idx="212">
                  <c:v>1838.19</c:v>
                </c:pt>
                <c:pt idx="213">
                  <c:v>1248.8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0-4C4D-9255-94AA0B7E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17296"/>
        <c:axId val="1417142368"/>
      </c:lineChart>
      <c:dateAx>
        <c:axId val="15145903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12832"/>
        <c:crosses val="autoZero"/>
        <c:auto val="1"/>
        <c:lblOffset val="100"/>
        <c:baseTimeUnit val="days"/>
        <c:majorUnit val="10"/>
        <c:majorTimeUnit val="days"/>
        <c:minorUnit val="5"/>
        <c:minorTimeUnit val="days"/>
      </c:dateAx>
      <c:valAx>
        <c:axId val="1417112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90336"/>
        <c:crosses val="autoZero"/>
        <c:crossBetween val="between"/>
      </c:valAx>
      <c:valAx>
        <c:axId val="1417142368"/>
        <c:scaling>
          <c:orientation val="minMax"/>
          <c:max val="3600"/>
          <c:min val="-20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17296"/>
        <c:crosses val="max"/>
        <c:crossBetween val="between"/>
      </c:valAx>
      <c:catAx>
        <c:axId val="170231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714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CompiledDataGrantNE!$C$2</c:f>
              <c:strCache>
                <c:ptCount val="1"/>
                <c:pt idx="0">
                  <c:v>Tmax_F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CompiledDataGrantNE!$A$3:$A$216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CompiledDataGrantNE!$C$3:$C$216</c:f>
              <c:numCache>
                <c:formatCode>General</c:formatCode>
                <c:ptCount val="214"/>
                <c:pt idx="0">
                  <c:v>62.521484000000001</c:v>
                </c:pt>
                <c:pt idx="1">
                  <c:v>37.191056000000003</c:v>
                </c:pt>
                <c:pt idx="2">
                  <c:v>40.145809999999997</c:v>
                </c:pt>
                <c:pt idx="3">
                  <c:v>54.705272000000001</c:v>
                </c:pt>
                <c:pt idx="4">
                  <c:v>60.609920000000002</c:v>
                </c:pt>
                <c:pt idx="5">
                  <c:v>76.757936000000001</c:v>
                </c:pt>
                <c:pt idx="6">
                  <c:v>77.710567999999995</c:v>
                </c:pt>
                <c:pt idx="7">
                  <c:v>62.382523999999997</c:v>
                </c:pt>
                <c:pt idx="8">
                  <c:v>57.140023999999997</c:v>
                </c:pt>
                <c:pt idx="9">
                  <c:v>74.944040000000001</c:v>
                </c:pt>
                <c:pt idx="10">
                  <c:v>72.046436</c:v>
                </c:pt>
                <c:pt idx="11">
                  <c:v>37.681268000000003</c:v>
                </c:pt>
                <c:pt idx="12">
                  <c:v>34.109923999999999</c:v>
                </c:pt>
                <c:pt idx="13">
                  <c:v>45.609853999999999</c:v>
                </c:pt>
                <c:pt idx="14">
                  <c:v>53.71754</c:v>
                </c:pt>
                <c:pt idx="15">
                  <c:v>36.430376000000003</c:v>
                </c:pt>
                <c:pt idx="16">
                  <c:v>44.901788000000003</c:v>
                </c:pt>
                <c:pt idx="17">
                  <c:v>65.763571999999996</c:v>
                </c:pt>
                <c:pt idx="18">
                  <c:v>62.726792000000003</c:v>
                </c:pt>
                <c:pt idx="19">
                  <c:v>65.536987999999994</c:v>
                </c:pt>
                <c:pt idx="20">
                  <c:v>74.007193999999998</c:v>
                </c:pt>
                <c:pt idx="21">
                  <c:v>74.118938</c:v>
                </c:pt>
                <c:pt idx="22">
                  <c:v>71.394583999999995</c:v>
                </c:pt>
                <c:pt idx="23">
                  <c:v>54.227119999999999</c:v>
                </c:pt>
                <c:pt idx="24">
                  <c:v>62.302298</c:v>
                </c:pt>
                <c:pt idx="25">
                  <c:v>77.681713999999999</c:v>
                </c:pt>
                <c:pt idx="26">
                  <c:v>80.135654000000002</c:v>
                </c:pt>
                <c:pt idx="27">
                  <c:v>66.811676000000006</c:v>
                </c:pt>
                <c:pt idx="28">
                  <c:v>69.209329999999994</c:v>
                </c:pt>
                <c:pt idx="29">
                  <c:v>85.1387</c:v>
                </c:pt>
                <c:pt idx="30">
                  <c:v>83.662537999999998</c:v>
                </c:pt>
                <c:pt idx="31">
                  <c:v>64.142365999999996</c:v>
                </c:pt>
                <c:pt idx="32">
                  <c:v>71.113118</c:v>
                </c:pt>
                <c:pt idx="33">
                  <c:v>56.42024</c:v>
                </c:pt>
                <c:pt idx="34">
                  <c:v>65.271541999999997</c:v>
                </c:pt>
                <c:pt idx="35">
                  <c:v>62.952620000000003</c:v>
                </c:pt>
                <c:pt idx="36">
                  <c:v>66.071083999999999</c:v>
                </c:pt>
                <c:pt idx="37">
                  <c:v>58.592174</c:v>
                </c:pt>
                <c:pt idx="38">
                  <c:v>57.898400000000002</c:v>
                </c:pt>
                <c:pt idx="39">
                  <c:v>58.594388000000002</c:v>
                </c:pt>
                <c:pt idx="40">
                  <c:v>40.305056</c:v>
                </c:pt>
                <c:pt idx="41">
                  <c:v>41.498240000000003</c:v>
                </c:pt>
                <c:pt idx="42">
                  <c:v>62.826799999999999</c:v>
                </c:pt>
                <c:pt idx="43">
                  <c:v>72.312061999999997</c:v>
                </c:pt>
                <c:pt idx="44">
                  <c:v>68.631872000000001</c:v>
                </c:pt>
                <c:pt idx="45">
                  <c:v>64.575248000000002</c:v>
                </c:pt>
                <c:pt idx="46">
                  <c:v>66.311509999999998</c:v>
                </c:pt>
                <c:pt idx="47">
                  <c:v>72.828301999999994</c:v>
                </c:pt>
                <c:pt idx="48">
                  <c:v>77.371250000000003</c:v>
                </c:pt>
                <c:pt idx="49">
                  <c:v>76.224326000000005</c:v>
                </c:pt>
                <c:pt idx="50">
                  <c:v>68.963521999999998</c:v>
                </c:pt>
                <c:pt idx="51">
                  <c:v>74.710093999999998</c:v>
                </c:pt>
                <c:pt idx="52">
                  <c:v>75.644077999999993</c:v>
                </c:pt>
                <c:pt idx="53">
                  <c:v>67.380421999999996</c:v>
                </c:pt>
                <c:pt idx="54">
                  <c:v>60.843001999999998</c:v>
                </c:pt>
                <c:pt idx="83">
                  <c:v>84.666415999999998</c:v>
                </c:pt>
                <c:pt idx="84">
                  <c:v>89.500910000000005</c:v>
                </c:pt>
                <c:pt idx="85">
                  <c:v>96.953845999999999</c:v>
                </c:pt>
                <c:pt idx="86">
                  <c:v>84.522577999999996</c:v>
                </c:pt>
                <c:pt idx="87">
                  <c:v>89.818771999999996</c:v>
                </c:pt>
                <c:pt idx="88">
                  <c:v>94.139257999999998</c:v>
                </c:pt>
                <c:pt idx="89">
                  <c:v>93.458498000000006</c:v>
                </c:pt>
                <c:pt idx="90">
                  <c:v>81.308695999999998</c:v>
                </c:pt>
                <c:pt idx="91">
                  <c:v>86.922535999999994</c:v>
                </c:pt>
                <c:pt idx="92">
                  <c:v>85.851445999999996</c:v>
                </c:pt>
                <c:pt idx="93">
                  <c:v>86.039221999999995</c:v>
                </c:pt>
                <c:pt idx="94">
                  <c:v>87.051559999999995</c:v>
                </c:pt>
                <c:pt idx="95">
                  <c:v>86.355338000000003</c:v>
                </c:pt>
                <c:pt idx="96">
                  <c:v>88.573027999999994</c:v>
                </c:pt>
                <c:pt idx="97">
                  <c:v>91.858838000000006</c:v>
                </c:pt>
                <c:pt idx="98">
                  <c:v>93.577532000000005</c:v>
                </c:pt>
                <c:pt idx="99">
                  <c:v>84.230959999999996</c:v>
                </c:pt>
                <c:pt idx="100">
                  <c:v>87.619082000000006</c:v>
                </c:pt>
                <c:pt idx="101">
                  <c:v>83.996384000000006</c:v>
                </c:pt>
                <c:pt idx="102">
                  <c:v>89.802248000000006</c:v>
                </c:pt>
                <c:pt idx="103">
                  <c:v>90.771224000000004</c:v>
                </c:pt>
                <c:pt idx="104">
                  <c:v>73.074758000000003</c:v>
                </c:pt>
                <c:pt idx="105">
                  <c:v>79.184929999999994</c:v>
                </c:pt>
                <c:pt idx="106">
                  <c:v>88.242295999999996</c:v>
                </c:pt>
                <c:pt idx="107">
                  <c:v>93.795764000000005</c:v>
                </c:pt>
                <c:pt idx="108">
                  <c:v>86.766403999999994</c:v>
                </c:pt>
                <c:pt idx="109">
                  <c:v>85.557974000000002</c:v>
                </c:pt>
                <c:pt idx="110">
                  <c:v>86.969533999999996</c:v>
                </c:pt>
                <c:pt idx="111">
                  <c:v>80.744</c:v>
                </c:pt>
                <c:pt idx="112">
                  <c:v>87.409400000000005</c:v>
                </c:pt>
                <c:pt idx="113">
                  <c:v>86.215999999999994</c:v>
                </c:pt>
                <c:pt idx="114">
                  <c:v>91.266800000000003</c:v>
                </c:pt>
                <c:pt idx="115">
                  <c:v>88.591999999999999</c:v>
                </c:pt>
                <c:pt idx="116">
                  <c:v>74.181200000000004</c:v>
                </c:pt>
                <c:pt idx="117">
                  <c:v>81.114800000000002</c:v>
                </c:pt>
                <c:pt idx="118">
                  <c:v>82.313599999999994</c:v>
                </c:pt>
                <c:pt idx="119">
                  <c:v>85.908199999999994</c:v>
                </c:pt>
                <c:pt idx="120">
                  <c:v>71.763800000000003</c:v>
                </c:pt>
                <c:pt idx="121">
                  <c:v>84.2684</c:v>
                </c:pt>
                <c:pt idx="122">
                  <c:v>80.292199999999994</c:v>
                </c:pt>
                <c:pt idx="123">
                  <c:v>76.495999999999995</c:v>
                </c:pt>
                <c:pt idx="124">
                  <c:v>76.357399999999998</c:v>
                </c:pt>
                <c:pt idx="125">
                  <c:v>77.9846</c:v>
                </c:pt>
                <c:pt idx="126">
                  <c:v>67.244</c:v>
                </c:pt>
                <c:pt idx="127">
                  <c:v>83.838200000000001</c:v>
                </c:pt>
                <c:pt idx="128">
                  <c:v>88.406599999999997</c:v>
                </c:pt>
                <c:pt idx="129">
                  <c:v>87.465199999999996</c:v>
                </c:pt>
                <c:pt idx="130">
                  <c:v>90.408199999999994</c:v>
                </c:pt>
                <c:pt idx="131">
                  <c:v>80.398399999999995</c:v>
                </c:pt>
                <c:pt idx="132">
                  <c:v>87.627200000000002</c:v>
                </c:pt>
                <c:pt idx="133">
                  <c:v>83.838200000000001</c:v>
                </c:pt>
                <c:pt idx="134">
                  <c:v>89.074399999999997</c:v>
                </c:pt>
                <c:pt idx="135">
                  <c:v>80.369600000000005</c:v>
                </c:pt>
                <c:pt idx="136">
                  <c:v>80.486599999999996</c:v>
                </c:pt>
                <c:pt idx="137">
                  <c:v>91.020200000000003</c:v>
                </c:pt>
                <c:pt idx="138">
                  <c:v>84.300799999999995</c:v>
                </c:pt>
                <c:pt idx="139">
                  <c:v>91.31</c:v>
                </c:pt>
                <c:pt idx="140">
                  <c:v>84.743600000000001</c:v>
                </c:pt>
                <c:pt idx="141">
                  <c:v>86.635400000000004</c:v>
                </c:pt>
                <c:pt idx="142">
                  <c:v>88.114999999999995</c:v>
                </c:pt>
                <c:pt idx="143">
                  <c:v>89.0672</c:v>
                </c:pt>
                <c:pt idx="144">
                  <c:v>89.274199999999993</c:v>
                </c:pt>
                <c:pt idx="145">
                  <c:v>88.251800000000003</c:v>
                </c:pt>
                <c:pt idx="146">
                  <c:v>89.074399999999997</c:v>
                </c:pt>
                <c:pt idx="147">
                  <c:v>92.211799999999997</c:v>
                </c:pt>
                <c:pt idx="148">
                  <c:v>87.378799999999998</c:v>
                </c:pt>
                <c:pt idx="149">
                  <c:v>79.757599999999996</c:v>
                </c:pt>
                <c:pt idx="150">
                  <c:v>79.068200000000004</c:v>
                </c:pt>
                <c:pt idx="151">
                  <c:v>89.662999999999997</c:v>
                </c:pt>
                <c:pt idx="152">
                  <c:v>70.465999999999994</c:v>
                </c:pt>
                <c:pt idx="153">
                  <c:v>80.040199999999999</c:v>
                </c:pt>
                <c:pt idx="154">
                  <c:v>83.876000000000005</c:v>
                </c:pt>
                <c:pt idx="155">
                  <c:v>77.864000000000004</c:v>
                </c:pt>
                <c:pt idx="156">
                  <c:v>88.087999999999994</c:v>
                </c:pt>
                <c:pt idx="157">
                  <c:v>91.867999999999995</c:v>
                </c:pt>
                <c:pt idx="158">
                  <c:v>90.071600000000004</c:v>
                </c:pt>
                <c:pt idx="159">
                  <c:v>73.178600000000003</c:v>
                </c:pt>
                <c:pt idx="160">
                  <c:v>44.880800000000001</c:v>
                </c:pt>
                <c:pt idx="161">
                  <c:v>43.037599999999998</c:v>
                </c:pt>
                <c:pt idx="162">
                  <c:v>56.026400000000002</c:v>
                </c:pt>
                <c:pt idx="163">
                  <c:v>64.984999999999999</c:v>
                </c:pt>
                <c:pt idx="164">
                  <c:v>73.599800000000002</c:v>
                </c:pt>
                <c:pt idx="165">
                  <c:v>83.420599999999993</c:v>
                </c:pt>
                <c:pt idx="166">
                  <c:v>80.967200000000005</c:v>
                </c:pt>
                <c:pt idx="167">
                  <c:v>84.999200000000002</c:v>
                </c:pt>
                <c:pt idx="168">
                  <c:v>70.318399999999997</c:v>
                </c:pt>
                <c:pt idx="169">
                  <c:v>77.864000000000004</c:v>
                </c:pt>
                <c:pt idx="170">
                  <c:v>79.541600000000003</c:v>
                </c:pt>
                <c:pt idx="171">
                  <c:v>83.870599999999996</c:v>
                </c:pt>
                <c:pt idx="172">
                  <c:v>84.342200000000005</c:v>
                </c:pt>
                <c:pt idx="173">
                  <c:v>84.7166</c:v>
                </c:pt>
                <c:pt idx="174">
                  <c:v>88.377799999999993</c:v>
                </c:pt>
                <c:pt idx="175">
                  <c:v>88.932199999999995</c:v>
                </c:pt>
                <c:pt idx="176">
                  <c:v>89.187799999999996</c:v>
                </c:pt>
                <c:pt idx="177">
                  <c:v>84.243200000000002</c:v>
                </c:pt>
                <c:pt idx="178">
                  <c:v>81.527000000000001</c:v>
                </c:pt>
                <c:pt idx="179">
                  <c:v>62.101399999999998</c:v>
                </c:pt>
                <c:pt idx="180">
                  <c:v>63.3416</c:v>
                </c:pt>
                <c:pt idx="181">
                  <c:v>79.998800000000003</c:v>
                </c:pt>
                <c:pt idx="182">
                  <c:v>67.965800000000002</c:v>
                </c:pt>
                <c:pt idx="183">
                  <c:v>61.244599999999998</c:v>
                </c:pt>
                <c:pt idx="184">
                  <c:v>73.614199999999997</c:v>
                </c:pt>
                <c:pt idx="185">
                  <c:v>64.165999999999997</c:v>
                </c:pt>
                <c:pt idx="186">
                  <c:v>78.313999999999993</c:v>
                </c:pt>
                <c:pt idx="187">
                  <c:v>84.007400000000004</c:v>
                </c:pt>
                <c:pt idx="188">
                  <c:v>84.388999999999996</c:v>
                </c:pt>
                <c:pt idx="189">
                  <c:v>80.608999999999995</c:v>
                </c:pt>
                <c:pt idx="190">
                  <c:v>80.063599999999994</c:v>
                </c:pt>
                <c:pt idx="191">
                  <c:v>86.9</c:v>
                </c:pt>
                <c:pt idx="192">
                  <c:v>78.421999999999997</c:v>
                </c:pt>
                <c:pt idx="193">
                  <c:v>80.061800000000005</c:v>
                </c:pt>
                <c:pt idx="194">
                  <c:v>74.831000000000003</c:v>
                </c:pt>
                <c:pt idx="195">
                  <c:v>68.2376</c:v>
                </c:pt>
                <c:pt idx="196">
                  <c:v>61.052</c:v>
                </c:pt>
                <c:pt idx="197">
                  <c:v>51.551600000000001</c:v>
                </c:pt>
                <c:pt idx="198">
                  <c:v>62.810600000000001</c:v>
                </c:pt>
                <c:pt idx="199">
                  <c:v>68.930599999999998</c:v>
                </c:pt>
                <c:pt idx="200">
                  <c:v>37.493600000000001</c:v>
                </c:pt>
                <c:pt idx="201">
                  <c:v>55.135399999999997</c:v>
                </c:pt>
                <c:pt idx="202">
                  <c:v>61.372399999999999</c:v>
                </c:pt>
                <c:pt idx="203">
                  <c:v>56.251399999999997</c:v>
                </c:pt>
                <c:pt idx="204">
                  <c:v>42.143000000000001</c:v>
                </c:pt>
                <c:pt idx="205">
                  <c:v>32.199800000000003</c:v>
                </c:pt>
                <c:pt idx="206">
                  <c:v>28.733000000000001</c:v>
                </c:pt>
                <c:pt idx="207">
                  <c:v>27.694400000000002</c:v>
                </c:pt>
                <c:pt idx="208">
                  <c:v>16.808</c:v>
                </c:pt>
                <c:pt idx="209">
                  <c:v>37.113799999999998</c:v>
                </c:pt>
                <c:pt idx="210">
                  <c:v>51.391399999999997</c:v>
                </c:pt>
                <c:pt idx="211">
                  <c:v>64.364000000000004</c:v>
                </c:pt>
                <c:pt idx="212">
                  <c:v>68.532799999999995</c:v>
                </c:pt>
                <c:pt idx="213">
                  <c:v>58.490600000000001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8-4C19-B5B8-77C069210C07}"/>
            </c:ext>
          </c:extLst>
        </c:ser>
        <c:ser>
          <c:idx val="1"/>
          <c:order val="1"/>
          <c:tx>
            <c:strRef>
              <c:f>CompiledDataGrantNE!$D$2</c:f>
              <c:strCache>
                <c:ptCount val="1"/>
                <c:pt idx="0">
                  <c:v>Tmin_F</c:v>
                </c:pt>
              </c:strCache>
            </c:strRef>
          </c:tx>
          <c:spPr>
            <a:ln w="19050" cap="rnd">
              <a:solidFill>
                <a:srgbClr val="FF8F8F"/>
              </a:solidFill>
              <a:round/>
            </a:ln>
            <a:effectLst/>
          </c:spPr>
          <c:marker>
            <c:symbol val="none"/>
          </c:marker>
          <c:cat>
            <c:numRef>
              <c:f>CompiledDataGrantNE!$A$3:$A$216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CompiledDataGrantNE!$D$3:$D$216</c:f>
              <c:numCache>
                <c:formatCode>General</c:formatCode>
                <c:ptCount val="214"/>
                <c:pt idx="0">
                  <c:v>32.473759999999999</c:v>
                </c:pt>
                <c:pt idx="1">
                  <c:v>19.201478000000002</c:v>
                </c:pt>
                <c:pt idx="2">
                  <c:v>10.191722</c:v>
                </c:pt>
                <c:pt idx="3">
                  <c:v>21.902846</c:v>
                </c:pt>
                <c:pt idx="4">
                  <c:v>24.640357999999999</c:v>
                </c:pt>
                <c:pt idx="5">
                  <c:v>32.051048000000002</c:v>
                </c:pt>
                <c:pt idx="6">
                  <c:v>37.610275999999999</c:v>
                </c:pt>
                <c:pt idx="7">
                  <c:v>40.382869999999997</c:v>
                </c:pt>
                <c:pt idx="8">
                  <c:v>24.174716</c:v>
                </c:pt>
                <c:pt idx="9">
                  <c:v>23.766656000000001</c:v>
                </c:pt>
                <c:pt idx="10">
                  <c:v>33.97343</c:v>
                </c:pt>
                <c:pt idx="11">
                  <c:v>15.261224</c:v>
                </c:pt>
                <c:pt idx="12">
                  <c:v>10.564088</c:v>
                </c:pt>
                <c:pt idx="13">
                  <c:v>20.080777999999999</c:v>
                </c:pt>
                <c:pt idx="14">
                  <c:v>20.961967999999999</c:v>
                </c:pt>
                <c:pt idx="15">
                  <c:v>15.178874</c:v>
                </c:pt>
                <c:pt idx="16">
                  <c:v>15.145412</c:v>
                </c:pt>
                <c:pt idx="17">
                  <c:v>25.488517999999999</c:v>
                </c:pt>
                <c:pt idx="18">
                  <c:v>28.400539999999999</c:v>
                </c:pt>
                <c:pt idx="19">
                  <c:v>29.698484000000001</c:v>
                </c:pt>
                <c:pt idx="20">
                  <c:v>28.854482000000001</c:v>
                </c:pt>
                <c:pt idx="21">
                  <c:v>34.795724</c:v>
                </c:pt>
                <c:pt idx="22">
                  <c:v>37.805630000000001</c:v>
                </c:pt>
                <c:pt idx="23">
                  <c:v>39.594866000000003</c:v>
                </c:pt>
                <c:pt idx="24">
                  <c:v>35.249845999999998</c:v>
                </c:pt>
                <c:pt idx="25">
                  <c:v>34.503115999999999</c:v>
                </c:pt>
                <c:pt idx="26">
                  <c:v>40.504171999999997</c:v>
                </c:pt>
                <c:pt idx="27">
                  <c:v>45.588667999999998</c:v>
                </c:pt>
                <c:pt idx="28">
                  <c:v>36.251114000000001</c:v>
                </c:pt>
                <c:pt idx="29">
                  <c:v>34.754756</c:v>
                </c:pt>
                <c:pt idx="30">
                  <c:v>55.42268</c:v>
                </c:pt>
                <c:pt idx="31">
                  <c:v>49.420850000000002</c:v>
                </c:pt>
                <c:pt idx="32">
                  <c:v>41.755063999999997</c:v>
                </c:pt>
                <c:pt idx="33">
                  <c:v>40.368164</c:v>
                </c:pt>
                <c:pt idx="34">
                  <c:v>36.232610000000001</c:v>
                </c:pt>
                <c:pt idx="35">
                  <c:v>34.074931999999997</c:v>
                </c:pt>
                <c:pt idx="36">
                  <c:v>42.151820000000001</c:v>
                </c:pt>
                <c:pt idx="37">
                  <c:v>38.982847999999997</c:v>
                </c:pt>
                <c:pt idx="38">
                  <c:v>37.092416</c:v>
                </c:pt>
                <c:pt idx="39">
                  <c:v>33.145502</c:v>
                </c:pt>
                <c:pt idx="40">
                  <c:v>30.105751999999999</c:v>
                </c:pt>
                <c:pt idx="41">
                  <c:v>32.553049999999999</c:v>
                </c:pt>
                <c:pt idx="42">
                  <c:v>40.913221999999998</c:v>
                </c:pt>
                <c:pt idx="43">
                  <c:v>39.736075999999997</c:v>
                </c:pt>
                <c:pt idx="44">
                  <c:v>47.554358000000001</c:v>
                </c:pt>
                <c:pt idx="45">
                  <c:v>48.491005999999999</c:v>
                </c:pt>
                <c:pt idx="46">
                  <c:v>43.580930000000002</c:v>
                </c:pt>
                <c:pt idx="47">
                  <c:v>40.459981999999997</c:v>
                </c:pt>
                <c:pt idx="48">
                  <c:v>46.142257999999998</c:v>
                </c:pt>
                <c:pt idx="49">
                  <c:v>51.444428000000002</c:v>
                </c:pt>
                <c:pt idx="50">
                  <c:v>54.379742</c:v>
                </c:pt>
                <c:pt idx="51">
                  <c:v>56.280721999999997</c:v>
                </c:pt>
                <c:pt idx="52">
                  <c:v>46.706324000000002</c:v>
                </c:pt>
                <c:pt idx="53">
                  <c:v>49.449686</c:v>
                </c:pt>
                <c:pt idx="54">
                  <c:v>47.723342000000002</c:v>
                </c:pt>
                <c:pt idx="83">
                  <c:v>63.411673999999998</c:v>
                </c:pt>
                <c:pt idx="84">
                  <c:v>55.958576000000001</c:v>
                </c:pt>
                <c:pt idx="85">
                  <c:v>60.217736000000002</c:v>
                </c:pt>
                <c:pt idx="86">
                  <c:v>60.393506000000002</c:v>
                </c:pt>
                <c:pt idx="87">
                  <c:v>58.532648000000002</c:v>
                </c:pt>
                <c:pt idx="88">
                  <c:v>55.654843999999997</c:v>
                </c:pt>
                <c:pt idx="89">
                  <c:v>63.508172000000002</c:v>
                </c:pt>
                <c:pt idx="90">
                  <c:v>58.722529999999999</c:v>
                </c:pt>
                <c:pt idx="91">
                  <c:v>48.202502000000003</c:v>
                </c:pt>
                <c:pt idx="92">
                  <c:v>59.755298000000003</c:v>
                </c:pt>
                <c:pt idx="93">
                  <c:v>54.523940000000003</c:v>
                </c:pt>
                <c:pt idx="94">
                  <c:v>57.701552</c:v>
                </c:pt>
                <c:pt idx="95">
                  <c:v>59.224820000000001</c:v>
                </c:pt>
                <c:pt idx="96">
                  <c:v>60.022058000000001</c:v>
                </c:pt>
                <c:pt idx="97">
                  <c:v>63.962870000000002</c:v>
                </c:pt>
                <c:pt idx="98">
                  <c:v>64.921477999999993</c:v>
                </c:pt>
                <c:pt idx="99">
                  <c:v>54.814442</c:v>
                </c:pt>
                <c:pt idx="100">
                  <c:v>57.450848000000001</c:v>
                </c:pt>
                <c:pt idx="101">
                  <c:v>61.145510000000002</c:v>
                </c:pt>
                <c:pt idx="102">
                  <c:v>57.577316000000003</c:v>
                </c:pt>
                <c:pt idx="103">
                  <c:v>61.086019999999998</c:v>
                </c:pt>
                <c:pt idx="104">
                  <c:v>58.642448000000002</c:v>
                </c:pt>
                <c:pt idx="105">
                  <c:v>57.780625999999998</c:v>
                </c:pt>
                <c:pt idx="106">
                  <c:v>57.626690000000004</c:v>
                </c:pt>
                <c:pt idx="107">
                  <c:v>61.996892000000003</c:v>
                </c:pt>
                <c:pt idx="108">
                  <c:v>63.337856000000002</c:v>
                </c:pt>
                <c:pt idx="109">
                  <c:v>59.178649999999998</c:v>
                </c:pt>
                <c:pt idx="110">
                  <c:v>59.529614000000002</c:v>
                </c:pt>
                <c:pt idx="111">
                  <c:v>53.010427999999997</c:v>
                </c:pt>
                <c:pt idx="112">
                  <c:v>60.215000000000003</c:v>
                </c:pt>
                <c:pt idx="113">
                  <c:v>66.367400000000004</c:v>
                </c:pt>
                <c:pt idx="114">
                  <c:v>65.019199999999998</c:v>
                </c:pt>
                <c:pt idx="115">
                  <c:v>64.022000000000006</c:v>
                </c:pt>
                <c:pt idx="116">
                  <c:v>65.03</c:v>
                </c:pt>
                <c:pt idx="117">
                  <c:v>65.233400000000003</c:v>
                </c:pt>
                <c:pt idx="118">
                  <c:v>61.068199999999997</c:v>
                </c:pt>
                <c:pt idx="119">
                  <c:v>60.632599999999996</c:v>
                </c:pt>
                <c:pt idx="120">
                  <c:v>60.913400000000003</c:v>
                </c:pt>
                <c:pt idx="121">
                  <c:v>56.325200000000002</c:v>
                </c:pt>
                <c:pt idx="122">
                  <c:v>55.632199999999997</c:v>
                </c:pt>
                <c:pt idx="123">
                  <c:v>56.062399999999997</c:v>
                </c:pt>
                <c:pt idx="124">
                  <c:v>52.190600000000003</c:v>
                </c:pt>
                <c:pt idx="125">
                  <c:v>54.969799999999999</c:v>
                </c:pt>
                <c:pt idx="126">
                  <c:v>54.066200000000002</c:v>
                </c:pt>
                <c:pt idx="127">
                  <c:v>60.598399999999998</c:v>
                </c:pt>
                <c:pt idx="128">
                  <c:v>61.4786</c:v>
                </c:pt>
                <c:pt idx="129">
                  <c:v>59.016199999999998</c:v>
                </c:pt>
                <c:pt idx="130">
                  <c:v>57.214399999999998</c:v>
                </c:pt>
                <c:pt idx="131">
                  <c:v>57.520400000000002</c:v>
                </c:pt>
                <c:pt idx="132">
                  <c:v>60.369799999999998</c:v>
                </c:pt>
                <c:pt idx="133">
                  <c:v>63.089599999999997</c:v>
                </c:pt>
                <c:pt idx="134">
                  <c:v>62.866399999999999</c:v>
                </c:pt>
                <c:pt idx="135">
                  <c:v>59.086399999999998</c:v>
                </c:pt>
                <c:pt idx="136">
                  <c:v>52.948399999999999</c:v>
                </c:pt>
                <c:pt idx="137">
                  <c:v>58.209800000000001</c:v>
                </c:pt>
                <c:pt idx="138">
                  <c:v>54.652999999999999</c:v>
                </c:pt>
                <c:pt idx="139">
                  <c:v>58.035200000000003</c:v>
                </c:pt>
                <c:pt idx="140">
                  <c:v>60.501199999999997</c:v>
                </c:pt>
                <c:pt idx="141">
                  <c:v>61.435400000000001</c:v>
                </c:pt>
                <c:pt idx="142">
                  <c:v>59.084600000000002</c:v>
                </c:pt>
                <c:pt idx="143">
                  <c:v>57.777799999999999</c:v>
                </c:pt>
                <c:pt idx="144">
                  <c:v>58.319600000000001</c:v>
                </c:pt>
                <c:pt idx="145">
                  <c:v>58.814599999999999</c:v>
                </c:pt>
                <c:pt idx="146">
                  <c:v>57.869599999999998</c:v>
                </c:pt>
                <c:pt idx="147">
                  <c:v>58.303400000000003</c:v>
                </c:pt>
                <c:pt idx="148">
                  <c:v>56.683399999999999</c:v>
                </c:pt>
                <c:pt idx="149">
                  <c:v>55.983199999999997</c:v>
                </c:pt>
                <c:pt idx="150">
                  <c:v>50.601199999999999</c:v>
                </c:pt>
                <c:pt idx="151">
                  <c:v>57.594200000000001</c:v>
                </c:pt>
                <c:pt idx="152">
                  <c:v>48.626600000000003</c:v>
                </c:pt>
                <c:pt idx="153">
                  <c:v>50.872999999999998</c:v>
                </c:pt>
                <c:pt idx="154">
                  <c:v>43.628</c:v>
                </c:pt>
                <c:pt idx="155">
                  <c:v>53.186</c:v>
                </c:pt>
                <c:pt idx="156">
                  <c:v>44.461399999999998</c:v>
                </c:pt>
                <c:pt idx="157">
                  <c:v>52.251800000000003</c:v>
                </c:pt>
                <c:pt idx="158">
                  <c:v>50.934199999999997</c:v>
                </c:pt>
                <c:pt idx="159">
                  <c:v>45.858199999999997</c:v>
                </c:pt>
                <c:pt idx="160">
                  <c:v>35.063600000000001</c:v>
                </c:pt>
                <c:pt idx="161">
                  <c:v>31.188199999999998</c:v>
                </c:pt>
                <c:pt idx="162">
                  <c:v>34.1492</c:v>
                </c:pt>
                <c:pt idx="163">
                  <c:v>44.601799999999997</c:v>
                </c:pt>
                <c:pt idx="164">
                  <c:v>42.657800000000002</c:v>
                </c:pt>
                <c:pt idx="165">
                  <c:v>42.270800000000001</c:v>
                </c:pt>
                <c:pt idx="166">
                  <c:v>44.286799999999999</c:v>
                </c:pt>
                <c:pt idx="167">
                  <c:v>46.156999999999996</c:v>
                </c:pt>
                <c:pt idx="168">
                  <c:v>44.6432</c:v>
                </c:pt>
                <c:pt idx="169">
                  <c:v>42.6434</c:v>
                </c:pt>
                <c:pt idx="170">
                  <c:v>44.751199999999997</c:v>
                </c:pt>
                <c:pt idx="171">
                  <c:v>48.500599999999999</c:v>
                </c:pt>
                <c:pt idx="172">
                  <c:v>54.098599999999998</c:v>
                </c:pt>
                <c:pt idx="173">
                  <c:v>53.000599999999999</c:v>
                </c:pt>
                <c:pt idx="174">
                  <c:v>47.269399999999997</c:v>
                </c:pt>
                <c:pt idx="175">
                  <c:v>46.785200000000003</c:v>
                </c:pt>
                <c:pt idx="176">
                  <c:v>47.039000000000001</c:v>
                </c:pt>
                <c:pt idx="177">
                  <c:v>46.821199999999997</c:v>
                </c:pt>
                <c:pt idx="178">
                  <c:v>50.410400000000003</c:v>
                </c:pt>
                <c:pt idx="179">
                  <c:v>43.915999999999997</c:v>
                </c:pt>
                <c:pt idx="180">
                  <c:v>36.707000000000001</c:v>
                </c:pt>
                <c:pt idx="181">
                  <c:v>32.372599999999998</c:v>
                </c:pt>
                <c:pt idx="182">
                  <c:v>45.872599999999998</c:v>
                </c:pt>
                <c:pt idx="183">
                  <c:v>32.937800000000003</c:v>
                </c:pt>
                <c:pt idx="184">
                  <c:v>34.709000000000003</c:v>
                </c:pt>
                <c:pt idx="185">
                  <c:v>41.558</c:v>
                </c:pt>
                <c:pt idx="186">
                  <c:v>31.137799999999999</c:v>
                </c:pt>
                <c:pt idx="187">
                  <c:v>41.5184</c:v>
                </c:pt>
                <c:pt idx="188">
                  <c:v>37.797800000000002</c:v>
                </c:pt>
                <c:pt idx="189">
                  <c:v>42.177199999999999</c:v>
                </c:pt>
                <c:pt idx="190">
                  <c:v>36.840200000000003</c:v>
                </c:pt>
                <c:pt idx="191">
                  <c:v>43.005200000000002</c:v>
                </c:pt>
                <c:pt idx="192">
                  <c:v>38.557400000000001</c:v>
                </c:pt>
                <c:pt idx="193">
                  <c:v>38.573599999999999</c:v>
                </c:pt>
                <c:pt idx="194">
                  <c:v>25.7468</c:v>
                </c:pt>
                <c:pt idx="195">
                  <c:v>35.263399999999997</c:v>
                </c:pt>
                <c:pt idx="196">
                  <c:v>46.481000000000002</c:v>
                </c:pt>
                <c:pt idx="197">
                  <c:v>30.7742</c:v>
                </c:pt>
                <c:pt idx="198">
                  <c:v>24.884599999999999</c:v>
                </c:pt>
                <c:pt idx="199">
                  <c:v>34.255400000000002</c:v>
                </c:pt>
                <c:pt idx="200">
                  <c:v>29.706800000000001</c:v>
                </c:pt>
                <c:pt idx="201">
                  <c:v>24.630800000000001</c:v>
                </c:pt>
                <c:pt idx="202">
                  <c:v>28.9544</c:v>
                </c:pt>
                <c:pt idx="203">
                  <c:v>32.509399999999999</c:v>
                </c:pt>
                <c:pt idx="204">
                  <c:v>27.661999999999999</c:v>
                </c:pt>
                <c:pt idx="205">
                  <c:v>19.371200000000002</c:v>
                </c:pt>
                <c:pt idx="206">
                  <c:v>17.956399999999999</c:v>
                </c:pt>
                <c:pt idx="207">
                  <c:v>12.002000000000001</c:v>
                </c:pt>
                <c:pt idx="208">
                  <c:v>4.9694000000000003</c:v>
                </c:pt>
                <c:pt idx="209">
                  <c:v>-3.6831999999999998</c:v>
                </c:pt>
                <c:pt idx="210">
                  <c:v>17.6342</c:v>
                </c:pt>
                <c:pt idx="211">
                  <c:v>26.024000000000001</c:v>
                </c:pt>
                <c:pt idx="212">
                  <c:v>28.867999999999999</c:v>
                </c:pt>
                <c:pt idx="213">
                  <c:v>30.946999999999999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8-4C19-B5B8-77C06921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260896"/>
        <c:axId val="1632912592"/>
      </c:lineChart>
      <c:lineChart>
        <c:grouping val="standard"/>
        <c:varyColors val="0"/>
        <c:ser>
          <c:idx val="2"/>
          <c:order val="2"/>
          <c:tx>
            <c:strRef>
              <c:f>CompiledDataGrantNE!$F$2</c:f>
              <c:strCache>
                <c:ptCount val="1"/>
                <c:pt idx="0">
                  <c:v>GDD_cum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CompiledDataGrantNE!$F$3:$F$216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4.4044920000000003</c:v>
                </c:pt>
                <c:pt idx="6">
                  <c:v>12.064914</c:v>
                </c:pt>
                <c:pt idx="7">
                  <c:v>13.447611</c:v>
                </c:pt>
                <c:pt idx="8">
                  <c:v>13.447611</c:v>
                </c:pt>
                <c:pt idx="9">
                  <c:v>13.447611</c:v>
                </c:pt>
                <c:pt idx="10">
                  <c:v>16.457543999999999</c:v>
                </c:pt>
                <c:pt idx="11">
                  <c:v>16.457543999999999</c:v>
                </c:pt>
                <c:pt idx="12">
                  <c:v>16.457543999999999</c:v>
                </c:pt>
                <c:pt idx="13">
                  <c:v>16.457543999999999</c:v>
                </c:pt>
                <c:pt idx="14">
                  <c:v>16.457543999999999</c:v>
                </c:pt>
                <c:pt idx="15">
                  <c:v>16.457543999999999</c:v>
                </c:pt>
                <c:pt idx="16">
                  <c:v>16.457543999999999</c:v>
                </c:pt>
                <c:pt idx="17">
                  <c:v>16.457543999999999</c:v>
                </c:pt>
                <c:pt idx="18">
                  <c:v>16.457543999999999</c:v>
                </c:pt>
                <c:pt idx="19">
                  <c:v>16.457543999999999</c:v>
                </c:pt>
                <c:pt idx="20">
                  <c:v>17.888382</c:v>
                </c:pt>
                <c:pt idx="21">
                  <c:v>22.345713</c:v>
                </c:pt>
                <c:pt idx="22">
                  <c:v>26.945820000000001</c:v>
                </c:pt>
                <c:pt idx="23">
                  <c:v>26.945820000000001</c:v>
                </c:pt>
                <c:pt idx="24">
                  <c:v>26.945820000000001</c:v>
                </c:pt>
                <c:pt idx="25">
                  <c:v>33.038235</c:v>
                </c:pt>
                <c:pt idx="26">
                  <c:v>43.358148</c:v>
                </c:pt>
                <c:pt idx="27">
                  <c:v>49.558320000000002</c:v>
                </c:pt>
                <c:pt idx="28">
                  <c:v>52.288542</c:v>
                </c:pt>
                <c:pt idx="29">
                  <c:v>62.23527</c:v>
                </c:pt>
                <c:pt idx="30">
                  <c:v>81.777878999999999</c:v>
                </c:pt>
                <c:pt idx="31">
                  <c:v>88.559487000000004</c:v>
                </c:pt>
                <c:pt idx="32">
                  <c:v>94.993577999999999</c:v>
                </c:pt>
                <c:pt idx="33">
                  <c:v>94.993577999999999</c:v>
                </c:pt>
                <c:pt idx="34">
                  <c:v>95.745654000000002</c:v>
                </c:pt>
                <c:pt idx="35">
                  <c:v>95.745654000000002</c:v>
                </c:pt>
                <c:pt idx="36">
                  <c:v>99.857106000000002</c:v>
                </c:pt>
                <c:pt idx="37">
                  <c:v>99.857106000000002</c:v>
                </c:pt>
                <c:pt idx="38">
                  <c:v>99.857106000000002</c:v>
                </c:pt>
                <c:pt idx="39">
                  <c:v>99.857106000000002</c:v>
                </c:pt>
                <c:pt idx="40">
                  <c:v>99.857106000000002</c:v>
                </c:pt>
                <c:pt idx="41">
                  <c:v>99.857106000000002</c:v>
                </c:pt>
                <c:pt idx="42">
                  <c:v>101.72711700000001</c:v>
                </c:pt>
                <c:pt idx="43">
                  <c:v>107.751186</c:v>
                </c:pt>
                <c:pt idx="44">
                  <c:v>115.844301</c:v>
                </c:pt>
                <c:pt idx="45">
                  <c:v>122.37742799999999</c:v>
                </c:pt>
                <c:pt idx="46">
                  <c:v>127.32364800000001</c:v>
                </c:pt>
                <c:pt idx="47">
                  <c:v>133.96779000000001</c:v>
                </c:pt>
                <c:pt idx="48">
                  <c:v>145.72454400000001</c:v>
                </c:pt>
                <c:pt idx="49">
                  <c:v>159.558921</c:v>
                </c:pt>
                <c:pt idx="50">
                  <c:v>171.23055299999999</c:v>
                </c:pt>
                <c:pt idx="51">
                  <c:v>186.72596100000001</c:v>
                </c:pt>
                <c:pt idx="52">
                  <c:v>197.901162</c:v>
                </c:pt>
                <c:pt idx="53">
                  <c:v>206.316216</c:v>
                </c:pt>
                <c:pt idx="54">
                  <c:v>210.599388</c:v>
                </c:pt>
                <c:pt idx="55">
                  <c:v>210.599388</c:v>
                </c:pt>
                <c:pt idx="56">
                  <c:v>210.599388</c:v>
                </c:pt>
                <c:pt idx="57">
                  <c:v>210.599388</c:v>
                </c:pt>
                <c:pt idx="58">
                  <c:v>210.599388</c:v>
                </c:pt>
                <c:pt idx="59">
                  <c:v>210.599388</c:v>
                </c:pt>
                <c:pt idx="60">
                  <c:v>210.599388</c:v>
                </c:pt>
                <c:pt idx="61">
                  <c:v>210.599388</c:v>
                </c:pt>
                <c:pt idx="62">
                  <c:v>210.599388</c:v>
                </c:pt>
                <c:pt idx="63">
                  <c:v>210.599388</c:v>
                </c:pt>
                <c:pt idx="64">
                  <c:v>210.599388</c:v>
                </c:pt>
                <c:pt idx="65">
                  <c:v>210.599388</c:v>
                </c:pt>
                <c:pt idx="66">
                  <c:v>210.599388</c:v>
                </c:pt>
                <c:pt idx="67">
                  <c:v>210.599388</c:v>
                </c:pt>
                <c:pt idx="68">
                  <c:v>210.599388</c:v>
                </c:pt>
                <c:pt idx="69">
                  <c:v>210.599388</c:v>
                </c:pt>
                <c:pt idx="70">
                  <c:v>210.599388</c:v>
                </c:pt>
                <c:pt idx="71">
                  <c:v>210.599388</c:v>
                </c:pt>
                <c:pt idx="72">
                  <c:v>210.599388</c:v>
                </c:pt>
                <c:pt idx="73">
                  <c:v>210.599388</c:v>
                </c:pt>
                <c:pt idx="74">
                  <c:v>210.599388</c:v>
                </c:pt>
                <c:pt idx="75">
                  <c:v>210.599388</c:v>
                </c:pt>
                <c:pt idx="76">
                  <c:v>210.599388</c:v>
                </c:pt>
                <c:pt idx="77">
                  <c:v>210.599388</c:v>
                </c:pt>
                <c:pt idx="78">
                  <c:v>210.599388</c:v>
                </c:pt>
                <c:pt idx="79">
                  <c:v>210.599388</c:v>
                </c:pt>
                <c:pt idx="80">
                  <c:v>210.599388</c:v>
                </c:pt>
                <c:pt idx="81">
                  <c:v>210.599388</c:v>
                </c:pt>
                <c:pt idx="82">
                  <c:v>210.599388</c:v>
                </c:pt>
                <c:pt idx="83">
                  <c:v>234.63843299999999</c:v>
                </c:pt>
                <c:pt idx="84">
                  <c:v>257.36817600000001</c:v>
                </c:pt>
                <c:pt idx="85">
                  <c:v>285.95396699999998</c:v>
                </c:pt>
                <c:pt idx="86">
                  <c:v>308.41200900000001</c:v>
                </c:pt>
                <c:pt idx="87">
                  <c:v>332.58771899999999</c:v>
                </c:pt>
                <c:pt idx="88">
                  <c:v>357.48477000000003</c:v>
                </c:pt>
                <c:pt idx="89">
                  <c:v>385.96810499999998</c:v>
                </c:pt>
                <c:pt idx="90">
                  <c:v>405.98371800000001</c:v>
                </c:pt>
                <c:pt idx="91">
                  <c:v>423.54623700000002</c:v>
                </c:pt>
                <c:pt idx="92">
                  <c:v>446.34960899999999</c:v>
                </c:pt>
                <c:pt idx="93">
                  <c:v>466.63119</c:v>
                </c:pt>
                <c:pt idx="94">
                  <c:v>489.007746</c:v>
                </c:pt>
                <c:pt idx="95">
                  <c:v>511.79782499999999</c:v>
                </c:pt>
                <c:pt idx="96">
                  <c:v>536.09536800000001</c:v>
                </c:pt>
                <c:pt idx="97">
                  <c:v>564.00622199999998</c:v>
                </c:pt>
                <c:pt idx="98">
                  <c:v>593.25572699999998</c:v>
                </c:pt>
                <c:pt idx="99">
                  <c:v>612.77842799999996</c:v>
                </c:pt>
                <c:pt idx="100">
                  <c:v>635.31339300000002</c:v>
                </c:pt>
                <c:pt idx="101">
                  <c:v>657.88433999999995</c:v>
                </c:pt>
                <c:pt idx="102">
                  <c:v>681.57412199999999</c:v>
                </c:pt>
                <c:pt idx="103">
                  <c:v>707.50274400000001</c:v>
                </c:pt>
                <c:pt idx="104">
                  <c:v>723.36134700000002</c:v>
                </c:pt>
                <c:pt idx="105">
                  <c:v>741.84412499999996</c:v>
                </c:pt>
                <c:pt idx="106">
                  <c:v>764.77861800000005</c:v>
                </c:pt>
                <c:pt idx="107">
                  <c:v>792.67494599999998</c:v>
                </c:pt>
                <c:pt idx="108">
                  <c:v>817.72707600000001</c:v>
                </c:pt>
                <c:pt idx="109">
                  <c:v>840.09538799999996</c:v>
                </c:pt>
                <c:pt idx="110">
                  <c:v>863.34496200000001</c:v>
                </c:pt>
                <c:pt idx="111">
                  <c:v>880.22217599999999</c:v>
                </c:pt>
                <c:pt idx="112">
                  <c:v>904.03437599999995</c:v>
                </c:pt>
                <c:pt idx="113">
                  <c:v>930.32607599999994</c:v>
                </c:pt>
                <c:pt idx="114">
                  <c:v>958.46907599999997</c:v>
                </c:pt>
                <c:pt idx="115">
                  <c:v>984.77607599999999</c:v>
                </c:pt>
                <c:pt idx="116">
                  <c:v>1004.381676</c:v>
                </c:pt>
                <c:pt idx="117">
                  <c:v>1027.5557759999999</c:v>
                </c:pt>
                <c:pt idx="118">
                  <c:v>1049.246676</c:v>
                </c:pt>
                <c:pt idx="119">
                  <c:v>1072.5170760000001</c:v>
                </c:pt>
                <c:pt idx="120">
                  <c:v>1088.8556759999999</c:v>
                </c:pt>
                <c:pt idx="121">
                  <c:v>1109.152476</c:v>
                </c:pt>
                <c:pt idx="122">
                  <c:v>1127.1146759999999</c:v>
                </c:pt>
                <c:pt idx="123">
                  <c:v>1143.3938760000001</c:v>
                </c:pt>
                <c:pt idx="124">
                  <c:v>1157.667876</c:v>
                </c:pt>
                <c:pt idx="125">
                  <c:v>1174.145076</c:v>
                </c:pt>
                <c:pt idx="126">
                  <c:v>1184.800176</c:v>
                </c:pt>
                <c:pt idx="127">
                  <c:v>1207.018476</c:v>
                </c:pt>
                <c:pt idx="128">
                  <c:v>1231.961076</c:v>
                </c:pt>
                <c:pt idx="129">
                  <c:v>1255.2017760000001</c:v>
                </c:pt>
                <c:pt idx="130">
                  <c:v>1279.013076</c:v>
                </c:pt>
                <c:pt idx="131">
                  <c:v>1297.9724759999999</c:v>
                </c:pt>
                <c:pt idx="132">
                  <c:v>1321.9709760000001</c:v>
                </c:pt>
                <c:pt idx="133">
                  <c:v>1345.434876</c:v>
                </c:pt>
                <c:pt idx="134">
                  <c:v>1371.405276</c:v>
                </c:pt>
                <c:pt idx="135">
                  <c:v>1391.133276</c:v>
                </c:pt>
                <c:pt idx="136">
                  <c:v>1407.850776</c:v>
                </c:pt>
                <c:pt idx="137">
                  <c:v>1432.465776</c:v>
                </c:pt>
                <c:pt idx="138">
                  <c:v>1451.9426759999999</c:v>
                </c:pt>
                <c:pt idx="139">
                  <c:v>1476.615276</c:v>
                </c:pt>
                <c:pt idx="140">
                  <c:v>1499.237676</c:v>
                </c:pt>
                <c:pt idx="141">
                  <c:v>1523.2730759999999</c:v>
                </c:pt>
                <c:pt idx="142">
                  <c:v>1546.8728759999999</c:v>
                </c:pt>
                <c:pt idx="143">
                  <c:v>1570.295376</c:v>
                </c:pt>
                <c:pt idx="144">
                  <c:v>1594.0922760000001</c:v>
                </c:pt>
                <c:pt idx="145">
                  <c:v>1617.6254759999999</c:v>
                </c:pt>
                <c:pt idx="146">
                  <c:v>1641.0974759999999</c:v>
                </c:pt>
                <c:pt idx="147">
                  <c:v>1666.3550760000001</c:v>
                </c:pt>
                <c:pt idx="148">
                  <c:v>1688.386176</c:v>
                </c:pt>
                <c:pt idx="149">
                  <c:v>1706.256576</c:v>
                </c:pt>
                <c:pt idx="150">
                  <c:v>1721.0912760000001</c:v>
                </c:pt>
                <c:pt idx="151">
                  <c:v>1744.7198760000001</c:v>
                </c:pt>
                <c:pt idx="152">
                  <c:v>1754.2661760000001</c:v>
                </c:pt>
                <c:pt idx="153">
                  <c:v>1769.7227760000001</c:v>
                </c:pt>
                <c:pt idx="154">
                  <c:v>1783.474776</c:v>
                </c:pt>
                <c:pt idx="155">
                  <c:v>1798.9997760000001</c:v>
                </c:pt>
                <c:pt idx="156">
                  <c:v>1815.274476</c:v>
                </c:pt>
                <c:pt idx="157">
                  <c:v>1837.334376</c:v>
                </c:pt>
                <c:pt idx="158">
                  <c:v>1857.837276</c:v>
                </c:pt>
                <c:pt idx="159">
                  <c:v>1867.3556759999999</c:v>
                </c:pt>
                <c:pt idx="160">
                  <c:v>1867.3556759999999</c:v>
                </c:pt>
                <c:pt idx="161">
                  <c:v>1867.3556759999999</c:v>
                </c:pt>
                <c:pt idx="162">
                  <c:v>1867.3556759999999</c:v>
                </c:pt>
                <c:pt idx="163">
                  <c:v>1872.1490759999999</c:v>
                </c:pt>
                <c:pt idx="164">
                  <c:v>1880.2778760000001</c:v>
                </c:pt>
                <c:pt idx="165">
                  <c:v>1893.123576</c:v>
                </c:pt>
                <c:pt idx="166">
                  <c:v>1905.7505759999999</c:v>
                </c:pt>
                <c:pt idx="167">
                  <c:v>1921.3286760000001</c:v>
                </c:pt>
                <c:pt idx="168">
                  <c:v>1928.8094759999999</c:v>
                </c:pt>
                <c:pt idx="169">
                  <c:v>1939.0631760000001</c:v>
                </c:pt>
                <c:pt idx="170">
                  <c:v>1951.209576</c:v>
                </c:pt>
                <c:pt idx="171">
                  <c:v>1967.395176</c:v>
                </c:pt>
                <c:pt idx="172">
                  <c:v>1986.6155759999999</c:v>
                </c:pt>
                <c:pt idx="173">
                  <c:v>2005.4741759999999</c:v>
                </c:pt>
                <c:pt idx="174">
                  <c:v>2023.2977760000001</c:v>
                </c:pt>
                <c:pt idx="175">
                  <c:v>2041.1564760000001</c:v>
                </c:pt>
                <c:pt idx="176">
                  <c:v>2059.2698759999998</c:v>
                </c:pt>
                <c:pt idx="177">
                  <c:v>2074.8020759999999</c:v>
                </c:pt>
                <c:pt idx="178">
                  <c:v>2090.7707759999998</c:v>
                </c:pt>
                <c:pt idx="179">
                  <c:v>2093.7794760000002</c:v>
                </c:pt>
                <c:pt idx="180">
                  <c:v>2093.8037760000002</c:v>
                </c:pt>
                <c:pt idx="181">
                  <c:v>2099.9894760000002</c:v>
                </c:pt>
                <c:pt idx="182">
                  <c:v>2106.908676</c:v>
                </c:pt>
                <c:pt idx="183">
                  <c:v>2106.908676</c:v>
                </c:pt>
                <c:pt idx="184">
                  <c:v>2111.0702759999999</c:v>
                </c:pt>
                <c:pt idx="185">
                  <c:v>2113.932276</c:v>
                </c:pt>
                <c:pt idx="186">
                  <c:v>2118.6581759999999</c:v>
                </c:pt>
                <c:pt idx="187">
                  <c:v>2131.4210760000001</c:v>
                </c:pt>
                <c:pt idx="188">
                  <c:v>2142.5144759999998</c:v>
                </c:pt>
                <c:pt idx="189">
                  <c:v>2153.9075760000001</c:v>
                </c:pt>
                <c:pt idx="190">
                  <c:v>2162.3594760000001</c:v>
                </c:pt>
                <c:pt idx="191">
                  <c:v>2177.3120760000002</c:v>
                </c:pt>
                <c:pt idx="192">
                  <c:v>2185.8017759999998</c:v>
                </c:pt>
                <c:pt idx="193">
                  <c:v>2195.1194759999998</c:v>
                </c:pt>
                <c:pt idx="194">
                  <c:v>2195.4083759999999</c:v>
                </c:pt>
                <c:pt idx="195">
                  <c:v>2197.158876</c:v>
                </c:pt>
                <c:pt idx="196">
                  <c:v>2200.9253760000001</c:v>
                </c:pt>
                <c:pt idx="197">
                  <c:v>2200.9253760000001</c:v>
                </c:pt>
                <c:pt idx="198">
                  <c:v>2200.9253760000001</c:v>
                </c:pt>
                <c:pt idx="199">
                  <c:v>2202.518376</c:v>
                </c:pt>
                <c:pt idx="200">
                  <c:v>2202.518376</c:v>
                </c:pt>
                <c:pt idx="201">
                  <c:v>2202.518376</c:v>
                </c:pt>
                <c:pt idx="202">
                  <c:v>2202.518376</c:v>
                </c:pt>
                <c:pt idx="203">
                  <c:v>2202.518376</c:v>
                </c:pt>
                <c:pt idx="204">
                  <c:v>2202.518376</c:v>
                </c:pt>
                <c:pt idx="205">
                  <c:v>2202.518376</c:v>
                </c:pt>
                <c:pt idx="206">
                  <c:v>2202.518376</c:v>
                </c:pt>
                <c:pt idx="207">
                  <c:v>2202.518376</c:v>
                </c:pt>
                <c:pt idx="208">
                  <c:v>2202.518376</c:v>
                </c:pt>
                <c:pt idx="209">
                  <c:v>2202.518376</c:v>
                </c:pt>
                <c:pt idx="210">
                  <c:v>2202.518376</c:v>
                </c:pt>
                <c:pt idx="211">
                  <c:v>2202.518376</c:v>
                </c:pt>
                <c:pt idx="212">
                  <c:v>2202.518376</c:v>
                </c:pt>
                <c:pt idx="213">
                  <c:v>2202.518376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8-4C19-B5B8-77C06921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040704"/>
        <c:axId val="1710524192"/>
      </c:lineChart>
      <c:dateAx>
        <c:axId val="17022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12592"/>
        <c:crosses val="autoZero"/>
        <c:auto val="1"/>
        <c:lblOffset val="100"/>
        <c:baseTimeUnit val="days"/>
      </c:dateAx>
      <c:valAx>
        <c:axId val="1632912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60896"/>
        <c:crosses val="autoZero"/>
        <c:crossBetween val="between"/>
      </c:valAx>
      <c:valAx>
        <c:axId val="171052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0704"/>
        <c:crosses val="max"/>
        <c:crossBetween val="between"/>
      </c:valAx>
      <c:catAx>
        <c:axId val="163404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1052419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CompiledDataGrantNE!$G$2</c:f>
              <c:strCache>
                <c:ptCount val="1"/>
                <c:pt idx="0">
                  <c:v>Precip_mm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CompiledDataGrantNE!$A$3:$A$216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CompiledDataGrantNE!$G$3:$G$216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0.50800000000000001</c:v>
                </c:pt>
                <c:pt idx="23">
                  <c:v>7.3406000000000002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0.50800000000000001</c:v>
                </c:pt>
                <c:pt idx="31">
                  <c:v>1.27</c:v>
                </c:pt>
                <c:pt idx="32">
                  <c:v>25.908000000000001</c:v>
                </c:pt>
                <c:pt idx="33">
                  <c:v>24.13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0.254</c:v>
                </c:pt>
                <c:pt idx="42">
                  <c:v>0</c:v>
                </c:pt>
                <c:pt idx="43">
                  <c:v>0</c:v>
                </c:pt>
                <c:pt idx="44">
                  <c:v>25.654</c:v>
                </c:pt>
                <c:pt idx="45">
                  <c:v>0.254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0.254</c:v>
                </c:pt>
                <c:pt idx="51">
                  <c:v>0</c:v>
                </c:pt>
                <c:pt idx="52">
                  <c:v>0</c:v>
                </c:pt>
                <c:pt idx="53">
                  <c:v>0.50800000000000001</c:v>
                </c:pt>
                <c:pt idx="54">
                  <c:v>1.27</c:v>
                </c:pt>
                <c:pt idx="55">
                  <c:v>0</c:v>
                </c:pt>
                <c:pt idx="56">
                  <c:v>0</c:v>
                </c:pt>
                <c:pt idx="57">
                  <c:v>0.254</c:v>
                </c:pt>
                <c:pt idx="58">
                  <c:v>0</c:v>
                </c:pt>
                <c:pt idx="59">
                  <c:v>1.016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2.286</c:v>
                </c:pt>
                <c:pt idx="65">
                  <c:v>0</c:v>
                </c:pt>
                <c:pt idx="66">
                  <c:v>0.254</c:v>
                </c:pt>
                <c:pt idx="67">
                  <c:v>0</c:v>
                </c:pt>
                <c:pt idx="68">
                  <c:v>1.524</c:v>
                </c:pt>
                <c:pt idx="69">
                  <c:v>11.938000000000001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0.254</c:v>
                </c:pt>
                <c:pt idx="81">
                  <c:v>5.3339999999999996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1.016</c:v>
                </c:pt>
                <c:pt idx="86">
                  <c:v>0.50800000000000001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0.254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0.50800000000000001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9.9060000000000006</c:v>
                </c:pt>
                <c:pt idx="104">
                  <c:v>0</c:v>
                </c:pt>
                <c:pt idx="105">
                  <c:v>1.524</c:v>
                </c:pt>
                <c:pt idx="106">
                  <c:v>5.08</c:v>
                </c:pt>
                <c:pt idx="107">
                  <c:v>0</c:v>
                </c:pt>
                <c:pt idx="108">
                  <c:v>0</c:v>
                </c:pt>
                <c:pt idx="109">
                  <c:v>0.254</c:v>
                </c:pt>
                <c:pt idx="110">
                  <c:v>0.254</c:v>
                </c:pt>
                <c:pt idx="111">
                  <c:v>3.302</c:v>
                </c:pt>
                <c:pt idx="112">
                  <c:v>6.6040000000000001</c:v>
                </c:pt>
                <c:pt idx="113">
                  <c:v>0</c:v>
                </c:pt>
                <c:pt idx="114">
                  <c:v>29.463999999999999</c:v>
                </c:pt>
                <c:pt idx="115">
                  <c:v>16.001999999999999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7.6454000000000004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3.2511999999999999</c:v>
                </c:pt>
                <c:pt idx="125">
                  <c:v>0</c:v>
                </c:pt>
                <c:pt idx="126">
                  <c:v>2.032</c:v>
                </c:pt>
                <c:pt idx="127">
                  <c:v>22.606000000000002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0.254</c:v>
                </c:pt>
                <c:pt idx="134">
                  <c:v>0.50800000000000001</c:v>
                </c:pt>
                <c:pt idx="135">
                  <c:v>0.254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0.50800000000000001</c:v>
                </c:pt>
                <c:pt idx="153">
                  <c:v>1.016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1.016</c:v>
                </c:pt>
                <c:pt idx="160">
                  <c:v>10.134600000000001</c:v>
                </c:pt>
                <c:pt idx="161">
                  <c:v>2.794</c:v>
                </c:pt>
                <c:pt idx="162">
                  <c:v>5.08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0.254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0.254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4-497E-876C-EBE307DB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091904"/>
        <c:axId val="1718442592"/>
      </c:barChart>
      <c:lineChart>
        <c:grouping val="standard"/>
        <c:varyColors val="0"/>
        <c:ser>
          <c:idx val="1"/>
          <c:order val="1"/>
          <c:tx>
            <c:strRef>
              <c:f>CompiledDataGrantNE!$H$2</c:f>
              <c:strCache>
                <c:ptCount val="1"/>
                <c:pt idx="0">
                  <c:v>Precip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CompiledDataGrantNE!$H$3:$H$216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0.50800000000000001</c:v>
                </c:pt>
                <c:pt idx="23">
                  <c:v>7.8486000000000002</c:v>
                </c:pt>
                <c:pt idx="24">
                  <c:v>7.8486000000000002</c:v>
                </c:pt>
                <c:pt idx="25">
                  <c:v>7.8486000000000002</c:v>
                </c:pt>
                <c:pt idx="26">
                  <c:v>7.8486000000000002</c:v>
                </c:pt>
                <c:pt idx="27">
                  <c:v>7.8486000000000002</c:v>
                </c:pt>
                <c:pt idx="28">
                  <c:v>7.8486000000000002</c:v>
                </c:pt>
                <c:pt idx="29">
                  <c:v>7.8486000000000002</c:v>
                </c:pt>
                <c:pt idx="30">
                  <c:v>8.3566000000000003</c:v>
                </c:pt>
                <c:pt idx="31">
                  <c:v>9.6265999999999998</c:v>
                </c:pt>
                <c:pt idx="32">
                  <c:v>35.534599999999998</c:v>
                </c:pt>
                <c:pt idx="33">
                  <c:v>59.664599999999993</c:v>
                </c:pt>
                <c:pt idx="34">
                  <c:v>59.664599999999993</c:v>
                </c:pt>
                <c:pt idx="35">
                  <c:v>59.664599999999993</c:v>
                </c:pt>
                <c:pt idx="36">
                  <c:v>59.664599999999993</c:v>
                </c:pt>
                <c:pt idx="37">
                  <c:v>59.664599999999993</c:v>
                </c:pt>
                <c:pt idx="38">
                  <c:v>59.664599999999993</c:v>
                </c:pt>
                <c:pt idx="39">
                  <c:v>59.664599999999993</c:v>
                </c:pt>
                <c:pt idx="40">
                  <c:v>59.664599999999993</c:v>
                </c:pt>
                <c:pt idx="41">
                  <c:v>59.918599999999991</c:v>
                </c:pt>
                <c:pt idx="42">
                  <c:v>59.918599999999991</c:v>
                </c:pt>
                <c:pt idx="43">
                  <c:v>59.918599999999991</c:v>
                </c:pt>
                <c:pt idx="44">
                  <c:v>85.572599999999994</c:v>
                </c:pt>
                <c:pt idx="45">
                  <c:v>85.826599999999999</c:v>
                </c:pt>
                <c:pt idx="46">
                  <c:v>85.826599999999999</c:v>
                </c:pt>
                <c:pt idx="47">
                  <c:v>85.826599999999999</c:v>
                </c:pt>
                <c:pt idx="48">
                  <c:v>85.826599999999999</c:v>
                </c:pt>
                <c:pt idx="49">
                  <c:v>85.826599999999999</c:v>
                </c:pt>
                <c:pt idx="50">
                  <c:v>86.080600000000004</c:v>
                </c:pt>
                <c:pt idx="51">
                  <c:v>86.080600000000004</c:v>
                </c:pt>
                <c:pt idx="52">
                  <c:v>86.080600000000004</c:v>
                </c:pt>
                <c:pt idx="53">
                  <c:v>86.5886</c:v>
                </c:pt>
                <c:pt idx="54">
                  <c:v>87.858599999999996</c:v>
                </c:pt>
                <c:pt idx="55">
                  <c:v>87.858599999999996</c:v>
                </c:pt>
                <c:pt idx="56">
                  <c:v>87.858599999999996</c:v>
                </c:pt>
                <c:pt idx="57">
                  <c:v>88.1126</c:v>
                </c:pt>
                <c:pt idx="58">
                  <c:v>88.1126</c:v>
                </c:pt>
                <c:pt idx="59">
                  <c:v>89.128600000000006</c:v>
                </c:pt>
                <c:pt idx="60">
                  <c:v>89.128600000000006</c:v>
                </c:pt>
                <c:pt idx="61">
                  <c:v>89.128600000000006</c:v>
                </c:pt>
                <c:pt idx="62">
                  <c:v>89.128600000000006</c:v>
                </c:pt>
                <c:pt idx="63">
                  <c:v>89.128600000000006</c:v>
                </c:pt>
                <c:pt idx="64">
                  <c:v>91.414600000000007</c:v>
                </c:pt>
                <c:pt idx="65">
                  <c:v>91.414600000000007</c:v>
                </c:pt>
                <c:pt idx="66">
                  <c:v>91.668600000000012</c:v>
                </c:pt>
                <c:pt idx="67">
                  <c:v>91.668600000000012</c:v>
                </c:pt>
                <c:pt idx="68">
                  <c:v>93.192600000000013</c:v>
                </c:pt>
                <c:pt idx="69">
                  <c:v>105.13060000000002</c:v>
                </c:pt>
                <c:pt idx="70">
                  <c:v>105.13060000000002</c:v>
                </c:pt>
                <c:pt idx="71">
                  <c:v>105.13060000000002</c:v>
                </c:pt>
                <c:pt idx="72">
                  <c:v>105.13060000000002</c:v>
                </c:pt>
                <c:pt idx="73">
                  <c:v>105.13060000000002</c:v>
                </c:pt>
                <c:pt idx="74">
                  <c:v>105.13060000000002</c:v>
                </c:pt>
                <c:pt idx="75">
                  <c:v>105.13060000000002</c:v>
                </c:pt>
                <c:pt idx="76">
                  <c:v>105.13060000000002</c:v>
                </c:pt>
                <c:pt idx="77">
                  <c:v>105.13060000000002</c:v>
                </c:pt>
                <c:pt idx="78">
                  <c:v>105.13060000000002</c:v>
                </c:pt>
                <c:pt idx="79">
                  <c:v>105.13060000000002</c:v>
                </c:pt>
                <c:pt idx="80">
                  <c:v>105.38460000000002</c:v>
                </c:pt>
                <c:pt idx="81">
                  <c:v>110.71860000000002</c:v>
                </c:pt>
                <c:pt idx="82">
                  <c:v>110.71860000000002</c:v>
                </c:pt>
                <c:pt idx="83">
                  <c:v>110.71860000000002</c:v>
                </c:pt>
                <c:pt idx="84">
                  <c:v>110.71860000000002</c:v>
                </c:pt>
                <c:pt idx="85">
                  <c:v>111.73460000000003</c:v>
                </c:pt>
                <c:pt idx="86">
                  <c:v>112.24260000000002</c:v>
                </c:pt>
                <c:pt idx="87">
                  <c:v>112.24260000000002</c:v>
                </c:pt>
                <c:pt idx="88">
                  <c:v>112.24260000000002</c:v>
                </c:pt>
                <c:pt idx="89">
                  <c:v>112.24260000000002</c:v>
                </c:pt>
                <c:pt idx="90">
                  <c:v>112.24260000000002</c:v>
                </c:pt>
                <c:pt idx="91">
                  <c:v>112.24260000000002</c:v>
                </c:pt>
                <c:pt idx="92">
                  <c:v>112.49660000000003</c:v>
                </c:pt>
                <c:pt idx="93">
                  <c:v>112.49660000000003</c:v>
                </c:pt>
                <c:pt idx="94">
                  <c:v>112.49660000000003</c:v>
                </c:pt>
                <c:pt idx="95">
                  <c:v>112.49660000000003</c:v>
                </c:pt>
                <c:pt idx="96">
                  <c:v>112.49660000000003</c:v>
                </c:pt>
                <c:pt idx="97">
                  <c:v>112.49660000000003</c:v>
                </c:pt>
                <c:pt idx="98">
                  <c:v>113.00460000000002</c:v>
                </c:pt>
                <c:pt idx="99">
                  <c:v>113.00460000000002</c:v>
                </c:pt>
                <c:pt idx="100">
                  <c:v>113.00460000000002</c:v>
                </c:pt>
                <c:pt idx="101">
                  <c:v>113.00460000000002</c:v>
                </c:pt>
                <c:pt idx="102">
                  <c:v>113.00460000000002</c:v>
                </c:pt>
                <c:pt idx="103">
                  <c:v>122.91060000000003</c:v>
                </c:pt>
                <c:pt idx="104">
                  <c:v>122.91060000000003</c:v>
                </c:pt>
                <c:pt idx="105">
                  <c:v>124.43460000000003</c:v>
                </c:pt>
                <c:pt idx="106">
                  <c:v>129.51460000000003</c:v>
                </c:pt>
                <c:pt idx="107">
                  <c:v>129.51460000000003</c:v>
                </c:pt>
                <c:pt idx="108">
                  <c:v>129.51460000000003</c:v>
                </c:pt>
                <c:pt idx="109">
                  <c:v>129.76860000000002</c:v>
                </c:pt>
                <c:pt idx="110">
                  <c:v>130.02260000000001</c:v>
                </c:pt>
                <c:pt idx="111">
                  <c:v>133.3246</c:v>
                </c:pt>
                <c:pt idx="112">
                  <c:v>139.92860000000002</c:v>
                </c:pt>
                <c:pt idx="113">
                  <c:v>139.92860000000002</c:v>
                </c:pt>
                <c:pt idx="114">
                  <c:v>169.39260000000002</c:v>
                </c:pt>
                <c:pt idx="115">
                  <c:v>185.39460000000003</c:v>
                </c:pt>
                <c:pt idx="116">
                  <c:v>185.39460000000003</c:v>
                </c:pt>
                <c:pt idx="117">
                  <c:v>185.39460000000003</c:v>
                </c:pt>
                <c:pt idx="118">
                  <c:v>185.39460000000003</c:v>
                </c:pt>
                <c:pt idx="119">
                  <c:v>185.39460000000003</c:v>
                </c:pt>
                <c:pt idx="120">
                  <c:v>193.04000000000002</c:v>
                </c:pt>
                <c:pt idx="121">
                  <c:v>193.04000000000002</c:v>
                </c:pt>
                <c:pt idx="122">
                  <c:v>193.04000000000002</c:v>
                </c:pt>
                <c:pt idx="123">
                  <c:v>193.04000000000002</c:v>
                </c:pt>
                <c:pt idx="124">
                  <c:v>196.29120000000003</c:v>
                </c:pt>
                <c:pt idx="125">
                  <c:v>196.29120000000003</c:v>
                </c:pt>
                <c:pt idx="126">
                  <c:v>198.32320000000004</c:v>
                </c:pt>
                <c:pt idx="127">
                  <c:v>220.92920000000004</c:v>
                </c:pt>
                <c:pt idx="128">
                  <c:v>220.92920000000004</c:v>
                </c:pt>
                <c:pt idx="129">
                  <c:v>220.92920000000004</c:v>
                </c:pt>
                <c:pt idx="130">
                  <c:v>220.92920000000004</c:v>
                </c:pt>
                <c:pt idx="131">
                  <c:v>220.92920000000004</c:v>
                </c:pt>
                <c:pt idx="132">
                  <c:v>220.92920000000004</c:v>
                </c:pt>
                <c:pt idx="133">
                  <c:v>221.18320000000003</c:v>
                </c:pt>
                <c:pt idx="134">
                  <c:v>221.69120000000004</c:v>
                </c:pt>
                <c:pt idx="135">
                  <c:v>221.94520000000003</c:v>
                </c:pt>
                <c:pt idx="136">
                  <c:v>221.94520000000003</c:v>
                </c:pt>
                <c:pt idx="137">
                  <c:v>221.94520000000003</c:v>
                </c:pt>
                <c:pt idx="138">
                  <c:v>221.94520000000003</c:v>
                </c:pt>
                <c:pt idx="139">
                  <c:v>221.94520000000003</c:v>
                </c:pt>
                <c:pt idx="140">
                  <c:v>221.94520000000003</c:v>
                </c:pt>
                <c:pt idx="141">
                  <c:v>221.94520000000003</c:v>
                </c:pt>
                <c:pt idx="142">
                  <c:v>221.94520000000003</c:v>
                </c:pt>
                <c:pt idx="143">
                  <c:v>221.94520000000003</c:v>
                </c:pt>
                <c:pt idx="144">
                  <c:v>221.94520000000003</c:v>
                </c:pt>
                <c:pt idx="145">
                  <c:v>221.94520000000003</c:v>
                </c:pt>
                <c:pt idx="146">
                  <c:v>221.94520000000003</c:v>
                </c:pt>
                <c:pt idx="147">
                  <c:v>221.94520000000003</c:v>
                </c:pt>
                <c:pt idx="148">
                  <c:v>221.94520000000003</c:v>
                </c:pt>
                <c:pt idx="149">
                  <c:v>221.94520000000003</c:v>
                </c:pt>
                <c:pt idx="150">
                  <c:v>221.94520000000003</c:v>
                </c:pt>
                <c:pt idx="151">
                  <c:v>221.94520000000003</c:v>
                </c:pt>
                <c:pt idx="152">
                  <c:v>222.45320000000004</c:v>
                </c:pt>
                <c:pt idx="153">
                  <c:v>223.46920000000003</c:v>
                </c:pt>
                <c:pt idx="154">
                  <c:v>223.46920000000003</c:v>
                </c:pt>
                <c:pt idx="155">
                  <c:v>223.46920000000003</c:v>
                </c:pt>
                <c:pt idx="156">
                  <c:v>223.46920000000003</c:v>
                </c:pt>
                <c:pt idx="157">
                  <c:v>223.46920000000003</c:v>
                </c:pt>
                <c:pt idx="158">
                  <c:v>223.46920000000003</c:v>
                </c:pt>
                <c:pt idx="159">
                  <c:v>224.48520000000002</c:v>
                </c:pt>
                <c:pt idx="160">
                  <c:v>234.61980000000003</c:v>
                </c:pt>
                <c:pt idx="161">
                  <c:v>237.41380000000004</c:v>
                </c:pt>
                <c:pt idx="162">
                  <c:v>242.49380000000005</c:v>
                </c:pt>
                <c:pt idx="163">
                  <c:v>242.49380000000005</c:v>
                </c:pt>
                <c:pt idx="164">
                  <c:v>242.49380000000005</c:v>
                </c:pt>
                <c:pt idx="165">
                  <c:v>242.49380000000005</c:v>
                </c:pt>
                <c:pt idx="166">
                  <c:v>242.49380000000005</c:v>
                </c:pt>
                <c:pt idx="167">
                  <c:v>242.49380000000005</c:v>
                </c:pt>
                <c:pt idx="168">
                  <c:v>242.49380000000005</c:v>
                </c:pt>
                <c:pt idx="169">
                  <c:v>242.49380000000005</c:v>
                </c:pt>
                <c:pt idx="170">
                  <c:v>242.49380000000005</c:v>
                </c:pt>
                <c:pt idx="171">
                  <c:v>242.49380000000005</c:v>
                </c:pt>
                <c:pt idx="172">
                  <c:v>242.49380000000005</c:v>
                </c:pt>
                <c:pt idx="173">
                  <c:v>242.49380000000005</c:v>
                </c:pt>
                <c:pt idx="174">
                  <c:v>242.49380000000005</c:v>
                </c:pt>
                <c:pt idx="175">
                  <c:v>242.49380000000005</c:v>
                </c:pt>
                <c:pt idx="176">
                  <c:v>242.49380000000005</c:v>
                </c:pt>
                <c:pt idx="177">
                  <c:v>242.49380000000005</c:v>
                </c:pt>
                <c:pt idx="178">
                  <c:v>242.49380000000005</c:v>
                </c:pt>
                <c:pt idx="179">
                  <c:v>242.49380000000005</c:v>
                </c:pt>
                <c:pt idx="180">
                  <c:v>242.49380000000005</c:v>
                </c:pt>
                <c:pt idx="181">
                  <c:v>242.49380000000005</c:v>
                </c:pt>
                <c:pt idx="182">
                  <c:v>242.49380000000005</c:v>
                </c:pt>
                <c:pt idx="183">
                  <c:v>242.49380000000005</c:v>
                </c:pt>
                <c:pt idx="184">
                  <c:v>242.49380000000005</c:v>
                </c:pt>
                <c:pt idx="185">
                  <c:v>242.49380000000005</c:v>
                </c:pt>
                <c:pt idx="186">
                  <c:v>242.49380000000005</c:v>
                </c:pt>
                <c:pt idx="187">
                  <c:v>242.49380000000005</c:v>
                </c:pt>
                <c:pt idx="188">
                  <c:v>242.49380000000005</c:v>
                </c:pt>
                <c:pt idx="189">
                  <c:v>242.49380000000005</c:v>
                </c:pt>
                <c:pt idx="190">
                  <c:v>242.49380000000005</c:v>
                </c:pt>
                <c:pt idx="191">
                  <c:v>242.49380000000005</c:v>
                </c:pt>
                <c:pt idx="192">
                  <c:v>242.49380000000005</c:v>
                </c:pt>
                <c:pt idx="193">
                  <c:v>242.74780000000004</c:v>
                </c:pt>
                <c:pt idx="194">
                  <c:v>242.74780000000004</c:v>
                </c:pt>
                <c:pt idx="195">
                  <c:v>242.74780000000004</c:v>
                </c:pt>
                <c:pt idx="196">
                  <c:v>242.74780000000004</c:v>
                </c:pt>
                <c:pt idx="197">
                  <c:v>242.74780000000004</c:v>
                </c:pt>
                <c:pt idx="198">
                  <c:v>242.74780000000004</c:v>
                </c:pt>
                <c:pt idx="199">
                  <c:v>242.74780000000004</c:v>
                </c:pt>
                <c:pt idx="200">
                  <c:v>242.74780000000004</c:v>
                </c:pt>
                <c:pt idx="201">
                  <c:v>242.74780000000004</c:v>
                </c:pt>
                <c:pt idx="202">
                  <c:v>242.74780000000004</c:v>
                </c:pt>
                <c:pt idx="203">
                  <c:v>242.74780000000004</c:v>
                </c:pt>
                <c:pt idx="204">
                  <c:v>243.00180000000003</c:v>
                </c:pt>
                <c:pt idx="205">
                  <c:v>243.00180000000003</c:v>
                </c:pt>
                <c:pt idx="206">
                  <c:v>243.00180000000003</c:v>
                </c:pt>
                <c:pt idx="207">
                  <c:v>243.00180000000003</c:v>
                </c:pt>
                <c:pt idx="208">
                  <c:v>243.00180000000003</c:v>
                </c:pt>
                <c:pt idx="209">
                  <c:v>243.00180000000003</c:v>
                </c:pt>
                <c:pt idx="210">
                  <c:v>243.00180000000003</c:v>
                </c:pt>
                <c:pt idx="211">
                  <c:v>243.00180000000003</c:v>
                </c:pt>
                <c:pt idx="212">
                  <c:v>243.00180000000003</c:v>
                </c:pt>
                <c:pt idx="213">
                  <c:v>243.00180000000003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97E-876C-EBE307DB5BCA}"/>
            </c:ext>
          </c:extLst>
        </c:ser>
        <c:ser>
          <c:idx val="2"/>
          <c:order val="2"/>
          <c:tx>
            <c:strRef>
              <c:f>CompiledDataGrantNE!$J$2</c:f>
              <c:strCache>
                <c:ptCount val="1"/>
                <c:pt idx="0">
                  <c:v>Etc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CompiledDataGrantNE!$J$3:$J$216</c:f>
              <c:numCache>
                <c:formatCode>General</c:formatCode>
                <c:ptCount val="214"/>
                <c:pt idx="0">
                  <c:v>1.1846300000000001</c:v>
                </c:pt>
                <c:pt idx="1">
                  <c:v>4.1396100000000002</c:v>
                </c:pt>
                <c:pt idx="2">
                  <c:v>6.5524500000000003</c:v>
                </c:pt>
                <c:pt idx="3">
                  <c:v>8.5637800000000013</c:v>
                </c:pt>
                <c:pt idx="4">
                  <c:v>9.5892600000000012</c:v>
                </c:pt>
                <c:pt idx="5">
                  <c:v>10.634730000000001</c:v>
                </c:pt>
                <c:pt idx="6">
                  <c:v>12.188580000000002</c:v>
                </c:pt>
                <c:pt idx="7">
                  <c:v>13.070860000000001</c:v>
                </c:pt>
                <c:pt idx="8">
                  <c:v>13.911970000000002</c:v>
                </c:pt>
                <c:pt idx="9">
                  <c:v>14.803580000000002</c:v>
                </c:pt>
                <c:pt idx="10">
                  <c:v>16.197760000000002</c:v>
                </c:pt>
                <c:pt idx="11">
                  <c:v>18.891440000000003</c:v>
                </c:pt>
                <c:pt idx="12">
                  <c:v>21.162600000000005</c:v>
                </c:pt>
                <c:pt idx="13">
                  <c:v>22.681710000000006</c:v>
                </c:pt>
                <c:pt idx="14">
                  <c:v>23.471470000000007</c:v>
                </c:pt>
                <c:pt idx="15">
                  <c:v>23.869570000000007</c:v>
                </c:pt>
                <c:pt idx="16">
                  <c:v>25.786300000000008</c:v>
                </c:pt>
                <c:pt idx="17">
                  <c:v>29.352570000000007</c:v>
                </c:pt>
                <c:pt idx="18">
                  <c:v>31.802390000000006</c:v>
                </c:pt>
                <c:pt idx="19">
                  <c:v>33.834710000000008</c:v>
                </c:pt>
                <c:pt idx="20">
                  <c:v>35.404680000000006</c:v>
                </c:pt>
                <c:pt idx="21">
                  <c:v>36.48248000000001</c:v>
                </c:pt>
                <c:pt idx="22">
                  <c:v>37.426260000000006</c:v>
                </c:pt>
                <c:pt idx="23">
                  <c:v>41.24721000000001</c:v>
                </c:pt>
                <c:pt idx="24">
                  <c:v>44.227740000000011</c:v>
                </c:pt>
                <c:pt idx="25">
                  <c:v>45.767020000000009</c:v>
                </c:pt>
                <c:pt idx="26">
                  <c:v>47.001970000000007</c:v>
                </c:pt>
                <c:pt idx="27">
                  <c:v>49.045570000000005</c:v>
                </c:pt>
                <c:pt idx="28">
                  <c:v>50.626420000000003</c:v>
                </c:pt>
                <c:pt idx="29">
                  <c:v>51.6524</c:v>
                </c:pt>
                <c:pt idx="30">
                  <c:v>52.45449</c:v>
                </c:pt>
                <c:pt idx="31">
                  <c:v>55.337789999999998</c:v>
                </c:pt>
                <c:pt idx="32">
                  <c:v>60.353279999999998</c:v>
                </c:pt>
                <c:pt idx="33">
                  <c:v>65.594430000000003</c:v>
                </c:pt>
                <c:pt idx="34">
                  <c:v>74.263289999999998</c:v>
                </c:pt>
                <c:pt idx="35">
                  <c:v>79.846270000000004</c:v>
                </c:pt>
                <c:pt idx="36">
                  <c:v>84.658820000000006</c:v>
                </c:pt>
                <c:pt idx="37">
                  <c:v>86.76737</c:v>
                </c:pt>
                <c:pt idx="38">
                  <c:v>90.000649999999993</c:v>
                </c:pt>
                <c:pt idx="39">
                  <c:v>91.162689999999998</c:v>
                </c:pt>
                <c:pt idx="40">
                  <c:v>92.254109999999997</c:v>
                </c:pt>
                <c:pt idx="41">
                  <c:v>95.019719999999992</c:v>
                </c:pt>
                <c:pt idx="42">
                  <c:v>99.156879999999987</c:v>
                </c:pt>
                <c:pt idx="43">
                  <c:v>101.42262999999998</c:v>
                </c:pt>
                <c:pt idx="44">
                  <c:v>106.06370999999999</c:v>
                </c:pt>
                <c:pt idx="45">
                  <c:v>114.32108999999998</c:v>
                </c:pt>
                <c:pt idx="46">
                  <c:v>119.08963999999999</c:v>
                </c:pt>
                <c:pt idx="47">
                  <c:v>122.12004999999999</c:v>
                </c:pt>
                <c:pt idx="48">
                  <c:v>124.17505999999999</c:v>
                </c:pt>
                <c:pt idx="49">
                  <c:v>126.22720999999999</c:v>
                </c:pt>
                <c:pt idx="50">
                  <c:v>127.45803999999998</c:v>
                </c:pt>
                <c:pt idx="51">
                  <c:v>126.25362999999999</c:v>
                </c:pt>
                <c:pt idx="52">
                  <c:v>126.83338999999998</c:v>
                </c:pt>
                <c:pt idx="53">
                  <c:v>132.30349999999999</c:v>
                </c:pt>
                <c:pt idx="54">
                  <c:v>136.54602</c:v>
                </c:pt>
                <c:pt idx="55">
                  <c:v>136.54602</c:v>
                </c:pt>
                <c:pt idx="56">
                  <c:v>136.54602</c:v>
                </c:pt>
                <c:pt idx="57">
                  <c:v>136.54602</c:v>
                </c:pt>
                <c:pt idx="58">
                  <c:v>136.54602</c:v>
                </c:pt>
                <c:pt idx="59">
                  <c:v>136.54602</c:v>
                </c:pt>
                <c:pt idx="60">
                  <c:v>136.54602</c:v>
                </c:pt>
                <c:pt idx="61">
                  <c:v>136.54602</c:v>
                </c:pt>
                <c:pt idx="62">
                  <c:v>136.54602</c:v>
                </c:pt>
                <c:pt idx="63">
                  <c:v>136.54602</c:v>
                </c:pt>
                <c:pt idx="64">
                  <c:v>136.54602</c:v>
                </c:pt>
                <c:pt idx="65">
                  <c:v>136.54602</c:v>
                </c:pt>
                <c:pt idx="66">
                  <c:v>136.54602</c:v>
                </c:pt>
                <c:pt idx="67">
                  <c:v>136.54602</c:v>
                </c:pt>
                <c:pt idx="68">
                  <c:v>136.54602</c:v>
                </c:pt>
                <c:pt idx="69">
                  <c:v>136.54602</c:v>
                </c:pt>
                <c:pt idx="70">
                  <c:v>136.54602</c:v>
                </c:pt>
                <c:pt idx="71">
                  <c:v>136.54602</c:v>
                </c:pt>
                <c:pt idx="72">
                  <c:v>136.54602</c:v>
                </c:pt>
                <c:pt idx="73">
                  <c:v>136.54602</c:v>
                </c:pt>
                <c:pt idx="74">
                  <c:v>136.54602</c:v>
                </c:pt>
                <c:pt idx="75">
                  <c:v>136.54602</c:v>
                </c:pt>
                <c:pt idx="76">
                  <c:v>136.54602</c:v>
                </c:pt>
                <c:pt idx="77">
                  <c:v>136.54602</c:v>
                </c:pt>
                <c:pt idx="78">
                  <c:v>136.54602</c:v>
                </c:pt>
                <c:pt idx="79">
                  <c:v>136.54602</c:v>
                </c:pt>
                <c:pt idx="80">
                  <c:v>136.54602</c:v>
                </c:pt>
                <c:pt idx="81">
                  <c:v>136.54602</c:v>
                </c:pt>
                <c:pt idx="82">
                  <c:v>136.54602</c:v>
                </c:pt>
                <c:pt idx="83">
                  <c:v>137.98132000000001</c:v>
                </c:pt>
                <c:pt idx="84">
                  <c:v>143.73259000000002</c:v>
                </c:pt>
                <c:pt idx="85">
                  <c:v>150.02637000000001</c:v>
                </c:pt>
                <c:pt idx="86">
                  <c:v>162.52672000000001</c:v>
                </c:pt>
                <c:pt idx="87">
                  <c:v>178.11849000000001</c:v>
                </c:pt>
                <c:pt idx="88">
                  <c:v>189.42713000000001</c:v>
                </c:pt>
                <c:pt idx="89">
                  <c:v>200.16455000000002</c:v>
                </c:pt>
                <c:pt idx="90">
                  <c:v>209.14576000000002</c:v>
                </c:pt>
                <c:pt idx="91">
                  <c:v>220.98469000000003</c:v>
                </c:pt>
                <c:pt idx="92">
                  <c:v>229.69051000000002</c:v>
                </c:pt>
                <c:pt idx="93">
                  <c:v>244.63212000000001</c:v>
                </c:pt>
                <c:pt idx="94">
                  <c:v>257.53660000000002</c:v>
                </c:pt>
                <c:pt idx="95">
                  <c:v>267.70986000000005</c:v>
                </c:pt>
                <c:pt idx="96">
                  <c:v>284.25965000000008</c:v>
                </c:pt>
                <c:pt idx="97">
                  <c:v>300.87852000000009</c:v>
                </c:pt>
                <c:pt idx="98">
                  <c:v>317.03514000000007</c:v>
                </c:pt>
                <c:pt idx="99">
                  <c:v>331.1176000000001</c:v>
                </c:pt>
                <c:pt idx="100">
                  <c:v>347.22349000000008</c:v>
                </c:pt>
                <c:pt idx="101">
                  <c:v>359.7942700000001</c:v>
                </c:pt>
                <c:pt idx="102">
                  <c:v>374.89621000000011</c:v>
                </c:pt>
                <c:pt idx="103">
                  <c:v>380.7570300000001</c:v>
                </c:pt>
                <c:pt idx="104">
                  <c:v>388.35844000000009</c:v>
                </c:pt>
                <c:pt idx="105">
                  <c:v>397.6853900000001</c:v>
                </c:pt>
                <c:pt idx="106">
                  <c:v>410.00397000000009</c:v>
                </c:pt>
                <c:pt idx="107">
                  <c:v>424.27244000000007</c:v>
                </c:pt>
                <c:pt idx="108">
                  <c:v>431.25366000000008</c:v>
                </c:pt>
                <c:pt idx="109">
                  <c:v>445.39690000000007</c:v>
                </c:pt>
                <c:pt idx="110">
                  <c:v>454.09586000000007</c:v>
                </c:pt>
                <c:pt idx="111">
                  <c:v>465.64070000000009</c:v>
                </c:pt>
                <c:pt idx="112">
                  <c:v>481.4299400000001</c:v>
                </c:pt>
                <c:pt idx="113">
                  <c:v>493.16869000000008</c:v>
                </c:pt>
                <c:pt idx="114">
                  <c:v>507.54936000000009</c:v>
                </c:pt>
                <c:pt idx="115">
                  <c:v>518.63039000000015</c:v>
                </c:pt>
                <c:pt idx="116">
                  <c:v>522.35847000000012</c:v>
                </c:pt>
                <c:pt idx="117">
                  <c:v>531.86400000000015</c:v>
                </c:pt>
                <c:pt idx="118">
                  <c:v>542.49239000000011</c:v>
                </c:pt>
                <c:pt idx="119">
                  <c:v>553.95620000000008</c:v>
                </c:pt>
                <c:pt idx="120">
                  <c:v>560.32581000000005</c:v>
                </c:pt>
                <c:pt idx="121">
                  <c:v>567.18696</c:v>
                </c:pt>
                <c:pt idx="122">
                  <c:v>578.09370000000001</c:v>
                </c:pt>
                <c:pt idx="123">
                  <c:v>586.44551000000001</c:v>
                </c:pt>
                <c:pt idx="124">
                  <c:v>597.33717999999999</c:v>
                </c:pt>
                <c:pt idx="125">
                  <c:v>608.46204999999998</c:v>
                </c:pt>
                <c:pt idx="126">
                  <c:v>608.88076000000001</c:v>
                </c:pt>
                <c:pt idx="127">
                  <c:v>611.80303000000004</c:v>
                </c:pt>
                <c:pt idx="128">
                  <c:v>624.90285000000006</c:v>
                </c:pt>
                <c:pt idx="129">
                  <c:v>636.7705400000001</c:v>
                </c:pt>
                <c:pt idx="130">
                  <c:v>647.60514000000012</c:v>
                </c:pt>
                <c:pt idx="131">
                  <c:v>658.48134000000016</c:v>
                </c:pt>
                <c:pt idx="132">
                  <c:v>670.06639000000018</c:v>
                </c:pt>
                <c:pt idx="133">
                  <c:v>683.3715900000002</c:v>
                </c:pt>
                <c:pt idx="134">
                  <c:v>695.52136000000019</c:v>
                </c:pt>
                <c:pt idx="135">
                  <c:v>708.19451000000015</c:v>
                </c:pt>
                <c:pt idx="136">
                  <c:v>717.21663000000012</c:v>
                </c:pt>
                <c:pt idx="137">
                  <c:v>728.68234000000007</c:v>
                </c:pt>
                <c:pt idx="138">
                  <c:v>740.62992000000008</c:v>
                </c:pt>
                <c:pt idx="139">
                  <c:v>751.58369000000005</c:v>
                </c:pt>
                <c:pt idx="140">
                  <c:v>761.06541000000004</c:v>
                </c:pt>
                <c:pt idx="141">
                  <c:v>770.99779000000001</c:v>
                </c:pt>
                <c:pt idx="142">
                  <c:v>779.38566000000003</c:v>
                </c:pt>
                <c:pt idx="143">
                  <c:v>787.57357999999999</c:v>
                </c:pt>
                <c:pt idx="144">
                  <c:v>798.13084000000003</c:v>
                </c:pt>
                <c:pt idx="145">
                  <c:v>807.61534000000006</c:v>
                </c:pt>
                <c:pt idx="146">
                  <c:v>822.23509000000001</c:v>
                </c:pt>
                <c:pt idx="147">
                  <c:v>830.98201000000006</c:v>
                </c:pt>
                <c:pt idx="148">
                  <c:v>838.59492000000012</c:v>
                </c:pt>
                <c:pt idx="149">
                  <c:v>850.22193000000016</c:v>
                </c:pt>
                <c:pt idx="150">
                  <c:v>859.25039000000015</c:v>
                </c:pt>
                <c:pt idx="151">
                  <c:v>869.81151000000011</c:v>
                </c:pt>
                <c:pt idx="152">
                  <c:v>881.76582000000008</c:v>
                </c:pt>
                <c:pt idx="153">
                  <c:v>889.64239000000009</c:v>
                </c:pt>
                <c:pt idx="154">
                  <c:v>898.90161000000012</c:v>
                </c:pt>
                <c:pt idx="155">
                  <c:v>907.67998000000011</c:v>
                </c:pt>
                <c:pt idx="156">
                  <c:v>915.70763000000011</c:v>
                </c:pt>
                <c:pt idx="157">
                  <c:v>927.17299000000014</c:v>
                </c:pt>
                <c:pt idx="158">
                  <c:v>938.47689000000014</c:v>
                </c:pt>
                <c:pt idx="159">
                  <c:v>945.9266100000001</c:v>
                </c:pt>
                <c:pt idx="160">
                  <c:v>952.48704000000009</c:v>
                </c:pt>
                <c:pt idx="161">
                  <c:v>955.49750000000006</c:v>
                </c:pt>
                <c:pt idx="162">
                  <c:v>958.5555700000001</c:v>
                </c:pt>
                <c:pt idx="163">
                  <c:v>962.42614000000015</c:v>
                </c:pt>
                <c:pt idx="164">
                  <c:v>968.8820800000002</c:v>
                </c:pt>
                <c:pt idx="165">
                  <c:v>975.46959000000015</c:v>
                </c:pt>
                <c:pt idx="166">
                  <c:v>981.95833000000016</c:v>
                </c:pt>
                <c:pt idx="167">
                  <c:v>987.24198000000013</c:v>
                </c:pt>
                <c:pt idx="168">
                  <c:v>992.14276000000018</c:v>
                </c:pt>
                <c:pt idx="169">
                  <c:v>996.11877000000015</c:v>
                </c:pt>
                <c:pt idx="170">
                  <c:v>1000.1707000000001</c:v>
                </c:pt>
                <c:pt idx="171">
                  <c:v>1005.0965300000001</c:v>
                </c:pt>
                <c:pt idx="172">
                  <c:v>1009.0282000000002</c:v>
                </c:pt>
                <c:pt idx="173">
                  <c:v>1012.4282400000002</c:v>
                </c:pt>
                <c:pt idx="174">
                  <c:v>1015.5857400000002</c:v>
                </c:pt>
                <c:pt idx="175">
                  <c:v>1017.6897900000002</c:v>
                </c:pt>
                <c:pt idx="176">
                  <c:v>1019.6198400000003</c:v>
                </c:pt>
                <c:pt idx="177">
                  <c:v>1021.2833500000003</c:v>
                </c:pt>
                <c:pt idx="178">
                  <c:v>1022.4262200000003</c:v>
                </c:pt>
                <c:pt idx="179">
                  <c:v>1024.1250500000003</c:v>
                </c:pt>
                <c:pt idx="180">
                  <c:v>1025.2913100000003</c:v>
                </c:pt>
                <c:pt idx="181">
                  <c:v>1026.5353800000003</c:v>
                </c:pt>
                <c:pt idx="182">
                  <c:v>1027.5691700000002</c:v>
                </c:pt>
                <c:pt idx="183">
                  <c:v>1028.3286000000003</c:v>
                </c:pt>
                <c:pt idx="184">
                  <c:v>1027.9963900000002</c:v>
                </c:pt>
                <c:pt idx="185">
                  <c:v>1028.7724700000003</c:v>
                </c:pt>
                <c:pt idx="186">
                  <c:v>1029.5455000000004</c:v>
                </c:pt>
                <c:pt idx="187">
                  <c:v>1030.5392300000003</c:v>
                </c:pt>
                <c:pt idx="188">
                  <c:v>1031.3016900000002</c:v>
                </c:pt>
                <c:pt idx="189">
                  <c:v>1032.1044500000003</c:v>
                </c:pt>
                <c:pt idx="190">
                  <c:v>1032.5676300000002</c:v>
                </c:pt>
                <c:pt idx="191">
                  <c:v>1033.4728900000002</c:v>
                </c:pt>
                <c:pt idx="192">
                  <c:v>1033.9186600000003</c:v>
                </c:pt>
                <c:pt idx="193">
                  <c:v>1035.5756400000002</c:v>
                </c:pt>
                <c:pt idx="194">
                  <c:v>1036.6112600000004</c:v>
                </c:pt>
                <c:pt idx="195">
                  <c:v>1037.2252800000003</c:v>
                </c:pt>
                <c:pt idx="196">
                  <c:v>1037.5166700000004</c:v>
                </c:pt>
                <c:pt idx="197">
                  <c:v>1037.8657300000004</c:v>
                </c:pt>
                <c:pt idx="198">
                  <c:v>1038.2645500000003</c:v>
                </c:pt>
                <c:pt idx="199">
                  <c:v>1038.5474400000003</c:v>
                </c:pt>
                <c:pt idx="200">
                  <c:v>1039.1444300000003</c:v>
                </c:pt>
                <c:pt idx="201">
                  <c:v>1039.5760800000003</c:v>
                </c:pt>
                <c:pt idx="202">
                  <c:v>1039.7957800000004</c:v>
                </c:pt>
                <c:pt idx="203">
                  <c:v>1039.7633500000004</c:v>
                </c:pt>
                <c:pt idx="204">
                  <c:v>1040.8828000000003</c:v>
                </c:pt>
                <c:pt idx="205">
                  <c:v>1042.2921900000003</c:v>
                </c:pt>
                <c:pt idx="206">
                  <c:v>1042.5204100000003</c:v>
                </c:pt>
                <c:pt idx="207">
                  <c:v>1042.6390100000003</c:v>
                </c:pt>
                <c:pt idx="208">
                  <c:v>1043.2047800000003</c:v>
                </c:pt>
                <c:pt idx="209">
                  <c:v>1044.4153100000003</c:v>
                </c:pt>
                <c:pt idx="210">
                  <c:v>1046.5495100000003</c:v>
                </c:pt>
                <c:pt idx="211">
                  <c:v>1047.3950700000003</c:v>
                </c:pt>
                <c:pt idx="212">
                  <c:v>1048.2081800000003</c:v>
                </c:pt>
                <c:pt idx="213">
                  <c:v>1048.8894200000002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97E-876C-EBE307DB5BCA}"/>
            </c:ext>
          </c:extLst>
        </c:ser>
        <c:ser>
          <c:idx val="3"/>
          <c:order val="3"/>
          <c:tx>
            <c:strRef>
              <c:f>CompiledDataGrantNE!$M$2</c:f>
              <c:strCache>
                <c:ptCount val="1"/>
                <c:pt idx="0">
                  <c:v>Water_Required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CompiledDataGrantNE!$M$3:$M$216</c:f>
              <c:numCache>
                <c:formatCode>General</c:formatCode>
                <c:ptCount val="214"/>
                <c:pt idx="0">
                  <c:v>1.1846300000000001</c:v>
                </c:pt>
                <c:pt idx="1">
                  <c:v>4.1396100000000002</c:v>
                </c:pt>
                <c:pt idx="2">
                  <c:v>6.5524500000000003</c:v>
                </c:pt>
                <c:pt idx="3">
                  <c:v>8.5637800000000013</c:v>
                </c:pt>
                <c:pt idx="4">
                  <c:v>9.5892600000000012</c:v>
                </c:pt>
                <c:pt idx="5">
                  <c:v>10.634730000000001</c:v>
                </c:pt>
                <c:pt idx="6">
                  <c:v>12.188580000000002</c:v>
                </c:pt>
                <c:pt idx="7">
                  <c:v>13.070860000000001</c:v>
                </c:pt>
                <c:pt idx="8">
                  <c:v>13.911970000000002</c:v>
                </c:pt>
                <c:pt idx="9">
                  <c:v>14.803580000000002</c:v>
                </c:pt>
                <c:pt idx="10">
                  <c:v>16.197760000000002</c:v>
                </c:pt>
                <c:pt idx="11">
                  <c:v>18.891440000000003</c:v>
                </c:pt>
                <c:pt idx="12">
                  <c:v>21.162600000000005</c:v>
                </c:pt>
                <c:pt idx="13">
                  <c:v>22.681710000000006</c:v>
                </c:pt>
                <c:pt idx="14">
                  <c:v>23.471470000000007</c:v>
                </c:pt>
                <c:pt idx="15">
                  <c:v>23.869570000000007</c:v>
                </c:pt>
                <c:pt idx="16">
                  <c:v>25.786300000000008</c:v>
                </c:pt>
                <c:pt idx="17">
                  <c:v>29.352570000000007</c:v>
                </c:pt>
                <c:pt idx="18">
                  <c:v>31.802390000000006</c:v>
                </c:pt>
                <c:pt idx="19">
                  <c:v>33.834710000000008</c:v>
                </c:pt>
                <c:pt idx="20">
                  <c:v>35.404680000000006</c:v>
                </c:pt>
                <c:pt idx="21">
                  <c:v>36.48248000000001</c:v>
                </c:pt>
                <c:pt idx="22">
                  <c:v>36.918260000000004</c:v>
                </c:pt>
                <c:pt idx="23">
                  <c:v>33.398610000000012</c:v>
                </c:pt>
                <c:pt idx="24">
                  <c:v>36.379140000000014</c:v>
                </c:pt>
                <c:pt idx="25">
                  <c:v>37.918420000000012</c:v>
                </c:pt>
                <c:pt idx="26">
                  <c:v>39.15337000000001</c:v>
                </c:pt>
                <c:pt idx="27">
                  <c:v>41.196970000000007</c:v>
                </c:pt>
                <c:pt idx="28">
                  <c:v>42.777820000000006</c:v>
                </c:pt>
                <c:pt idx="29">
                  <c:v>43.803800000000003</c:v>
                </c:pt>
                <c:pt idx="30">
                  <c:v>44.09789</c:v>
                </c:pt>
                <c:pt idx="31">
                  <c:v>45.711190000000002</c:v>
                </c:pt>
                <c:pt idx="32">
                  <c:v>24.818680000000001</c:v>
                </c:pt>
                <c:pt idx="33">
                  <c:v>5.9298300000000097</c:v>
                </c:pt>
                <c:pt idx="34">
                  <c:v>14.598690000000005</c:v>
                </c:pt>
                <c:pt idx="35">
                  <c:v>20.181670000000011</c:v>
                </c:pt>
                <c:pt idx="36">
                  <c:v>24.994220000000013</c:v>
                </c:pt>
                <c:pt idx="37">
                  <c:v>27.102770000000007</c:v>
                </c:pt>
                <c:pt idx="38">
                  <c:v>30.33605</c:v>
                </c:pt>
                <c:pt idx="39">
                  <c:v>31.498090000000005</c:v>
                </c:pt>
                <c:pt idx="40">
                  <c:v>32.589510000000004</c:v>
                </c:pt>
                <c:pt idx="41">
                  <c:v>35.101120000000002</c:v>
                </c:pt>
                <c:pt idx="42">
                  <c:v>39.238279999999996</c:v>
                </c:pt>
                <c:pt idx="43">
                  <c:v>41.504029999999993</c:v>
                </c:pt>
                <c:pt idx="44">
                  <c:v>20.491109999999992</c:v>
                </c:pt>
                <c:pt idx="45">
                  <c:v>28.494489999999985</c:v>
                </c:pt>
                <c:pt idx="46">
                  <c:v>33.26303999999999</c:v>
                </c:pt>
                <c:pt idx="47">
                  <c:v>36.293449999999993</c:v>
                </c:pt>
                <c:pt idx="48">
                  <c:v>38.348459999999989</c:v>
                </c:pt>
                <c:pt idx="49">
                  <c:v>40.400609999999986</c:v>
                </c:pt>
                <c:pt idx="50">
                  <c:v>41.377439999999979</c:v>
                </c:pt>
                <c:pt idx="51">
                  <c:v>40.173029999999983</c:v>
                </c:pt>
                <c:pt idx="52">
                  <c:v>40.752789999999976</c:v>
                </c:pt>
                <c:pt idx="53">
                  <c:v>45.714899999999986</c:v>
                </c:pt>
                <c:pt idx="54">
                  <c:v>48.687420000000003</c:v>
                </c:pt>
                <c:pt idx="55">
                  <c:v>48.687420000000003</c:v>
                </c:pt>
                <c:pt idx="56">
                  <c:v>48.687420000000003</c:v>
                </c:pt>
                <c:pt idx="57">
                  <c:v>48.433419999999998</c:v>
                </c:pt>
                <c:pt idx="58">
                  <c:v>48.433419999999998</c:v>
                </c:pt>
                <c:pt idx="59">
                  <c:v>47.417419999999993</c:v>
                </c:pt>
                <c:pt idx="60">
                  <c:v>47.417419999999993</c:v>
                </c:pt>
                <c:pt idx="61">
                  <c:v>47.417419999999993</c:v>
                </c:pt>
                <c:pt idx="62">
                  <c:v>47.417419999999993</c:v>
                </c:pt>
                <c:pt idx="63">
                  <c:v>47.417419999999993</c:v>
                </c:pt>
                <c:pt idx="64">
                  <c:v>45.131419999999991</c:v>
                </c:pt>
                <c:pt idx="65">
                  <c:v>45.131419999999991</c:v>
                </c:pt>
                <c:pt idx="66">
                  <c:v>44.877419999999987</c:v>
                </c:pt>
                <c:pt idx="67">
                  <c:v>44.877419999999987</c:v>
                </c:pt>
                <c:pt idx="68">
                  <c:v>43.353419999999986</c:v>
                </c:pt>
                <c:pt idx="69">
                  <c:v>31.415419999999983</c:v>
                </c:pt>
                <c:pt idx="70">
                  <c:v>31.415419999999983</c:v>
                </c:pt>
                <c:pt idx="71">
                  <c:v>31.415419999999983</c:v>
                </c:pt>
                <c:pt idx="72">
                  <c:v>31.415419999999983</c:v>
                </c:pt>
                <c:pt idx="73">
                  <c:v>31.415419999999983</c:v>
                </c:pt>
                <c:pt idx="74">
                  <c:v>31.415419999999983</c:v>
                </c:pt>
                <c:pt idx="75">
                  <c:v>31.415419999999983</c:v>
                </c:pt>
                <c:pt idx="76">
                  <c:v>31.415419999999983</c:v>
                </c:pt>
                <c:pt idx="77">
                  <c:v>31.415419999999983</c:v>
                </c:pt>
                <c:pt idx="78">
                  <c:v>31.415419999999983</c:v>
                </c:pt>
                <c:pt idx="79">
                  <c:v>31.415419999999983</c:v>
                </c:pt>
                <c:pt idx="80">
                  <c:v>31.161419999999978</c:v>
                </c:pt>
                <c:pt idx="81">
                  <c:v>25.827419999999975</c:v>
                </c:pt>
                <c:pt idx="82">
                  <c:v>25.827419999999975</c:v>
                </c:pt>
                <c:pt idx="83">
                  <c:v>27.262719999999987</c:v>
                </c:pt>
                <c:pt idx="84">
                  <c:v>33.013989999999993</c:v>
                </c:pt>
                <c:pt idx="85">
                  <c:v>38.291769999999985</c:v>
                </c:pt>
                <c:pt idx="86">
                  <c:v>50.284119999999987</c:v>
                </c:pt>
                <c:pt idx="87">
                  <c:v>65.875889999999984</c:v>
                </c:pt>
                <c:pt idx="88">
                  <c:v>77.184529999999981</c:v>
                </c:pt>
                <c:pt idx="89">
                  <c:v>87.921949999999995</c:v>
                </c:pt>
                <c:pt idx="90">
                  <c:v>96.90316</c:v>
                </c:pt>
                <c:pt idx="91">
                  <c:v>108.74209</c:v>
                </c:pt>
                <c:pt idx="92">
                  <c:v>117.19390999999999</c:v>
                </c:pt>
                <c:pt idx="93">
                  <c:v>132.13551999999999</c:v>
                </c:pt>
                <c:pt idx="94">
                  <c:v>145.04</c:v>
                </c:pt>
                <c:pt idx="95">
                  <c:v>155.21326000000002</c:v>
                </c:pt>
                <c:pt idx="96">
                  <c:v>171.76305000000005</c:v>
                </c:pt>
                <c:pt idx="97">
                  <c:v>188.38192000000006</c:v>
                </c:pt>
                <c:pt idx="98">
                  <c:v>204.03054000000003</c:v>
                </c:pt>
                <c:pt idx="99">
                  <c:v>218.11300000000006</c:v>
                </c:pt>
                <c:pt idx="100">
                  <c:v>234.21889000000004</c:v>
                </c:pt>
                <c:pt idx="101">
                  <c:v>246.78967000000006</c:v>
                </c:pt>
                <c:pt idx="102">
                  <c:v>261.89161000000007</c:v>
                </c:pt>
                <c:pt idx="103">
                  <c:v>257.84643000000005</c:v>
                </c:pt>
                <c:pt idx="104">
                  <c:v>265.44784000000004</c:v>
                </c:pt>
                <c:pt idx="105">
                  <c:v>273.25079000000005</c:v>
                </c:pt>
                <c:pt idx="106">
                  <c:v>280.48937000000006</c:v>
                </c:pt>
                <c:pt idx="107">
                  <c:v>294.75784000000004</c:v>
                </c:pt>
                <c:pt idx="108">
                  <c:v>301.73906000000005</c:v>
                </c:pt>
                <c:pt idx="109">
                  <c:v>315.62830000000008</c:v>
                </c:pt>
                <c:pt idx="110">
                  <c:v>324.07326000000006</c:v>
                </c:pt>
                <c:pt idx="111">
                  <c:v>332.31610000000012</c:v>
                </c:pt>
                <c:pt idx="112">
                  <c:v>341.50134000000008</c:v>
                </c:pt>
                <c:pt idx="113">
                  <c:v>353.24009000000007</c:v>
                </c:pt>
                <c:pt idx="114">
                  <c:v>338.15676000000008</c:v>
                </c:pt>
                <c:pt idx="115">
                  <c:v>333.23579000000012</c:v>
                </c:pt>
                <c:pt idx="116">
                  <c:v>336.9638700000001</c:v>
                </c:pt>
                <c:pt idx="117">
                  <c:v>346.46940000000012</c:v>
                </c:pt>
                <c:pt idx="118">
                  <c:v>357.09779000000009</c:v>
                </c:pt>
                <c:pt idx="119">
                  <c:v>368.56160000000006</c:v>
                </c:pt>
                <c:pt idx="120">
                  <c:v>367.28581000000003</c:v>
                </c:pt>
                <c:pt idx="121">
                  <c:v>374.14695999999998</c:v>
                </c:pt>
                <c:pt idx="122">
                  <c:v>385.05369999999999</c:v>
                </c:pt>
                <c:pt idx="123">
                  <c:v>393.40550999999999</c:v>
                </c:pt>
                <c:pt idx="124">
                  <c:v>401.04597999999999</c:v>
                </c:pt>
                <c:pt idx="125">
                  <c:v>412.17084999999997</c:v>
                </c:pt>
                <c:pt idx="126">
                  <c:v>410.55755999999997</c:v>
                </c:pt>
                <c:pt idx="127">
                  <c:v>390.87383</c:v>
                </c:pt>
                <c:pt idx="128">
                  <c:v>403.97365000000002</c:v>
                </c:pt>
                <c:pt idx="129">
                  <c:v>415.84134000000006</c:v>
                </c:pt>
                <c:pt idx="130">
                  <c:v>426.67594000000008</c:v>
                </c:pt>
                <c:pt idx="131">
                  <c:v>437.55214000000012</c:v>
                </c:pt>
                <c:pt idx="132">
                  <c:v>449.13719000000015</c:v>
                </c:pt>
                <c:pt idx="133">
                  <c:v>462.18839000000014</c:v>
                </c:pt>
                <c:pt idx="134">
                  <c:v>473.83016000000015</c:v>
                </c:pt>
                <c:pt idx="135">
                  <c:v>486.24931000000015</c:v>
                </c:pt>
                <c:pt idx="136">
                  <c:v>495.27143000000012</c:v>
                </c:pt>
                <c:pt idx="137">
                  <c:v>506.73714000000007</c:v>
                </c:pt>
                <c:pt idx="138">
                  <c:v>518.68472000000008</c:v>
                </c:pt>
                <c:pt idx="139">
                  <c:v>529.63849000000005</c:v>
                </c:pt>
                <c:pt idx="140">
                  <c:v>539.12021000000004</c:v>
                </c:pt>
                <c:pt idx="141">
                  <c:v>549.05259000000001</c:v>
                </c:pt>
                <c:pt idx="142">
                  <c:v>557.44046000000003</c:v>
                </c:pt>
                <c:pt idx="143">
                  <c:v>565.62837999999999</c:v>
                </c:pt>
                <c:pt idx="144">
                  <c:v>576.18564000000003</c:v>
                </c:pt>
                <c:pt idx="145">
                  <c:v>585.67014000000006</c:v>
                </c:pt>
                <c:pt idx="146">
                  <c:v>600.28989000000001</c:v>
                </c:pt>
                <c:pt idx="147">
                  <c:v>609.03681000000006</c:v>
                </c:pt>
                <c:pt idx="148">
                  <c:v>616.64972000000012</c:v>
                </c:pt>
                <c:pt idx="149">
                  <c:v>628.27673000000016</c:v>
                </c:pt>
                <c:pt idx="150">
                  <c:v>637.30519000000015</c:v>
                </c:pt>
                <c:pt idx="151">
                  <c:v>647.86631000000011</c:v>
                </c:pt>
                <c:pt idx="152">
                  <c:v>659.31262000000004</c:v>
                </c:pt>
                <c:pt idx="153">
                  <c:v>666.17319000000009</c:v>
                </c:pt>
                <c:pt idx="154">
                  <c:v>675.43241000000012</c:v>
                </c:pt>
                <c:pt idx="155">
                  <c:v>684.21078000000011</c:v>
                </c:pt>
                <c:pt idx="156">
                  <c:v>692.23843000000011</c:v>
                </c:pt>
                <c:pt idx="157">
                  <c:v>703.70379000000014</c:v>
                </c:pt>
                <c:pt idx="158">
                  <c:v>715.00769000000014</c:v>
                </c:pt>
                <c:pt idx="159">
                  <c:v>721.44141000000013</c:v>
                </c:pt>
                <c:pt idx="160">
                  <c:v>717.86724000000004</c:v>
                </c:pt>
                <c:pt idx="161">
                  <c:v>718.08370000000002</c:v>
                </c:pt>
                <c:pt idx="162">
                  <c:v>716.06177000000002</c:v>
                </c:pt>
                <c:pt idx="163">
                  <c:v>719.93234000000007</c:v>
                </c:pt>
                <c:pt idx="164">
                  <c:v>726.38828000000012</c:v>
                </c:pt>
                <c:pt idx="165">
                  <c:v>732.97579000000007</c:v>
                </c:pt>
                <c:pt idx="166">
                  <c:v>739.46453000000008</c:v>
                </c:pt>
                <c:pt idx="167">
                  <c:v>744.74818000000005</c:v>
                </c:pt>
                <c:pt idx="168">
                  <c:v>749.6489600000001</c:v>
                </c:pt>
                <c:pt idx="169">
                  <c:v>753.62497000000008</c:v>
                </c:pt>
                <c:pt idx="170">
                  <c:v>757.67690000000005</c:v>
                </c:pt>
                <c:pt idx="171">
                  <c:v>762.60273000000007</c:v>
                </c:pt>
                <c:pt idx="172">
                  <c:v>766.53440000000012</c:v>
                </c:pt>
                <c:pt idx="173">
                  <c:v>769.93444000000011</c:v>
                </c:pt>
                <c:pt idx="174">
                  <c:v>773.09194000000014</c:v>
                </c:pt>
                <c:pt idx="175">
                  <c:v>775.19599000000017</c:v>
                </c:pt>
                <c:pt idx="176">
                  <c:v>777.12604000000022</c:v>
                </c:pt>
                <c:pt idx="177">
                  <c:v>778.78955000000019</c:v>
                </c:pt>
                <c:pt idx="178">
                  <c:v>779.93242000000021</c:v>
                </c:pt>
                <c:pt idx="179">
                  <c:v>781.63125000000025</c:v>
                </c:pt>
                <c:pt idx="180">
                  <c:v>782.79751000000022</c:v>
                </c:pt>
                <c:pt idx="181">
                  <c:v>784.04158000000018</c:v>
                </c:pt>
                <c:pt idx="182">
                  <c:v>785.07537000000013</c:v>
                </c:pt>
                <c:pt idx="183">
                  <c:v>785.8348000000002</c:v>
                </c:pt>
                <c:pt idx="184">
                  <c:v>785.50259000000017</c:v>
                </c:pt>
                <c:pt idx="185">
                  <c:v>786.27867000000026</c:v>
                </c:pt>
                <c:pt idx="186">
                  <c:v>787.05170000000032</c:v>
                </c:pt>
                <c:pt idx="187">
                  <c:v>788.04543000000024</c:v>
                </c:pt>
                <c:pt idx="188">
                  <c:v>788.80789000000016</c:v>
                </c:pt>
                <c:pt idx="189">
                  <c:v>789.61065000000019</c:v>
                </c:pt>
                <c:pt idx="190">
                  <c:v>790.07383000000016</c:v>
                </c:pt>
                <c:pt idx="191">
                  <c:v>790.97909000000016</c:v>
                </c:pt>
                <c:pt idx="192">
                  <c:v>791.42486000000019</c:v>
                </c:pt>
                <c:pt idx="193">
                  <c:v>792.82784000000015</c:v>
                </c:pt>
                <c:pt idx="194">
                  <c:v>793.86346000000026</c:v>
                </c:pt>
                <c:pt idx="195">
                  <c:v>794.47748000000024</c:v>
                </c:pt>
                <c:pt idx="196">
                  <c:v>794.76887000000033</c:v>
                </c:pt>
                <c:pt idx="197">
                  <c:v>795.11793000000034</c:v>
                </c:pt>
                <c:pt idx="198">
                  <c:v>795.51675000000023</c:v>
                </c:pt>
                <c:pt idx="199">
                  <c:v>795.79964000000018</c:v>
                </c:pt>
                <c:pt idx="200">
                  <c:v>796.39663000000019</c:v>
                </c:pt>
                <c:pt idx="201">
                  <c:v>796.82828000000018</c:v>
                </c:pt>
                <c:pt idx="202">
                  <c:v>797.04798000000028</c:v>
                </c:pt>
                <c:pt idx="203">
                  <c:v>797.0155500000003</c:v>
                </c:pt>
                <c:pt idx="204">
                  <c:v>797.88100000000031</c:v>
                </c:pt>
                <c:pt idx="205">
                  <c:v>799.29039000000034</c:v>
                </c:pt>
                <c:pt idx="206">
                  <c:v>799.51861000000031</c:v>
                </c:pt>
                <c:pt idx="207">
                  <c:v>799.63721000000032</c:v>
                </c:pt>
                <c:pt idx="208">
                  <c:v>800.20298000000025</c:v>
                </c:pt>
                <c:pt idx="209">
                  <c:v>801.41351000000031</c:v>
                </c:pt>
                <c:pt idx="210">
                  <c:v>803.54771000000028</c:v>
                </c:pt>
                <c:pt idx="211">
                  <c:v>804.39327000000026</c:v>
                </c:pt>
                <c:pt idx="212">
                  <c:v>805.20638000000031</c:v>
                </c:pt>
                <c:pt idx="213">
                  <c:v>805.8876200000002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4-4650-AAEB-4FB84A3F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031104"/>
        <c:axId val="1718442176"/>
      </c:lineChart>
      <c:dateAx>
        <c:axId val="163409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42592"/>
        <c:crosses val="autoZero"/>
        <c:auto val="1"/>
        <c:lblOffset val="100"/>
        <c:baseTimeUnit val="days"/>
      </c:dateAx>
      <c:valAx>
        <c:axId val="17184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91904"/>
        <c:crosses val="autoZero"/>
        <c:crossBetween val="between"/>
      </c:valAx>
      <c:valAx>
        <c:axId val="1718442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1104"/>
        <c:crosses val="max"/>
        <c:crossBetween val="between"/>
      </c:valAx>
      <c:catAx>
        <c:axId val="163403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1844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CompiledDataGrantNE!$L$2</c:f>
              <c:strCache>
                <c:ptCount val="1"/>
                <c:pt idx="0">
                  <c:v>Kc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CompiledDataGrantNE!$A$3:$A$216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CompiledDataGrantNE!$L$3:$L$216</c:f>
              <c:numCache>
                <c:formatCode>General</c:formatCode>
                <c:ptCount val="214"/>
                <c:pt idx="0">
                  <c:v>0.23319488199999999</c:v>
                </c:pt>
                <c:pt idx="1">
                  <c:v>2.4752722399999998</c:v>
                </c:pt>
                <c:pt idx="2">
                  <c:v>0.69848309399999997</c:v>
                </c:pt>
                <c:pt idx="3">
                  <c:v>0.28690659600000001</c:v>
                </c:pt>
                <c:pt idx="4">
                  <c:v>0.16822178500000001</c:v>
                </c:pt>
                <c:pt idx="5">
                  <c:v>0.186245413</c:v>
                </c:pt>
                <c:pt idx="6">
                  <c:v>0.15179949600000001</c:v>
                </c:pt>
                <c:pt idx="7">
                  <c:v>0.137294202</c:v>
                </c:pt>
                <c:pt idx="8">
                  <c:v>0.14091305100000001</c:v>
                </c:pt>
                <c:pt idx="9">
                  <c:v>0.10263963700000001</c:v>
                </c:pt>
                <c:pt idx="10">
                  <c:v>0.179963857</c:v>
                </c:pt>
                <c:pt idx="11">
                  <c:v>1.128195678</c:v>
                </c:pt>
                <c:pt idx="12">
                  <c:v>0.73291596699999995</c:v>
                </c:pt>
                <c:pt idx="13">
                  <c:v>0.28753596300000001</c:v>
                </c:pt>
                <c:pt idx="14">
                  <c:v>0.17666428100000001</c:v>
                </c:pt>
                <c:pt idx="15">
                  <c:v>0.284967788</c:v>
                </c:pt>
                <c:pt idx="16">
                  <c:v>0.46870690100000001</c:v>
                </c:pt>
                <c:pt idx="17">
                  <c:v>0.48248910900000003</c:v>
                </c:pt>
                <c:pt idx="18">
                  <c:v>0.48467138799999998</c:v>
                </c:pt>
                <c:pt idx="19">
                  <c:v>0.26582258600000003</c:v>
                </c:pt>
                <c:pt idx="20">
                  <c:v>0.199386589</c:v>
                </c:pt>
                <c:pt idx="21">
                  <c:v>0.13688087400000001</c:v>
                </c:pt>
                <c:pt idx="22">
                  <c:v>0.11225586999999999</c:v>
                </c:pt>
                <c:pt idx="23">
                  <c:v>1.4058981530000001</c:v>
                </c:pt>
                <c:pt idx="24">
                  <c:v>0.39377080800000003</c:v>
                </c:pt>
                <c:pt idx="25">
                  <c:v>0.16975230999999999</c:v>
                </c:pt>
                <c:pt idx="26">
                  <c:v>0.14556909800000001</c:v>
                </c:pt>
                <c:pt idx="27">
                  <c:v>0.21398056600000001</c:v>
                </c:pt>
                <c:pt idx="28">
                  <c:v>0.143737157</c:v>
                </c:pt>
                <c:pt idx="29">
                  <c:v>8.6494460999999995E-2</c:v>
                </c:pt>
                <c:pt idx="30">
                  <c:v>7.6646471999999993E-2</c:v>
                </c:pt>
                <c:pt idx="31">
                  <c:v>0.93814667799999996</c:v>
                </c:pt>
                <c:pt idx="32">
                  <c:v>0.93583050300000004</c:v>
                </c:pt>
                <c:pt idx="33">
                  <c:v>1.6640684530000001</c:v>
                </c:pt>
                <c:pt idx="34">
                  <c:v>1.1688140440000001</c:v>
                </c:pt>
                <c:pt idx="35">
                  <c:v>0.94742397499999997</c:v>
                </c:pt>
                <c:pt idx="36">
                  <c:v>0.52777290399999999</c:v>
                </c:pt>
                <c:pt idx="37">
                  <c:v>0.33073218900000001</c:v>
                </c:pt>
                <c:pt idx="38">
                  <c:v>0.41735897799999999</c:v>
                </c:pt>
                <c:pt idx="39">
                  <c:v>0.24999784899999999</c:v>
                </c:pt>
                <c:pt idx="40">
                  <c:v>1.1307708249999999</c:v>
                </c:pt>
                <c:pt idx="41">
                  <c:v>3.6294094490000002</c:v>
                </c:pt>
                <c:pt idx="42">
                  <c:v>1.1634308209999999</c:v>
                </c:pt>
                <c:pt idx="43">
                  <c:v>0.335348706</c:v>
                </c:pt>
                <c:pt idx="44">
                  <c:v>1.314530108</c:v>
                </c:pt>
                <c:pt idx="45">
                  <c:v>1.4981276530000001</c:v>
                </c:pt>
                <c:pt idx="46">
                  <c:v>0.74796091200000003</c:v>
                </c:pt>
                <c:pt idx="47">
                  <c:v>0.45192227400000001</c:v>
                </c:pt>
                <c:pt idx="48">
                  <c:v>0.25283095500000002</c:v>
                </c:pt>
                <c:pt idx="49">
                  <c:v>0.26664457800000002</c:v>
                </c:pt>
                <c:pt idx="50">
                  <c:v>0.329645401</c:v>
                </c:pt>
                <c:pt idx="51">
                  <c:v>-0.23130593399999999</c:v>
                </c:pt>
                <c:pt idx="52">
                  <c:v>8.1518560000000004E-2</c:v>
                </c:pt>
                <c:pt idx="53">
                  <c:v>0.86838169899999995</c:v>
                </c:pt>
                <c:pt idx="54">
                  <c:v>0.77327938200000002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0.157403549</c:v>
                </c:pt>
                <c:pt idx="84">
                  <c:v>0.58965612700000003</c:v>
                </c:pt>
                <c:pt idx="85">
                  <c:v>0.72452226399999997</c:v>
                </c:pt>
                <c:pt idx="86">
                  <c:v>1.5524913680000001</c:v>
                </c:pt>
                <c:pt idx="87">
                  <c:v>1.500853821</c:v>
                </c:pt>
                <c:pt idx="88">
                  <c:v>1.0329977889999999</c:v>
                </c:pt>
                <c:pt idx="89">
                  <c:v>0.92098708200000001</c:v>
                </c:pt>
                <c:pt idx="90">
                  <c:v>0.76700855700000004</c:v>
                </c:pt>
                <c:pt idx="91">
                  <c:v>1.134062302</c:v>
                </c:pt>
                <c:pt idx="92">
                  <c:v>1.338862574</c:v>
                </c:pt>
                <c:pt idx="93">
                  <c:v>1.5200319440000001</c:v>
                </c:pt>
                <c:pt idx="94">
                  <c:v>1.319611412</c:v>
                </c:pt>
                <c:pt idx="95">
                  <c:v>1.371650847</c:v>
                </c:pt>
                <c:pt idx="96">
                  <c:v>1.5082558690000001</c:v>
                </c:pt>
                <c:pt idx="97">
                  <c:v>1.30596052</c:v>
                </c:pt>
                <c:pt idx="98">
                  <c:v>1.630993337</c:v>
                </c:pt>
                <c:pt idx="99">
                  <c:v>1.5977739449999999</c:v>
                </c:pt>
                <c:pt idx="100">
                  <c:v>1.5617984170000001</c:v>
                </c:pt>
                <c:pt idx="101">
                  <c:v>1.499735147</c:v>
                </c:pt>
                <c:pt idx="102">
                  <c:v>1.4361462970000001</c:v>
                </c:pt>
                <c:pt idx="103">
                  <c:v>0.72788941600000001</c:v>
                </c:pt>
                <c:pt idx="104">
                  <c:v>1.6003642259999999</c:v>
                </c:pt>
                <c:pt idx="105">
                  <c:v>1.530011483</c:v>
                </c:pt>
                <c:pt idx="106">
                  <c:v>1.4264219549999999</c:v>
                </c:pt>
                <c:pt idx="107">
                  <c:v>1.506034283</c:v>
                </c:pt>
                <c:pt idx="108">
                  <c:v>0.99945883999999996</c:v>
                </c:pt>
                <c:pt idx="109">
                  <c:v>1.7080382590000001</c:v>
                </c:pt>
                <c:pt idx="110">
                  <c:v>1.1340355630000001</c:v>
                </c:pt>
                <c:pt idx="111">
                  <c:v>1.5407500329999999</c:v>
                </c:pt>
                <c:pt idx="112">
                  <c:v>1.554059055</c:v>
                </c:pt>
                <c:pt idx="113">
                  <c:v>1.363290595</c:v>
                </c:pt>
                <c:pt idx="114">
                  <c:v>1.478245719</c:v>
                </c:pt>
                <c:pt idx="115">
                  <c:v>1.6400790359999999</c:v>
                </c:pt>
                <c:pt idx="116">
                  <c:v>1.812034607</c:v>
                </c:pt>
                <c:pt idx="117">
                  <c:v>1.8435146039999999</c:v>
                </c:pt>
                <c:pt idx="118">
                  <c:v>1.6345334030000001</c:v>
                </c:pt>
                <c:pt idx="119">
                  <c:v>1.7031362350000001</c:v>
                </c:pt>
                <c:pt idx="120">
                  <c:v>2.4828915569999999</c:v>
                </c:pt>
                <c:pt idx="121">
                  <c:v>1.4923978769999999</c:v>
                </c:pt>
                <c:pt idx="122">
                  <c:v>1.710753835</c:v>
                </c:pt>
                <c:pt idx="123">
                  <c:v>1.7215257450000001</c:v>
                </c:pt>
                <c:pt idx="124">
                  <c:v>1.6685054690000001</c:v>
                </c:pt>
                <c:pt idx="125">
                  <c:v>1.8402815459999999</c:v>
                </c:pt>
                <c:pt idx="126">
                  <c:v>6.2918495000000005E-2</c:v>
                </c:pt>
                <c:pt idx="127">
                  <c:v>0.384782609</c:v>
                </c:pt>
                <c:pt idx="128">
                  <c:v>1.60666961</c:v>
                </c:pt>
                <c:pt idx="129">
                  <c:v>1.6394101400000001</c:v>
                </c:pt>
                <c:pt idx="130">
                  <c:v>1.6662463089999999</c:v>
                </c:pt>
                <c:pt idx="131">
                  <c:v>1.5859142610000001</c:v>
                </c:pt>
                <c:pt idx="132">
                  <c:v>1.361505465</c:v>
                </c:pt>
                <c:pt idx="133">
                  <c:v>1.636958661</c:v>
                </c:pt>
                <c:pt idx="134">
                  <c:v>1.5631941229999999</c:v>
                </c:pt>
                <c:pt idx="135">
                  <c:v>1.7630491639999999</c:v>
                </c:pt>
                <c:pt idx="136">
                  <c:v>1.621924999</c:v>
                </c:pt>
                <c:pt idx="137">
                  <c:v>1.191044606</c:v>
                </c:pt>
                <c:pt idx="138">
                  <c:v>1.429717828</c:v>
                </c:pt>
                <c:pt idx="139">
                  <c:v>1.3107926670000001</c:v>
                </c:pt>
                <c:pt idx="140">
                  <c:v>1.5113200929999999</c:v>
                </c:pt>
                <c:pt idx="141">
                  <c:v>1.39159638</c:v>
                </c:pt>
                <c:pt idx="142">
                  <c:v>1.2701196239999999</c:v>
                </c:pt>
                <c:pt idx="143">
                  <c:v>1.3776028</c:v>
                </c:pt>
                <c:pt idx="144">
                  <c:v>1.4382012369999999</c:v>
                </c:pt>
                <c:pt idx="145">
                  <c:v>1.163257046</c:v>
                </c:pt>
                <c:pt idx="146">
                  <c:v>1.4796419249999999</c:v>
                </c:pt>
                <c:pt idx="147">
                  <c:v>1.270726676</c:v>
                </c:pt>
                <c:pt idx="148">
                  <c:v>1.0978786309999999</c:v>
                </c:pt>
                <c:pt idx="149">
                  <c:v>1.689137635</c:v>
                </c:pt>
                <c:pt idx="150">
                  <c:v>1.4390736079999999</c:v>
                </c:pt>
                <c:pt idx="151">
                  <c:v>1.042085529</c:v>
                </c:pt>
                <c:pt idx="152">
                  <c:v>1.5481648880000001</c:v>
                </c:pt>
                <c:pt idx="153">
                  <c:v>1.1881271309999999</c:v>
                </c:pt>
                <c:pt idx="154">
                  <c:v>1.098000664</c:v>
                </c:pt>
                <c:pt idx="155">
                  <c:v>1.15586996</c:v>
                </c:pt>
                <c:pt idx="156">
                  <c:v>1.067733826</c:v>
                </c:pt>
                <c:pt idx="157">
                  <c:v>1.2573596819999999</c:v>
                </c:pt>
                <c:pt idx="158">
                  <c:v>1.3012731959999999</c:v>
                </c:pt>
                <c:pt idx="159">
                  <c:v>1.102616778</c:v>
                </c:pt>
                <c:pt idx="160">
                  <c:v>7.826807445</c:v>
                </c:pt>
                <c:pt idx="161">
                  <c:v>2.521745686</c:v>
                </c:pt>
                <c:pt idx="162">
                  <c:v>1.352769176</c:v>
                </c:pt>
                <c:pt idx="163">
                  <c:v>1.2805432409999999</c:v>
                </c:pt>
                <c:pt idx="164">
                  <c:v>1.1659214040000001</c:v>
                </c:pt>
                <c:pt idx="165">
                  <c:v>1.041569427</c:v>
                </c:pt>
                <c:pt idx="166">
                  <c:v>1.0057567119999999</c:v>
                </c:pt>
                <c:pt idx="167">
                  <c:v>0.85253162500000002</c:v>
                </c:pt>
                <c:pt idx="168">
                  <c:v>1.0373338409999999</c:v>
                </c:pt>
                <c:pt idx="169">
                  <c:v>0.77878520799999995</c:v>
                </c:pt>
                <c:pt idx="170">
                  <c:v>0.770651223</c:v>
                </c:pt>
                <c:pt idx="171">
                  <c:v>0.572065826</c:v>
                </c:pt>
                <c:pt idx="172">
                  <c:v>0.68795625500000002</c:v>
                </c:pt>
                <c:pt idx="173">
                  <c:v>0.68999918800000004</c:v>
                </c:pt>
                <c:pt idx="174">
                  <c:v>0.447161955</c:v>
                </c:pt>
                <c:pt idx="175">
                  <c:v>0.330026351</c:v>
                </c:pt>
                <c:pt idx="176">
                  <c:v>0.277321973</c:v>
                </c:pt>
                <c:pt idx="177">
                  <c:v>0.26951654200000003</c:v>
                </c:pt>
                <c:pt idx="178">
                  <c:v>0.21842175699999999</c:v>
                </c:pt>
                <c:pt idx="179">
                  <c:v>0.30401395799999997</c:v>
                </c:pt>
                <c:pt idx="180">
                  <c:v>0.151537122</c:v>
                </c:pt>
                <c:pt idx="181">
                  <c:v>0.13309547199999999</c:v>
                </c:pt>
                <c:pt idx="182">
                  <c:v>0.155345014</c:v>
                </c:pt>
                <c:pt idx="183">
                  <c:v>0.145847897</c:v>
                </c:pt>
                <c:pt idx="184">
                  <c:v>-5.8915017E-2</c:v>
                </c:pt>
                <c:pt idx="185">
                  <c:v>0.13825488999999999</c:v>
                </c:pt>
                <c:pt idx="186">
                  <c:v>0.14492500899999999</c:v>
                </c:pt>
                <c:pt idx="187">
                  <c:v>9.7079971000000001E-2</c:v>
                </c:pt>
                <c:pt idx="188">
                  <c:v>0.11501191700000001</c:v>
                </c:pt>
                <c:pt idx="189">
                  <c:v>0.10499908400000001</c:v>
                </c:pt>
                <c:pt idx="190">
                  <c:v>8.4034254000000003E-2</c:v>
                </c:pt>
                <c:pt idx="191">
                  <c:v>9.6848253999999995E-2</c:v>
                </c:pt>
                <c:pt idx="192">
                  <c:v>6.1149825999999997E-2</c:v>
                </c:pt>
                <c:pt idx="193">
                  <c:v>0.22417674600000001</c:v>
                </c:pt>
                <c:pt idx="194">
                  <c:v>0.117162187</c:v>
                </c:pt>
                <c:pt idx="195">
                  <c:v>8.9203009999999999E-2</c:v>
                </c:pt>
                <c:pt idx="196">
                  <c:v>4.6824682999999999E-2</c:v>
                </c:pt>
                <c:pt idx="197">
                  <c:v>0.117457433</c:v>
                </c:pt>
                <c:pt idx="198">
                  <c:v>7.0727814E-2</c:v>
                </c:pt>
                <c:pt idx="199">
                  <c:v>5.0168475999999997E-2</c:v>
                </c:pt>
                <c:pt idx="200">
                  <c:v>0.36159297400000001</c:v>
                </c:pt>
                <c:pt idx="201">
                  <c:v>0.114054325</c:v>
                </c:pt>
                <c:pt idx="202">
                  <c:v>6.0486757000000002E-2</c:v>
                </c:pt>
                <c:pt idx="203">
                  <c:v>-1.0465341E-2</c:v>
                </c:pt>
                <c:pt idx="204">
                  <c:v>1.916210202</c:v>
                </c:pt>
                <c:pt idx="205">
                  <c:v>1.206256419</c:v>
                </c:pt>
                <c:pt idx="206">
                  <c:v>0.39065388600000001</c:v>
                </c:pt>
                <c:pt idx="207">
                  <c:v>0.16101004599999999</c:v>
                </c:pt>
                <c:pt idx="208">
                  <c:v>0.76808308400000003</c:v>
                </c:pt>
                <c:pt idx="209">
                  <c:v>0.58120318800000004</c:v>
                </c:pt>
                <c:pt idx="210">
                  <c:v>0.60448648999999999</c:v>
                </c:pt>
                <c:pt idx="211">
                  <c:v>0.201756144</c:v>
                </c:pt>
                <c:pt idx="212">
                  <c:v>0.190548838</c:v>
                </c:pt>
                <c:pt idx="213">
                  <c:v>0.141160381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8-4CEC-83B1-D6238A8EC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1249968"/>
        <c:axId val="1621149872"/>
      </c:barChart>
      <c:dateAx>
        <c:axId val="171124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872"/>
        <c:crosses val="autoZero"/>
        <c:auto val="1"/>
        <c:lblOffset val="100"/>
        <c:baseTimeUnit val="days"/>
        <c:majorUnit val="15"/>
        <c:majorTimeUnit val="days"/>
      </c:dateAx>
      <c:valAx>
        <c:axId val="16211498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49968"/>
        <c:crossesAt val="4392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79EA7-8F76-42D2-92C4-5DE8E26BF5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AC7BF-5E0D-4E73-825A-F8753D73DB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1A88B-10CA-476D-8741-6A8BE90029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E498-3F15-4AA8-BAEA-927FDB19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tabSelected="1" topLeftCell="A4" zoomScale="90" zoomScaleNormal="90" workbookViewId="0">
      <selection activeCell="O4" sqref="O4"/>
    </sheetView>
  </sheetViews>
  <sheetFormatPr defaultRowHeight="15" x14ac:dyDescent="0.25"/>
  <cols>
    <col min="1" max="1" width="23.140625" bestFit="1" customWidth="1"/>
    <col min="2" max="2" width="12.140625" bestFit="1" customWidth="1"/>
    <col min="3" max="5" width="11.140625" bestFit="1" customWidth="1"/>
    <col min="6" max="6" width="13.28515625" bestFit="1" customWidth="1"/>
    <col min="7" max="8" width="11" bestFit="1" customWidth="1"/>
    <col min="9" max="9" width="10" bestFit="1" customWidth="1"/>
    <col min="10" max="10" width="12.140625" bestFit="1" customWidth="1"/>
    <col min="11" max="11" width="8.85546875" bestFit="1" customWidth="1"/>
    <col min="12" max="12" width="14" bestFit="1" customWidth="1"/>
    <col min="13" max="13" width="15.7109375" bestFit="1" customWidth="1"/>
  </cols>
  <sheetData>
    <row r="1" spans="1:13" ht="15.75" thickBot="1" x14ac:dyDescent="0.3">
      <c r="A1" t="s">
        <v>16</v>
      </c>
      <c r="B1" t="s">
        <v>12</v>
      </c>
      <c r="C1" t="s">
        <v>12</v>
      </c>
      <c r="D1" t="s">
        <v>12</v>
      </c>
      <c r="E1" t="s">
        <v>14</v>
      </c>
      <c r="F1" t="s">
        <v>14</v>
      </c>
      <c r="G1" t="s">
        <v>15</v>
      </c>
      <c r="H1" t="s">
        <v>14</v>
      </c>
      <c r="I1" t="s">
        <v>12</v>
      </c>
      <c r="J1" t="s">
        <v>14</v>
      </c>
      <c r="K1" t="s">
        <v>15</v>
      </c>
      <c r="L1" t="s">
        <v>14</v>
      </c>
      <c r="M1" t="s">
        <v>14</v>
      </c>
    </row>
    <row r="2" spans="1:13" ht="15.75" thickBot="1" x14ac:dyDescent="0.3">
      <c r="A2" s="16" t="s">
        <v>0</v>
      </c>
      <c r="B2" s="15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10</v>
      </c>
      <c r="H2" s="3" t="s">
        <v>8</v>
      </c>
      <c r="I2" s="3" t="s">
        <v>6</v>
      </c>
      <c r="J2" s="3" t="s">
        <v>9</v>
      </c>
      <c r="K2" s="3" t="s">
        <v>7</v>
      </c>
      <c r="L2" s="3" t="s">
        <v>13</v>
      </c>
      <c r="M2" s="4" t="s">
        <v>11</v>
      </c>
    </row>
    <row r="3" spans="1:13" x14ac:dyDescent="0.25">
      <c r="A3" s="7">
        <v>43922</v>
      </c>
      <c r="B3" s="5">
        <v>1022.3270199999999</v>
      </c>
      <c r="C3" s="2">
        <v>62.521484000000001</v>
      </c>
      <c r="D3" s="2">
        <v>32.473759999999999</v>
      </c>
      <c r="E3" s="2">
        <v>0</v>
      </c>
      <c r="F3" s="2">
        <v>0</v>
      </c>
      <c r="G3" s="2">
        <v>0</v>
      </c>
      <c r="H3" s="2">
        <v>0</v>
      </c>
      <c r="I3" s="2">
        <v>1.1846300000000001</v>
      </c>
      <c r="J3" s="2">
        <v>1.1846300000000001</v>
      </c>
      <c r="K3" s="2">
        <v>5.08</v>
      </c>
      <c r="L3" s="2">
        <v>0.23319488199999999</v>
      </c>
      <c r="M3" s="10">
        <f t="shared" ref="M3:M66" si="0">J3-H3</f>
        <v>1.1846300000000001</v>
      </c>
    </row>
    <row r="4" spans="1:13" x14ac:dyDescent="0.25">
      <c r="A4" s="8">
        <v>43923</v>
      </c>
      <c r="B4" s="6">
        <v>172.71271999999999</v>
      </c>
      <c r="C4" s="1">
        <v>37.191056000000003</v>
      </c>
      <c r="D4" s="1">
        <v>19.201478000000002</v>
      </c>
      <c r="E4" s="1">
        <v>0</v>
      </c>
      <c r="F4" s="1">
        <v>0</v>
      </c>
      <c r="G4" s="1">
        <v>0</v>
      </c>
      <c r="H4" s="1">
        <f>G4+H3</f>
        <v>0</v>
      </c>
      <c r="I4" s="1">
        <v>2.9549799999999999</v>
      </c>
      <c r="J4" s="1">
        <f t="shared" ref="J4:J67" si="1">I4+J3</f>
        <v>4.1396100000000002</v>
      </c>
      <c r="K4" s="1">
        <v>1.1938</v>
      </c>
      <c r="L4" s="1">
        <v>2.4752722399999998</v>
      </c>
      <c r="M4" s="11">
        <f t="shared" si="0"/>
        <v>4.1396100000000002</v>
      </c>
    </row>
    <row r="5" spans="1:13" x14ac:dyDescent="0.25">
      <c r="A5" s="8">
        <v>43924</v>
      </c>
      <c r="B5" s="6">
        <v>564.11267999999995</v>
      </c>
      <c r="C5" s="1">
        <v>40.145809999999997</v>
      </c>
      <c r="D5" s="1">
        <v>10.191722</v>
      </c>
      <c r="E5" s="1">
        <v>0</v>
      </c>
      <c r="F5" s="1">
        <v>0</v>
      </c>
      <c r="G5" s="1">
        <v>0</v>
      </c>
      <c r="H5" s="1">
        <f t="shared" ref="H5:H68" si="2">G5+H4</f>
        <v>0</v>
      </c>
      <c r="I5" s="1">
        <v>2.4128400000000001</v>
      </c>
      <c r="J5" s="1">
        <f t="shared" si="1"/>
        <v>6.5524500000000003</v>
      </c>
      <c r="K5" s="1">
        <v>3.4544000000000001</v>
      </c>
      <c r="L5" s="1">
        <v>0.69848309399999997</v>
      </c>
      <c r="M5" s="11">
        <f t="shared" si="0"/>
        <v>6.5524500000000003</v>
      </c>
    </row>
    <row r="6" spans="1:13" x14ac:dyDescent="0.25">
      <c r="A6" s="8">
        <v>43925</v>
      </c>
      <c r="B6" s="6">
        <v>1108.02097</v>
      </c>
      <c r="C6" s="1">
        <v>54.705272000000001</v>
      </c>
      <c r="D6" s="1">
        <v>21.902846</v>
      </c>
      <c r="E6" s="1">
        <v>0</v>
      </c>
      <c r="F6" s="1">
        <v>0</v>
      </c>
      <c r="G6" s="1">
        <v>0</v>
      </c>
      <c r="H6" s="1">
        <f t="shared" si="2"/>
        <v>0</v>
      </c>
      <c r="I6" s="1">
        <v>2.0113300000000001</v>
      </c>
      <c r="J6" s="1">
        <f t="shared" si="1"/>
        <v>8.5637800000000013</v>
      </c>
      <c r="K6" s="1">
        <v>7.0103999999999997</v>
      </c>
      <c r="L6" s="1">
        <v>0.28690659600000001</v>
      </c>
      <c r="M6" s="11">
        <f t="shared" si="0"/>
        <v>8.5637800000000013</v>
      </c>
    </row>
    <row r="7" spans="1:13" x14ac:dyDescent="0.25">
      <c r="A7" s="8">
        <v>43926</v>
      </c>
      <c r="B7" s="6">
        <v>1039.03169</v>
      </c>
      <c r="C7" s="1">
        <v>60.609920000000002</v>
      </c>
      <c r="D7" s="1">
        <v>24.640357999999999</v>
      </c>
      <c r="E7" s="1">
        <v>0</v>
      </c>
      <c r="F7" s="1">
        <v>0</v>
      </c>
      <c r="G7" s="1">
        <v>0</v>
      </c>
      <c r="H7" s="1">
        <f t="shared" si="2"/>
        <v>0</v>
      </c>
      <c r="I7" s="1">
        <v>1.0254799999999999</v>
      </c>
      <c r="J7" s="1">
        <f t="shared" si="1"/>
        <v>9.5892600000000012</v>
      </c>
      <c r="K7" s="1">
        <v>6.0960000000000001</v>
      </c>
      <c r="L7" s="1">
        <v>0.16822178500000001</v>
      </c>
      <c r="M7" s="11">
        <f t="shared" si="0"/>
        <v>9.5892600000000012</v>
      </c>
    </row>
    <row r="8" spans="1:13" x14ac:dyDescent="0.25">
      <c r="A8" s="8">
        <v>43927</v>
      </c>
      <c r="B8" s="6">
        <v>2661.0493099999999</v>
      </c>
      <c r="C8" s="1">
        <v>76.757936000000001</v>
      </c>
      <c r="D8" s="1">
        <v>32.051048000000002</v>
      </c>
      <c r="E8" s="1">
        <v>4.4044920000000003</v>
      </c>
      <c r="F8" s="1">
        <v>4.4044920000000003</v>
      </c>
      <c r="G8" s="1">
        <v>0</v>
      </c>
      <c r="H8" s="1">
        <f t="shared" si="2"/>
        <v>0</v>
      </c>
      <c r="I8" s="1">
        <v>1.0454699999999999</v>
      </c>
      <c r="J8" s="1">
        <f t="shared" si="1"/>
        <v>10.634730000000001</v>
      </c>
      <c r="K8" s="1">
        <v>5.6134000000000004</v>
      </c>
      <c r="L8" s="1">
        <v>0.186245413</v>
      </c>
      <c r="M8" s="11">
        <f t="shared" si="0"/>
        <v>10.634730000000001</v>
      </c>
    </row>
    <row r="9" spans="1:13" x14ac:dyDescent="0.25">
      <c r="A9" s="8">
        <v>43928</v>
      </c>
      <c r="B9" s="6">
        <v>2910.2888899999998</v>
      </c>
      <c r="C9" s="1">
        <v>77.710567999999995</v>
      </c>
      <c r="D9" s="1">
        <v>37.610275999999999</v>
      </c>
      <c r="E9" s="1">
        <v>7.6604219999999996</v>
      </c>
      <c r="F9" s="1">
        <v>12.064914</v>
      </c>
      <c r="G9" s="1">
        <v>0</v>
      </c>
      <c r="H9" s="1">
        <f t="shared" si="2"/>
        <v>0</v>
      </c>
      <c r="I9" s="1">
        <v>1.55385</v>
      </c>
      <c r="J9" s="1">
        <f t="shared" si="1"/>
        <v>12.188580000000002</v>
      </c>
      <c r="K9" s="1">
        <v>10.2362</v>
      </c>
      <c r="L9" s="1">
        <v>0.15179949600000001</v>
      </c>
      <c r="M9" s="11">
        <f t="shared" si="0"/>
        <v>12.188580000000002</v>
      </c>
    </row>
    <row r="10" spans="1:13" x14ac:dyDescent="0.25">
      <c r="A10" s="8">
        <v>43929</v>
      </c>
      <c r="B10" s="6">
        <v>1421.63975</v>
      </c>
      <c r="C10" s="1">
        <v>62.382523999999997</v>
      </c>
      <c r="D10" s="1">
        <v>40.382869999999997</v>
      </c>
      <c r="E10" s="1">
        <v>1.3826970000000001</v>
      </c>
      <c r="F10" s="1">
        <v>13.447611</v>
      </c>
      <c r="G10" s="1">
        <v>0</v>
      </c>
      <c r="H10" s="1">
        <f t="shared" si="2"/>
        <v>0</v>
      </c>
      <c r="I10" s="1">
        <v>0.88227999999999995</v>
      </c>
      <c r="J10" s="1">
        <f t="shared" si="1"/>
        <v>13.070860000000001</v>
      </c>
      <c r="K10" s="1">
        <v>6.4261999999999997</v>
      </c>
      <c r="L10" s="1">
        <v>0.137294202</v>
      </c>
      <c r="M10" s="11">
        <f t="shared" si="0"/>
        <v>13.070860000000001</v>
      </c>
    </row>
    <row r="11" spans="1:13" x14ac:dyDescent="0.25">
      <c r="A11" s="8">
        <v>43930</v>
      </c>
      <c r="B11" s="6">
        <v>1316.03874</v>
      </c>
      <c r="C11" s="1">
        <v>57.140023999999997</v>
      </c>
      <c r="D11" s="1">
        <v>24.174716</v>
      </c>
      <c r="E11" s="1">
        <v>0</v>
      </c>
      <c r="F11" s="1">
        <v>13.447611</v>
      </c>
      <c r="G11" s="1">
        <v>0</v>
      </c>
      <c r="H11" s="1">
        <f t="shared" si="2"/>
        <v>0</v>
      </c>
      <c r="I11" s="1">
        <v>0.84111000000000002</v>
      </c>
      <c r="J11" s="1">
        <f t="shared" si="1"/>
        <v>13.911970000000002</v>
      </c>
      <c r="K11" s="1">
        <v>5.9690000000000003</v>
      </c>
      <c r="L11" s="1">
        <v>0.14091305100000001</v>
      </c>
      <c r="M11" s="11">
        <f t="shared" si="0"/>
        <v>13.911970000000002</v>
      </c>
    </row>
    <row r="12" spans="1:13" x14ac:dyDescent="0.25">
      <c r="A12" s="8">
        <v>43931</v>
      </c>
      <c r="B12" s="6">
        <v>2454.26532</v>
      </c>
      <c r="C12" s="1">
        <v>74.944040000000001</v>
      </c>
      <c r="D12" s="1">
        <v>23.766656000000001</v>
      </c>
      <c r="E12" s="1">
        <v>0</v>
      </c>
      <c r="F12" s="1">
        <v>13.447611</v>
      </c>
      <c r="G12" s="1">
        <v>0</v>
      </c>
      <c r="H12" s="1">
        <f t="shared" si="2"/>
        <v>0</v>
      </c>
      <c r="I12" s="1">
        <v>0.89161000000000001</v>
      </c>
      <c r="J12" s="1">
        <f t="shared" si="1"/>
        <v>14.803580000000002</v>
      </c>
      <c r="K12" s="1">
        <v>8.6867999999999999</v>
      </c>
      <c r="L12" s="1">
        <v>0.10263963700000001</v>
      </c>
      <c r="M12" s="11">
        <f t="shared" si="0"/>
        <v>14.803580000000002</v>
      </c>
    </row>
    <row r="13" spans="1:13" x14ac:dyDescent="0.25">
      <c r="A13" s="8">
        <v>43932</v>
      </c>
      <c r="B13" s="6">
        <v>2181.3153400000001</v>
      </c>
      <c r="C13" s="1">
        <v>72.046436</v>
      </c>
      <c r="D13" s="1">
        <v>33.97343</v>
      </c>
      <c r="E13" s="1">
        <v>3.0099330000000002</v>
      </c>
      <c r="F13" s="1">
        <v>16.457543999999999</v>
      </c>
      <c r="G13" s="1">
        <v>0</v>
      </c>
      <c r="H13" s="1">
        <f t="shared" si="2"/>
        <v>0</v>
      </c>
      <c r="I13" s="1">
        <v>1.39418</v>
      </c>
      <c r="J13" s="1">
        <f t="shared" si="1"/>
        <v>16.197760000000002</v>
      </c>
      <c r="K13" s="1">
        <v>7.7469999999999999</v>
      </c>
      <c r="L13" s="1">
        <v>0.179963857</v>
      </c>
      <c r="M13" s="11">
        <f t="shared" si="0"/>
        <v>16.197760000000002</v>
      </c>
    </row>
    <row r="14" spans="1:13" x14ac:dyDescent="0.25">
      <c r="A14" s="8">
        <v>43933</v>
      </c>
      <c r="B14" s="6">
        <v>207.95583999999999</v>
      </c>
      <c r="C14" s="1">
        <v>37.681268000000003</v>
      </c>
      <c r="D14" s="1">
        <v>15.261224</v>
      </c>
      <c r="E14" s="1">
        <v>0</v>
      </c>
      <c r="F14" s="1">
        <v>16.457543999999999</v>
      </c>
      <c r="G14" s="1">
        <v>0</v>
      </c>
      <c r="H14" s="1">
        <f t="shared" si="2"/>
        <v>0</v>
      </c>
      <c r="I14" s="1">
        <v>2.6936800000000001</v>
      </c>
      <c r="J14" s="1">
        <f t="shared" si="1"/>
        <v>18.891440000000003</v>
      </c>
      <c r="K14" s="1">
        <v>2.3875999999999999</v>
      </c>
      <c r="L14" s="1">
        <v>1.128195678</v>
      </c>
      <c r="M14" s="11">
        <f t="shared" si="0"/>
        <v>18.891440000000003</v>
      </c>
    </row>
    <row r="15" spans="1:13" x14ac:dyDescent="0.25">
      <c r="A15" s="8">
        <v>43934</v>
      </c>
      <c r="B15" s="6">
        <v>498.67547000000002</v>
      </c>
      <c r="C15" s="1">
        <v>34.109923999999999</v>
      </c>
      <c r="D15" s="1">
        <v>10.564088</v>
      </c>
      <c r="E15" s="1">
        <v>0</v>
      </c>
      <c r="F15" s="1">
        <v>16.457543999999999</v>
      </c>
      <c r="G15" s="1">
        <v>0</v>
      </c>
      <c r="H15" s="1">
        <f t="shared" si="2"/>
        <v>0</v>
      </c>
      <c r="I15" s="1">
        <v>2.2711600000000001</v>
      </c>
      <c r="J15" s="1">
        <f t="shared" si="1"/>
        <v>21.162600000000005</v>
      </c>
      <c r="K15" s="1">
        <v>3.0988000000000002</v>
      </c>
      <c r="L15" s="1">
        <v>0.73291596699999995</v>
      </c>
      <c r="M15" s="11">
        <f t="shared" si="0"/>
        <v>21.162600000000005</v>
      </c>
    </row>
    <row r="16" spans="1:13" x14ac:dyDescent="0.25">
      <c r="A16" s="8">
        <v>43935</v>
      </c>
      <c r="B16" s="6">
        <v>857.05458999999996</v>
      </c>
      <c r="C16" s="1">
        <v>45.609853999999999</v>
      </c>
      <c r="D16" s="1">
        <v>20.080777999999999</v>
      </c>
      <c r="E16" s="1">
        <v>0</v>
      </c>
      <c r="F16" s="1">
        <v>16.457543999999999</v>
      </c>
      <c r="G16" s="1">
        <v>0</v>
      </c>
      <c r="H16" s="1">
        <f t="shared" si="2"/>
        <v>0</v>
      </c>
      <c r="I16" s="1">
        <v>1.51911</v>
      </c>
      <c r="J16" s="1">
        <f t="shared" si="1"/>
        <v>22.681710000000006</v>
      </c>
      <c r="K16" s="1">
        <v>5.2831999999999999</v>
      </c>
      <c r="L16" s="1">
        <v>0.28753596300000001</v>
      </c>
      <c r="M16" s="11">
        <f t="shared" si="0"/>
        <v>22.681710000000006</v>
      </c>
    </row>
    <row r="17" spans="1:13" x14ac:dyDescent="0.25">
      <c r="A17" s="8">
        <v>43936</v>
      </c>
      <c r="B17" s="6">
        <v>1014.17308</v>
      </c>
      <c r="C17" s="1">
        <v>53.71754</v>
      </c>
      <c r="D17" s="1">
        <v>20.961967999999999</v>
      </c>
      <c r="E17" s="1">
        <v>0</v>
      </c>
      <c r="F17" s="1">
        <v>16.457543999999999</v>
      </c>
      <c r="G17" s="1">
        <v>0</v>
      </c>
      <c r="H17" s="1">
        <f t="shared" si="2"/>
        <v>0</v>
      </c>
      <c r="I17" s="1">
        <v>0.78976000000000002</v>
      </c>
      <c r="J17" s="1">
        <f t="shared" si="1"/>
        <v>23.471470000000007</v>
      </c>
      <c r="K17" s="1">
        <v>4.4703999999999997</v>
      </c>
      <c r="L17" s="1">
        <v>0.17666428100000001</v>
      </c>
      <c r="M17" s="11">
        <f t="shared" si="0"/>
        <v>23.471470000000007</v>
      </c>
    </row>
    <row r="18" spans="1:13" x14ac:dyDescent="0.25">
      <c r="A18" s="8">
        <v>43937</v>
      </c>
      <c r="B18" s="6">
        <v>232.39699999999999</v>
      </c>
      <c r="C18" s="1">
        <v>36.430376000000003</v>
      </c>
      <c r="D18" s="1">
        <v>15.178874</v>
      </c>
      <c r="E18" s="1">
        <v>0</v>
      </c>
      <c r="F18" s="1">
        <v>16.457543999999999</v>
      </c>
      <c r="G18" s="1">
        <v>0</v>
      </c>
      <c r="H18" s="1">
        <f t="shared" si="2"/>
        <v>0</v>
      </c>
      <c r="I18" s="1">
        <v>0.39810000000000001</v>
      </c>
      <c r="J18" s="1">
        <f t="shared" si="1"/>
        <v>23.869570000000007</v>
      </c>
      <c r="K18" s="1">
        <v>1.397</v>
      </c>
      <c r="L18" s="1">
        <v>0.284967788</v>
      </c>
      <c r="M18" s="11">
        <f t="shared" si="0"/>
        <v>23.869570000000007</v>
      </c>
    </row>
    <row r="19" spans="1:13" x14ac:dyDescent="0.25">
      <c r="A19" s="8">
        <v>43938</v>
      </c>
      <c r="B19" s="6">
        <v>521.38444000000004</v>
      </c>
      <c r="C19" s="1">
        <v>44.901788000000003</v>
      </c>
      <c r="D19" s="1">
        <v>15.145412</v>
      </c>
      <c r="E19" s="1">
        <v>0</v>
      </c>
      <c r="F19" s="1">
        <v>16.457543999999999</v>
      </c>
      <c r="G19" s="1">
        <v>0</v>
      </c>
      <c r="H19" s="1">
        <f t="shared" si="2"/>
        <v>0</v>
      </c>
      <c r="I19" s="1">
        <v>1.91673</v>
      </c>
      <c r="J19" s="1">
        <f t="shared" si="1"/>
        <v>25.786300000000008</v>
      </c>
      <c r="K19" s="1">
        <v>4.0894000000000004</v>
      </c>
      <c r="L19" s="1">
        <v>0.46870690100000001</v>
      </c>
      <c r="M19" s="11">
        <f t="shared" si="0"/>
        <v>25.786300000000008</v>
      </c>
    </row>
    <row r="20" spans="1:13" x14ac:dyDescent="0.25">
      <c r="A20" s="8">
        <v>43939</v>
      </c>
      <c r="B20" s="6">
        <v>1795.28144</v>
      </c>
      <c r="C20" s="1">
        <v>65.763571999999996</v>
      </c>
      <c r="D20" s="1">
        <v>25.488517999999999</v>
      </c>
      <c r="E20" s="1">
        <v>0</v>
      </c>
      <c r="F20" s="1">
        <v>16.457543999999999</v>
      </c>
      <c r="G20" s="1">
        <v>0</v>
      </c>
      <c r="H20" s="1">
        <f t="shared" si="2"/>
        <v>0</v>
      </c>
      <c r="I20" s="1">
        <v>3.5662699999999998</v>
      </c>
      <c r="J20" s="1">
        <f t="shared" si="1"/>
        <v>29.352570000000007</v>
      </c>
      <c r="K20" s="1">
        <v>7.3914</v>
      </c>
      <c r="L20" s="1">
        <v>0.48248910900000003</v>
      </c>
      <c r="M20" s="11">
        <f t="shared" si="0"/>
        <v>29.352570000000007</v>
      </c>
    </row>
    <row r="21" spans="1:13" x14ac:dyDescent="0.25">
      <c r="A21" s="8">
        <v>43940</v>
      </c>
      <c r="B21" s="6">
        <v>1431.65147</v>
      </c>
      <c r="C21" s="1">
        <v>62.726792000000003</v>
      </c>
      <c r="D21" s="1">
        <v>28.400539999999999</v>
      </c>
      <c r="E21" s="1">
        <v>0</v>
      </c>
      <c r="F21" s="1">
        <v>16.457543999999999</v>
      </c>
      <c r="G21" s="1">
        <v>0</v>
      </c>
      <c r="H21" s="1">
        <f t="shared" si="2"/>
        <v>0</v>
      </c>
      <c r="I21" s="1">
        <v>2.4498199999999999</v>
      </c>
      <c r="J21" s="1">
        <f t="shared" si="1"/>
        <v>31.802390000000006</v>
      </c>
      <c r="K21" s="1">
        <v>5.0545999999999998</v>
      </c>
      <c r="L21" s="1">
        <v>0.48467138799999998</v>
      </c>
      <c r="M21" s="11">
        <f t="shared" si="0"/>
        <v>31.802390000000006</v>
      </c>
    </row>
    <row r="22" spans="1:13" x14ac:dyDescent="0.25">
      <c r="A22" s="8">
        <v>43941</v>
      </c>
      <c r="B22" s="6">
        <v>1710.1145200000001</v>
      </c>
      <c r="C22" s="1">
        <v>65.536987999999994</v>
      </c>
      <c r="D22" s="1">
        <v>29.698484000000001</v>
      </c>
      <c r="E22" s="1">
        <v>0</v>
      </c>
      <c r="F22" s="1">
        <v>16.457543999999999</v>
      </c>
      <c r="G22" s="1">
        <v>0</v>
      </c>
      <c r="H22" s="1">
        <f t="shared" si="2"/>
        <v>0</v>
      </c>
      <c r="I22" s="1">
        <v>2.0323199999999999</v>
      </c>
      <c r="J22" s="1">
        <f t="shared" si="1"/>
        <v>33.834710000000008</v>
      </c>
      <c r="K22" s="1">
        <v>7.6454000000000004</v>
      </c>
      <c r="L22" s="1">
        <v>0.26582258600000003</v>
      </c>
      <c r="M22" s="11">
        <f t="shared" si="0"/>
        <v>33.834710000000008</v>
      </c>
    </row>
    <row r="23" spans="1:13" x14ac:dyDescent="0.25">
      <c r="A23" s="8">
        <v>43942</v>
      </c>
      <c r="B23" s="6">
        <v>2368.3061499999999</v>
      </c>
      <c r="C23" s="1">
        <v>74.007193999999998</v>
      </c>
      <c r="D23" s="1">
        <v>28.854482000000001</v>
      </c>
      <c r="E23" s="1">
        <v>1.4308380000000001</v>
      </c>
      <c r="F23" s="1">
        <v>17.888382</v>
      </c>
      <c r="G23" s="1">
        <v>0</v>
      </c>
      <c r="H23" s="1">
        <f t="shared" si="2"/>
        <v>0</v>
      </c>
      <c r="I23" s="1">
        <v>1.5699700000000001</v>
      </c>
      <c r="J23" s="1">
        <f t="shared" si="1"/>
        <v>35.404680000000006</v>
      </c>
      <c r="K23" s="1">
        <v>7.8739999999999997</v>
      </c>
      <c r="L23" s="1">
        <v>0.199386589</v>
      </c>
      <c r="M23" s="11">
        <f t="shared" si="0"/>
        <v>35.404680000000006</v>
      </c>
    </row>
    <row r="24" spans="1:13" x14ac:dyDescent="0.25">
      <c r="A24" s="8">
        <v>43943</v>
      </c>
      <c r="B24" s="6">
        <v>2442.4520499999999</v>
      </c>
      <c r="C24" s="1">
        <v>74.118938</v>
      </c>
      <c r="D24" s="1">
        <v>34.795724</v>
      </c>
      <c r="E24" s="1">
        <v>4.4573309999999999</v>
      </c>
      <c r="F24" s="1">
        <v>22.345713</v>
      </c>
      <c r="G24" s="1">
        <v>0</v>
      </c>
      <c r="H24" s="1">
        <f t="shared" si="2"/>
        <v>0</v>
      </c>
      <c r="I24" s="1">
        <v>1.0778000000000001</v>
      </c>
      <c r="J24" s="1">
        <f t="shared" si="1"/>
        <v>36.48248000000001</v>
      </c>
      <c r="K24" s="1">
        <v>7.8739999999999997</v>
      </c>
      <c r="L24" s="1">
        <v>0.13688087400000001</v>
      </c>
      <c r="M24" s="11">
        <f t="shared" si="0"/>
        <v>36.48248000000001</v>
      </c>
    </row>
    <row r="25" spans="1:13" x14ac:dyDescent="0.25">
      <c r="A25" s="8">
        <v>43944</v>
      </c>
      <c r="B25" s="6">
        <v>2118.1921499999999</v>
      </c>
      <c r="C25" s="1">
        <v>71.394583999999995</v>
      </c>
      <c r="D25" s="1">
        <v>37.805630000000001</v>
      </c>
      <c r="E25" s="1">
        <v>4.6001070000000004</v>
      </c>
      <c r="F25" s="1">
        <v>26.945820000000001</v>
      </c>
      <c r="G25" s="1">
        <v>0.50800000000000001</v>
      </c>
      <c r="H25" s="1">
        <f t="shared" si="2"/>
        <v>0.50800000000000001</v>
      </c>
      <c r="I25" s="1">
        <v>0.94377999999999995</v>
      </c>
      <c r="J25" s="1">
        <f t="shared" si="1"/>
        <v>37.426260000000006</v>
      </c>
      <c r="K25" s="1">
        <v>8.4074000000000009</v>
      </c>
      <c r="L25" s="1">
        <v>0.11225586999999999</v>
      </c>
      <c r="M25" s="11">
        <f t="shared" si="0"/>
        <v>36.918260000000004</v>
      </c>
    </row>
    <row r="26" spans="1:13" x14ac:dyDescent="0.25">
      <c r="A26" s="8">
        <v>43945</v>
      </c>
      <c r="B26" s="6">
        <v>618.50062000000003</v>
      </c>
      <c r="C26" s="1">
        <v>54.227119999999999</v>
      </c>
      <c r="D26" s="1">
        <v>39.594866000000003</v>
      </c>
      <c r="E26" s="1">
        <v>0</v>
      </c>
      <c r="F26" s="1">
        <v>26.945820000000001</v>
      </c>
      <c r="G26" s="1">
        <v>7.3406000000000002</v>
      </c>
      <c r="H26" s="1">
        <f t="shared" si="2"/>
        <v>7.8486000000000002</v>
      </c>
      <c r="I26" s="1">
        <v>3.8209499999999998</v>
      </c>
      <c r="J26" s="1">
        <f t="shared" si="1"/>
        <v>41.24721000000001</v>
      </c>
      <c r="K26" s="1">
        <v>2.7178</v>
      </c>
      <c r="L26" s="1">
        <v>1.4058981530000001</v>
      </c>
      <c r="M26" s="11">
        <f t="shared" si="0"/>
        <v>33.398610000000012</v>
      </c>
    </row>
    <row r="27" spans="1:13" x14ac:dyDescent="0.25">
      <c r="A27" s="8">
        <v>43946</v>
      </c>
      <c r="B27" s="6">
        <v>1532.3252</v>
      </c>
      <c r="C27" s="1">
        <v>62.302298</v>
      </c>
      <c r="D27" s="1">
        <v>35.249845999999998</v>
      </c>
      <c r="E27" s="1">
        <v>0</v>
      </c>
      <c r="F27" s="1">
        <v>26.945820000000001</v>
      </c>
      <c r="G27" s="1">
        <v>0</v>
      </c>
      <c r="H27" s="1">
        <f t="shared" si="2"/>
        <v>7.8486000000000002</v>
      </c>
      <c r="I27" s="1">
        <v>2.9805299999999999</v>
      </c>
      <c r="J27" s="1">
        <f t="shared" si="1"/>
        <v>44.227740000000011</v>
      </c>
      <c r="K27" s="1">
        <v>7.5692000000000004</v>
      </c>
      <c r="L27" s="1">
        <v>0.39377080800000003</v>
      </c>
      <c r="M27" s="11">
        <f t="shared" si="0"/>
        <v>36.379140000000014</v>
      </c>
    </row>
    <row r="28" spans="1:13" x14ac:dyDescent="0.25">
      <c r="A28" s="8">
        <v>43947</v>
      </c>
      <c r="B28" s="6">
        <v>2731.9837000000002</v>
      </c>
      <c r="C28" s="1">
        <v>77.681713999999999</v>
      </c>
      <c r="D28" s="1">
        <v>34.503115999999999</v>
      </c>
      <c r="E28" s="1">
        <v>6.0924149999999999</v>
      </c>
      <c r="F28" s="1">
        <v>33.038235</v>
      </c>
      <c r="G28" s="1">
        <v>0</v>
      </c>
      <c r="H28" s="1">
        <f t="shared" si="2"/>
        <v>7.8486000000000002</v>
      </c>
      <c r="I28" s="1">
        <v>1.53928</v>
      </c>
      <c r="J28" s="1">
        <f t="shared" si="1"/>
        <v>45.767020000000009</v>
      </c>
      <c r="K28" s="1">
        <v>9.0678000000000001</v>
      </c>
      <c r="L28" s="1">
        <v>0.16975230999999999</v>
      </c>
      <c r="M28" s="11">
        <f t="shared" si="0"/>
        <v>37.918420000000012</v>
      </c>
    </row>
    <row r="29" spans="1:13" x14ac:dyDescent="0.25">
      <c r="A29" s="8">
        <v>43948</v>
      </c>
      <c r="B29" s="6">
        <v>2925.7068300000001</v>
      </c>
      <c r="C29" s="1">
        <v>80.135654000000002</v>
      </c>
      <c r="D29" s="1">
        <v>40.504171999999997</v>
      </c>
      <c r="E29" s="1">
        <v>10.319913</v>
      </c>
      <c r="F29" s="1">
        <v>43.358148</v>
      </c>
      <c r="G29" s="1">
        <v>0</v>
      </c>
      <c r="H29" s="1">
        <f t="shared" si="2"/>
        <v>7.8486000000000002</v>
      </c>
      <c r="I29" s="1">
        <v>1.23495</v>
      </c>
      <c r="J29" s="1">
        <f t="shared" si="1"/>
        <v>47.001970000000007</v>
      </c>
      <c r="K29" s="1">
        <v>8.4835999999999991</v>
      </c>
      <c r="L29" s="1">
        <v>0.14556909800000001</v>
      </c>
      <c r="M29" s="11">
        <f t="shared" si="0"/>
        <v>39.15337000000001</v>
      </c>
    </row>
    <row r="30" spans="1:13" x14ac:dyDescent="0.25">
      <c r="A30" s="8">
        <v>43949</v>
      </c>
      <c r="B30" s="6">
        <v>1734.7481700000001</v>
      </c>
      <c r="C30" s="1">
        <v>66.811676000000006</v>
      </c>
      <c r="D30" s="1">
        <v>45.588667999999998</v>
      </c>
      <c r="E30" s="1">
        <v>6.2001720000000002</v>
      </c>
      <c r="F30" s="1">
        <v>49.558320000000002</v>
      </c>
      <c r="G30" s="1">
        <v>0</v>
      </c>
      <c r="H30" s="1">
        <f t="shared" si="2"/>
        <v>7.8486000000000002</v>
      </c>
      <c r="I30" s="1">
        <v>2.0436000000000001</v>
      </c>
      <c r="J30" s="1">
        <f t="shared" si="1"/>
        <v>49.045570000000005</v>
      </c>
      <c r="K30" s="1">
        <v>9.5503999999999998</v>
      </c>
      <c r="L30" s="1">
        <v>0.21398056600000001</v>
      </c>
      <c r="M30" s="11">
        <f t="shared" si="0"/>
        <v>41.196970000000007</v>
      </c>
    </row>
    <row r="31" spans="1:13" x14ac:dyDescent="0.25">
      <c r="A31" s="8">
        <v>43950</v>
      </c>
      <c r="B31" s="6">
        <v>2252.45516</v>
      </c>
      <c r="C31" s="1">
        <v>69.209329999999994</v>
      </c>
      <c r="D31" s="1">
        <v>36.251114000000001</v>
      </c>
      <c r="E31" s="1">
        <v>2.7302219999999999</v>
      </c>
      <c r="F31" s="1">
        <v>52.288542</v>
      </c>
      <c r="G31" s="1">
        <v>0</v>
      </c>
      <c r="H31" s="1">
        <f t="shared" si="2"/>
        <v>7.8486000000000002</v>
      </c>
      <c r="I31" s="1">
        <v>1.5808500000000001</v>
      </c>
      <c r="J31" s="1">
        <f t="shared" si="1"/>
        <v>50.626420000000003</v>
      </c>
      <c r="K31" s="1">
        <v>10.998200000000001</v>
      </c>
      <c r="L31" s="1">
        <v>0.143737157</v>
      </c>
      <c r="M31" s="11">
        <f t="shared" si="0"/>
        <v>42.777820000000006</v>
      </c>
    </row>
    <row r="32" spans="1:13" x14ac:dyDescent="0.25">
      <c r="A32" s="8">
        <v>43951</v>
      </c>
      <c r="B32" s="6">
        <v>3572.9492300000002</v>
      </c>
      <c r="C32" s="1">
        <v>85.1387</v>
      </c>
      <c r="D32" s="1">
        <v>34.754756</v>
      </c>
      <c r="E32" s="1">
        <v>9.9467280000000002</v>
      </c>
      <c r="F32" s="1">
        <v>62.23527</v>
      </c>
      <c r="G32" s="1">
        <v>0</v>
      </c>
      <c r="H32" s="1">
        <f t="shared" si="2"/>
        <v>7.8486000000000002</v>
      </c>
      <c r="I32" s="1">
        <v>1.0259799999999999</v>
      </c>
      <c r="J32" s="1">
        <f t="shared" si="1"/>
        <v>51.6524</v>
      </c>
      <c r="K32" s="1">
        <v>11.861800000000001</v>
      </c>
      <c r="L32" s="1">
        <v>8.6494460999999995E-2</v>
      </c>
      <c r="M32" s="11">
        <f t="shared" si="0"/>
        <v>43.803800000000003</v>
      </c>
    </row>
    <row r="33" spans="1:13" x14ac:dyDescent="0.25">
      <c r="A33" s="8">
        <v>43952</v>
      </c>
      <c r="B33" s="6">
        <v>3335.0130399999998</v>
      </c>
      <c r="C33" s="1">
        <v>83.662537999999998</v>
      </c>
      <c r="D33" s="1">
        <v>55.42268</v>
      </c>
      <c r="E33" s="1">
        <v>19.542608999999999</v>
      </c>
      <c r="F33" s="1">
        <v>81.777878999999999</v>
      </c>
      <c r="G33" s="1">
        <v>0.50800000000000001</v>
      </c>
      <c r="H33" s="1">
        <f t="shared" si="2"/>
        <v>8.3566000000000003</v>
      </c>
      <c r="I33" s="1">
        <v>0.80208999999999997</v>
      </c>
      <c r="J33" s="1">
        <f t="shared" si="1"/>
        <v>52.45449</v>
      </c>
      <c r="K33" s="1">
        <v>10.4648</v>
      </c>
      <c r="L33" s="1">
        <v>7.6646471999999993E-2</v>
      </c>
      <c r="M33" s="11">
        <f t="shared" si="0"/>
        <v>44.09789</v>
      </c>
    </row>
    <row r="34" spans="1:13" x14ac:dyDescent="0.25">
      <c r="A34" s="8">
        <v>43953</v>
      </c>
      <c r="B34" s="6">
        <v>986.62121999999999</v>
      </c>
      <c r="C34" s="1">
        <v>64.142365999999996</v>
      </c>
      <c r="D34" s="1">
        <v>49.420850000000002</v>
      </c>
      <c r="E34" s="1">
        <v>6.7816080000000003</v>
      </c>
      <c r="F34" s="1">
        <v>88.559487000000004</v>
      </c>
      <c r="G34" s="1">
        <v>1.27</v>
      </c>
      <c r="H34" s="1">
        <f t="shared" si="2"/>
        <v>9.6265999999999998</v>
      </c>
      <c r="I34" s="1">
        <v>2.8833000000000002</v>
      </c>
      <c r="J34" s="1">
        <f t="shared" si="1"/>
        <v>55.337789999999998</v>
      </c>
      <c r="K34" s="1">
        <v>3.0733999999999999</v>
      </c>
      <c r="L34" s="1">
        <v>0.93814667799999996</v>
      </c>
      <c r="M34" s="11">
        <f t="shared" si="0"/>
        <v>45.711190000000002</v>
      </c>
    </row>
    <row r="35" spans="1:13" x14ac:dyDescent="0.25">
      <c r="A35" s="8">
        <v>43954</v>
      </c>
      <c r="B35" s="6">
        <v>1366.85787</v>
      </c>
      <c r="C35" s="1">
        <v>71.113118</v>
      </c>
      <c r="D35" s="1">
        <v>41.755063999999997</v>
      </c>
      <c r="E35" s="1">
        <v>6.4340909999999996</v>
      </c>
      <c r="F35" s="1">
        <v>94.993577999999999</v>
      </c>
      <c r="G35" s="1">
        <v>25.908000000000001</v>
      </c>
      <c r="H35" s="1">
        <f t="shared" si="2"/>
        <v>35.534599999999998</v>
      </c>
      <c r="I35" s="1">
        <v>5.0154899999999998</v>
      </c>
      <c r="J35" s="1">
        <f t="shared" si="1"/>
        <v>60.353279999999998</v>
      </c>
      <c r="K35" s="1">
        <v>5.3593999999999999</v>
      </c>
      <c r="L35" s="1">
        <v>0.93583050300000004</v>
      </c>
      <c r="M35" s="11">
        <f t="shared" si="0"/>
        <v>24.818680000000001</v>
      </c>
    </row>
    <row r="36" spans="1:13" x14ac:dyDescent="0.25">
      <c r="A36" s="8">
        <v>43955</v>
      </c>
      <c r="B36" s="6">
        <v>577.76059999999995</v>
      </c>
      <c r="C36" s="1">
        <v>56.42024</v>
      </c>
      <c r="D36" s="1">
        <v>40.368164</v>
      </c>
      <c r="E36" s="1">
        <v>0</v>
      </c>
      <c r="F36" s="1">
        <v>94.993577999999999</v>
      </c>
      <c r="G36" s="1">
        <v>24.13</v>
      </c>
      <c r="H36" s="1">
        <f t="shared" si="2"/>
        <v>59.664599999999993</v>
      </c>
      <c r="I36" s="1">
        <v>5.2411500000000002</v>
      </c>
      <c r="J36" s="1">
        <f t="shared" si="1"/>
        <v>65.594430000000003</v>
      </c>
      <c r="K36" s="1">
        <v>3.1496</v>
      </c>
      <c r="L36" s="1">
        <v>1.6640684530000001</v>
      </c>
      <c r="M36" s="11">
        <f t="shared" si="0"/>
        <v>5.9298300000000097</v>
      </c>
    </row>
    <row r="37" spans="1:13" x14ac:dyDescent="0.25">
      <c r="A37" s="8">
        <v>43956</v>
      </c>
      <c r="B37" s="6">
        <v>1530.5874100000001</v>
      </c>
      <c r="C37" s="1">
        <v>65.271541999999997</v>
      </c>
      <c r="D37" s="1">
        <v>36.232610000000001</v>
      </c>
      <c r="E37" s="1">
        <v>0.75207599999999997</v>
      </c>
      <c r="F37" s="1">
        <v>95.745654000000002</v>
      </c>
      <c r="G37" s="1">
        <v>0</v>
      </c>
      <c r="H37" s="1">
        <f t="shared" si="2"/>
        <v>59.664599999999993</v>
      </c>
      <c r="I37" s="1">
        <v>8.6688600000000005</v>
      </c>
      <c r="J37" s="1">
        <f t="shared" si="1"/>
        <v>74.263289999999998</v>
      </c>
      <c r="K37" s="1">
        <v>7.4168000000000003</v>
      </c>
      <c r="L37" s="1">
        <v>1.1688140440000001</v>
      </c>
      <c r="M37" s="11">
        <f t="shared" si="0"/>
        <v>14.598690000000005</v>
      </c>
    </row>
    <row r="38" spans="1:13" x14ac:dyDescent="0.25">
      <c r="A38" s="8">
        <v>43957</v>
      </c>
      <c r="B38" s="6">
        <v>1318.90716</v>
      </c>
      <c r="C38" s="1">
        <v>62.952620000000003</v>
      </c>
      <c r="D38" s="1">
        <v>34.074931999999997</v>
      </c>
      <c r="E38" s="1">
        <v>0</v>
      </c>
      <c r="F38" s="1">
        <v>95.745654000000002</v>
      </c>
      <c r="G38" s="1">
        <v>0</v>
      </c>
      <c r="H38" s="1">
        <f t="shared" si="2"/>
        <v>59.664599999999993</v>
      </c>
      <c r="I38" s="1">
        <v>5.5829800000000001</v>
      </c>
      <c r="J38" s="1">
        <f t="shared" si="1"/>
        <v>79.846270000000004</v>
      </c>
      <c r="K38" s="1">
        <v>5.8928000000000003</v>
      </c>
      <c r="L38" s="1">
        <v>0.94742397499999997</v>
      </c>
      <c r="M38" s="11">
        <f t="shared" si="0"/>
        <v>20.181670000000011</v>
      </c>
    </row>
    <row r="39" spans="1:13" x14ac:dyDescent="0.25">
      <c r="A39" s="8">
        <v>43958</v>
      </c>
      <c r="B39" s="6">
        <v>1746.75792</v>
      </c>
      <c r="C39" s="1">
        <v>66.071083999999999</v>
      </c>
      <c r="D39" s="1">
        <v>42.151820000000001</v>
      </c>
      <c r="E39" s="1">
        <v>4.1114519999999999</v>
      </c>
      <c r="F39" s="1">
        <v>99.857106000000002</v>
      </c>
      <c r="G39" s="1">
        <v>0</v>
      </c>
      <c r="H39" s="1">
        <f t="shared" si="2"/>
        <v>59.664599999999993</v>
      </c>
      <c r="I39" s="1">
        <v>4.8125499999999999</v>
      </c>
      <c r="J39" s="1">
        <f t="shared" si="1"/>
        <v>84.658820000000006</v>
      </c>
      <c r="K39" s="1">
        <v>9.1186000000000007</v>
      </c>
      <c r="L39" s="1">
        <v>0.52777290399999999</v>
      </c>
      <c r="M39" s="11">
        <f t="shared" si="0"/>
        <v>24.994220000000013</v>
      </c>
    </row>
    <row r="40" spans="1:13" x14ac:dyDescent="0.25">
      <c r="A40" s="8">
        <v>43959</v>
      </c>
      <c r="B40" s="6">
        <v>1243.5762299999999</v>
      </c>
      <c r="C40" s="1">
        <v>58.592174</v>
      </c>
      <c r="D40" s="1">
        <v>38.982847999999997</v>
      </c>
      <c r="E40" s="1">
        <v>0</v>
      </c>
      <c r="F40" s="1">
        <v>99.857106000000002</v>
      </c>
      <c r="G40" s="1">
        <v>0</v>
      </c>
      <c r="H40" s="1">
        <f t="shared" si="2"/>
        <v>59.664599999999993</v>
      </c>
      <c r="I40" s="1">
        <v>2.1085500000000001</v>
      </c>
      <c r="J40" s="1">
        <f t="shared" si="1"/>
        <v>86.76737</v>
      </c>
      <c r="K40" s="1">
        <v>6.3754</v>
      </c>
      <c r="L40" s="1">
        <v>0.33073218900000001</v>
      </c>
      <c r="M40" s="11">
        <f t="shared" si="0"/>
        <v>27.102770000000007</v>
      </c>
    </row>
    <row r="41" spans="1:13" x14ac:dyDescent="0.25">
      <c r="A41" s="8">
        <v>43960</v>
      </c>
      <c r="B41" s="6">
        <v>1317.12273</v>
      </c>
      <c r="C41" s="1">
        <v>57.898400000000002</v>
      </c>
      <c r="D41" s="1">
        <v>37.092416</v>
      </c>
      <c r="E41" s="1">
        <v>0</v>
      </c>
      <c r="F41" s="1">
        <v>99.857106000000002</v>
      </c>
      <c r="G41" s="1">
        <v>0</v>
      </c>
      <c r="H41" s="1">
        <f t="shared" si="2"/>
        <v>59.664599999999993</v>
      </c>
      <c r="I41" s="1">
        <v>3.2332800000000002</v>
      </c>
      <c r="J41" s="1">
        <f t="shared" si="1"/>
        <v>90.000649999999993</v>
      </c>
      <c r="K41" s="1">
        <v>7.7469999999999999</v>
      </c>
      <c r="L41" s="1">
        <v>0.41735897799999999</v>
      </c>
      <c r="M41" s="11">
        <f t="shared" si="0"/>
        <v>30.33605</v>
      </c>
    </row>
    <row r="42" spans="1:13" x14ac:dyDescent="0.25">
      <c r="A42" s="8">
        <v>43961</v>
      </c>
      <c r="B42" s="6">
        <v>1201.01505</v>
      </c>
      <c r="C42" s="1">
        <v>58.594388000000002</v>
      </c>
      <c r="D42" s="1">
        <v>33.145502</v>
      </c>
      <c r="E42" s="1">
        <v>0</v>
      </c>
      <c r="F42" s="1">
        <v>99.857106000000002</v>
      </c>
      <c r="G42" s="1">
        <v>0</v>
      </c>
      <c r="H42" s="1">
        <f t="shared" si="2"/>
        <v>59.664599999999993</v>
      </c>
      <c r="I42" s="1">
        <v>1.16204</v>
      </c>
      <c r="J42" s="1">
        <f t="shared" si="1"/>
        <v>91.162689999999998</v>
      </c>
      <c r="K42" s="1">
        <v>4.6482000000000001</v>
      </c>
      <c r="L42" s="1">
        <v>0.24999784899999999</v>
      </c>
      <c r="M42" s="11">
        <f t="shared" si="0"/>
        <v>31.498090000000005</v>
      </c>
    </row>
    <row r="43" spans="1:13" x14ac:dyDescent="0.25">
      <c r="A43" s="8">
        <v>43962</v>
      </c>
      <c r="B43" s="6">
        <v>315.85577000000001</v>
      </c>
      <c r="C43" s="1">
        <v>40.305056</v>
      </c>
      <c r="D43" s="1">
        <v>30.105751999999999</v>
      </c>
      <c r="E43" s="1">
        <v>0</v>
      </c>
      <c r="F43" s="1">
        <v>99.857106000000002</v>
      </c>
      <c r="G43" s="1">
        <v>0</v>
      </c>
      <c r="H43" s="1">
        <f t="shared" si="2"/>
        <v>59.664599999999993</v>
      </c>
      <c r="I43" s="1">
        <v>1.0914200000000001</v>
      </c>
      <c r="J43" s="1">
        <f t="shared" si="1"/>
        <v>92.254109999999997</v>
      </c>
      <c r="K43" s="1">
        <v>0.96519999999999995</v>
      </c>
      <c r="L43" s="1">
        <v>1.1307708249999999</v>
      </c>
      <c r="M43" s="11">
        <f t="shared" si="0"/>
        <v>32.589510000000004</v>
      </c>
    </row>
    <row r="44" spans="1:13" x14ac:dyDescent="0.25">
      <c r="A44" s="8">
        <v>43963</v>
      </c>
      <c r="B44" s="6">
        <v>52.633839999999999</v>
      </c>
      <c r="C44" s="1">
        <v>41.498240000000003</v>
      </c>
      <c r="D44" s="1">
        <v>32.553049999999999</v>
      </c>
      <c r="E44" s="1">
        <v>0</v>
      </c>
      <c r="F44" s="1">
        <v>99.857106000000002</v>
      </c>
      <c r="G44" s="1">
        <v>0.254</v>
      </c>
      <c r="H44" s="1">
        <f t="shared" si="2"/>
        <v>59.918599999999991</v>
      </c>
      <c r="I44" s="1">
        <v>2.7656100000000001</v>
      </c>
      <c r="J44" s="1">
        <f t="shared" si="1"/>
        <v>95.019719999999992</v>
      </c>
      <c r="K44" s="1">
        <v>0.76200000000000001</v>
      </c>
      <c r="L44" s="1">
        <v>3.6294094490000002</v>
      </c>
      <c r="M44" s="11">
        <f t="shared" si="0"/>
        <v>35.101120000000002</v>
      </c>
    </row>
    <row r="45" spans="1:13" x14ac:dyDescent="0.25">
      <c r="A45" s="8">
        <v>43964</v>
      </c>
      <c r="B45" s="6">
        <v>772.89022</v>
      </c>
      <c r="C45" s="1">
        <v>62.826799999999999</v>
      </c>
      <c r="D45" s="1">
        <v>40.913221999999998</v>
      </c>
      <c r="E45" s="1">
        <v>1.8700110000000001</v>
      </c>
      <c r="F45" s="1">
        <v>101.72711700000001</v>
      </c>
      <c r="G45" s="1">
        <v>0</v>
      </c>
      <c r="H45" s="1">
        <f t="shared" si="2"/>
        <v>59.918599999999991</v>
      </c>
      <c r="I45" s="1">
        <v>4.1371599999999997</v>
      </c>
      <c r="J45" s="1">
        <f t="shared" si="1"/>
        <v>99.156879999999987</v>
      </c>
      <c r="K45" s="1">
        <v>3.556</v>
      </c>
      <c r="L45" s="1">
        <v>1.1634308209999999</v>
      </c>
      <c r="M45" s="11">
        <f t="shared" si="0"/>
        <v>39.238279999999996</v>
      </c>
    </row>
    <row r="46" spans="1:13" x14ac:dyDescent="0.25">
      <c r="A46" s="8">
        <v>43965</v>
      </c>
      <c r="B46" s="6">
        <v>1952.0496900000001</v>
      </c>
      <c r="C46" s="1">
        <v>72.312061999999997</v>
      </c>
      <c r="D46" s="1">
        <v>39.736075999999997</v>
      </c>
      <c r="E46" s="1">
        <v>6.0240689999999999</v>
      </c>
      <c r="F46" s="1">
        <v>107.751186</v>
      </c>
      <c r="G46" s="1">
        <v>0</v>
      </c>
      <c r="H46" s="1">
        <f t="shared" si="2"/>
        <v>59.918599999999991</v>
      </c>
      <c r="I46" s="1">
        <v>2.2657500000000002</v>
      </c>
      <c r="J46" s="1">
        <f t="shared" si="1"/>
        <v>101.42262999999998</v>
      </c>
      <c r="K46" s="1">
        <v>6.7564000000000002</v>
      </c>
      <c r="L46" s="1">
        <v>0.335348706</v>
      </c>
      <c r="M46" s="11">
        <f t="shared" si="0"/>
        <v>41.504029999999993</v>
      </c>
    </row>
    <row r="47" spans="1:13" x14ac:dyDescent="0.25">
      <c r="A47" s="8">
        <v>43966</v>
      </c>
      <c r="B47" s="6">
        <v>1146.5587599999999</v>
      </c>
      <c r="C47" s="1">
        <v>68.631872000000001</v>
      </c>
      <c r="D47" s="1">
        <v>47.554358000000001</v>
      </c>
      <c r="E47" s="1">
        <v>8.0931149999999992</v>
      </c>
      <c r="F47" s="1">
        <v>115.844301</v>
      </c>
      <c r="G47" s="1">
        <v>25.654</v>
      </c>
      <c r="H47" s="1">
        <f t="shared" si="2"/>
        <v>85.572599999999994</v>
      </c>
      <c r="I47" s="1">
        <v>4.6410799999999997</v>
      </c>
      <c r="J47" s="1">
        <f t="shared" si="1"/>
        <v>106.06370999999999</v>
      </c>
      <c r="K47" s="1">
        <v>3.5306000000000002</v>
      </c>
      <c r="L47" s="1">
        <v>1.314530108</v>
      </c>
      <c r="M47" s="11">
        <f t="shared" si="0"/>
        <v>20.491109999999992</v>
      </c>
    </row>
    <row r="48" spans="1:13" x14ac:dyDescent="0.25">
      <c r="A48" s="8">
        <v>43967</v>
      </c>
      <c r="B48" s="6">
        <v>1190.0062800000001</v>
      </c>
      <c r="C48" s="1">
        <v>64.575248000000002</v>
      </c>
      <c r="D48" s="1">
        <v>48.491005999999999</v>
      </c>
      <c r="E48" s="1">
        <v>6.5331270000000004</v>
      </c>
      <c r="F48" s="1">
        <v>122.37742799999999</v>
      </c>
      <c r="G48" s="1">
        <v>0.254</v>
      </c>
      <c r="H48" s="1">
        <f t="shared" si="2"/>
        <v>85.826599999999999</v>
      </c>
      <c r="I48" s="1">
        <v>8.2573799999999995</v>
      </c>
      <c r="J48" s="1">
        <f t="shared" si="1"/>
        <v>114.32108999999998</v>
      </c>
      <c r="K48" s="1">
        <v>5.5118</v>
      </c>
      <c r="L48" s="1">
        <v>1.4981276530000001</v>
      </c>
      <c r="M48" s="11">
        <f t="shared" si="0"/>
        <v>28.494489999999985</v>
      </c>
    </row>
    <row r="49" spans="1:13" x14ac:dyDescent="0.25">
      <c r="A49" s="8">
        <v>43968</v>
      </c>
      <c r="B49" s="6">
        <v>1346.29883</v>
      </c>
      <c r="C49" s="1">
        <v>66.311509999999998</v>
      </c>
      <c r="D49" s="1">
        <v>43.580930000000002</v>
      </c>
      <c r="E49" s="1">
        <v>4.9462200000000003</v>
      </c>
      <c r="F49" s="1">
        <v>127.32364800000001</v>
      </c>
      <c r="G49" s="1">
        <v>0</v>
      </c>
      <c r="H49" s="1">
        <f t="shared" si="2"/>
        <v>85.826599999999999</v>
      </c>
      <c r="I49" s="1">
        <v>4.7685500000000003</v>
      </c>
      <c r="J49" s="1">
        <f t="shared" si="1"/>
        <v>119.08963999999999</v>
      </c>
      <c r="K49" s="1">
        <v>6.3754</v>
      </c>
      <c r="L49" s="1">
        <v>0.74796091200000003</v>
      </c>
      <c r="M49" s="11">
        <f t="shared" si="0"/>
        <v>33.26303999999999</v>
      </c>
    </row>
    <row r="50" spans="1:13" x14ac:dyDescent="0.25">
      <c r="A50" s="8">
        <v>43969</v>
      </c>
      <c r="B50" s="6">
        <v>1613.9642200000001</v>
      </c>
      <c r="C50" s="1">
        <v>72.828301999999994</v>
      </c>
      <c r="D50" s="1">
        <v>40.459981999999997</v>
      </c>
      <c r="E50" s="1">
        <v>6.6441420000000004</v>
      </c>
      <c r="F50" s="1">
        <v>133.96779000000001</v>
      </c>
      <c r="G50" s="1">
        <v>0</v>
      </c>
      <c r="H50" s="1">
        <f t="shared" si="2"/>
        <v>85.826599999999999</v>
      </c>
      <c r="I50" s="1">
        <v>3.0304099999999998</v>
      </c>
      <c r="J50" s="1">
        <f t="shared" si="1"/>
        <v>122.12004999999999</v>
      </c>
      <c r="K50" s="1">
        <v>6.7055999999999996</v>
      </c>
      <c r="L50" s="1">
        <v>0.45192227400000001</v>
      </c>
      <c r="M50" s="11">
        <f t="shared" si="0"/>
        <v>36.293449999999993</v>
      </c>
    </row>
    <row r="51" spans="1:13" x14ac:dyDescent="0.25">
      <c r="A51" s="8">
        <v>43970</v>
      </c>
      <c r="B51" s="6">
        <v>1726.03611</v>
      </c>
      <c r="C51" s="1">
        <v>77.371250000000003</v>
      </c>
      <c r="D51" s="1">
        <v>46.142257999999998</v>
      </c>
      <c r="E51" s="1">
        <v>11.756754000000001</v>
      </c>
      <c r="F51" s="1">
        <v>145.72454400000001</v>
      </c>
      <c r="G51" s="1">
        <v>0</v>
      </c>
      <c r="H51" s="1">
        <f t="shared" si="2"/>
        <v>85.826599999999999</v>
      </c>
      <c r="I51" s="1">
        <v>2.0550099999999998</v>
      </c>
      <c r="J51" s="1">
        <f t="shared" si="1"/>
        <v>124.17505999999999</v>
      </c>
      <c r="K51" s="1">
        <v>8.1280000000000001</v>
      </c>
      <c r="L51" s="1">
        <v>0.25283095500000002</v>
      </c>
      <c r="M51" s="11">
        <f t="shared" si="0"/>
        <v>38.348459999999989</v>
      </c>
    </row>
    <row r="52" spans="1:13" x14ac:dyDescent="0.25">
      <c r="A52" s="8">
        <v>43971</v>
      </c>
      <c r="B52" s="6">
        <v>1858.9635699999999</v>
      </c>
      <c r="C52" s="1">
        <v>76.224326000000005</v>
      </c>
      <c r="D52" s="1">
        <v>51.444428000000002</v>
      </c>
      <c r="E52" s="1">
        <v>13.834377</v>
      </c>
      <c r="F52" s="1">
        <v>159.558921</v>
      </c>
      <c r="G52" s="1">
        <v>0</v>
      </c>
      <c r="H52" s="1">
        <f t="shared" si="2"/>
        <v>85.826599999999999</v>
      </c>
      <c r="I52" s="1">
        <v>2.0521500000000001</v>
      </c>
      <c r="J52" s="1">
        <f t="shared" si="1"/>
        <v>126.22720999999999</v>
      </c>
      <c r="K52" s="1">
        <v>7.6962000000000002</v>
      </c>
      <c r="L52" s="1">
        <v>0.26664457800000002</v>
      </c>
      <c r="M52" s="11">
        <f t="shared" si="0"/>
        <v>40.400609999999986</v>
      </c>
    </row>
    <row r="53" spans="1:13" x14ac:dyDescent="0.25">
      <c r="A53" s="8">
        <v>43972</v>
      </c>
      <c r="B53" s="6">
        <v>982.25707</v>
      </c>
      <c r="C53" s="1">
        <v>68.963521999999998</v>
      </c>
      <c r="D53" s="1">
        <v>54.379742</v>
      </c>
      <c r="E53" s="1">
        <v>11.671632000000001</v>
      </c>
      <c r="F53" s="1">
        <v>171.23055299999999</v>
      </c>
      <c r="G53" s="1">
        <v>0.254</v>
      </c>
      <c r="H53" s="1">
        <f t="shared" si="2"/>
        <v>86.080600000000004</v>
      </c>
      <c r="I53" s="1">
        <v>1.2308300000000001</v>
      </c>
      <c r="J53" s="1">
        <f t="shared" si="1"/>
        <v>127.45803999999998</v>
      </c>
      <c r="K53" s="1">
        <v>3.7338</v>
      </c>
      <c r="L53" s="1">
        <v>0.329645401</v>
      </c>
      <c r="M53" s="11">
        <f t="shared" si="0"/>
        <v>41.377439999999979</v>
      </c>
    </row>
    <row r="54" spans="1:13" x14ac:dyDescent="0.25">
      <c r="A54" s="8">
        <v>43973</v>
      </c>
      <c r="B54" s="6">
        <v>1907.62673</v>
      </c>
      <c r="C54" s="1">
        <v>74.710093999999998</v>
      </c>
      <c r="D54" s="1">
        <v>56.280721999999997</v>
      </c>
      <c r="E54" s="1">
        <v>15.495407999999999</v>
      </c>
      <c r="F54" s="1">
        <v>186.72596100000001</v>
      </c>
      <c r="G54" s="1">
        <v>0</v>
      </c>
      <c r="H54" s="1">
        <f t="shared" si="2"/>
        <v>86.080600000000004</v>
      </c>
      <c r="I54" s="1">
        <v>-1.20441</v>
      </c>
      <c r="J54" s="1">
        <f t="shared" si="1"/>
        <v>126.25362999999999</v>
      </c>
      <c r="K54" s="1">
        <v>5.2069999999999999</v>
      </c>
      <c r="L54" s="1">
        <v>-0.23130593399999999</v>
      </c>
      <c r="M54" s="11">
        <f t="shared" si="0"/>
        <v>40.173029999999983</v>
      </c>
    </row>
    <row r="55" spans="1:13" x14ac:dyDescent="0.25">
      <c r="A55" s="8">
        <v>43974</v>
      </c>
      <c r="B55" s="6">
        <v>1647.8652999999999</v>
      </c>
      <c r="C55" s="1">
        <v>75.644077999999993</v>
      </c>
      <c r="D55" s="1">
        <v>46.706324000000002</v>
      </c>
      <c r="E55" s="1">
        <v>11.175200999999999</v>
      </c>
      <c r="F55" s="1">
        <v>197.901162</v>
      </c>
      <c r="G55" s="1">
        <v>0</v>
      </c>
      <c r="H55" s="1">
        <f t="shared" si="2"/>
        <v>86.080600000000004</v>
      </c>
      <c r="I55" s="1">
        <v>0.57976000000000005</v>
      </c>
      <c r="J55" s="1">
        <f t="shared" si="1"/>
        <v>126.83338999999998</v>
      </c>
      <c r="K55" s="1">
        <v>7.1120000000000001</v>
      </c>
      <c r="L55" s="1">
        <v>8.1518560000000004E-2</v>
      </c>
      <c r="M55" s="11">
        <f t="shared" si="0"/>
        <v>40.752789999999976</v>
      </c>
    </row>
    <row r="56" spans="1:13" x14ac:dyDescent="0.25">
      <c r="A56" s="8">
        <v>43975</v>
      </c>
      <c r="B56" s="6">
        <v>1354.3551199999999</v>
      </c>
      <c r="C56" s="1">
        <v>67.380421999999996</v>
      </c>
      <c r="D56" s="1">
        <v>49.449686</v>
      </c>
      <c r="E56" s="1">
        <v>8.4150539999999996</v>
      </c>
      <c r="F56" s="1">
        <v>206.316216</v>
      </c>
      <c r="G56" s="1">
        <v>0.50800000000000001</v>
      </c>
      <c r="H56" s="1">
        <f t="shared" si="2"/>
        <v>86.5886</v>
      </c>
      <c r="I56" s="1">
        <v>5.47011</v>
      </c>
      <c r="J56" s="1">
        <f t="shared" si="1"/>
        <v>132.30349999999999</v>
      </c>
      <c r="K56" s="1">
        <v>6.2991999999999999</v>
      </c>
      <c r="L56" s="1">
        <v>0.86838169899999995</v>
      </c>
      <c r="M56" s="11">
        <f t="shared" si="0"/>
        <v>45.714899999999986</v>
      </c>
    </row>
    <row r="57" spans="1:13" x14ac:dyDescent="0.25">
      <c r="A57" s="8">
        <v>43976</v>
      </c>
      <c r="B57" s="6">
        <v>991.85455999999999</v>
      </c>
      <c r="C57" s="1">
        <v>60.843001999999998</v>
      </c>
      <c r="D57" s="1">
        <v>47.723342000000002</v>
      </c>
      <c r="E57" s="1">
        <v>4.2831720000000004</v>
      </c>
      <c r="F57" s="1">
        <v>210.599388</v>
      </c>
      <c r="G57" s="1">
        <v>1.27</v>
      </c>
      <c r="H57" s="1">
        <f t="shared" si="2"/>
        <v>87.858599999999996</v>
      </c>
      <c r="I57" s="1">
        <v>4.2425199999999998</v>
      </c>
      <c r="J57" s="1">
        <f t="shared" si="1"/>
        <v>136.54602</v>
      </c>
      <c r="K57" s="1">
        <v>5.4863999999999997</v>
      </c>
      <c r="L57" s="1">
        <v>0.77327938200000002</v>
      </c>
      <c r="M57" s="11">
        <f t="shared" si="0"/>
        <v>48.687420000000003</v>
      </c>
    </row>
    <row r="58" spans="1:13" x14ac:dyDescent="0.25">
      <c r="A58" s="8">
        <v>43977</v>
      </c>
      <c r="B58" s="6"/>
      <c r="C58" s="1"/>
      <c r="D58" s="1"/>
      <c r="E58" s="1">
        <v>0</v>
      </c>
      <c r="F58" s="1">
        <v>210.599388</v>
      </c>
      <c r="G58" s="1">
        <v>0</v>
      </c>
      <c r="H58" s="1">
        <f t="shared" si="2"/>
        <v>87.858599999999996</v>
      </c>
      <c r="I58" s="1">
        <v>0</v>
      </c>
      <c r="J58" s="1">
        <f t="shared" si="1"/>
        <v>136.54602</v>
      </c>
      <c r="K58" s="1">
        <v>7.3914</v>
      </c>
      <c r="L58" s="1">
        <v>0</v>
      </c>
      <c r="M58" s="11">
        <f t="shared" si="0"/>
        <v>48.687420000000003</v>
      </c>
    </row>
    <row r="59" spans="1:13" x14ac:dyDescent="0.25">
      <c r="A59" s="8">
        <v>43978</v>
      </c>
      <c r="B59" s="6"/>
      <c r="C59" s="1"/>
      <c r="D59" s="1"/>
      <c r="E59" s="1">
        <v>0</v>
      </c>
      <c r="F59" s="1">
        <v>210.599388</v>
      </c>
      <c r="G59" s="1">
        <v>0</v>
      </c>
      <c r="H59" s="1">
        <f t="shared" si="2"/>
        <v>87.858599999999996</v>
      </c>
      <c r="I59" s="1">
        <v>0</v>
      </c>
      <c r="J59" s="1">
        <f t="shared" si="1"/>
        <v>136.54602</v>
      </c>
      <c r="K59" s="1">
        <v>7.8231999999999999</v>
      </c>
      <c r="L59" s="1">
        <v>0</v>
      </c>
      <c r="M59" s="11">
        <f t="shared" si="0"/>
        <v>48.687420000000003</v>
      </c>
    </row>
    <row r="60" spans="1:13" x14ac:dyDescent="0.25">
      <c r="A60" s="8">
        <v>43979</v>
      </c>
      <c r="B60" s="6"/>
      <c r="C60" s="1"/>
      <c r="D60" s="1"/>
      <c r="E60" s="1">
        <v>0</v>
      </c>
      <c r="F60" s="1">
        <v>210.599388</v>
      </c>
      <c r="G60" s="1">
        <v>0.254</v>
      </c>
      <c r="H60" s="1">
        <f t="shared" si="2"/>
        <v>88.1126</v>
      </c>
      <c r="I60" s="1">
        <v>0</v>
      </c>
      <c r="J60" s="1">
        <f t="shared" si="1"/>
        <v>136.54602</v>
      </c>
      <c r="K60" s="1">
        <v>5.6896000000000004</v>
      </c>
      <c r="L60" s="1">
        <v>0</v>
      </c>
      <c r="M60" s="11">
        <f t="shared" si="0"/>
        <v>48.433419999999998</v>
      </c>
    </row>
    <row r="61" spans="1:13" x14ac:dyDescent="0.25">
      <c r="A61" s="8">
        <v>43980</v>
      </c>
      <c r="B61" s="6"/>
      <c r="C61" s="1"/>
      <c r="D61" s="1"/>
      <c r="E61" s="1">
        <v>0</v>
      </c>
      <c r="F61" s="1">
        <v>210.599388</v>
      </c>
      <c r="G61" s="1">
        <v>0</v>
      </c>
      <c r="H61" s="1">
        <f t="shared" si="2"/>
        <v>88.1126</v>
      </c>
      <c r="I61" s="1">
        <v>0</v>
      </c>
      <c r="J61" s="1">
        <f t="shared" si="1"/>
        <v>136.54602</v>
      </c>
      <c r="K61" s="1">
        <v>9.9314</v>
      </c>
      <c r="L61" s="1">
        <v>0</v>
      </c>
      <c r="M61" s="11">
        <f t="shared" si="0"/>
        <v>48.433419999999998</v>
      </c>
    </row>
    <row r="62" spans="1:13" x14ac:dyDescent="0.25">
      <c r="A62" s="8">
        <v>43981</v>
      </c>
      <c r="B62" s="6"/>
      <c r="C62" s="1"/>
      <c r="D62" s="1"/>
      <c r="E62" s="1">
        <v>0</v>
      </c>
      <c r="F62" s="1">
        <v>210.599388</v>
      </c>
      <c r="G62" s="1">
        <v>1.016</v>
      </c>
      <c r="H62" s="1">
        <f t="shared" si="2"/>
        <v>89.128600000000006</v>
      </c>
      <c r="I62" s="1">
        <v>0</v>
      </c>
      <c r="J62" s="1">
        <f t="shared" si="1"/>
        <v>136.54602</v>
      </c>
      <c r="K62" s="1">
        <v>8.1280000000000001</v>
      </c>
      <c r="L62" s="1">
        <v>0</v>
      </c>
      <c r="M62" s="11">
        <f t="shared" si="0"/>
        <v>47.417419999999993</v>
      </c>
    </row>
    <row r="63" spans="1:13" x14ac:dyDescent="0.25">
      <c r="A63" s="8">
        <v>43982</v>
      </c>
      <c r="B63" s="6"/>
      <c r="C63" s="1"/>
      <c r="D63" s="1"/>
      <c r="E63" s="1">
        <v>0</v>
      </c>
      <c r="F63" s="1">
        <v>210.599388</v>
      </c>
      <c r="G63" s="1">
        <v>0</v>
      </c>
      <c r="H63" s="1">
        <f t="shared" si="2"/>
        <v>89.128600000000006</v>
      </c>
      <c r="I63" s="1">
        <v>0</v>
      </c>
      <c r="J63" s="1">
        <f t="shared" si="1"/>
        <v>136.54602</v>
      </c>
      <c r="K63" s="1">
        <v>8.6359999999999992</v>
      </c>
      <c r="L63" s="1">
        <v>0</v>
      </c>
      <c r="M63" s="11">
        <f t="shared" si="0"/>
        <v>47.417419999999993</v>
      </c>
    </row>
    <row r="64" spans="1:13" x14ac:dyDescent="0.25">
      <c r="A64" s="8">
        <v>43983</v>
      </c>
      <c r="B64" s="6"/>
      <c r="C64" s="1"/>
      <c r="D64" s="1"/>
      <c r="E64" s="1">
        <v>0</v>
      </c>
      <c r="F64" s="1">
        <v>210.599388</v>
      </c>
      <c r="G64" s="1">
        <v>0</v>
      </c>
      <c r="H64" s="1">
        <f t="shared" si="2"/>
        <v>89.128600000000006</v>
      </c>
      <c r="I64" s="1">
        <v>0</v>
      </c>
      <c r="J64" s="1">
        <f t="shared" si="1"/>
        <v>136.54602</v>
      </c>
      <c r="K64" s="1">
        <v>9.1693999999999996</v>
      </c>
      <c r="L64" s="1">
        <v>0</v>
      </c>
      <c r="M64" s="11">
        <f t="shared" si="0"/>
        <v>47.417419999999993</v>
      </c>
    </row>
    <row r="65" spans="1:13" x14ac:dyDescent="0.25">
      <c r="A65" s="8">
        <v>43984</v>
      </c>
      <c r="B65" s="6"/>
      <c r="C65" s="1"/>
      <c r="D65" s="1"/>
      <c r="E65" s="1">
        <v>0</v>
      </c>
      <c r="F65" s="1">
        <v>210.599388</v>
      </c>
      <c r="G65" s="1">
        <v>0</v>
      </c>
      <c r="H65" s="1">
        <f t="shared" si="2"/>
        <v>89.128600000000006</v>
      </c>
      <c r="I65" s="1">
        <v>0</v>
      </c>
      <c r="J65" s="1">
        <f t="shared" si="1"/>
        <v>136.54602</v>
      </c>
      <c r="K65" s="1">
        <v>8.2550000000000008</v>
      </c>
      <c r="L65" s="1">
        <v>0</v>
      </c>
      <c r="M65" s="11">
        <f t="shared" si="0"/>
        <v>47.417419999999993</v>
      </c>
    </row>
    <row r="66" spans="1:13" x14ac:dyDescent="0.25">
      <c r="A66" s="8">
        <v>43985</v>
      </c>
      <c r="B66" s="6"/>
      <c r="C66" s="1"/>
      <c r="D66" s="1"/>
      <c r="E66" s="1">
        <v>0</v>
      </c>
      <c r="F66" s="1">
        <v>210.599388</v>
      </c>
      <c r="G66" s="1">
        <v>0</v>
      </c>
      <c r="H66" s="1">
        <f t="shared" si="2"/>
        <v>89.128600000000006</v>
      </c>
      <c r="I66" s="1">
        <v>0</v>
      </c>
      <c r="J66" s="1">
        <f t="shared" si="1"/>
        <v>136.54602</v>
      </c>
      <c r="K66" s="1">
        <v>9.4995999999999992</v>
      </c>
      <c r="L66" s="1">
        <v>0</v>
      </c>
      <c r="M66" s="11">
        <f t="shared" si="0"/>
        <v>47.417419999999993</v>
      </c>
    </row>
    <row r="67" spans="1:13" x14ac:dyDescent="0.25">
      <c r="A67" s="8">
        <v>43986</v>
      </c>
      <c r="B67" s="6"/>
      <c r="C67" s="1"/>
      <c r="D67" s="1"/>
      <c r="E67" s="1">
        <v>0</v>
      </c>
      <c r="F67" s="1">
        <v>210.599388</v>
      </c>
      <c r="G67" s="1">
        <v>2.286</v>
      </c>
      <c r="H67" s="1">
        <f t="shared" si="2"/>
        <v>91.414600000000007</v>
      </c>
      <c r="I67" s="1">
        <v>0</v>
      </c>
      <c r="J67" s="1">
        <f t="shared" si="1"/>
        <v>136.54602</v>
      </c>
      <c r="K67" s="1">
        <v>10.5664</v>
      </c>
      <c r="L67" s="1">
        <v>0</v>
      </c>
      <c r="M67" s="11">
        <f t="shared" ref="M67:M130" si="3">J67-H67</f>
        <v>45.131419999999991</v>
      </c>
    </row>
    <row r="68" spans="1:13" x14ac:dyDescent="0.25">
      <c r="A68" s="8">
        <v>43987</v>
      </c>
      <c r="B68" s="6"/>
      <c r="C68" s="1"/>
      <c r="D68" s="1"/>
      <c r="E68" s="1">
        <v>0</v>
      </c>
      <c r="F68" s="1">
        <v>210.599388</v>
      </c>
      <c r="G68" s="1">
        <v>0</v>
      </c>
      <c r="H68" s="1">
        <f t="shared" si="2"/>
        <v>91.414600000000007</v>
      </c>
      <c r="I68" s="1">
        <v>0</v>
      </c>
      <c r="J68" s="1">
        <f t="shared" ref="J68:J131" si="4">I68+J67</f>
        <v>136.54602</v>
      </c>
      <c r="K68" s="1">
        <v>10.591799999999999</v>
      </c>
      <c r="L68" s="1">
        <v>0</v>
      </c>
      <c r="M68" s="11">
        <f t="shared" si="3"/>
        <v>45.131419999999991</v>
      </c>
    </row>
    <row r="69" spans="1:13" x14ac:dyDescent="0.25">
      <c r="A69" s="8">
        <v>43988</v>
      </c>
      <c r="B69" s="6"/>
      <c r="C69" s="1"/>
      <c r="D69" s="1"/>
      <c r="E69" s="1">
        <v>0</v>
      </c>
      <c r="F69" s="1">
        <v>210.599388</v>
      </c>
      <c r="G69" s="1">
        <v>0.254</v>
      </c>
      <c r="H69" s="1">
        <f t="shared" ref="H69:H132" si="5">G69+H68</f>
        <v>91.668600000000012</v>
      </c>
      <c r="I69" s="1">
        <v>0</v>
      </c>
      <c r="J69" s="1">
        <f t="shared" si="4"/>
        <v>136.54602</v>
      </c>
      <c r="K69" s="1">
        <v>11.5824</v>
      </c>
      <c r="L69" s="1">
        <v>0</v>
      </c>
      <c r="M69" s="11">
        <f t="shared" si="3"/>
        <v>44.877419999999987</v>
      </c>
    </row>
    <row r="70" spans="1:13" x14ac:dyDescent="0.25">
      <c r="A70" s="8">
        <v>43989</v>
      </c>
      <c r="B70" s="6"/>
      <c r="C70" s="1"/>
      <c r="D70" s="1"/>
      <c r="E70" s="1">
        <v>0</v>
      </c>
      <c r="F70" s="1">
        <v>210.599388</v>
      </c>
      <c r="G70" s="1">
        <v>0</v>
      </c>
      <c r="H70" s="1">
        <f t="shared" si="5"/>
        <v>91.668600000000012</v>
      </c>
      <c r="I70" s="1">
        <v>0</v>
      </c>
      <c r="J70" s="1">
        <f t="shared" si="4"/>
        <v>136.54602</v>
      </c>
      <c r="K70" s="1">
        <v>12.166600000000001</v>
      </c>
      <c r="L70" s="1">
        <v>0</v>
      </c>
      <c r="M70" s="11">
        <f t="shared" si="3"/>
        <v>44.877419999999987</v>
      </c>
    </row>
    <row r="71" spans="1:13" x14ac:dyDescent="0.25">
      <c r="A71" s="8">
        <v>43990</v>
      </c>
      <c r="B71" s="6"/>
      <c r="C71" s="1"/>
      <c r="D71" s="1"/>
      <c r="E71" s="1">
        <v>0</v>
      </c>
      <c r="F71" s="1">
        <v>210.599388</v>
      </c>
      <c r="G71" s="1">
        <v>1.524</v>
      </c>
      <c r="H71" s="1">
        <f t="shared" si="5"/>
        <v>93.192600000000013</v>
      </c>
      <c r="I71" s="1">
        <v>0</v>
      </c>
      <c r="J71" s="1">
        <f t="shared" si="4"/>
        <v>136.54602</v>
      </c>
      <c r="K71" s="1">
        <v>11.2776</v>
      </c>
      <c r="L71" s="1">
        <v>0</v>
      </c>
      <c r="M71" s="11">
        <f t="shared" si="3"/>
        <v>43.353419999999986</v>
      </c>
    </row>
    <row r="72" spans="1:13" x14ac:dyDescent="0.25">
      <c r="A72" s="8">
        <v>43991</v>
      </c>
      <c r="B72" s="6"/>
      <c r="C72" s="1"/>
      <c r="D72" s="1"/>
      <c r="E72" s="1">
        <v>0</v>
      </c>
      <c r="F72" s="1">
        <v>210.599388</v>
      </c>
      <c r="G72" s="1">
        <v>11.938000000000001</v>
      </c>
      <c r="H72" s="1">
        <f t="shared" si="5"/>
        <v>105.13060000000002</v>
      </c>
      <c r="I72" s="1">
        <v>0</v>
      </c>
      <c r="J72" s="1">
        <f t="shared" si="4"/>
        <v>136.54602</v>
      </c>
      <c r="K72" s="1">
        <v>2.1335999999999999</v>
      </c>
      <c r="L72" s="1">
        <v>0</v>
      </c>
      <c r="M72" s="11">
        <f t="shared" si="3"/>
        <v>31.415419999999983</v>
      </c>
    </row>
    <row r="73" spans="1:13" x14ac:dyDescent="0.25">
      <c r="A73" s="8">
        <v>43992</v>
      </c>
      <c r="B73" s="6"/>
      <c r="C73" s="1"/>
      <c r="D73" s="1"/>
      <c r="E73" s="1">
        <v>0</v>
      </c>
      <c r="F73" s="1">
        <v>210.599388</v>
      </c>
      <c r="G73" s="1">
        <v>0</v>
      </c>
      <c r="H73" s="1">
        <f t="shared" si="5"/>
        <v>105.13060000000002</v>
      </c>
      <c r="I73" s="1">
        <v>0</v>
      </c>
      <c r="J73" s="1">
        <f t="shared" si="4"/>
        <v>136.54602</v>
      </c>
      <c r="K73" s="1">
        <v>9.4995999999999992</v>
      </c>
      <c r="L73" s="1">
        <v>0</v>
      </c>
      <c r="M73" s="11">
        <f t="shared" si="3"/>
        <v>31.415419999999983</v>
      </c>
    </row>
    <row r="74" spans="1:13" x14ac:dyDescent="0.25">
      <c r="A74" s="8">
        <v>43993</v>
      </c>
      <c r="B74" s="6"/>
      <c r="C74" s="1"/>
      <c r="D74" s="1"/>
      <c r="E74" s="1">
        <v>0</v>
      </c>
      <c r="F74" s="1">
        <v>210.599388</v>
      </c>
      <c r="G74" s="1">
        <v>0</v>
      </c>
      <c r="H74" s="1">
        <f t="shared" si="5"/>
        <v>105.13060000000002</v>
      </c>
      <c r="I74" s="1">
        <v>0</v>
      </c>
      <c r="J74" s="1">
        <f t="shared" si="4"/>
        <v>136.54602</v>
      </c>
      <c r="K74" s="1">
        <v>8.6359999999999992</v>
      </c>
      <c r="L74" s="1">
        <v>0</v>
      </c>
      <c r="M74" s="11">
        <f t="shared" si="3"/>
        <v>31.415419999999983</v>
      </c>
    </row>
    <row r="75" spans="1:13" x14ac:dyDescent="0.25">
      <c r="A75" s="8">
        <v>43994</v>
      </c>
      <c r="B75" s="6"/>
      <c r="C75" s="1"/>
      <c r="D75" s="1"/>
      <c r="E75" s="1">
        <v>0</v>
      </c>
      <c r="F75" s="1">
        <v>210.599388</v>
      </c>
      <c r="G75" s="1">
        <v>0</v>
      </c>
      <c r="H75" s="1">
        <f t="shared" si="5"/>
        <v>105.13060000000002</v>
      </c>
      <c r="I75" s="1">
        <v>0</v>
      </c>
      <c r="J75" s="1">
        <f t="shared" si="4"/>
        <v>136.54602</v>
      </c>
      <c r="K75" s="1">
        <v>10.7188</v>
      </c>
      <c r="L75" s="1">
        <v>0</v>
      </c>
      <c r="M75" s="11">
        <f t="shared" si="3"/>
        <v>31.415419999999983</v>
      </c>
    </row>
    <row r="76" spans="1:13" x14ac:dyDescent="0.25">
      <c r="A76" s="8">
        <v>43995</v>
      </c>
      <c r="B76" s="6"/>
      <c r="C76" s="1"/>
      <c r="D76" s="1"/>
      <c r="E76" s="1">
        <v>0</v>
      </c>
      <c r="F76" s="1">
        <v>210.599388</v>
      </c>
      <c r="G76" s="1">
        <v>0</v>
      </c>
      <c r="H76" s="1">
        <f t="shared" si="5"/>
        <v>105.13060000000002</v>
      </c>
      <c r="I76" s="1">
        <v>0</v>
      </c>
      <c r="J76" s="1">
        <f t="shared" si="4"/>
        <v>136.54602</v>
      </c>
      <c r="K76" s="1">
        <v>12.4206</v>
      </c>
      <c r="L76" s="1">
        <v>0</v>
      </c>
      <c r="M76" s="11">
        <f t="shared" si="3"/>
        <v>31.415419999999983</v>
      </c>
    </row>
    <row r="77" spans="1:13" x14ac:dyDescent="0.25">
      <c r="A77" s="8">
        <v>43996</v>
      </c>
      <c r="B77" s="6"/>
      <c r="C77" s="1"/>
      <c r="D77" s="1"/>
      <c r="E77" s="1">
        <v>0</v>
      </c>
      <c r="F77" s="1">
        <v>210.599388</v>
      </c>
      <c r="G77" s="1">
        <v>0</v>
      </c>
      <c r="H77" s="1">
        <f t="shared" si="5"/>
        <v>105.13060000000002</v>
      </c>
      <c r="I77" s="1">
        <v>0</v>
      </c>
      <c r="J77" s="1">
        <f t="shared" si="4"/>
        <v>136.54602</v>
      </c>
      <c r="K77" s="1">
        <v>12.2174</v>
      </c>
      <c r="L77" s="1">
        <v>0</v>
      </c>
      <c r="M77" s="11">
        <f t="shared" si="3"/>
        <v>31.415419999999983</v>
      </c>
    </row>
    <row r="78" spans="1:13" x14ac:dyDescent="0.25">
      <c r="A78" s="8">
        <v>43997</v>
      </c>
      <c r="B78" s="6"/>
      <c r="C78" s="1"/>
      <c r="D78" s="1"/>
      <c r="E78" s="1">
        <v>0</v>
      </c>
      <c r="F78" s="1">
        <v>210.599388</v>
      </c>
      <c r="G78" s="1">
        <v>0</v>
      </c>
      <c r="H78" s="1">
        <f t="shared" si="5"/>
        <v>105.13060000000002</v>
      </c>
      <c r="I78" s="1">
        <v>0</v>
      </c>
      <c r="J78" s="1">
        <f t="shared" si="4"/>
        <v>136.54602</v>
      </c>
      <c r="K78" s="1">
        <v>11.074400000000001</v>
      </c>
      <c r="L78" s="1">
        <v>0</v>
      </c>
      <c r="M78" s="11">
        <f t="shared" si="3"/>
        <v>31.415419999999983</v>
      </c>
    </row>
    <row r="79" spans="1:13" x14ac:dyDescent="0.25">
      <c r="A79" s="8">
        <v>43998</v>
      </c>
      <c r="B79" s="6"/>
      <c r="C79" s="1"/>
      <c r="D79" s="1"/>
      <c r="E79" s="1">
        <v>0</v>
      </c>
      <c r="F79" s="1">
        <v>210.599388</v>
      </c>
      <c r="G79" s="1">
        <v>0</v>
      </c>
      <c r="H79" s="1">
        <f t="shared" si="5"/>
        <v>105.13060000000002</v>
      </c>
      <c r="I79" s="1">
        <v>0</v>
      </c>
      <c r="J79" s="1">
        <f t="shared" si="4"/>
        <v>136.54602</v>
      </c>
      <c r="K79" s="1">
        <v>12.547599999999999</v>
      </c>
      <c r="L79" s="1">
        <v>0</v>
      </c>
      <c r="M79" s="11">
        <f t="shared" si="3"/>
        <v>31.415419999999983</v>
      </c>
    </row>
    <row r="80" spans="1:13" x14ac:dyDescent="0.25">
      <c r="A80" s="8">
        <v>43999</v>
      </c>
      <c r="B80" s="6"/>
      <c r="C80" s="1"/>
      <c r="D80" s="1"/>
      <c r="E80" s="1">
        <v>0</v>
      </c>
      <c r="F80" s="1">
        <v>210.599388</v>
      </c>
      <c r="G80" s="1">
        <v>0</v>
      </c>
      <c r="H80" s="1">
        <f t="shared" si="5"/>
        <v>105.13060000000002</v>
      </c>
      <c r="I80" s="1">
        <v>0</v>
      </c>
      <c r="J80" s="1">
        <f t="shared" si="4"/>
        <v>136.54602</v>
      </c>
      <c r="K80" s="1">
        <v>12.2682</v>
      </c>
      <c r="L80" s="1">
        <v>0</v>
      </c>
      <c r="M80" s="11">
        <f t="shared" si="3"/>
        <v>31.415419999999983</v>
      </c>
    </row>
    <row r="81" spans="1:13" x14ac:dyDescent="0.25">
      <c r="A81" s="8">
        <v>44000</v>
      </c>
      <c r="B81" s="6"/>
      <c r="C81" s="1"/>
      <c r="D81" s="1"/>
      <c r="E81" s="1">
        <v>0</v>
      </c>
      <c r="F81" s="1">
        <v>210.599388</v>
      </c>
      <c r="G81" s="1">
        <v>0</v>
      </c>
      <c r="H81" s="1">
        <f t="shared" si="5"/>
        <v>105.13060000000002</v>
      </c>
      <c r="I81" s="1">
        <v>0</v>
      </c>
      <c r="J81" s="1">
        <f t="shared" si="4"/>
        <v>136.54602</v>
      </c>
      <c r="K81" s="1">
        <v>8.4328000000000003</v>
      </c>
      <c r="L81" s="1">
        <v>0</v>
      </c>
      <c r="M81" s="11">
        <f t="shared" si="3"/>
        <v>31.415419999999983</v>
      </c>
    </row>
    <row r="82" spans="1:13" x14ac:dyDescent="0.25">
      <c r="A82" s="8">
        <v>44001</v>
      </c>
      <c r="B82" s="6"/>
      <c r="C82" s="1"/>
      <c r="D82" s="1"/>
      <c r="E82" s="1">
        <v>0</v>
      </c>
      <c r="F82" s="1">
        <v>210.599388</v>
      </c>
      <c r="G82" s="1">
        <v>0</v>
      </c>
      <c r="H82" s="1">
        <f t="shared" si="5"/>
        <v>105.13060000000002</v>
      </c>
      <c r="I82" s="1">
        <v>0</v>
      </c>
      <c r="J82" s="1">
        <f t="shared" si="4"/>
        <v>136.54602</v>
      </c>
      <c r="K82" s="1">
        <v>4.8259999999999996</v>
      </c>
      <c r="L82" s="1">
        <v>0</v>
      </c>
      <c r="M82" s="11">
        <f t="shared" si="3"/>
        <v>31.415419999999983</v>
      </c>
    </row>
    <row r="83" spans="1:13" x14ac:dyDescent="0.25">
      <c r="A83" s="8">
        <v>44002</v>
      </c>
      <c r="B83" s="6"/>
      <c r="C83" s="1"/>
      <c r="D83" s="1"/>
      <c r="E83" s="1">
        <v>0</v>
      </c>
      <c r="F83" s="1">
        <v>210.599388</v>
      </c>
      <c r="G83" s="1">
        <v>0.254</v>
      </c>
      <c r="H83" s="1">
        <f t="shared" si="5"/>
        <v>105.38460000000002</v>
      </c>
      <c r="I83" s="1">
        <v>0</v>
      </c>
      <c r="J83" s="1">
        <f t="shared" si="4"/>
        <v>136.54602</v>
      </c>
      <c r="K83" s="1">
        <v>7.7977999999999996</v>
      </c>
      <c r="L83" s="1">
        <v>0</v>
      </c>
      <c r="M83" s="11">
        <f t="shared" si="3"/>
        <v>31.161419999999978</v>
      </c>
    </row>
    <row r="84" spans="1:13" x14ac:dyDescent="0.25">
      <c r="A84" s="8">
        <v>44003</v>
      </c>
      <c r="B84" s="6"/>
      <c r="C84" s="1"/>
      <c r="D84" s="1"/>
      <c r="E84" s="1">
        <v>0</v>
      </c>
      <c r="F84" s="1">
        <v>210.599388</v>
      </c>
      <c r="G84" s="1">
        <v>5.3339999999999996</v>
      </c>
      <c r="H84" s="1">
        <f t="shared" si="5"/>
        <v>110.71860000000002</v>
      </c>
      <c r="I84" s="1">
        <v>0</v>
      </c>
      <c r="J84" s="1">
        <f t="shared" si="4"/>
        <v>136.54602</v>
      </c>
      <c r="K84" s="1">
        <v>7.9248000000000003</v>
      </c>
      <c r="L84" s="1">
        <v>0</v>
      </c>
      <c r="M84" s="11">
        <f t="shared" si="3"/>
        <v>25.827419999999975</v>
      </c>
    </row>
    <row r="85" spans="1:13" x14ac:dyDescent="0.25">
      <c r="A85" s="8">
        <v>44004</v>
      </c>
      <c r="B85" s="6"/>
      <c r="C85" s="1"/>
      <c r="D85" s="1"/>
      <c r="E85" s="1">
        <v>0</v>
      </c>
      <c r="F85" s="1">
        <v>210.599388</v>
      </c>
      <c r="G85" s="1">
        <v>0</v>
      </c>
      <c r="H85" s="1">
        <f t="shared" si="5"/>
        <v>110.71860000000002</v>
      </c>
      <c r="I85" s="1">
        <v>0</v>
      </c>
      <c r="J85" s="1">
        <f t="shared" si="4"/>
        <v>136.54602</v>
      </c>
      <c r="K85" s="1">
        <v>8.3566000000000003</v>
      </c>
      <c r="L85" s="1">
        <v>0</v>
      </c>
      <c r="M85" s="11">
        <f t="shared" si="3"/>
        <v>25.827419999999975</v>
      </c>
    </row>
    <row r="86" spans="1:13" x14ac:dyDescent="0.25">
      <c r="A86" s="8">
        <v>44005</v>
      </c>
      <c r="B86" s="6">
        <v>3020.5328399999999</v>
      </c>
      <c r="C86" s="1">
        <v>84.666415999999998</v>
      </c>
      <c r="D86" s="1">
        <v>63.411673999999998</v>
      </c>
      <c r="E86" s="1">
        <v>24.039045000000002</v>
      </c>
      <c r="F86" s="1">
        <v>234.63843299999999</v>
      </c>
      <c r="G86" s="1">
        <v>0</v>
      </c>
      <c r="H86" s="1">
        <f t="shared" si="5"/>
        <v>110.71860000000002</v>
      </c>
      <c r="I86" s="1">
        <v>1.4353</v>
      </c>
      <c r="J86" s="1">
        <f t="shared" si="4"/>
        <v>137.98132000000001</v>
      </c>
      <c r="K86" s="1">
        <v>9.1186000000000007</v>
      </c>
      <c r="L86" s="1">
        <v>0.157403549</v>
      </c>
      <c r="M86" s="11">
        <f t="shared" si="3"/>
        <v>27.262719999999987</v>
      </c>
    </row>
    <row r="87" spans="1:13" x14ac:dyDescent="0.25">
      <c r="A87" s="8">
        <v>44006</v>
      </c>
      <c r="B87" s="6">
        <v>3310.7629900000002</v>
      </c>
      <c r="C87" s="1">
        <v>89.500910000000005</v>
      </c>
      <c r="D87" s="1">
        <v>55.958576000000001</v>
      </c>
      <c r="E87" s="1">
        <v>22.729742999999999</v>
      </c>
      <c r="F87" s="1">
        <v>257.36817600000001</v>
      </c>
      <c r="G87" s="1">
        <v>0</v>
      </c>
      <c r="H87" s="1">
        <f t="shared" si="5"/>
        <v>110.71860000000002</v>
      </c>
      <c r="I87" s="1">
        <v>5.7512699999999999</v>
      </c>
      <c r="J87" s="1">
        <f t="shared" si="4"/>
        <v>143.73259000000002</v>
      </c>
      <c r="K87" s="1">
        <v>9.7536000000000005</v>
      </c>
      <c r="L87" s="1">
        <v>0.58965612700000003</v>
      </c>
      <c r="M87" s="11">
        <f t="shared" si="3"/>
        <v>33.013989999999993</v>
      </c>
    </row>
    <row r="88" spans="1:13" x14ac:dyDescent="0.25">
      <c r="A88" s="8">
        <v>44007</v>
      </c>
      <c r="B88" s="6">
        <v>5247.9667200000004</v>
      </c>
      <c r="C88" s="1">
        <v>96.953845999999999</v>
      </c>
      <c r="D88" s="1">
        <v>60.217736000000002</v>
      </c>
      <c r="E88" s="1">
        <v>28.585791</v>
      </c>
      <c r="F88" s="1">
        <v>285.95396699999998</v>
      </c>
      <c r="G88" s="1">
        <v>1.016</v>
      </c>
      <c r="H88" s="1">
        <f t="shared" si="5"/>
        <v>111.73460000000003</v>
      </c>
      <c r="I88" s="1">
        <v>6.2937799999999999</v>
      </c>
      <c r="J88" s="1">
        <f t="shared" si="4"/>
        <v>150.02637000000001</v>
      </c>
      <c r="K88" s="1">
        <v>8.6867999999999999</v>
      </c>
      <c r="L88" s="1">
        <v>0.72452226399999997</v>
      </c>
      <c r="M88" s="11">
        <f t="shared" si="3"/>
        <v>38.291769999999985</v>
      </c>
    </row>
    <row r="89" spans="1:13" x14ac:dyDescent="0.25">
      <c r="A89" s="8">
        <v>44008</v>
      </c>
      <c r="B89" s="6">
        <v>2495.8727100000001</v>
      </c>
      <c r="C89" s="1">
        <v>84.522577999999996</v>
      </c>
      <c r="D89" s="1">
        <v>60.393506000000002</v>
      </c>
      <c r="E89" s="1">
        <v>22.458041999999999</v>
      </c>
      <c r="F89" s="1">
        <v>308.41200900000001</v>
      </c>
      <c r="G89" s="1">
        <v>0.50800000000000001</v>
      </c>
      <c r="H89" s="1">
        <f t="shared" si="5"/>
        <v>112.24260000000002</v>
      </c>
      <c r="I89" s="1">
        <v>12.500349999999999</v>
      </c>
      <c r="J89" s="1">
        <f t="shared" si="4"/>
        <v>162.52672000000001</v>
      </c>
      <c r="K89" s="1">
        <v>8.0518000000000001</v>
      </c>
      <c r="L89" s="1">
        <v>1.5524913680000001</v>
      </c>
      <c r="M89" s="11">
        <f t="shared" si="3"/>
        <v>50.284119999999987</v>
      </c>
    </row>
    <row r="90" spans="1:13" x14ac:dyDescent="0.25">
      <c r="A90" s="8">
        <v>44009</v>
      </c>
      <c r="B90" s="6">
        <v>3023.6683699999999</v>
      </c>
      <c r="C90" s="1">
        <v>89.818771999999996</v>
      </c>
      <c r="D90" s="1">
        <v>58.532648000000002</v>
      </c>
      <c r="E90" s="1">
        <v>24.175709999999999</v>
      </c>
      <c r="F90" s="1">
        <v>332.58771899999999</v>
      </c>
      <c r="G90" s="1">
        <v>0</v>
      </c>
      <c r="H90" s="1">
        <f t="shared" si="5"/>
        <v>112.24260000000002</v>
      </c>
      <c r="I90" s="1">
        <v>15.59177</v>
      </c>
      <c r="J90" s="1">
        <f t="shared" si="4"/>
        <v>178.11849000000001</v>
      </c>
      <c r="K90" s="1">
        <v>10.3886</v>
      </c>
      <c r="L90" s="1">
        <v>1.500853821</v>
      </c>
      <c r="M90" s="11">
        <f t="shared" si="3"/>
        <v>65.875889999999984</v>
      </c>
    </row>
    <row r="91" spans="1:13" x14ac:dyDescent="0.25">
      <c r="A91" s="8">
        <v>44010</v>
      </c>
      <c r="B91" s="6">
        <v>3956.65897</v>
      </c>
      <c r="C91" s="1">
        <v>94.139257999999998</v>
      </c>
      <c r="D91" s="1">
        <v>55.654843999999997</v>
      </c>
      <c r="E91" s="1">
        <v>24.897051000000001</v>
      </c>
      <c r="F91" s="1">
        <v>357.48477000000003</v>
      </c>
      <c r="G91" s="1">
        <v>0</v>
      </c>
      <c r="H91" s="1">
        <f t="shared" si="5"/>
        <v>112.24260000000002</v>
      </c>
      <c r="I91" s="1">
        <v>11.30864</v>
      </c>
      <c r="J91" s="1">
        <f t="shared" si="4"/>
        <v>189.42713000000001</v>
      </c>
      <c r="K91" s="1">
        <v>10.9474</v>
      </c>
      <c r="L91" s="1">
        <v>1.0329977889999999</v>
      </c>
      <c r="M91" s="11">
        <f t="shared" si="3"/>
        <v>77.184529999999981</v>
      </c>
    </row>
    <row r="92" spans="1:13" x14ac:dyDescent="0.25">
      <c r="A92" s="8">
        <v>44011</v>
      </c>
      <c r="B92" s="6">
        <v>3563.7722800000001</v>
      </c>
      <c r="C92" s="1">
        <v>93.458498000000006</v>
      </c>
      <c r="D92" s="1">
        <v>63.508172000000002</v>
      </c>
      <c r="E92" s="1">
        <v>28.483335</v>
      </c>
      <c r="F92" s="1">
        <v>385.96810499999998</v>
      </c>
      <c r="G92" s="1">
        <v>0</v>
      </c>
      <c r="H92" s="1">
        <f t="shared" si="5"/>
        <v>112.24260000000002</v>
      </c>
      <c r="I92" s="1">
        <v>10.73742</v>
      </c>
      <c r="J92" s="1">
        <f t="shared" si="4"/>
        <v>200.16455000000002</v>
      </c>
      <c r="K92" s="1">
        <v>11.6586</v>
      </c>
      <c r="L92" s="1">
        <v>0.92098708200000001</v>
      </c>
      <c r="M92" s="11">
        <f t="shared" si="3"/>
        <v>87.921949999999995</v>
      </c>
    </row>
    <row r="93" spans="1:13" x14ac:dyDescent="0.25">
      <c r="A93" s="8">
        <v>44012</v>
      </c>
      <c r="B93" s="6">
        <v>2598.0751399999999</v>
      </c>
      <c r="C93" s="1">
        <v>81.308695999999998</v>
      </c>
      <c r="D93" s="1">
        <v>58.722529999999999</v>
      </c>
      <c r="E93" s="1">
        <v>20.015612999999998</v>
      </c>
      <c r="F93" s="1">
        <v>405.98371800000001</v>
      </c>
      <c r="G93" s="1">
        <v>0</v>
      </c>
      <c r="H93" s="1">
        <f t="shared" si="5"/>
        <v>112.24260000000002</v>
      </c>
      <c r="I93" s="1">
        <v>8.9812100000000008</v>
      </c>
      <c r="J93" s="1">
        <f t="shared" si="4"/>
        <v>209.14576000000002</v>
      </c>
      <c r="K93" s="1">
        <v>11.7094</v>
      </c>
      <c r="L93" s="1">
        <v>0.76700855700000004</v>
      </c>
      <c r="M93" s="11">
        <f t="shared" si="3"/>
        <v>96.90316</v>
      </c>
    </row>
    <row r="94" spans="1:13" x14ac:dyDescent="0.25">
      <c r="A94" s="8">
        <v>44013</v>
      </c>
      <c r="B94" s="6">
        <v>3308.89338</v>
      </c>
      <c r="C94" s="1">
        <v>86.922535999999994</v>
      </c>
      <c r="D94" s="1">
        <v>48.202502000000003</v>
      </c>
      <c r="E94" s="1">
        <v>17.562519000000002</v>
      </c>
      <c r="F94" s="1">
        <v>423.54623700000002</v>
      </c>
      <c r="G94" s="1">
        <v>0</v>
      </c>
      <c r="H94" s="1">
        <f t="shared" si="5"/>
        <v>112.24260000000002</v>
      </c>
      <c r="I94" s="1">
        <v>11.83893</v>
      </c>
      <c r="J94" s="1">
        <f t="shared" si="4"/>
        <v>220.98469000000003</v>
      </c>
      <c r="K94" s="1">
        <v>10.439399999999999</v>
      </c>
      <c r="L94" s="1">
        <v>1.134062302</v>
      </c>
      <c r="M94" s="11">
        <f t="shared" si="3"/>
        <v>108.74209</v>
      </c>
    </row>
    <row r="95" spans="1:13" x14ac:dyDescent="0.25">
      <c r="A95" s="8">
        <v>44014</v>
      </c>
      <c r="B95" s="6">
        <v>1506.02864</v>
      </c>
      <c r="C95" s="1">
        <v>85.851445999999996</v>
      </c>
      <c r="D95" s="1">
        <v>59.755298000000003</v>
      </c>
      <c r="E95" s="1">
        <v>22.803372</v>
      </c>
      <c r="F95" s="1">
        <v>446.34960899999999</v>
      </c>
      <c r="G95" s="1">
        <v>0.254</v>
      </c>
      <c r="H95" s="1">
        <f t="shared" si="5"/>
        <v>112.49660000000003</v>
      </c>
      <c r="I95" s="1">
        <v>8.7058199999999992</v>
      </c>
      <c r="J95" s="1">
        <f t="shared" si="4"/>
        <v>229.69051000000002</v>
      </c>
      <c r="K95" s="1">
        <v>6.5023999999999997</v>
      </c>
      <c r="L95" s="1">
        <v>1.338862574</v>
      </c>
      <c r="M95" s="11">
        <f t="shared" si="3"/>
        <v>117.19390999999999</v>
      </c>
    </row>
    <row r="96" spans="1:13" x14ac:dyDescent="0.25">
      <c r="A96" s="8">
        <v>44015</v>
      </c>
      <c r="B96" s="6">
        <v>2209.5846999999999</v>
      </c>
      <c r="C96" s="1">
        <v>86.039221999999995</v>
      </c>
      <c r="D96" s="1">
        <v>54.523940000000003</v>
      </c>
      <c r="E96" s="1">
        <v>20.281580999999999</v>
      </c>
      <c r="F96" s="1">
        <v>466.63119</v>
      </c>
      <c r="G96" s="1">
        <v>0</v>
      </c>
      <c r="H96" s="1">
        <f t="shared" si="5"/>
        <v>112.49660000000003</v>
      </c>
      <c r="I96" s="1">
        <v>14.941610000000001</v>
      </c>
      <c r="J96" s="1">
        <f t="shared" si="4"/>
        <v>244.63212000000001</v>
      </c>
      <c r="K96" s="1">
        <v>9.8298000000000005</v>
      </c>
      <c r="L96" s="1">
        <v>1.5200319440000001</v>
      </c>
      <c r="M96" s="11">
        <f t="shared" si="3"/>
        <v>132.13551999999999</v>
      </c>
    </row>
    <row r="97" spans="1:13" x14ac:dyDescent="0.25">
      <c r="A97" s="8">
        <v>44016</v>
      </c>
      <c r="B97" s="6">
        <v>2588.7911100000001</v>
      </c>
      <c r="C97" s="1">
        <v>87.051559999999995</v>
      </c>
      <c r="D97" s="1">
        <v>57.701552</v>
      </c>
      <c r="E97" s="1">
        <v>22.376556000000001</v>
      </c>
      <c r="F97" s="1">
        <v>489.007746</v>
      </c>
      <c r="G97" s="1">
        <v>0</v>
      </c>
      <c r="H97" s="1">
        <f t="shared" si="5"/>
        <v>112.49660000000003</v>
      </c>
      <c r="I97" s="1">
        <v>12.90448</v>
      </c>
      <c r="J97" s="1">
        <f t="shared" si="4"/>
        <v>257.53660000000002</v>
      </c>
      <c r="K97" s="1">
        <v>9.7789999999999999</v>
      </c>
      <c r="L97" s="1">
        <v>1.319611412</v>
      </c>
      <c r="M97" s="11">
        <f t="shared" si="3"/>
        <v>145.04</v>
      </c>
    </row>
    <row r="98" spans="1:13" x14ac:dyDescent="0.25">
      <c r="A98" s="8">
        <v>44017</v>
      </c>
      <c r="B98" s="6">
        <v>2337.3551000000002</v>
      </c>
      <c r="C98" s="1">
        <v>86.355338000000003</v>
      </c>
      <c r="D98" s="1">
        <v>59.224820000000001</v>
      </c>
      <c r="E98" s="1">
        <v>22.790078999999999</v>
      </c>
      <c r="F98" s="1">
        <v>511.79782499999999</v>
      </c>
      <c r="G98" s="1">
        <v>0</v>
      </c>
      <c r="H98" s="1">
        <f t="shared" si="5"/>
        <v>112.49660000000003</v>
      </c>
      <c r="I98" s="1">
        <v>10.173260000000001</v>
      </c>
      <c r="J98" s="1">
        <f t="shared" si="4"/>
        <v>267.70986000000005</v>
      </c>
      <c r="K98" s="1">
        <v>7.4168000000000003</v>
      </c>
      <c r="L98" s="1">
        <v>1.371650847</v>
      </c>
      <c r="M98" s="11">
        <f t="shared" si="3"/>
        <v>155.21326000000002</v>
      </c>
    </row>
    <row r="99" spans="1:13" x14ac:dyDescent="0.25">
      <c r="A99" s="8">
        <v>44018</v>
      </c>
      <c r="B99" s="6">
        <v>2808.2284800000002</v>
      </c>
      <c r="C99" s="1">
        <v>88.573027999999994</v>
      </c>
      <c r="D99" s="1">
        <v>60.022058000000001</v>
      </c>
      <c r="E99" s="1">
        <v>24.297543000000001</v>
      </c>
      <c r="F99" s="1">
        <v>536.09536800000001</v>
      </c>
      <c r="G99" s="1">
        <v>0</v>
      </c>
      <c r="H99" s="1">
        <f t="shared" si="5"/>
        <v>112.49660000000003</v>
      </c>
      <c r="I99" s="1">
        <v>16.549790000000002</v>
      </c>
      <c r="J99" s="1">
        <f t="shared" si="4"/>
        <v>284.25965000000008</v>
      </c>
      <c r="K99" s="1">
        <v>10.972799999999999</v>
      </c>
      <c r="L99" s="1">
        <v>1.5082558690000001</v>
      </c>
      <c r="M99" s="11">
        <f t="shared" si="3"/>
        <v>171.76305000000005</v>
      </c>
    </row>
    <row r="100" spans="1:13" x14ac:dyDescent="0.25">
      <c r="A100" s="8">
        <v>44019</v>
      </c>
      <c r="B100" s="6">
        <v>3325.6408900000001</v>
      </c>
      <c r="C100" s="1">
        <v>91.858838000000006</v>
      </c>
      <c r="D100" s="1">
        <v>63.962870000000002</v>
      </c>
      <c r="E100" s="1">
        <v>27.910854</v>
      </c>
      <c r="F100" s="1">
        <v>564.00622199999998</v>
      </c>
      <c r="G100" s="1">
        <v>0</v>
      </c>
      <c r="H100" s="1">
        <f t="shared" si="5"/>
        <v>112.49660000000003</v>
      </c>
      <c r="I100" s="1">
        <v>16.618870000000001</v>
      </c>
      <c r="J100" s="1">
        <f t="shared" si="4"/>
        <v>300.87852000000009</v>
      </c>
      <c r="K100" s="1">
        <v>12.7254</v>
      </c>
      <c r="L100" s="1">
        <v>1.30596052</v>
      </c>
      <c r="M100" s="11">
        <f t="shared" si="3"/>
        <v>188.38192000000006</v>
      </c>
    </row>
    <row r="101" spans="1:13" x14ac:dyDescent="0.25">
      <c r="A101" s="8">
        <v>44020</v>
      </c>
      <c r="B101" s="6">
        <v>3436.7733800000001</v>
      </c>
      <c r="C101" s="1">
        <v>93.577532000000005</v>
      </c>
      <c r="D101" s="1">
        <v>64.921477999999993</v>
      </c>
      <c r="E101" s="1">
        <v>29.249504999999999</v>
      </c>
      <c r="F101" s="1">
        <v>593.25572699999998</v>
      </c>
      <c r="G101" s="1">
        <v>0.50800000000000001</v>
      </c>
      <c r="H101" s="1">
        <f t="shared" si="5"/>
        <v>113.00460000000002</v>
      </c>
      <c r="I101" s="1">
        <v>16.15662</v>
      </c>
      <c r="J101" s="1">
        <f t="shared" si="4"/>
        <v>317.03514000000007</v>
      </c>
      <c r="K101" s="1">
        <v>9.9060000000000006</v>
      </c>
      <c r="L101" s="1">
        <v>1.630993337</v>
      </c>
      <c r="M101" s="11">
        <f t="shared" si="3"/>
        <v>204.03054000000003</v>
      </c>
    </row>
    <row r="102" spans="1:13" x14ac:dyDescent="0.25">
      <c r="A102" s="8">
        <v>44021</v>
      </c>
      <c r="B102" s="6">
        <v>2159.6135599999998</v>
      </c>
      <c r="C102" s="1">
        <v>84.230959999999996</v>
      </c>
      <c r="D102" s="1">
        <v>54.814442</v>
      </c>
      <c r="E102" s="1">
        <v>19.522701000000001</v>
      </c>
      <c r="F102" s="1">
        <v>612.77842799999996</v>
      </c>
      <c r="G102" s="1">
        <v>0</v>
      </c>
      <c r="H102" s="1">
        <f t="shared" si="5"/>
        <v>113.00460000000002</v>
      </c>
      <c r="I102" s="1">
        <v>14.082459999999999</v>
      </c>
      <c r="J102" s="1">
        <f t="shared" si="4"/>
        <v>331.1176000000001</v>
      </c>
      <c r="K102" s="1">
        <v>8.8138000000000005</v>
      </c>
      <c r="L102" s="1">
        <v>1.5977739449999999</v>
      </c>
      <c r="M102" s="11">
        <f t="shared" si="3"/>
        <v>218.11300000000006</v>
      </c>
    </row>
    <row r="103" spans="1:13" x14ac:dyDescent="0.25">
      <c r="A103" s="8">
        <v>44022</v>
      </c>
      <c r="B103" s="6">
        <v>2119.71821</v>
      </c>
      <c r="C103" s="1">
        <v>87.619082000000006</v>
      </c>
      <c r="D103" s="1">
        <v>57.450848000000001</v>
      </c>
      <c r="E103" s="1">
        <v>22.534965</v>
      </c>
      <c r="F103" s="1">
        <v>635.31339300000002</v>
      </c>
      <c r="G103" s="1">
        <v>0</v>
      </c>
      <c r="H103" s="1">
        <f t="shared" si="5"/>
        <v>113.00460000000002</v>
      </c>
      <c r="I103" s="1">
        <v>16.105889999999999</v>
      </c>
      <c r="J103" s="1">
        <f t="shared" si="4"/>
        <v>347.22349000000008</v>
      </c>
      <c r="K103" s="1">
        <v>10.3124</v>
      </c>
      <c r="L103" s="1">
        <v>1.5617984170000001</v>
      </c>
      <c r="M103" s="11">
        <f t="shared" si="3"/>
        <v>234.21889000000004</v>
      </c>
    </row>
    <row r="104" spans="1:13" x14ac:dyDescent="0.25">
      <c r="A104" s="8">
        <v>44023</v>
      </c>
      <c r="B104" s="6">
        <v>2214.1791199999998</v>
      </c>
      <c r="C104" s="1">
        <v>83.996384000000006</v>
      </c>
      <c r="D104" s="1">
        <v>61.145510000000002</v>
      </c>
      <c r="E104" s="1">
        <v>22.570947</v>
      </c>
      <c r="F104" s="1">
        <v>657.88433999999995</v>
      </c>
      <c r="G104" s="1">
        <v>0</v>
      </c>
      <c r="H104" s="1">
        <f t="shared" si="5"/>
        <v>113.00460000000002</v>
      </c>
      <c r="I104" s="1">
        <v>12.570779999999999</v>
      </c>
      <c r="J104" s="1">
        <f t="shared" si="4"/>
        <v>359.7942700000001</v>
      </c>
      <c r="K104" s="1">
        <v>8.3819999999999997</v>
      </c>
      <c r="L104" s="1">
        <v>1.499735147</v>
      </c>
      <c r="M104" s="11">
        <f t="shared" si="3"/>
        <v>246.78967000000006</v>
      </c>
    </row>
    <row r="105" spans="1:13" x14ac:dyDescent="0.25">
      <c r="A105" s="8">
        <v>44024</v>
      </c>
      <c r="B105" s="6">
        <v>2851.00945</v>
      </c>
      <c r="C105" s="1">
        <v>89.802248000000006</v>
      </c>
      <c r="D105" s="1">
        <v>57.577316000000003</v>
      </c>
      <c r="E105" s="1">
        <v>23.689782000000001</v>
      </c>
      <c r="F105" s="1">
        <v>681.57412199999999</v>
      </c>
      <c r="G105" s="1">
        <v>0</v>
      </c>
      <c r="H105" s="1">
        <f t="shared" si="5"/>
        <v>113.00460000000002</v>
      </c>
      <c r="I105" s="1">
        <v>15.101940000000001</v>
      </c>
      <c r="J105" s="1">
        <f t="shared" si="4"/>
        <v>374.89621000000011</v>
      </c>
      <c r="K105" s="1">
        <v>10.515599999999999</v>
      </c>
      <c r="L105" s="1">
        <v>1.4361462970000001</v>
      </c>
      <c r="M105" s="11">
        <f t="shared" si="3"/>
        <v>261.89161000000007</v>
      </c>
    </row>
    <row r="106" spans="1:13" x14ac:dyDescent="0.25">
      <c r="A106" s="8">
        <v>44025</v>
      </c>
      <c r="B106" s="6">
        <v>3136.7905300000002</v>
      </c>
      <c r="C106" s="1">
        <v>90.771224000000004</v>
      </c>
      <c r="D106" s="1">
        <v>61.086019999999998</v>
      </c>
      <c r="E106" s="1">
        <v>25.928622000000001</v>
      </c>
      <c r="F106" s="1">
        <v>707.50274400000001</v>
      </c>
      <c r="G106" s="1">
        <v>9.9060000000000006</v>
      </c>
      <c r="H106" s="1">
        <f t="shared" si="5"/>
        <v>122.91060000000003</v>
      </c>
      <c r="I106" s="1">
        <v>5.8608200000000004</v>
      </c>
      <c r="J106" s="1">
        <f t="shared" si="4"/>
        <v>380.7570300000001</v>
      </c>
      <c r="K106" s="1">
        <v>8.0518000000000001</v>
      </c>
      <c r="L106" s="1">
        <v>0.72788941600000001</v>
      </c>
      <c r="M106" s="11">
        <f t="shared" si="3"/>
        <v>257.84643000000005</v>
      </c>
    </row>
    <row r="107" spans="1:13" x14ac:dyDescent="0.25">
      <c r="A107" s="8">
        <v>44026</v>
      </c>
      <c r="B107" s="6">
        <v>1011.41138</v>
      </c>
      <c r="C107" s="1">
        <v>73.074758000000003</v>
      </c>
      <c r="D107" s="1">
        <v>58.642448000000002</v>
      </c>
      <c r="E107" s="1">
        <v>15.858603</v>
      </c>
      <c r="F107" s="1">
        <v>723.36134700000002</v>
      </c>
      <c r="G107" s="1">
        <v>0</v>
      </c>
      <c r="H107" s="1">
        <f t="shared" si="5"/>
        <v>122.91060000000003</v>
      </c>
      <c r="I107" s="1">
        <v>7.6014099999999996</v>
      </c>
      <c r="J107" s="1">
        <f t="shared" si="4"/>
        <v>388.35844000000009</v>
      </c>
      <c r="K107" s="1">
        <v>4.7497999999999996</v>
      </c>
      <c r="L107" s="1">
        <v>1.6003642259999999</v>
      </c>
      <c r="M107" s="11">
        <f t="shared" si="3"/>
        <v>265.44784000000004</v>
      </c>
    </row>
    <row r="108" spans="1:13" x14ac:dyDescent="0.25">
      <c r="A108" s="8">
        <v>44027</v>
      </c>
      <c r="B108" s="6">
        <v>1925.26829</v>
      </c>
      <c r="C108" s="1">
        <v>79.184929999999994</v>
      </c>
      <c r="D108" s="1">
        <v>57.780625999999998</v>
      </c>
      <c r="E108" s="1">
        <v>18.482778</v>
      </c>
      <c r="F108" s="1">
        <v>741.84412499999996</v>
      </c>
      <c r="G108" s="1">
        <v>1.524</v>
      </c>
      <c r="H108" s="1">
        <f t="shared" si="5"/>
        <v>124.43460000000003</v>
      </c>
      <c r="I108" s="1">
        <v>9.3269500000000001</v>
      </c>
      <c r="J108" s="1">
        <f t="shared" si="4"/>
        <v>397.6853900000001</v>
      </c>
      <c r="K108" s="1">
        <v>6.0960000000000001</v>
      </c>
      <c r="L108" s="1">
        <v>1.530011483</v>
      </c>
      <c r="M108" s="11">
        <f t="shared" si="3"/>
        <v>273.25079000000005</v>
      </c>
    </row>
    <row r="109" spans="1:13" x14ac:dyDescent="0.25">
      <c r="A109" s="8">
        <v>44028</v>
      </c>
      <c r="B109" s="6">
        <v>2424.13112</v>
      </c>
      <c r="C109" s="1">
        <v>88.242295999999996</v>
      </c>
      <c r="D109" s="1">
        <v>57.626690000000004</v>
      </c>
      <c r="E109" s="1">
        <v>22.934493</v>
      </c>
      <c r="F109" s="1">
        <v>764.77861800000005</v>
      </c>
      <c r="G109" s="1">
        <v>5.08</v>
      </c>
      <c r="H109" s="1">
        <f t="shared" si="5"/>
        <v>129.51460000000003</v>
      </c>
      <c r="I109" s="1">
        <v>12.318580000000001</v>
      </c>
      <c r="J109" s="1">
        <f t="shared" si="4"/>
        <v>410.00397000000009</v>
      </c>
      <c r="K109" s="1">
        <v>8.6359999999999992</v>
      </c>
      <c r="L109" s="1">
        <v>1.4264219549999999</v>
      </c>
      <c r="M109" s="11">
        <f t="shared" si="3"/>
        <v>280.48937000000006</v>
      </c>
    </row>
    <row r="110" spans="1:13" x14ac:dyDescent="0.25">
      <c r="A110" s="8">
        <v>44029</v>
      </c>
      <c r="B110" s="6">
        <v>3527.2270100000001</v>
      </c>
      <c r="C110" s="1">
        <v>93.795764000000005</v>
      </c>
      <c r="D110" s="1">
        <v>61.996892000000003</v>
      </c>
      <c r="E110" s="1">
        <v>27.896328</v>
      </c>
      <c r="F110" s="1">
        <v>792.67494599999998</v>
      </c>
      <c r="G110" s="1">
        <v>0</v>
      </c>
      <c r="H110" s="1">
        <f t="shared" si="5"/>
        <v>129.51460000000003</v>
      </c>
      <c r="I110" s="1">
        <v>14.268470000000001</v>
      </c>
      <c r="J110" s="1">
        <f t="shared" si="4"/>
        <v>424.27244000000007</v>
      </c>
      <c r="K110" s="1">
        <v>9.4741999999999997</v>
      </c>
      <c r="L110" s="1">
        <v>1.506034283</v>
      </c>
      <c r="M110" s="11">
        <f t="shared" si="3"/>
        <v>294.75784000000004</v>
      </c>
    </row>
    <row r="111" spans="1:13" x14ac:dyDescent="0.25">
      <c r="A111" s="8">
        <v>44030</v>
      </c>
      <c r="B111" s="6">
        <v>3020.4259400000001</v>
      </c>
      <c r="C111" s="1">
        <v>86.766403999999994</v>
      </c>
      <c r="D111" s="1">
        <v>63.337856000000002</v>
      </c>
      <c r="E111" s="1">
        <v>25.052129999999998</v>
      </c>
      <c r="F111" s="1">
        <v>817.72707600000001</v>
      </c>
      <c r="G111" s="1">
        <v>0</v>
      </c>
      <c r="H111" s="1">
        <f t="shared" si="5"/>
        <v>129.51460000000003</v>
      </c>
      <c r="I111" s="1">
        <v>6.9812200000000004</v>
      </c>
      <c r="J111" s="1">
        <f t="shared" si="4"/>
        <v>431.25366000000008</v>
      </c>
      <c r="K111" s="1">
        <v>6.9850000000000003</v>
      </c>
      <c r="L111" s="1">
        <v>0.99945883999999996</v>
      </c>
      <c r="M111" s="11">
        <f t="shared" si="3"/>
        <v>301.73906000000005</v>
      </c>
    </row>
    <row r="112" spans="1:13" x14ac:dyDescent="0.25">
      <c r="A112" s="8">
        <v>44031</v>
      </c>
      <c r="B112" s="6">
        <v>2213.17587</v>
      </c>
      <c r="C112" s="1">
        <v>85.557974000000002</v>
      </c>
      <c r="D112" s="1">
        <v>59.178649999999998</v>
      </c>
      <c r="E112" s="1">
        <v>22.368312</v>
      </c>
      <c r="F112" s="1">
        <v>840.09538799999996</v>
      </c>
      <c r="G112" s="1">
        <v>0.254</v>
      </c>
      <c r="H112" s="1">
        <f t="shared" si="5"/>
        <v>129.76860000000002</v>
      </c>
      <c r="I112" s="1">
        <v>14.14324</v>
      </c>
      <c r="J112" s="1">
        <f t="shared" si="4"/>
        <v>445.39690000000007</v>
      </c>
      <c r="K112" s="1">
        <v>8.2804000000000002</v>
      </c>
      <c r="L112" s="1">
        <v>1.7080382590000001</v>
      </c>
      <c r="M112" s="11">
        <f t="shared" si="3"/>
        <v>315.62830000000008</v>
      </c>
    </row>
    <row r="113" spans="1:13" x14ac:dyDescent="0.25">
      <c r="A113" s="8">
        <v>44032</v>
      </c>
      <c r="B113" s="6">
        <v>2424.2866800000002</v>
      </c>
      <c r="C113" s="1">
        <v>86.969533999999996</v>
      </c>
      <c r="D113" s="1">
        <v>59.529614000000002</v>
      </c>
      <c r="E113" s="1">
        <v>23.249573999999999</v>
      </c>
      <c r="F113" s="1">
        <v>863.34496200000001</v>
      </c>
      <c r="G113" s="1">
        <v>0.254</v>
      </c>
      <c r="H113" s="1">
        <f t="shared" si="5"/>
        <v>130.02260000000001</v>
      </c>
      <c r="I113" s="1">
        <v>8.6989599999999996</v>
      </c>
      <c r="J113" s="1">
        <f t="shared" si="4"/>
        <v>454.09586000000007</v>
      </c>
      <c r="K113" s="1">
        <v>7.6707999999999998</v>
      </c>
      <c r="L113" s="1">
        <v>1.1340355630000001</v>
      </c>
      <c r="M113" s="11">
        <f t="shared" si="3"/>
        <v>324.07326000000006</v>
      </c>
    </row>
    <row r="114" spans="1:13" x14ac:dyDescent="0.25">
      <c r="A114" s="8">
        <v>44033</v>
      </c>
      <c r="B114" s="6">
        <v>1773.03</v>
      </c>
      <c r="C114" s="1">
        <v>80.744</v>
      </c>
      <c r="D114" s="1">
        <v>53.010427999999997</v>
      </c>
      <c r="E114" s="1">
        <v>16.877213999999999</v>
      </c>
      <c r="F114" s="1">
        <v>880.22217599999999</v>
      </c>
      <c r="G114" s="1">
        <v>3.302</v>
      </c>
      <c r="H114" s="1">
        <f t="shared" si="5"/>
        <v>133.3246</v>
      </c>
      <c r="I114" s="1">
        <v>11.544840000000001</v>
      </c>
      <c r="J114" s="1">
        <f t="shared" si="4"/>
        <v>465.64070000000009</v>
      </c>
      <c r="K114" s="1">
        <v>7.4930000000000003</v>
      </c>
      <c r="L114" s="1">
        <v>1.5407500329999999</v>
      </c>
      <c r="M114" s="11">
        <f t="shared" si="3"/>
        <v>332.31610000000012</v>
      </c>
    </row>
    <row r="115" spans="1:13" x14ac:dyDescent="0.25">
      <c r="A115" s="8">
        <v>44034</v>
      </c>
      <c r="B115" s="6">
        <v>2173.38</v>
      </c>
      <c r="C115" s="1">
        <v>87.409400000000005</v>
      </c>
      <c r="D115" s="1">
        <v>60.215000000000003</v>
      </c>
      <c r="E115" s="1">
        <v>23.812200000000001</v>
      </c>
      <c r="F115" s="1">
        <v>904.03437599999995</v>
      </c>
      <c r="G115" s="1">
        <v>6.6040000000000001</v>
      </c>
      <c r="H115" s="1">
        <f t="shared" si="5"/>
        <v>139.92860000000002</v>
      </c>
      <c r="I115" s="1">
        <v>15.789239999999999</v>
      </c>
      <c r="J115" s="1">
        <f t="shared" si="4"/>
        <v>481.4299400000001</v>
      </c>
      <c r="K115" s="1">
        <v>10.16</v>
      </c>
      <c r="L115" s="1">
        <v>1.554059055</v>
      </c>
      <c r="M115" s="11">
        <f t="shared" si="3"/>
        <v>341.50134000000008</v>
      </c>
    </row>
    <row r="116" spans="1:13" x14ac:dyDescent="0.25">
      <c r="A116" s="8">
        <v>44035</v>
      </c>
      <c r="B116" s="6">
        <v>2339.36</v>
      </c>
      <c r="C116" s="1">
        <v>86.215999999999994</v>
      </c>
      <c r="D116" s="1">
        <v>66.367400000000004</v>
      </c>
      <c r="E116" s="1">
        <v>26.291699999999999</v>
      </c>
      <c r="F116" s="1">
        <v>930.32607599999994</v>
      </c>
      <c r="G116" s="1">
        <v>0</v>
      </c>
      <c r="H116" s="1">
        <f t="shared" si="5"/>
        <v>139.92860000000002</v>
      </c>
      <c r="I116" s="1">
        <v>11.73875</v>
      </c>
      <c r="J116" s="1">
        <f t="shared" si="4"/>
        <v>493.16869000000008</v>
      </c>
      <c r="K116" s="1">
        <v>8.6105999999999998</v>
      </c>
      <c r="L116" s="1">
        <v>1.363290595</v>
      </c>
      <c r="M116" s="11">
        <f t="shared" si="3"/>
        <v>353.24009000000007</v>
      </c>
    </row>
    <row r="117" spans="1:13" x14ac:dyDescent="0.25">
      <c r="A117" s="8">
        <v>44036</v>
      </c>
      <c r="B117" s="6">
        <v>2937.74</v>
      </c>
      <c r="C117" s="1">
        <v>91.266800000000003</v>
      </c>
      <c r="D117" s="1">
        <v>65.019199999999998</v>
      </c>
      <c r="E117" s="1">
        <v>28.143000000000001</v>
      </c>
      <c r="F117" s="1">
        <v>958.46907599999997</v>
      </c>
      <c r="G117" s="1">
        <v>29.463999999999999</v>
      </c>
      <c r="H117" s="1">
        <f t="shared" si="5"/>
        <v>169.39260000000002</v>
      </c>
      <c r="I117" s="1">
        <v>14.38067</v>
      </c>
      <c r="J117" s="1">
        <f t="shared" si="4"/>
        <v>507.54936000000009</v>
      </c>
      <c r="K117" s="1">
        <v>9.7281999999999993</v>
      </c>
      <c r="L117" s="1">
        <v>1.478245719</v>
      </c>
      <c r="M117" s="11">
        <f t="shared" si="3"/>
        <v>338.15676000000008</v>
      </c>
    </row>
    <row r="118" spans="1:13" x14ac:dyDescent="0.25">
      <c r="A118" s="8">
        <v>44037</v>
      </c>
      <c r="B118" s="6">
        <v>2248.71</v>
      </c>
      <c r="C118" s="1">
        <v>88.591999999999999</v>
      </c>
      <c r="D118" s="1">
        <v>64.022000000000006</v>
      </c>
      <c r="E118" s="1">
        <v>26.306999999999999</v>
      </c>
      <c r="F118" s="1">
        <v>984.77607599999999</v>
      </c>
      <c r="G118" s="1">
        <v>16.001999999999999</v>
      </c>
      <c r="H118" s="1">
        <f t="shared" si="5"/>
        <v>185.39460000000003</v>
      </c>
      <c r="I118" s="1">
        <v>11.08103</v>
      </c>
      <c r="J118" s="1">
        <f t="shared" si="4"/>
        <v>518.63039000000015</v>
      </c>
      <c r="K118" s="1">
        <v>6.7564000000000002</v>
      </c>
      <c r="L118" s="1">
        <v>1.6400790359999999</v>
      </c>
      <c r="M118" s="11">
        <f t="shared" si="3"/>
        <v>333.23579000000012</v>
      </c>
    </row>
    <row r="119" spans="1:13" x14ac:dyDescent="0.25">
      <c r="A119" s="8">
        <v>44038</v>
      </c>
      <c r="B119" s="6">
        <v>533.51099999999997</v>
      </c>
      <c r="C119" s="1">
        <v>74.181200000000004</v>
      </c>
      <c r="D119" s="1">
        <v>65.03</v>
      </c>
      <c r="E119" s="1">
        <v>19.605599999999999</v>
      </c>
      <c r="F119" s="1">
        <v>1004.381676</v>
      </c>
      <c r="G119" s="1">
        <v>0</v>
      </c>
      <c r="H119" s="1">
        <f t="shared" si="5"/>
        <v>185.39460000000003</v>
      </c>
      <c r="I119" s="1">
        <v>3.7280799999999998</v>
      </c>
      <c r="J119" s="1">
        <f t="shared" si="4"/>
        <v>522.35847000000012</v>
      </c>
      <c r="K119" s="1">
        <v>2.0573999999999999</v>
      </c>
      <c r="L119" s="1">
        <v>1.812034607</v>
      </c>
      <c r="M119" s="11">
        <f t="shared" si="3"/>
        <v>336.9638700000001</v>
      </c>
    </row>
    <row r="120" spans="1:13" x14ac:dyDescent="0.25">
      <c r="A120" s="8">
        <v>44039</v>
      </c>
      <c r="B120" s="6">
        <v>1593.94</v>
      </c>
      <c r="C120" s="1">
        <v>81.114800000000002</v>
      </c>
      <c r="D120" s="1">
        <v>65.233400000000003</v>
      </c>
      <c r="E120" s="1">
        <v>23.174099999999999</v>
      </c>
      <c r="F120" s="1">
        <v>1027.5557759999999</v>
      </c>
      <c r="G120" s="1">
        <v>0</v>
      </c>
      <c r="H120" s="1">
        <f t="shared" si="5"/>
        <v>185.39460000000003</v>
      </c>
      <c r="I120" s="1">
        <v>9.5055300000000003</v>
      </c>
      <c r="J120" s="1">
        <f t="shared" si="4"/>
        <v>531.86400000000015</v>
      </c>
      <c r="K120" s="1">
        <v>5.1562000000000001</v>
      </c>
      <c r="L120" s="1">
        <v>1.8435146039999999</v>
      </c>
      <c r="M120" s="11">
        <f t="shared" si="3"/>
        <v>346.46940000000012</v>
      </c>
    </row>
    <row r="121" spans="1:13" x14ac:dyDescent="0.25">
      <c r="A121" s="8">
        <v>44040</v>
      </c>
      <c r="B121" s="6">
        <v>1870.59</v>
      </c>
      <c r="C121" s="1">
        <v>82.313599999999994</v>
      </c>
      <c r="D121" s="1">
        <v>61.068199999999997</v>
      </c>
      <c r="E121" s="1">
        <v>21.690899999999999</v>
      </c>
      <c r="F121" s="1">
        <v>1049.246676</v>
      </c>
      <c r="G121" s="1">
        <v>0</v>
      </c>
      <c r="H121" s="1">
        <f t="shared" si="5"/>
        <v>185.39460000000003</v>
      </c>
      <c r="I121" s="1">
        <v>10.62839</v>
      </c>
      <c r="J121" s="1">
        <f t="shared" si="4"/>
        <v>542.49239000000011</v>
      </c>
      <c r="K121" s="1">
        <v>6.5023999999999997</v>
      </c>
      <c r="L121" s="1">
        <v>1.6345334030000001</v>
      </c>
      <c r="M121" s="11">
        <f t="shared" si="3"/>
        <v>357.09779000000009</v>
      </c>
    </row>
    <row r="122" spans="1:13" x14ac:dyDescent="0.25">
      <c r="A122" s="8">
        <v>44041</v>
      </c>
      <c r="B122" s="6">
        <v>2541.04</v>
      </c>
      <c r="C122" s="1">
        <v>85.908199999999994</v>
      </c>
      <c r="D122" s="1">
        <v>60.632599999999996</v>
      </c>
      <c r="E122" s="1">
        <v>23.270399999999999</v>
      </c>
      <c r="F122" s="1">
        <v>1072.5170760000001</v>
      </c>
      <c r="G122" s="1">
        <v>0</v>
      </c>
      <c r="H122" s="1">
        <f t="shared" si="5"/>
        <v>185.39460000000003</v>
      </c>
      <c r="I122" s="1">
        <v>11.46381</v>
      </c>
      <c r="J122" s="1">
        <f t="shared" si="4"/>
        <v>553.95620000000008</v>
      </c>
      <c r="K122" s="1">
        <v>6.7309999999999999</v>
      </c>
      <c r="L122" s="1">
        <v>1.7031362350000001</v>
      </c>
      <c r="M122" s="11">
        <f t="shared" si="3"/>
        <v>368.56160000000006</v>
      </c>
    </row>
    <row r="123" spans="1:13" x14ac:dyDescent="0.25">
      <c r="A123" s="8">
        <v>44042</v>
      </c>
      <c r="B123" s="6">
        <v>805.16800000000001</v>
      </c>
      <c r="C123" s="1">
        <v>71.763800000000003</v>
      </c>
      <c r="D123" s="1">
        <v>60.913400000000003</v>
      </c>
      <c r="E123" s="1">
        <v>16.3386</v>
      </c>
      <c r="F123" s="1">
        <v>1088.8556759999999</v>
      </c>
      <c r="G123" s="1">
        <v>7.6454000000000004</v>
      </c>
      <c r="H123" s="1">
        <f t="shared" si="5"/>
        <v>193.04000000000002</v>
      </c>
      <c r="I123" s="1">
        <v>6.3696099999999998</v>
      </c>
      <c r="J123" s="1">
        <f t="shared" si="4"/>
        <v>560.32581000000005</v>
      </c>
      <c r="K123" s="1">
        <v>2.5653999999999999</v>
      </c>
      <c r="L123" s="1">
        <v>2.4828915569999999</v>
      </c>
      <c r="M123" s="11">
        <f t="shared" si="3"/>
        <v>367.28581000000003</v>
      </c>
    </row>
    <row r="124" spans="1:13" x14ac:dyDescent="0.25">
      <c r="A124" s="8">
        <v>44043</v>
      </c>
      <c r="B124" s="6">
        <v>2335.64</v>
      </c>
      <c r="C124" s="1">
        <v>84.2684</v>
      </c>
      <c r="D124" s="1">
        <v>56.325200000000002</v>
      </c>
      <c r="E124" s="1">
        <v>20.296800000000001</v>
      </c>
      <c r="F124" s="1">
        <v>1109.152476</v>
      </c>
      <c r="G124" s="1">
        <v>0</v>
      </c>
      <c r="H124" s="1">
        <f t="shared" si="5"/>
        <v>193.04000000000002</v>
      </c>
      <c r="I124" s="1">
        <v>6.8611500000000003</v>
      </c>
      <c r="J124" s="1">
        <f t="shared" si="4"/>
        <v>567.18696</v>
      </c>
      <c r="K124" s="1">
        <v>4.5974000000000004</v>
      </c>
      <c r="L124" s="1">
        <v>1.4923978769999999</v>
      </c>
      <c r="M124" s="11">
        <f t="shared" si="3"/>
        <v>374.14695999999998</v>
      </c>
    </row>
    <row r="125" spans="1:13" x14ac:dyDescent="0.25">
      <c r="A125" s="8">
        <v>44044</v>
      </c>
      <c r="B125" s="6">
        <v>1881.74</v>
      </c>
      <c r="C125" s="1">
        <v>80.292199999999994</v>
      </c>
      <c r="D125" s="1">
        <v>55.632199999999997</v>
      </c>
      <c r="E125" s="1">
        <v>17.962199999999999</v>
      </c>
      <c r="F125" s="1">
        <v>1127.1146759999999</v>
      </c>
      <c r="G125" s="1">
        <v>0</v>
      </c>
      <c r="H125" s="1">
        <f t="shared" si="5"/>
        <v>193.04000000000002</v>
      </c>
      <c r="I125" s="1">
        <v>10.906739999999999</v>
      </c>
      <c r="J125" s="1">
        <f t="shared" si="4"/>
        <v>578.09370000000001</v>
      </c>
      <c r="K125" s="1">
        <v>6.3754</v>
      </c>
      <c r="L125" s="1">
        <v>1.710753835</v>
      </c>
      <c r="M125" s="11">
        <f t="shared" si="3"/>
        <v>385.05369999999999</v>
      </c>
    </row>
    <row r="126" spans="1:13" x14ac:dyDescent="0.25">
      <c r="A126" s="8">
        <v>44045</v>
      </c>
      <c r="B126" s="6">
        <v>1629.45</v>
      </c>
      <c r="C126" s="1">
        <v>76.495999999999995</v>
      </c>
      <c r="D126" s="1">
        <v>56.062399999999997</v>
      </c>
      <c r="E126" s="1">
        <v>16.279199999999999</v>
      </c>
      <c r="F126" s="1">
        <v>1143.3938760000001</v>
      </c>
      <c r="G126" s="1">
        <v>0</v>
      </c>
      <c r="H126" s="1">
        <f t="shared" si="5"/>
        <v>193.04000000000002</v>
      </c>
      <c r="I126" s="1">
        <v>8.3518100000000004</v>
      </c>
      <c r="J126" s="1">
        <f t="shared" si="4"/>
        <v>586.44551000000001</v>
      </c>
      <c r="K126" s="1">
        <v>4.8513999999999999</v>
      </c>
      <c r="L126" s="1">
        <v>1.7215257450000001</v>
      </c>
      <c r="M126" s="11">
        <f t="shared" si="3"/>
        <v>393.40550999999999</v>
      </c>
    </row>
    <row r="127" spans="1:13" x14ac:dyDescent="0.25">
      <c r="A127" s="8">
        <v>44046</v>
      </c>
      <c r="B127" s="6">
        <v>1545.97</v>
      </c>
      <c r="C127" s="1">
        <v>76.357399999999998</v>
      </c>
      <c r="D127" s="1">
        <v>52.190600000000003</v>
      </c>
      <c r="E127" s="1">
        <v>14.273999999999999</v>
      </c>
      <c r="F127" s="1">
        <v>1157.667876</v>
      </c>
      <c r="G127" s="1">
        <v>3.2511999999999999</v>
      </c>
      <c r="H127" s="1">
        <f t="shared" si="5"/>
        <v>196.29120000000003</v>
      </c>
      <c r="I127" s="1">
        <v>10.89167</v>
      </c>
      <c r="J127" s="1">
        <f t="shared" si="4"/>
        <v>597.33717999999999</v>
      </c>
      <c r="K127" s="1">
        <v>6.5278</v>
      </c>
      <c r="L127" s="1">
        <v>1.6685054690000001</v>
      </c>
      <c r="M127" s="11">
        <f t="shared" si="3"/>
        <v>401.04597999999999</v>
      </c>
    </row>
    <row r="128" spans="1:13" x14ac:dyDescent="0.25">
      <c r="A128" s="8">
        <v>44047</v>
      </c>
      <c r="B128" s="6">
        <v>1397.34</v>
      </c>
      <c r="C128" s="1">
        <v>77.9846</v>
      </c>
      <c r="D128" s="1">
        <v>54.969799999999999</v>
      </c>
      <c r="E128" s="1">
        <v>16.4772</v>
      </c>
      <c r="F128" s="1">
        <v>1174.145076</v>
      </c>
      <c r="G128" s="1">
        <v>0</v>
      </c>
      <c r="H128" s="1">
        <f t="shared" si="5"/>
        <v>196.29120000000003</v>
      </c>
      <c r="I128" s="1">
        <v>11.12487</v>
      </c>
      <c r="J128" s="1">
        <f t="shared" si="4"/>
        <v>608.46204999999998</v>
      </c>
      <c r="K128" s="1">
        <v>6.0452000000000004</v>
      </c>
      <c r="L128" s="1">
        <v>1.8402815459999999</v>
      </c>
      <c r="M128" s="11">
        <f t="shared" si="3"/>
        <v>412.17084999999997</v>
      </c>
    </row>
    <row r="129" spans="1:13" x14ac:dyDescent="0.25">
      <c r="A129" s="8">
        <v>44048</v>
      </c>
      <c r="B129" s="6">
        <v>424.88200000000001</v>
      </c>
      <c r="C129" s="1">
        <v>67.244</v>
      </c>
      <c r="D129" s="1">
        <v>54.066200000000002</v>
      </c>
      <c r="E129" s="1">
        <v>10.655099999999999</v>
      </c>
      <c r="F129" s="1">
        <v>1184.800176</v>
      </c>
      <c r="G129" s="1">
        <v>2.032</v>
      </c>
      <c r="H129" s="1">
        <f t="shared" si="5"/>
        <v>198.32320000000004</v>
      </c>
      <c r="I129" s="1">
        <v>0.41871000000000003</v>
      </c>
      <c r="J129" s="1">
        <f t="shared" si="4"/>
        <v>608.88076000000001</v>
      </c>
      <c r="K129" s="1">
        <v>6.6547999999999998</v>
      </c>
      <c r="L129" s="1">
        <v>6.2918495000000005E-2</v>
      </c>
      <c r="M129" s="11">
        <f t="shared" si="3"/>
        <v>410.55755999999997</v>
      </c>
    </row>
    <row r="130" spans="1:13" x14ac:dyDescent="0.25">
      <c r="A130" s="8">
        <v>44049</v>
      </c>
      <c r="B130" s="6">
        <v>1687.81</v>
      </c>
      <c r="C130" s="1">
        <v>83.838200000000001</v>
      </c>
      <c r="D130" s="1">
        <v>60.598399999999998</v>
      </c>
      <c r="E130" s="1">
        <v>22.218299999999999</v>
      </c>
      <c r="F130" s="1">
        <v>1207.018476</v>
      </c>
      <c r="G130" s="1">
        <v>22.606000000000002</v>
      </c>
      <c r="H130" s="1">
        <f t="shared" si="5"/>
        <v>220.92920000000004</v>
      </c>
      <c r="I130" s="1">
        <v>2.9222700000000001</v>
      </c>
      <c r="J130" s="1">
        <f t="shared" si="4"/>
        <v>611.80303000000004</v>
      </c>
      <c r="K130" s="1">
        <v>7.5945999999999998</v>
      </c>
      <c r="L130" s="1">
        <v>0.384782609</v>
      </c>
      <c r="M130" s="11">
        <f t="shared" si="3"/>
        <v>390.87383</v>
      </c>
    </row>
    <row r="131" spans="1:13" x14ac:dyDescent="0.25">
      <c r="A131" s="8">
        <v>44050</v>
      </c>
      <c r="B131" s="6">
        <v>2629.23</v>
      </c>
      <c r="C131" s="1">
        <v>88.406599999999997</v>
      </c>
      <c r="D131" s="1">
        <v>61.4786</v>
      </c>
      <c r="E131" s="1">
        <v>24.942599999999999</v>
      </c>
      <c r="F131" s="1">
        <v>1231.961076</v>
      </c>
      <c r="G131" s="1">
        <v>0</v>
      </c>
      <c r="H131" s="1">
        <f t="shared" si="5"/>
        <v>220.92920000000004</v>
      </c>
      <c r="I131" s="1">
        <v>13.099819999999999</v>
      </c>
      <c r="J131" s="1">
        <f t="shared" si="4"/>
        <v>624.90285000000006</v>
      </c>
      <c r="K131" s="1">
        <v>8.1533999999999995</v>
      </c>
      <c r="L131" s="1">
        <v>1.60666961</v>
      </c>
      <c r="M131" s="11">
        <f t="shared" ref="M131:M194" si="6">J131-H131</f>
        <v>403.97365000000002</v>
      </c>
    </row>
    <row r="132" spans="1:13" x14ac:dyDescent="0.25">
      <c r="A132" s="8">
        <v>44051</v>
      </c>
      <c r="B132" s="6">
        <v>2120.85</v>
      </c>
      <c r="C132" s="1">
        <v>87.465199999999996</v>
      </c>
      <c r="D132" s="1">
        <v>59.016199999999998</v>
      </c>
      <c r="E132" s="1">
        <v>23.2407</v>
      </c>
      <c r="F132" s="1">
        <v>1255.2017760000001</v>
      </c>
      <c r="G132" s="1">
        <v>0</v>
      </c>
      <c r="H132" s="1">
        <f t="shared" si="5"/>
        <v>220.92920000000004</v>
      </c>
      <c r="I132" s="1">
        <v>11.86769</v>
      </c>
      <c r="J132" s="1">
        <f t="shared" ref="J132:J195" si="7">I132+J131</f>
        <v>636.7705400000001</v>
      </c>
      <c r="K132" s="1">
        <v>7.2389999999999999</v>
      </c>
      <c r="L132" s="1">
        <v>1.6394101400000001</v>
      </c>
      <c r="M132" s="11">
        <f t="shared" si="6"/>
        <v>415.84134000000006</v>
      </c>
    </row>
    <row r="133" spans="1:13" x14ac:dyDescent="0.25">
      <c r="A133" s="8">
        <v>44052</v>
      </c>
      <c r="B133" s="6">
        <v>2819.37</v>
      </c>
      <c r="C133" s="1">
        <v>90.408199999999994</v>
      </c>
      <c r="D133" s="1">
        <v>57.214399999999998</v>
      </c>
      <c r="E133" s="1">
        <v>23.811299999999999</v>
      </c>
      <c r="F133" s="1">
        <v>1279.013076</v>
      </c>
      <c r="G133" s="1">
        <v>0</v>
      </c>
      <c r="H133" s="1">
        <f t="shared" ref="H133:H196" si="8">G133+H132</f>
        <v>220.92920000000004</v>
      </c>
      <c r="I133" s="1">
        <v>10.8346</v>
      </c>
      <c r="J133" s="1">
        <f t="shared" si="7"/>
        <v>647.60514000000012</v>
      </c>
      <c r="K133" s="1">
        <v>6.5023999999999997</v>
      </c>
      <c r="L133" s="1">
        <v>1.6662463089999999</v>
      </c>
      <c r="M133" s="11">
        <f t="shared" si="6"/>
        <v>426.67594000000008</v>
      </c>
    </row>
    <row r="134" spans="1:13" x14ac:dyDescent="0.25">
      <c r="A134" s="8">
        <v>44053</v>
      </c>
      <c r="B134" s="6">
        <v>1526.21</v>
      </c>
      <c r="C134" s="1">
        <v>80.398399999999995</v>
      </c>
      <c r="D134" s="1">
        <v>57.520400000000002</v>
      </c>
      <c r="E134" s="1">
        <v>18.959399999999999</v>
      </c>
      <c r="F134" s="1">
        <v>1297.9724759999999</v>
      </c>
      <c r="G134" s="1">
        <v>0</v>
      </c>
      <c r="H134" s="1">
        <f t="shared" si="8"/>
        <v>220.92920000000004</v>
      </c>
      <c r="I134" s="1">
        <v>10.876200000000001</v>
      </c>
      <c r="J134" s="1">
        <f t="shared" si="7"/>
        <v>658.48134000000016</v>
      </c>
      <c r="K134" s="1">
        <v>6.8579999999999997</v>
      </c>
      <c r="L134" s="1">
        <v>1.5859142610000001</v>
      </c>
      <c r="M134" s="11">
        <f t="shared" si="6"/>
        <v>437.55214000000012</v>
      </c>
    </row>
    <row r="135" spans="1:13" x14ac:dyDescent="0.25">
      <c r="A135" s="8">
        <v>44054</v>
      </c>
      <c r="B135" s="6">
        <v>2976.75</v>
      </c>
      <c r="C135" s="1">
        <v>87.627200000000002</v>
      </c>
      <c r="D135" s="1">
        <v>60.369799999999998</v>
      </c>
      <c r="E135" s="1">
        <v>23.9985</v>
      </c>
      <c r="F135" s="1">
        <v>1321.9709760000001</v>
      </c>
      <c r="G135" s="1">
        <v>0</v>
      </c>
      <c r="H135" s="1">
        <f t="shared" si="8"/>
        <v>220.92920000000004</v>
      </c>
      <c r="I135" s="1">
        <v>11.585050000000001</v>
      </c>
      <c r="J135" s="1">
        <f t="shared" si="7"/>
        <v>670.06639000000018</v>
      </c>
      <c r="K135" s="1">
        <v>8.5090000000000003</v>
      </c>
      <c r="L135" s="1">
        <v>1.361505465</v>
      </c>
      <c r="M135" s="11">
        <f t="shared" si="6"/>
        <v>449.13719000000015</v>
      </c>
    </row>
    <row r="136" spans="1:13" x14ac:dyDescent="0.25">
      <c r="A136" s="8">
        <v>44055</v>
      </c>
      <c r="B136" s="6">
        <v>1971</v>
      </c>
      <c r="C136" s="1">
        <v>83.838200000000001</v>
      </c>
      <c r="D136" s="1">
        <v>63.089599999999997</v>
      </c>
      <c r="E136" s="1">
        <v>23.463899999999999</v>
      </c>
      <c r="F136" s="1">
        <v>1345.434876</v>
      </c>
      <c r="G136" s="1">
        <v>0.254</v>
      </c>
      <c r="H136" s="1">
        <f t="shared" si="8"/>
        <v>221.18320000000003</v>
      </c>
      <c r="I136" s="1">
        <v>13.305199999999999</v>
      </c>
      <c r="J136" s="1">
        <f t="shared" si="7"/>
        <v>683.3715900000002</v>
      </c>
      <c r="K136" s="1">
        <v>8.1280000000000001</v>
      </c>
      <c r="L136" s="1">
        <v>1.636958661</v>
      </c>
      <c r="M136" s="11">
        <f t="shared" si="6"/>
        <v>462.18839000000014</v>
      </c>
    </row>
    <row r="137" spans="1:13" x14ac:dyDescent="0.25">
      <c r="A137" s="8">
        <v>44056</v>
      </c>
      <c r="B137" s="6">
        <v>2459.3200000000002</v>
      </c>
      <c r="C137" s="1">
        <v>89.074399999999997</v>
      </c>
      <c r="D137" s="1">
        <v>62.866399999999999</v>
      </c>
      <c r="E137" s="1">
        <v>25.970400000000001</v>
      </c>
      <c r="F137" s="1">
        <v>1371.405276</v>
      </c>
      <c r="G137" s="1">
        <v>0.50800000000000001</v>
      </c>
      <c r="H137" s="1">
        <f t="shared" si="8"/>
        <v>221.69120000000004</v>
      </c>
      <c r="I137" s="1">
        <v>12.14977</v>
      </c>
      <c r="J137" s="1">
        <f t="shared" si="7"/>
        <v>695.52136000000019</v>
      </c>
      <c r="K137" s="1">
        <v>7.7724000000000002</v>
      </c>
      <c r="L137" s="1">
        <v>1.5631941229999999</v>
      </c>
      <c r="M137" s="11">
        <f t="shared" si="6"/>
        <v>473.83016000000015</v>
      </c>
    </row>
    <row r="138" spans="1:13" x14ac:dyDescent="0.25">
      <c r="A138" s="8">
        <v>44057</v>
      </c>
      <c r="B138" s="6">
        <v>1907.89</v>
      </c>
      <c r="C138" s="1">
        <v>80.369600000000005</v>
      </c>
      <c r="D138" s="1">
        <v>59.086399999999998</v>
      </c>
      <c r="E138" s="1">
        <v>19.728000000000002</v>
      </c>
      <c r="F138" s="1">
        <v>1391.133276</v>
      </c>
      <c r="G138" s="1">
        <v>0.254</v>
      </c>
      <c r="H138" s="1">
        <f t="shared" si="8"/>
        <v>221.94520000000003</v>
      </c>
      <c r="I138" s="1">
        <v>12.67315</v>
      </c>
      <c r="J138" s="1">
        <f t="shared" si="7"/>
        <v>708.19451000000015</v>
      </c>
      <c r="K138" s="1">
        <v>7.1882000000000001</v>
      </c>
      <c r="L138" s="1">
        <v>1.7630491639999999</v>
      </c>
      <c r="M138" s="11">
        <f t="shared" si="6"/>
        <v>486.24931000000015</v>
      </c>
    </row>
    <row r="139" spans="1:13" x14ac:dyDescent="0.25">
      <c r="A139" s="8">
        <v>44058</v>
      </c>
      <c r="B139" s="6">
        <v>1589.4</v>
      </c>
      <c r="C139" s="1">
        <v>80.486599999999996</v>
      </c>
      <c r="D139" s="1">
        <v>52.948399999999999</v>
      </c>
      <c r="E139" s="1">
        <v>16.717500000000001</v>
      </c>
      <c r="F139" s="1">
        <v>1407.850776</v>
      </c>
      <c r="G139" s="1">
        <v>0</v>
      </c>
      <c r="H139" s="1">
        <f t="shared" si="8"/>
        <v>221.94520000000003</v>
      </c>
      <c r="I139" s="1">
        <v>9.0221199999999993</v>
      </c>
      <c r="J139" s="1">
        <f t="shared" si="7"/>
        <v>717.21663000000012</v>
      </c>
      <c r="K139" s="1">
        <v>5.5625999999999998</v>
      </c>
      <c r="L139" s="1">
        <v>1.621924999</v>
      </c>
      <c r="M139" s="11">
        <f t="shared" si="6"/>
        <v>495.27143000000012</v>
      </c>
    </row>
    <row r="140" spans="1:13" x14ac:dyDescent="0.25">
      <c r="A140" s="8">
        <v>44059</v>
      </c>
      <c r="B140" s="6">
        <v>2656.63</v>
      </c>
      <c r="C140" s="1">
        <v>91.020200000000003</v>
      </c>
      <c r="D140" s="1">
        <v>58.209800000000001</v>
      </c>
      <c r="E140" s="1">
        <v>24.614999999999998</v>
      </c>
      <c r="F140" s="1">
        <v>1432.465776</v>
      </c>
      <c r="G140" s="1">
        <v>0</v>
      </c>
      <c r="H140" s="1">
        <f t="shared" si="8"/>
        <v>221.94520000000003</v>
      </c>
      <c r="I140" s="1">
        <v>11.46571</v>
      </c>
      <c r="J140" s="1">
        <f t="shared" si="7"/>
        <v>728.68234000000007</v>
      </c>
      <c r="K140" s="1">
        <v>9.6265999999999998</v>
      </c>
      <c r="L140" s="1">
        <v>1.191044606</v>
      </c>
      <c r="M140" s="11">
        <f t="shared" si="6"/>
        <v>506.73714000000007</v>
      </c>
    </row>
    <row r="141" spans="1:13" x14ac:dyDescent="0.25">
      <c r="A141" s="8">
        <v>44060</v>
      </c>
      <c r="B141" s="6">
        <v>2354.86</v>
      </c>
      <c r="C141" s="1">
        <v>84.300799999999995</v>
      </c>
      <c r="D141" s="1">
        <v>54.652999999999999</v>
      </c>
      <c r="E141" s="1">
        <v>19.476900000000001</v>
      </c>
      <c r="F141" s="1">
        <v>1451.9426759999999</v>
      </c>
      <c r="G141" s="1">
        <v>0</v>
      </c>
      <c r="H141" s="1">
        <f t="shared" si="8"/>
        <v>221.94520000000003</v>
      </c>
      <c r="I141" s="1">
        <v>11.94758</v>
      </c>
      <c r="J141" s="1">
        <f t="shared" si="7"/>
        <v>740.62992000000008</v>
      </c>
      <c r="K141" s="1">
        <v>8.3566000000000003</v>
      </c>
      <c r="L141" s="1">
        <v>1.429717828</v>
      </c>
      <c r="M141" s="11">
        <f t="shared" si="6"/>
        <v>518.68472000000008</v>
      </c>
    </row>
    <row r="142" spans="1:13" x14ac:dyDescent="0.25">
      <c r="A142" s="8">
        <v>44061</v>
      </c>
      <c r="B142" s="6">
        <v>3055.8</v>
      </c>
      <c r="C142" s="1">
        <v>91.31</v>
      </c>
      <c r="D142" s="1">
        <v>58.035200000000003</v>
      </c>
      <c r="E142" s="1">
        <v>24.672599999999999</v>
      </c>
      <c r="F142" s="1">
        <v>1476.615276</v>
      </c>
      <c r="G142" s="1">
        <v>0</v>
      </c>
      <c r="H142" s="1">
        <f t="shared" si="8"/>
        <v>221.94520000000003</v>
      </c>
      <c r="I142" s="1">
        <v>10.95377</v>
      </c>
      <c r="J142" s="1">
        <f t="shared" si="7"/>
        <v>751.58369000000005</v>
      </c>
      <c r="K142" s="1">
        <v>8.3566000000000003</v>
      </c>
      <c r="L142" s="1">
        <v>1.3107926670000001</v>
      </c>
      <c r="M142" s="11">
        <f t="shared" si="6"/>
        <v>529.63849000000005</v>
      </c>
    </row>
    <row r="143" spans="1:13" x14ac:dyDescent="0.25">
      <c r="A143" s="8">
        <v>44062</v>
      </c>
      <c r="B143" s="6">
        <v>1961.97</v>
      </c>
      <c r="C143" s="1">
        <v>84.743600000000001</v>
      </c>
      <c r="D143" s="1">
        <v>60.501199999999997</v>
      </c>
      <c r="E143" s="1">
        <v>22.622399999999999</v>
      </c>
      <c r="F143" s="1">
        <v>1499.237676</v>
      </c>
      <c r="G143" s="1">
        <v>0</v>
      </c>
      <c r="H143" s="1">
        <f t="shared" si="8"/>
        <v>221.94520000000003</v>
      </c>
      <c r="I143" s="1">
        <v>9.4817199999999993</v>
      </c>
      <c r="J143" s="1">
        <f t="shared" si="7"/>
        <v>761.06541000000004</v>
      </c>
      <c r="K143" s="1">
        <v>6.2737999999999996</v>
      </c>
      <c r="L143" s="1">
        <v>1.5113200929999999</v>
      </c>
      <c r="M143" s="11">
        <f t="shared" si="6"/>
        <v>539.12021000000004</v>
      </c>
    </row>
    <row r="144" spans="1:13" x14ac:dyDescent="0.25">
      <c r="A144" s="8">
        <v>44063</v>
      </c>
      <c r="B144" s="6">
        <v>2398.25</v>
      </c>
      <c r="C144" s="1">
        <v>86.635400000000004</v>
      </c>
      <c r="D144" s="1">
        <v>61.435400000000001</v>
      </c>
      <c r="E144" s="1">
        <v>24.035399999999999</v>
      </c>
      <c r="F144" s="1">
        <v>1523.2730759999999</v>
      </c>
      <c r="G144" s="1">
        <v>0</v>
      </c>
      <c r="H144" s="1">
        <f t="shared" si="8"/>
        <v>221.94520000000003</v>
      </c>
      <c r="I144" s="1">
        <v>9.9323800000000002</v>
      </c>
      <c r="J144" s="1">
        <f t="shared" si="7"/>
        <v>770.99779000000001</v>
      </c>
      <c r="K144" s="1">
        <v>7.1374000000000004</v>
      </c>
      <c r="L144" s="1">
        <v>1.39159638</v>
      </c>
      <c r="M144" s="11">
        <f t="shared" si="6"/>
        <v>549.05259000000001</v>
      </c>
    </row>
    <row r="145" spans="1:13" x14ac:dyDescent="0.25">
      <c r="A145" s="8">
        <v>44064</v>
      </c>
      <c r="B145" s="6">
        <v>2399.73</v>
      </c>
      <c r="C145" s="1">
        <v>88.114999999999995</v>
      </c>
      <c r="D145" s="1">
        <v>59.084600000000002</v>
      </c>
      <c r="E145" s="1">
        <v>23.599799999999998</v>
      </c>
      <c r="F145" s="1">
        <v>1546.8728759999999</v>
      </c>
      <c r="G145" s="1">
        <v>0</v>
      </c>
      <c r="H145" s="1">
        <f t="shared" si="8"/>
        <v>221.94520000000003</v>
      </c>
      <c r="I145" s="1">
        <v>8.3878699999999995</v>
      </c>
      <c r="J145" s="1">
        <f t="shared" si="7"/>
        <v>779.38566000000003</v>
      </c>
      <c r="K145" s="1">
        <v>6.6040000000000001</v>
      </c>
      <c r="L145" s="1">
        <v>1.2701196239999999</v>
      </c>
      <c r="M145" s="11">
        <f t="shared" si="6"/>
        <v>557.44046000000003</v>
      </c>
    </row>
    <row r="146" spans="1:13" x14ac:dyDescent="0.25">
      <c r="A146" s="8">
        <v>44065</v>
      </c>
      <c r="B146" s="6">
        <v>2465.09</v>
      </c>
      <c r="C146" s="1">
        <v>89.0672</v>
      </c>
      <c r="D146" s="1">
        <v>57.777799999999999</v>
      </c>
      <c r="E146" s="1">
        <v>23.422499999999999</v>
      </c>
      <c r="F146" s="1">
        <v>1570.295376</v>
      </c>
      <c r="G146" s="1">
        <v>0</v>
      </c>
      <c r="H146" s="1">
        <f t="shared" si="8"/>
        <v>221.94520000000003</v>
      </c>
      <c r="I146" s="1">
        <v>8.1879200000000001</v>
      </c>
      <c r="J146" s="1">
        <f t="shared" si="7"/>
        <v>787.57357999999999</v>
      </c>
      <c r="K146" s="1">
        <v>5.9436</v>
      </c>
      <c r="L146" s="1">
        <v>1.3776028</v>
      </c>
      <c r="M146" s="11">
        <f t="shared" si="6"/>
        <v>565.62837999999999</v>
      </c>
    </row>
    <row r="147" spans="1:13" x14ac:dyDescent="0.25">
      <c r="A147" s="8">
        <v>44066</v>
      </c>
      <c r="B147" s="6">
        <v>2697.13</v>
      </c>
      <c r="C147" s="1">
        <v>89.274199999999993</v>
      </c>
      <c r="D147" s="1">
        <v>58.319600000000001</v>
      </c>
      <c r="E147" s="1">
        <v>23.796900000000001</v>
      </c>
      <c r="F147" s="1">
        <v>1594.0922760000001</v>
      </c>
      <c r="G147" s="1">
        <v>0</v>
      </c>
      <c r="H147" s="1">
        <f t="shared" si="8"/>
        <v>221.94520000000003</v>
      </c>
      <c r="I147" s="1">
        <v>10.557259999999999</v>
      </c>
      <c r="J147" s="1">
        <f t="shared" si="7"/>
        <v>798.13084000000003</v>
      </c>
      <c r="K147" s="1">
        <v>7.3406000000000002</v>
      </c>
      <c r="L147" s="1">
        <v>1.4382012369999999</v>
      </c>
      <c r="M147" s="11">
        <f t="shared" si="6"/>
        <v>576.18564000000003</v>
      </c>
    </row>
    <row r="148" spans="1:13" x14ac:dyDescent="0.25">
      <c r="A148" s="8">
        <v>44067</v>
      </c>
      <c r="B148" s="6">
        <v>2477.66</v>
      </c>
      <c r="C148" s="1">
        <v>88.251800000000003</v>
      </c>
      <c r="D148" s="1">
        <v>58.814599999999999</v>
      </c>
      <c r="E148" s="1">
        <v>23.533200000000001</v>
      </c>
      <c r="F148" s="1">
        <v>1617.6254759999999</v>
      </c>
      <c r="G148" s="1">
        <v>0</v>
      </c>
      <c r="H148" s="1">
        <f t="shared" si="8"/>
        <v>221.94520000000003</v>
      </c>
      <c r="I148" s="1">
        <v>9.4845000000000006</v>
      </c>
      <c r="J148" s="1">
        <f t="shared" si="7"/>
        <v>807.61534000000006</v>
      </c>
      <c r="K148" s="1">
        <v>8.1533999999999995</v>
      </c>
      <c r="L148" s="1">
        <v>1.163257046</v>
      </c>
      <c r="M148" s="11">
        <f t="shared" si="6"/>
        <v>585.67014000000006</v>
      </c>
    </row>
    <row r="149" spans="1:13" x14ac:dyDescent="0.25">
      <c r="A149" s="8">
        <v>44068</v>
      </c>
      <c r="B149" s="6">
        <v>3040.95</v>
      </c>
      <c r="C149" s="1">
        <v>89.074399999999997</v>
      </c>
      <c r="D149" s="1">
        <v>57.869599999999998</v>
      </c>
      <c r="E149" s="1">
        <v>23.472000000000001</v>
      </c>
      <c r="F149" s="1">
        <v>1641.0974759999999</v>
      </c>
      <c r="G149" s="1">
        <v>0</v>
      </c>
      <c r="H149" s="1">
        <f t="shared" si="8"/>
        <v>221.94520000000003</v>
      </c>
      <c r="I149" s="1">
        <v>14.61975</v>
      </c>
      <c r="J149" s="1">
        <f t="shared" si="7"/>
        <v>822.23509000000001</v>
      </c>
      <c r="K149" s="1">
        <v>9.8805999999999994</v>
      </c>
      <c r="L149" s="1">
        <v>1.4796419249999999</v>
      </c>
      <c r="M149" s="11">
        <f t="shared" si="6"/>
        <v>600.28989000000001</v>
      </c>
    </row>
    <row r="150" spans="1:13" x14ac:dyDescent="0.25">
      <c r="A150" s="8">
        <v>44069</v>
      </c>
      <c r="B150" s="6">
        <v>3388.73</v>
      </c>
      <c r="C150" s="1">
        <v>92.211799999999997</v>
      </c>
      <c r="D150" s="1">
        <v>58.303400000000003</v>
      </c>
      <c r="E150" s="1">
        <v>25.2576</v>
      </c>
      <c r="F150" s="1">
        <v>1666.3550760000001</v>
      </c>
      <c r="G150" s="1">
        <v>0</v>
      </c>
      <c r="H150" s="1">
        <f t="shared" si="8"/>
        <v>221.94520000000003</v>
      </c>
      <c r="I150" s="1">
        <v>8.7469199999999994</v>
      </c>
      <c r="J150" s="1">
        <f t="shared" si="7"/>
        <v>830.98201000000006</v>
      </c>
      <c r="K150" s="1">
        <v>6.8834</v>
      </c>
      <c r="L150" s="1">
        <v>1.270726676</v>
      </c>
      <c r="M150" s="11">
        <f t="shared" si="6"/>
        <v>609.03681000000006</v>
      </c>
    </row>
    <row r="151" spans="1:13" x14ac:dyDescent="0.25">
      <c r="A151" s="8">
        <v>44070</v>
      </c>
      <c r="B151" s="6">
        <v>2369.9299999999998</v>
      </c>
      <c r="C151" s="1">
        <v>87.378799999999998</v>
      </c>
      <c r="D151" s="1">
        <v>56.683399999999999</v>
      </c>
      <c r="E151" s="1">
        <v>22.031099999999999</v>
      </c>
      <c r="F151" s="1">
        <v>1688.386176</v>
      </c>
      <c r="G151" s="1">
        <v>0</v>
      </c>
      <c r="H151" s="1">
        <f t="shared" si="8"/>
        <v>221.94520000000003</v>
      </c>
      <c r="I151" s="1">
        <v>7.6129100000000003</v>
      </c>
      <c r="J151" s="1">
        <f t="shared" si="7"/>
        <v>838.59492000000012</v>
      </c>
      <c r="K151" s="1">
        <v>6.9341999999999997</v>
      </c>
      <c r="L151" s="1">
        <v>1.0978786309999999</v>
      </c>
      <c r="M151" s="11">
        <f t="shared" si="6"/>
        <v>616.64972000000012</v>
      </c>
    </row>
    <row r="152" spans="1:13" x14ac:dyDescent="0.25">
      <c r="A152" s="8">
        <v>44071</v>
      </c>
      <c r="B152" s="6">
        <v>1840.38</v>
      </c>
      <c r="C152" s="1">
        <v>79.757599999999996</v>
      </c>
      <c r="D152" s="1">
        <v>55.983199999999997</v>
      </c>
      <c r="E152" s="1">
        <v>17.8704</v>
      </c>
      <c r="F152" s="1">
        <v>1706.256576</v>
      </c>
      <c r="G152" s="1">
        <v>0</v>
      </c>
      <c r="H152" s="1">
        <f t="shared" si="8"/>
        <v>221.94520000000003</v>
      </c>
      <c r="I152" s="1">
        <v>11.62701</v>
      </c>
      <c r="J152" s="1">
        <f t="shared" si="7"/>
        <v>850.22193000000016</v>
      </c>
      <c r="K152" s="1">
        <v>6.8834</v>
      </c>
      <c r="L152" s="1">
        <v>1.689137635</v>
      </c>
      <c r="M152" s="11">
        <f t="shared" si="6"/>
        <v>628.27673000000016</v>
      </c>
    </row>
    <row r="153" spans="1:13" x14ac:dyDescent="0.25">
      <c r="A153" s="8">
        <v>44072</v>
      </c>
      <c r="B153" s="6">
        <v>1912.25</v>
      </c>
      <c r="C153" s="1">
        <v>79.068200000000004</v>
      </c>
      <c r="D153" s="1">
        <v>50.601199999999999</v>
      </c>
      <c r="E153" s="1">
        <v>14.8347</v>
      </c>
      <c r="F153" s="1">
        <v>1721.0912760000001</v>
      </c>
      <c r="G153" s="1">
        <v>0</v>
      </c>
      <c r="H153" s="1">
        <f t="shared" si="8"/>
        <v>221.94520000000003</v>
      </c>
      <c r="I153" s="1">
        <v>9.0284600000000008</v>
      </c>
      <c r="J153" s="1">
        <f t="shared" si="7"/>
        <v>859.25039000000015</v>
      </c>
      <c r="K153" s="1">
        <v>6.2737999999999996</v>
      </c>
      <c r="L153" s="1">
        <v>1.4390736079999999</v>
      </c>
      <c r="M153" s="11">
        <f t="shared" si="6"/>
        <v>637.30519000000015</v>
      </c>
    </row>
    <row r="154" spans="1:13" x14ac:dyDescent="0.25">
      <c r="A154" s="8">
        <v>44073</v>
      </c>
      <c r="B154" s="6">
        <v>3462.7</v>
      </c>
      <c r="C154" s="1">
        <v>89.662999999999997</v>
      </c>
      <c r="D154" s="1">
        <v>57.594200000000001</v>
      </c>
      <c r="E154" s="1">
        <v>23.628599999999999</v>
      </c>
      <c r="F154" s="1">
        <v>1744.7198760000001</v>
      </c>
      <c r="G154" s="1">
        <v>0</v>
      </c>
      <c r="H154" s="1">
        <f t="shared" si="8"/>
        <v>221.94520000000003</v>
      </c>
      <c r="I154" s="1">
        <v>10.561120000000001</v>
      </c>
      <c r="J154" s="1">
        <f t="shared" si="7"/>
        <v>869.81151000000011</v>
      </c>
      <c r="K154" s="1">
        <v>10.134600000000001</v>
      </c>
      <c r="L154" s="1">
        <v>1.042085529</v>
      </c>
      <c r="M154" s="11">
        <f t="shared" si="6"/>
        <v>647.86631000000011</v>
      </c>
    </row>
    <row r="155" spans="1:13" x14ac:dyDescent="0.25">
      <c r="A155" s="8">
        <v>44074</v>
      </c>
      <c r="B155" s="6">
        <v>1655</v>
      </c>
      <c r="C155" s="1">
        <v>70.465999999999994</v>
      </c>
      <c r="D155" s="1">
        <v>48.626600000000003</v>
      </c>
      <c r="E155" s="1">
        <v>9.5463000000000005</v>
      </c>
      <c r="F155" s="1">
        <v>1754.2661760000001</v>
      </c>
      <c r="G155" s="1">
        <v>0.50800000000000001</v>
      </c>
      <c r="H155" s="1">
        <f t="shared" si="8"/>
        <v>222.45320000000004</v>
      </c>
      <c r="I155" s="1">
        <v>11.95431</v>
      </c>
      <c r="J155" s="1">
        <f t="shared" si="7"/>
        <v>881.76582000000008</v>
      </c>
      <c r="K155" s="1">
        <v>7.7215999999999996</v>
      </c>
      <c r="L155" s="1">
        <v>1.5481648880000001</v>
      </c>
      <c r="M155" s="11">
        <f t="shared" si="6"/>
        <v>659.31262000000004</v>
      </c>
    </row>
    <row r="156" spans="1:13" x14ac:dyDescent="0.25">
      <c r="A156" s="8">
        <v>44075</v>
      </c>
      <c r="B156" s="6">
        <v>2702.63</v>
      </c>
      <c r="C156" s="1">
        <v>80.040199999999999</v>
      </c>
      <c r="D156" s="1">
        <v>50.872999999999998</v>
      </c>
      <c r="E156" s="1">
        <v>15.4566</v>
      </c>
      <c r="F156" s="1">
        <v>1769.7227760000001</v>
      </c>
      <c r="G156" s="1">
        <v>1.016</v>
      </c>
      <c r="H156" s="1">
        <f t="shared" si="8"/>
        <v>223.46920000000003</v>
      </c>
      <c r="I156" s="1">
        <v>7.8765700000000001</v>
      </c>
      <c r="J156" s="1">
        <f t="shared" si="7"/>
        <v>889.64239000000009</v>
      </c>
      <c r="K156" s="1">
        <v>6.6294000000000004</v>
      </c>
      <c r="L156" s="1">
        <v>1.1881271309999999</v>
      </c>
      <c r="M156" s="11">
        <f t="shared" si="6"/>
        <v>666.17319000000009</v>
      </c>
    </row>
    <row r="157" spans="1:13" x14ac:dyDescent="0.25">
      <c r="A157" s="8">
        <v>44076</v>
      </c>
      <c r="B157" s="6">
        <v>3154.46</v>
      </c>
      <c r="C157" s="1">
        <v>83.876000000000005</v>
      </c>
      <c r="D157" s="1">
        <v>43.628</v>
      </c>
      <c r="E157" s="1">
        <v>13.752000000000001</v>
      </c>
      <c r="F157" s="1">
        <v>1783.474776</v>
      </c>
      <c r="G157" s="1">
        <v>0</v>
      </c>
      <c r="H157" s="1">
        <f t="shared" si="8"/>
        <v>223.46920000000003</v>
      </c>
      <c r="I157" s="1">
        <v>9.2592199999999991</v>
      </c>
      <c r="J157" s="1">
        <f t="shared" si="7"/>
        <v>898.90161000000012</v>
      </c>
      <c r="K157" s="1">
        <v>8.4328000000000003</v>
      </c>
      <c r="L157" s="1">
        <v>1.098000664</v>
      </c>
      <c r="M157" s="11">
        <f t="shared" si="6"/>
        <v>675.43241000000012</v>
      </c>
    </row>
    <row r="158" spans="1:13" x14ac:dyDescent="0.25">
      <c r="A158" s="8">
        <v>44077</v>
      </c>
      <c r="B158" s="6">
        <v>2383.66</v>
      </c>
      <c r="C158" s="1">
        <v>77.864000000000004</v>
      </c>
      <c r="D158" s="1">
        <v>53.186</v>
      </c>
      <c r="E158" s="1">
        <v>15.525</v>
      </c>
      <c r="F158" s="1">
        <v>1798.9997760000001</v>
      </c>
      <c r="G158" s="1">
        <v>0</v>
      </c>
      <c r="H158" s="1">
        <f t="shared" si="8"/>
        <v>223.46920000000003</v>
      </c>
      <c r="I158" s="1">
        <v>8.7783700000000007</v>
      </c>
      <c r="J158" s="1">
        <f t="shared" si="7"/>
        <v>907.67998000000011</v>
      </c>
      <c r="K158" s="1">
        <v>7.5945999999999998</v>
      </c>
      <c r="L158" s="1">
        <v>1.15586996</v>
      </c>
      <c r="M158" s="11">
        <f t="shared" si="6"/>
        <v>684.21078000000011</v>
      </c>
    </row>
    <row r="159" spans="1:13" x14ac:dyDescent="0.25">
      <c r="A159" s="8">
        <v>44078</v>
      </c>
      <c r="B159" s="6">
        <v>3238.53</v>
      </c>
      <c r="C159" s="1">
        <v>88.087999999999994</v>
      </c>
      <c r="D159" s="1">
        <v>44.461399999999998</v>
      </c>
      <c r="E159" s="1">
        <v>16.274699999999999</v>
      </c>
      <c r="F159" s="1">
        <v>1815.274476</v>
      </c>
      <c r="G159" s="1">
        <v>0</v>
      </c>
      <c r="H159" s="1">
        <f t="shared" si="8"/>
        <v>223.46920000000003</v>
      </c>
      <c r="I159" s="1">
        <v>8.0276499999999995</v>
      </c>
      <c r="J159" s="1">
        <f t="shared" si="7"/>
        <v>915.70763000000011</v>
      </c>
      <c r="K159" s="1">
        <v>7.5183999999999997</v>
      </c>
      <c r="L159" s="1">
        <v>1.067733826</v>
      </c>
      <c r="M159" s="11">
        <f t="shared" si="6"/>
        <v>692.23843000000011</v>
      </c>
    </row>
    <row r="160" spans="1:13" x14ac:dyDescent="0.25">
      <c r="A160" s="8">
        <v>44079</v>
      </c>
      <c r="B160" s="6">
        <v>3877.53</v>
      </c>
      <c r="C160" s="1">
        <v>91.867999999999995</v>
      </c>
      <c r="D160" s="1">
        <v>52.251800000000003</v>
      </c>
      <c r="E160" s="1">
        <v>22.059899999999999</v>
      </c>
      <c r="F160" s="1">
        <v>1837.334376</v>
      </c>
      <c r="G160" s="1">
        <v>0</v>
      </c>
      <c r="H160" s="1">
        <f t="shared" si="8"/>
        <v>223.46920000000003</v>
      </c>
      <c r="I160" s="1">
        <v>11.46536</v>
      </c>
      <c r="J160" s="1">
        <f t="shared" si="7"/>
        <v>927.17299000000014</v>
      </c>
      <c r="K160" s="1">
        <v>9.1186000000000007</v>
      </c>
      <c r="L160" s="1">
        <v>1.2573596819999999</v>
      </c>
      <c r="M160" s="11">
        <f t="shared" si="6"/>
        <v>703.70379000000014</v>
      </c>
    </row>
    <row r="161" spans="1:13" x14ac:dyDescent="0.25">
      <c r="A161" s="8">
        <v>44080</v>
      </c>
      <c r="B161" s="6">
        <v>3677.28</v>
      </c>
      <c r="C161" s="1">
        <v>90.071600000000004</v>
      </c>
      <c r="D161" s="1">
        <v>50.934199999999997</v>
      </c>
      <c r="E161" s="1">
        <v>20.5029</v>
      </c>
      <c r="F161" s="1">
        <v>1857.837276</v>
      </c>
      <c r="G161" s="1">
        <v>0</v>
      </c>
      <c r="H161" s="1">
        <f t="shared" si="8"/>
        <v>223.46920000000003</v>
      </c>
      <c r="I161" s="1">
        <v>11.303900000000001</v>
      </c>
      <c r="J161" s="1">
        <f t="shared" si="7"/>
        <v>938.47689000000014</v>
      </c>
      <c r="K161" s="1">
        <v>8.6867999999999999</v>
      </c>
      <c r="L161" s="1">
        <v>1.3012731959999999</v>
      </c>
      <c r="M161" s="11">
        <f t="shared" si="6"/>
        <v>715.00769000000014</v>
      </c>
    </row>
    <row r="162" spans="1:13" x14ac:dyDescent="0.25">
      <c r="A162" s="8">
        <v>44081</v>
      </c>
      <c r="B162" s="6">
        <v>1510.35</v>
      </c>
      <c r="C162" s="1">
        <v>73.178600000000003</v>
      </c>
      <c r="D162" s="1">
        <v>45.858199999999997</v>
      </c>
      <c r="E162" s="1">
        <v>9.5183999999999997</v>
      </c>
      <c r="F162" s="1">
        <v>1867.3556759999999</v>
      </c>
      <c r="G162" s="1">
        <v>1.016</v>
      </c>
      <c r="H162" s="1">
        <f t="shared" si="8"/>
        <v>224.48520000000002</v>
      </c>
      <c r="I162" s="1">
        <v>7.4497200000000001</v>
      </c>
      <c r="J162" s="1">
        <f t="shared" si="7"/>
        <v>945.9266100000001</v>
      </c>
      <c r="K162" s="1">
        <v>6.7564000000000002</v>
      </c>
      <c r="L162" s="1">
        <v>1.102616778</v>
      </c>
      <c r="M162" s="11">
        <f t="shared" si="6"/>
        <v>721.44141000000013</v>
      </c>
    </row>
    <row r="163" spans="1:13" x14ac:dyDescent="0.25">
      <c r="A163" s="8">
        <v>44082</v>
      </c>
      <c r="B163" s="6">
        <v>373.46300000000002</v>
      </c>
      <c r="C163" s="1">
        <v>44.880800000000001</v>
      </c>
      <c r="D163" s="1">
        <v>35.063600000000001</v>
      </c>
      <c r="E163" s="1">
        <v>0</v>
      </c>
      <c r="F163" s="1">
        <v>1867.3556759999999</v>
      </c>
      <c r="G163" s="1">
        <v>10.134600000000001</v>
      </c>
      <c r="H163" s="1">
        <f t="shared" si="8"/>
        <v>234.61980000000003</v>
      </c>
      <c r="I163" s="1">
        <v>6.5604300000000002</v>
      </c>
      <c r="J163" s="1">
        <f t="shared" si="7"/>
        <v>952.48704000000009</v>
      </c>
      <c r="K163" s="1">
        <v>0.83819999999999995</v>
      </c>
      <c r="L163" s="1">
        <v>7.826807445</v>
      </c>
      <c r="M163" s="11">
        <f t="shared" si="6"/>
        <v>717.86724000000004</v>
      </c>
    </row>
    <row r="164" spans="1:13" x14ac:dyDescent="0.25">
      <c r="A164" s="8">
        <v>44083</v>
      </c>
      <c r="B164" s="6">
        <v>506.37400000000002</v>
      </c>
      <c r="C164" s="1">
        <v>43.037599999999998</v>
      </c>
      <c r="D164" s="1">
        <v>31.188199999999998</v>
      </c>
      <c r="E164" s="1">
        <v>0</v>
      </c>
      <c r="F164" s="1">
        <v>1867.3556759999999</v>
      </c>
      <c r="G164" s="1">
        <v>2.794</v>
      </c>
      <c r="H164" s="1">
        <f t="shared" si="8"/>
        <v>237.41380000000004</v>
      </c>
      <c r="I164" s="1">
        <v>3.0104600000000001</v>
      </c>
      <c r="J164" s="1">
        <f t="shared" si="7"/>
        <v>955.49750000000006</v>
      </c>
      <c r="K164" s="1">
        <v>1.1938</v>
      </c>
      <c r="L164" s="1">
        <v>2.521745686</v>
      </c>
      <c r="M164" s="11">
        <f t="shared" si="6"/>
        <v>718.08370000000002</v>
      </c>
    </row>
    <row r="165" spans="1:13" x14ac:dyDescent="0.25">
      <c r="A165" s="8">
        <v>44084</v>
      </c>
      <c r="B165" s="6">
        <v>768.072</v>
      </c>
      <c r="C165" s="1">
        <v>56.026400000000002</v>
      </c>
      <c r="D165" s="1">
        <v>34.1492</v>
      </c>
      <c r="E165" s="1">
        <v>0</v>
      </c>
      <c r="F165" s="1">
        <v>1867.3556759999999</v>
      </c>
      <c r="G165" s="1">
        <v>5.08</v>
      </c>
      <c r="H165" s="1">
        <f t="shared" si="8"/>
        <v>242.49380000000005</v>
      </c>
      <c r="I165" s="1">
        <v>3.0580699999999998</v>
      </c>
      <c r="J165" s="1">
        <f t="shared" si="7"/>
        <v>958.5555700000001</v>
      </c>
      <c r="K165" s="1">
        <v>2.2606000000000002</v>
      </c>
      <c r="L165" s="1">
        <v>1.352769176</v>
      </c>
      <c r="M165" s="11">
        <f t="shared" si="6"/>
        <v>716.06177000000002</v>
      </c>
    </row>
    <row r="166" spans="1:13" x14ac:dyDescent="0.25">
      <c r="A166" s="8">
        <v>44085</v>
      </c>
      <c r="B166" s="6">
        <v>1068.8399999999999</v>
      </c>
      <c r="C166" s="1">
        <v>64.984999999999999</v>
      </c>
      <c r="D166" s="1">
        <v>44.601799999999997</v>
      </c>
      <c r="E166" s="1">
        <v>4.7934000000000001</v>
      </c>
      <c r="F166" s="1">
        <v>1872.1490759999999</v>
      </c>
      <c r="G166" s="1">
        <v>0</v>
      </c>
      <c r="H166" s="1">
        <f t="shared" si="8"/>
        <v>242.49380000000005</v>
      </c>
      <c r="I166" s="1">
        <v>3.8705699999999998</v>
      </c>
      <c r="J166" s="1">
        <f t="shared" si="7"/>
        <v>962.42614000000015</v>
      </c>
      <c r="K166" s="1">
        <v>3.0226000000000002</v>
      </c>
      <c r="L166" s="1">
        <v>1.2805432409999999</v>
      </c>
      <c r="M166" s="11">
        <f t="shared" si="6"/>
        <v>719.93234000000007</v>
      </c>
    </row>
    <row r="167" spans="1:13" x14ac:dyDescent="0.25">
      <c r="A167" s="8">
        <v>44086</v>
      </c>
      <c r="B167" s="6">
        <v>1819.19</v>
      </c>
      <c r="C167" s="1">
        <v>73.599800000000002</v>
      </c>
      <c r="D167" s="1">
        <v>42.657800000000002</v>
      </c>
      <c r="E167" s="1">
        <v>8.1288</v>
      </c>
      <c r="F167" s="1">
        <v>1880.2778760000001</v>
      </c>
      <c r="G167" s="1">
        <v>0</v>
      </c>
      <c r="H167" s="1">
        <f t="shared" si="8"/>
        <v>242.49380000000005</v>
      </c>
      <c r="I167" s="1">
        <v>6.45594</v>
      </c>
      <c r="J167" s="1">
        <f t="shared" si="7"/>
        <v>968.8820800000002</v>
      </c>
      <c r="K167" s="1">
        <v>5.5372000000000003</v>
      </c>
      <c r="L167" s="1">
        <v>1.1659214040000001</v>
      </c>
      <c r="M167" s="11">
        <f t="shared" si="6"/>
        <v>726.38828000000012</v>
      </c>
    </row>
    <row r="168" spans="1:13" x14ac:dyDescent="0.25">
      <c r="A168" s="8">
        <v>44087</v>
      </c>
      <c r="B168" s="6">
        <v>3065.13</v>
      </c>
      <c r="C168" s="1">
        <v>83.420599999999993</v>
      </c>
      <c r="D168" s="1">
        <v>42.270800000000001</v>
      </c>
      <c r="E168" s="1">
        <v>12.845700000000001</v>
      </c>
      <c r="F168" s="1">
        <v>1893.123576</v>
      </c>
      <c r="G168" s="1">
        <v>0</v>
      </c>
      <c r="H168" s="1">
        <f t="shared" si="8"/>
        <v>242.49380000000005</v>
      </c>
      <c r="I168" s="1">
        <v>6.58751</v>
      </c>
      <c r="J168" s="1">
        <f t="shared" si="7"/>
        <v>975.46959000000015</v>
      </c>
      <c r="K168" s="1">
        <v>6.3246000000000002</v>
      </c>
      <c r="L168" s="1">
        <v>1.041569427</v>
      </c>
      <c r="M168" s="11">
        <f t="shared" si="6"/>
        <v>732.97579000000007</v>
      </c>
    </row>
    <row r="169" spans="1:13" x14ac:dyDescent="0.25">
      <c r="A169" s="8">
        <v>44088</v>
      </c>
      <c r="B169" s="6">
        <v>2678.89</v>
      </c>
      <c r="C169" s="1">
        <v>80.967200000000005</v>
      </c>
      <c r="D169" s="1">
        <v>44.286799999999999</v>
      </c>
      <c r="E169" s="1">
        <v>12.627000000000001</v>
      </c>
      <c r="F169" s="1">
        <v>1905.7505759999999</v>
      </c>
      <c r="G169" s="1">
        <v>0</v>
      </c>
      <c r="H169" s="1">
        <f t="shared" si="8"/>
        <v>242.49380000000005</v>
      </c>
      <c r="I169" s="1">
        <v>6.48874</v>
      </c>
      <c r="J169" s="1">
        <f t="shared" si="7"/>
        <v>981.95833000000016</v>
      </c>
      <c r="K169" s="1">
        <v>6.4516</v>
      </c>
      <c r="L169" s="1">
        <v>1.0057567119999999</v>
      </c>
      <c r="M169" s="11">
        <f t="shared" si="6"/>
        <v>739.46453000000008</v>
      </c>
    </row>
    <row r="170" spans="1:13" x14ac:dyDescent="0.25">
      <c r="A170" s="8">
        <v>44089</v>
      </c>
      <c r="B170" s="6">
        <v>3129.62</v>
      </c>
      <c r="C170" s="1">
        <v>84.999200000000002</v>
      </c>
      <c r="D170" s="1">
        <v>46.156999999999996</v>
      </c>
      <c r="E170" s="1">
        <v>15.578099999999999</v>
      </c>
      <c r="F170" s="1">
        <v>1921.3286760000001</v>
      </c>
      <c r="G170" s="1">
        <v>0</v>
      </c>
      <c r="H170" s="1">
        <f t="shared" si="8"/>
        <v>242.49380000000005</v>
      </c>
      <c r="I170" s="1">
        <v>5.2836499999999997</v>
      </c>
      <c r="J170" s="1">
        <f t="shared" si="7"/>
        <v>987.24198000000013</v>
      </c>
      <c r="K170" s="1">
        <v>6.1976000000000004</v>
      </c>
      <c r="L170" s="1">
        <v>0.85253162500000002</v>
      </c>
      <c r="M170" s="11">
        <f t="shared" si="6"/>
        <v>744.74818000000005</v>
      </c>
    </row>
    <row r="171" spans="1:13" x14ac:dyDescent="0.25">
      <c r="A171" s="8">
        <v>44090</v>
      </c>
      <c r="B171" s="6">
        <v>1478.53</v>
      </c>
      <c r="C171" s="1">
        <v>70.318399999999997</v>
      </c>
      <c r="D171" s="1">
        <v>44.6432</v>
      </c>
      <c r="E171" s="1">
        <v>7.4808000000000003</v>
      </c>
      <c r="F171" s="1">
        <v>1928.8094759999999</v>
      </c>
      <c r="G171" s="1">
        <v>0</v>
      </c>
      <c r="H171" s="1">
        <f t="shared" si="8"/>
        <v>242.49380000000005</v>
      </c>
      <c r="I171" s="1">
        <v>4.9007800000000001</v>
      </c>
      <c r="J171" s="1">
        <f t="shared" si="7"/>
        <v>992.14276000000018</v>
      </c>
      <c r="K171" s="1">
        <v>4.7244000000000002</v>
      </c>
      <c r="L171" s="1">
        <v>1.0373338409999999</v>
      </c>
      <c r="M171" s="11">
        <f t="shared" si="6"/>
        <v>749.6489600000001</v>
      </c>
    </row>
    <row r="172" spans="1:13" x14ac:dyDescent="0.25">
      <c r="A172" s="8">
        <v>44091</v>
      </c>
      <c r="B172" s="6">
        <v>1923.5</v>
      </c>
      <c r="C172" s="1">
        <v>77.864000000000004</v>
      </c>
      <c r="D172" s="1">
        <v>42.6434</v>
      </c>
      <c r="E172" s="1">
        <v>10.2537</v>
      </c>
      <c r="F172" s="1">
        <v>1939.0631760000001</v>
      </c>
      <c r="G172" s="1">
        <v>0</v>
      </c>
      <c r="H172" s="1">
        <f t="shared" si="8"/>
        <v>242.49380000000005</v>
      </c>
      <c r="I172" s="1">
        <v>3.97601</v>
      </c>
      <c r="J172" s="1">
        <f t="shared" si="7"/>
        <v>996.11877000000015</v>
      </c>
      <c r="K172" s="1">
        <v>5.1054000000000004</v>
      </c>
      <c r="L172" s="1">
        <v>0.77878520799999995</v>
      </c>
      <c r="M172" s="11">
        <f t="shared" si="6"/>
        <v>753.62497000000008</v>
      </c>
    </row>
    <row r="173" spans="1:13" x14ac:dyDescent="0.25">
      <c r="A173" s="8">
        <v>44092</v>
      </c>
      <c r="B173" s="6">
        <v>2278.92</v>
      </c>
      <c r="C173" s="1">
        <v>79.541600000000003</v>
      </c>
      <c r="D173" s="1">
        <v>44.751199999999997</v>
      </c>
      <c r="E173" s="1">
        <v>12.1464</v>
      </c>
      <c r="F173" s="1">
        <v>1951.209576</v>
      </c>
      <c r="G173" s="1">
        <v>0</v>
      </c>
      <c r="H173" s="1">
        <f t="shared" si="8"/>
        <v>242.49380000000005</v>
      </c>
      <c r="I173" s="1">
        <v>4.0519299999999996</v>
      </c>
      <c r="J173" s="1">
        <f t="shared" si="7"/>
        <v>1000.1707000000001</v>
      </c>
      <c r="K173" s="1">
        <v>5.2577999999999996</v>
      </c>
      <c r="L173" s="1">
        <v>0.770651223</v>
      </c>
      <c r="M173" s="11">
        <f t="shared" si="6"/>
        <v>757.67690000000005</v>
      </c>
    </row>
    <row r="174" spans="1:13" x14ac:dyDescent="0.25">
      <c r="A174" s="8">
        <v>44093</v>
      </c>
      <c r="B174" s="6">
        <v>2904.09</v>
      </c>
      <c r="C174" s="1">
        <v>83.870599999999996</v>
      </c>
      <c r="D174" s="1">
        <v>48.500599999999999</v>
      </c>
      <c r="E174" s="1">
        <v>16.185600000000001</v>
      </c>
      <c r="F174" s="1">
        <v>1967.395176</v>
      </c>
      <c r="G174" s="1">
        <v>0</v>
      </c>
      <c r="H174" s="1">
        <f t="shared" si="8"/>
        <v>242.49380000000005</v>
      </c>
      <c r="I174" s="1">
        <v>4.9258300000000004</v>
      </c>
      <c r="J174" s="1">
        <f t="shared" si="7"/>
        <v>1005.0965300000001</v>
      </c>
      <c r="K174" s="1">
        <v>8.6105999999999998</v>
      </c>
      <c r="L174" s="1">
        <v>0.572065826</v>
      </c>
      <c r="M174" s="11">
        <f t="shared" si="6"/>
        <v>762.60273000000007</v>
      </c>
    </row>
    <row r="175" spans="1:13" x14ac:dyDescent="0.25">
      <c r="A175" s="8">
        <v>44094</v>
      </c>
      <c r="B175" s="6">
        <v>3149.37</v>
      </c>
      <c r="C175" s="1">
        <v>84.342200000000005</v>
      </c>
      <c r="D175" s="1">
        <v>54.098599999999998</v>
      </c>
      <c r="E175" s="1">
        <v>19.220400000000001</v>
      </c>
      <c r="F175" s="1">
        <v>1986.6155759999999</v>
      </c>
      <c r="G175" s="1">
        <v>0</v>
      </c>
      <c r="H175" s="1">
        <f t="shared" si="8"/>
        <v>242.49380000000005</v>
      </c>
      <c r="I175" s="1">
        <v>3.93167</v>
      </c>
      <c r="J175" s="1">
        <f t="shared" si="7"/>
        <v>1009.0282000000002</v>
      </c>
      <c r="K175" s="1">
        <v>5.7149999999999999</v>
      </c>
      <c r="L175" s="1">
        <v>0.68795625500000002</v>
      </c>
      <c r="M175" s="11">
        <f t="shared" si="6"/>
        <v>766.53440000000012</v>
      </c>
    </row>
    <row r="176" spans="1:13" x14ac:dyDescent="0.25">
      <c r="A176" s="8">
        <v>44095</v>
      </c>
      <c r="B176" s="6">
        <v>2945.8</v>
      </c>
      <c r="C176" s="1">
        <v>84.7166</v>
      </c>
      <c r="D176" s="1">
        <v>53.000599999999999</v>
      </c>
      <c r="E176" s="1">
        <v>18.858599999999999</v>
      </c>
      <c r="F176" s="1">
        <v>2005.4741759999999</v>
      </c>
      <c r="G176" s="1">
        <v>0</v>
      </c>
      <c r="H176" s="1">
        <f t="shared" si="8"/>
        <v>242.49380000000005</v>
      </c>
      <c r="I176" s="1">
        <v>3.4000400000000002</v>
      </c>
      <c r="J176" s="1">
        <f t="shared" si="7"/>
        <v>1012.4282400000002</v>
      </c>
      <c r="K176" s="1">
        <v>4.9276</v>
      </c>
      <c r="L176" s="1">
        <v>0.68999918800000004</v>
      </c>
      <c r="M176" s="11">
        <f t="shared" si="6"/>
        <v>769.93444000000011</v>
      </c>
    </row>
    <row r="177" spans="1:13" x14ac:dyDescent="0.25">
      <c r="A177" s="8">
        <v>44096</v>
      </c>
      <c r="B177" s="6">
        <v>3923.47</v>
      </c>
      <c r="C177" s="1">
        <v>88.377799999999993</v>
      </c>
      <c r="D177" s="1">
        <v>47.269399999999997</v>
      </c>
      <c r="E177" s="1">
        <v>17.823599999999999</v>
      </c>
      <c r="F177" s="1">
        <v>2023.2977760000001</v>
      </c>
      <c r="G177" s="1">
        <v>0</v>
      </c>
      <c r="H177" s="1">
        <f t="shared" si="8"/>
        <v>242.49380000000005</v>
      </c>
      <c r="I177" s="1">
        <v>3.1575000000000002</v>
      </c>
      <c r="J177" s="1">
        <f t="shared" si="7"/>
        <v>1015.5857400000002</v>
      </c>
      <c r="K177" s="1">
        <v>7.0612000000000004</v>
      </c>
      <c r="L177" s="1">
        <v>0.447161955</v>
      </c>
      <c r="M177" s="11">
        <f t="shared" si="6"/>
        <v>773.09194000000014</v>
      </c>
    </row>
    <row r="178" spans="1:13" x14ac:dyDescent="0.25">
      <c r="A178" s="8">
        <v>44097</v>
      </c>
      <c r="B178" s="6">
        <v>3908.95</v>
      </c>
      <c r="C178" s="1">
        <v>88.932199999999995</v>
      </c>
      <c r="D178" s="1">
        <v>46.785200000000003</v>
      </c>
      <c r="E178" s="1">
        <v>17.858699999999999</v>
      </c>
      <c r="F178" s="1">
        <v>2041.1564760000001</v>
      </c>
      <c r="G178" s="1">
        <v>0</v>
      </c>
      <c r="H178" s="1">
        <f t="shared" si="8"/>
        <v>242.49380000000005</v>
      </c>
      <c r="I178" s="1">
        <v>2.10405</v>
      </c>
      <c r="J178" s="1">
        <f t="shared" si="7"/>
        <v>1017.6897900000002</v>
      </c>
      <c r="K178" s="1">
        <v>6.3754</v>
      </c>
      <c r="L178" s="1">
        <v>0.330026351</v>
      </c>
      <c r="M178" s="11">
        <f t="shared" si="6"/>
        <v>775.19599000000017</v>
      </c>
    </row>
    <row r="179" spans="1:13" x14ac:dyDescent="0.25">
      <c r="A179" s="8">
        <v>44098</v>
      </c>
      <c r="B179" s="6">
        <v>4123.8100000000004</v>
      </c>
      <c r="C179" s="1">
        <v>89.187799999999996</v>
      </c>
      <c r="D179" s="1">
        <v>47.039000000000001</v>
      </c>
      <c r="E179" s="1">
        <v>18.113399999999999</v>
      </c>
      <c r="F179" s="1">
        <v>2059.2698759999998</v>
      </c>
      <c r="G179" s="1">
        <v>0</v>
      </c>
      <c r="H179" s="1">
        <f t="shared" si="8"/>
        <v>242.49380000000005</v>
      </c>
      <c r="I179" s="1">
        <v>1.93005</v>
      </c>
      <c r="J179" s="1">
        <f t="shared" si="7"/>
        <v>1019.6198400000003</v>
      </c>
      <c r="K179" s="1">
        <v>6.9596</v>
      </c>
      <c r="L179" s="1">
        <v>0.277321973</v>
      </c>
      <c r="M179" s="11">
        <f t="shared" si="6"/>
        <v>777.12604000000022</v>
      </c>
    </row>
    <row r="180" spans="1:13" x14ac:dyDescent="0.25">
      <c r="A180" s="8">
        <v>44099</v>
      </c>
      <c r="B180" s="6">
        <v>3190.77</v>
      </c>
      <c r="C180" s="1">
        <v>84.243200000000002</v>
      </c>
      <c r="D180" s="1">
        <v>46.821199999999997</v>
      </c>
      <c r="E180" s="1">
        <v>15.5322</v>
      </c>
      <c r="F180" s="1">
        <v>2074.8020759999999</v>
      </c>
      <c r="G180" s="1">
        <v>0</v>
      </c>
      <c r="H180" s="1">
        <f t="shared" si="8"/>
        <v>242.49380000000005</v>
      </c>
      <c r="I180" s="1">
        <v>1.66351</v>
      </c>
      <c r="J180" s="1">
        <f t="shared" si="7"/>
        <v>1021.2833500000003</v>
      </c>
      <c r="K180" s="1">
        <v>6.1722000000000001</v>
      </c>
      <c r="L180" s="1">
        <v>0.26951654200000003</v>
      </c>
      <c r="M180" s="11">
        <f t="shared" si="6"/>
        <v>778.78955000000019</v>
      </c>
    </row>
    <row r="181" spans="1:13" x14ac:dyDescent="0.25">
      <c r="A181" s="8">
        <v>44100</v>
      </c>
      <c r="B181" s="6">
        <v>3131.67</v>
      </c>
      <c r="C181" s="1">
        <v>81.527000000000001</v>
      </c>
      <c r="D181" s="1">
        <v>50.410400000000003</v>
      </c>
      <c r="E181" s="1">
        <v>15.9687</v>
      </c>
      <c r="F181" s="1">
        <v>2090.7707759999998</v>
      </c>
      <c r="G181" s="1">
        <v>0</v>
      </c>
      <c r="H181" s="1">
        <f t="shared" si="8"/>
        <v>242.49380000000005</v>
      </c>
      <c r="I181" s="1">
        <v>1.1428700000000001</v>
      </c>
      <c r="J181" s="1">
        <f t="shared" si="7"/>
        <v>1022.4262200000003</v>
      </c>
      <c r="K181" s="1">
        <v>5.2324000000000002</v>
      </c>
      <c r="L181" s="1">
        <v>0.21842175699999999</v>
      </c>
      <c r="M181" s="11">
        <f t="shared" si="6"/>
        <v>779.93242000000021</v>
      </c>
    </row>
    <row r="182" spans="1:13" x14ac:dyDescent="0.25">
      <c r="A182" s="8">
        <v>44101</v>
      </c>
      <c r="B182" s="6">
        <v>1508.1</v>
      </c>
      <c r="C182" s="1">
        <v>62.101399999999998</v>
      </c>
      <c r="D182" s="1">
        <v>43.915999999999997</v>
      </c>
      <c r="E182" s="1">
        <v>3.0087000000000002</v>
      </c>
      <c r="F182" s="1">
        <v>2093.7794760000002</v>
      </c>
      <c r="G182" s="1">
        <v>0</v>
      </c>
      <c r="H182" s="1">
        <f t="shared" si="8"/>
        <v>242.49380000000005</v>
      </c>
      <c r="I182" s="1">
        <v>1.6988300000000001</v>
      </c>
      <c r="J182" s="1">
        <f t="shared" si="7"/>
        <v>1024.1250500000003</v>
      </c>
      <c r="K182" s="1">
        <v>5.5880000000000001</v>
      </c>
      <c r="L182" s="1">
        <v>0.30401395799999997</v>
      </c>
      <c r="M182" s="11">
        <f t="shared" si="6"/>
        <v>781.63125000000025</v>
      </c>
    </row>
    <row r="183" spans="1:13" x14ac:dyDescent="0.25">
      <c r="A183" s="8">
        <v>44102</v>
      </c>
      <c r="B183" s="6">
        <v>1661.24</v>
      </c>
      <c r="C183" s="1">
        <v>63.3416</v>
      </c>
      <c r="D183" s="1">
        <v>36.707000000000001</v>
      </c>
      <c r="E183" s="1">
        <v>2.4299999999999999E-2</v>
      </c>
      <c r="F183" s="1">
        <v>2093.8037760000002</v>
      </c>
      <c r="G183" s="1">
        <v>0</v>
      </c>
      <c r="H183" s="1">
        <f t="shared" si="8"/>
        <v>242.49380000000005</v>
      </c>
      <c r="I183" s="1">
        <v>1.1662600000000001</v>
      </c>
      <c r="J183" s="1">
        <f t="shared" si="7"/>
        <v>1025.2913100000003</v>
      </c>
      <c r="K183" s="1">
        <v>7.6962000000000002</v>
      </c>
      <c r="L183" s="1">
        <v>0.151537122</v>
      </c>
      <c r="M183" s="11">
        <f t="shared" si="6"/>
        <v>782.79751000000022</v>
      </c>
    </row>
    <row r="184" spans="1:13" x14ac:dyDescent="0.25">
      <c r="A184" s="8">
        <v>44103</v>
      </c>
      <c r="B184" s="6">
        <v>2937.08</v>
      </c>
      <c r="C184" s="1">
        <v>79.998800000000003</v>
      </c>
      <c r="D184" s="1">
        <v>32.372599999999998</v>
      </c>
      <c r="E184" s="1">
        <v>6.1856999999999998</v>
      </c>
      <c r="F184" s="1">
        <v>2099.9894760000002</v>
      </c>
      <c r="G184" s="1">
        <v>0</v>
      </c>
      <c r="H184" s="1">
        <f t="shared" si="8"/>
        <v>242.49380000000005</v>
      </c>
      <c r="I184" s="1">
        <v>1.24407</v>
      </c>
      <c r="J184" s="1">
        <f t="shared" si="7"/>
        <v>1026.5353800000003</v>
      </c>
      <c r="K184" s="1">
        <v>9.3472000000000008</v>
      </c>
      <c r="L184" s="1">
        <v>0.13309547199999999</v>
      </c>
      <c r="M184" s="11">
        <f t="shared" si="6"/>
        <v>784.04158000000018</v>
      </c>
    </row>
    <row r="185" spans="1:13" x14ac:dyDescent="0.25">
      <c r="A185" s="8">
        <v>44104</v>
      </c>
      <c r="B185" s="6">
        <v>1782.21</v>
      </c>
      <c r="C185" s="1">
        <v>67.965800000000002</v>
      </c>
      <c r="D185" s="1">
        <v>45.872599999999998</v>
      </c>
      <c r="E185" s="1">
        <v>6.9192</v>
      </c>
      <c r="F185" s="1">
        <v>2106.908676</v>
      </c>
      <c r="G185" s="1">
        <v>0</v>
      </c>
      <c r="H185" s="1">
        <f t="shared" si="8"/>
        <v>242.49380000000005</v>
      </c>
      <c r="I185" s="1">
        <v>1.03379</v>
      </c>
      <c r="J185" s="1">
        <f t="shared" si="7"/>
        <v>1027.5691700000002</v>
      </c>
      <c r="K185" s="1">
        <v>6.6547999999999998</v>
      </c>
      <c r="L185" s="1">
        <v>0.155345014</v>
      </c>
      <c r="M185" s="11">
        <f t="shared" si="6"/>
        <v>785.07537000000013</v>
      </c>
    </row>
    <row r="186" spans="1:13" x14ac:dyDescent="0.25">
      <c r="A186" s="8">
        <v>44105</v>
      </c>
      <c r="B186" s="6">
        <v>1561.43</v>
      </c>
      <c r="C186" s="1">
        <v>61.244599999999998</v>
      </c>
      <c r="D186" s="1">
        <v>32.937800000000003</v>
      </c>
      <c r="E186" s="1">
        <v>0</v>
      </c>
      <c r="F186" s="1">
        <v>2106.908676</v>
      </c>
      <c r="G186" s="1">
        <v>0</v>
      </c>
      <c r="H186" s="1">
        <f t="shared" si="8"/>
        <v>242.49380000000005</v>
      </c>
      <c r="I186" s="1">
        <v>0.75943000000000005</v>
      </c>
      <c r="J186" s="1">
        <f t="shared" si="7"/>
        <v>1028.3286000000003</v>
      </c>
      <c r="K186" s="1">
        <v>5.2069999999999999</v>
      </c>
      <c r="L186" s="1">
        <v>0.145847897</v>
      </c>
      <c r="M186" s="11">
        <f t="shared" si="6"/>
        <v>785.8348000000002</v>
      </c>
    </row>
    <row r="187" spans="1:13" x14ac:dyDescent="0.25">
      <c r="A187" s="8">
        <v>44106</v>
      </c>
      <c r="B187" s="6">
        <v>2331.7800000000002</v>
      </c>
      <c r="C187" s="1">
        <v>73.614199999999997</v>
      </c>
      <c r="D187" s="1">
        <v>34.709000000000003</v>
      </c>
      <c r="E187" s="1">
        <v>4.1616</v>
      </c>
      <c r="F187" s="1">
        <v>2111.0702759999999</v>
      </c>
      <c r="G187" s="1">
        <v>0</v>
      </c>
      <c r="H187" s="1">
        <f t="shared" si="8"/>
        <v>242.49380000000005</v>
      </c>
      <c r="I187" s="1">
        <v>-0.33221000000000001</v>
      </c>
      <c r="J187" s="1">
        <f t="shared" si="7"/>
        <v>1027.9963900000002</v>
      </c>
      <c r="K187" s="1">
        <v>5.6387999999999998</v>
      </c>
      <c r="L187" s="1">
        <v>-5.8915017E-2</v>
      </c>
      <c r="M187" s="11">
        <f t="shared" si="6"/>
        <v>785.50259000000017</v>
      </c>
    </row>
    <row r="188" spans="1:13" x14ac:dyDescent="0.25">
      <c r="A188" s="8">
        <v>44107</v>
      </c>
      <c r="B188" s="6">
        <v>1502.13</v>
      </c>
      <c r="C188" s="1">
        <v>64.165999999999997</v>
      </c>
      <c r="D188" s="1">
        <v>41.558</v>
      </c>
      <c r="E188" s="1">
        <v>2.8620000000000001</v>
      </c>
      <c r="F188" s="1">
        <v>2113.932276</v>
      </c>
      <c r="G188" s="1">
        <v>0</v>
      </c>
      <c r="H188" s="1">
        <f t="shared" si="8"/>
        <v>242.49380000000005</v>
      </c>
      <c r="I188" s="1">
        <v>0.77607999999999999</v>
      </c>
      <c r="J188" s="1">
        <f t="shared" si="7"/>
        <v>1028.7724700000003</v>
      </c>
      <c r="K188" s="1">
        <v>5.6134000000000004</v>
      </c>
      <c r="L188" s="1">
        <v>0.13825488999999999</v>
      </c>
      <c r="M188" s="11">
        <f t="shared" si="6"/>
        <v>786.27867000000026</v>
      </c>
    </row>
    <row r="189" spans="1:13" x14ac:dyDescent="0.25">
      <c r="A189" s="8">
        <v>44108</v>
      </c>
      <c r="B189" s="6">
        <v>2813.26</v>
      </c>
      <c r="C189" s="1">
        <v>78.313999999999993</v>
      </c>
      <c r="D189" s="1">
        <v>31.137799999999999</v>
      </c>
      <c r="E189" s="1">
        <v>4.7259000000000002</v>
      </c>
      <c r="F189" s="1">
        <v>2118.6581759999999</v>
      </c>
      <c r="G189" s="1">
        <v>0</v>
      </c>
      <c r="H189" s="1">
        <f t="shared" si="8"/>
        <v>242.49380000000005</v>
      </c>
      <c r="I189" s="1">
        <v>0.77302999999999999</v>
      </c>
      <c r="J189" s="1">
        <f t="shared" si="7"/>
        <v>1029.5455000000004</v>
      </c>
      <c r="K189" s="1">
        <v>5.3339999999999996</v>
      </c>
      <c r="L189" s="1">
        <v>0.14492500899999999</v>
      </c>
      <c r="M189" s="11">
        <f t="shared" si="6"/>
        <v>787.05170000000032</v>
      </c>
    </row>
    <row r="190" spans="1:13" x14ac:dyDescent="0.25">
      <c r="A190" s="8">
        <v>44109</v>
      </c>
      <c r="B190" s="6">
        <v>3572.7</v>
      </c>
      <c r="C190" s="1">
        <v>84.007400000000004</v>
      </c>
      <c r="D190" s="1">
        <v>41.5184</v>
      </c>
      <c r="E190" s="1">
        <v>12.7629</v>
      </c>
      <c r="F190" s="1">
        <v>2131.4210760000001</v>
      </c>
      <c r="G190" s="1">
        <v>0</v>
      </c>
      <c r="H190" s="1">
        <f t="shared" si="8"/>
        <v>242.49380000000005</v>
      </c>
      <c r="I190" s="1">
        <v>0.99373</v>
      </c>
      <c r="J190" s="1">
        <f t="shared" si="7"/>
        <v>1030.5392300000003</v>
      </c>
      <c r="K190" s="1">
        <v>10.2362</v>
      </c>
      <c r="L190" s="1">
        <v>9.7079971000000001E-2</v>
      </c>
      <c r="M190" s="11">
        <f t="shared" si="6"/>
        <v>788.04543000000024</v>
      </c>
    </row>
    <row r="191" spans="1:13" x14ac:dyDescent="0.25">
      <c r="A191" s="8">
        <v>44110</v>
      </c>
      <c r="B191" s="6">
        <v>3631.72</v>
      </c>
      <c r="C191" s="1">
        <v>84.388999999999996</v>
      </c>
      <c r="D191" s="1">
        <v>37.797800000000002</v>
      </c>
      <c r="E191" s="1">
        <v>11.093400000000001</v>
      </c>
      <c r="F191" s="1">
        <v>2142.5144759999998</v>
      </c>
      <c r="G191" s="1">
        <v>0</v>
      </c>
      <c r="H191" s="1">
        <f t="shared" si="8"/>
        <v>242.49380000000005</v>
      </c>
      <c r="I191" s="1">
        <v>0.76246000000000003</v>
      </c>
      <c r="J191" s="1">
        <f t="shared" si="7"/>
        <v>1031.3016900000002</v>
      </c>
      <c r="K191" s="1">
        <v>6.6294000000000004</v>
      </c>
      <c r="L191" s="1">
        <v>0.11501191700000001</v>
      </c>
      <c r="M191" s="11">
        <f t="shared" si="6"/>
        <v>788.80789000000016</v>
      </c>
    </row>
    <row r="192" spans="1:13" x14ac:dyDescent="0.25">
      <c r="A192" s="8">
        <v>44111</v>
      </c>
      <c r="B192" s="6">
        <v>2975.9</v>
      </c>
      <c r="C192" s="1">
        <v>80.608999999999995</v>
      </c>
      <c r="D192" s="1">
        <v>42.177199999999999</v>
      </c>
      <c r="E192" s="1">
        <v>11.3931</v>
      </c>
      <c r="F192" s="1">
        <v>2153.9075760000001</v>
      </c>
      <c r="G192" s="1">
        <v>0</v>
      </c>
      <c r="H192" s="1">
        <f t="shared" si="8"/>
        <v>242.49380000000005</v>
      </c>
      <c r="I192" s="1">
        <v>0.80276000000000003</v>
      </c>
      <c r="J192" s="1">
        <f t="shared" si="7"/>
        <v>1032.1044500000003</v>
      </c>
      <c r="K192" s="1">
        <v>7.6454000000000004</v>
      </c>
      <c r="L192" s="1">
        <v>0.10499908400000001</v>
      </c>
      <c r="M192" s="11">
        <f t="shared" si="6"/>
        <v>789.61065000000019</v>
      </c>
    </row>
    <row r="193" spans="1:13" x14ac:dyDescent="0.25">
      <c r="A193" s="8">
        <v>44112</v>
      </c>
      <c r="B193" s="6">
        <v>2792.58</v>
      </c>
      <c r="C193" s="1">
        <v>80.063599999999994</v>
      </c>
      <c r="D193" s="1">
        <v>36.840200000000003</v>
      </c>
      <c r="E193" s="1">
        <v>8.4519000000000002</v>
      </c>
      <c r="F193" s="1">
        <v>2162.3594760000001</v>
      </c>
      <c r="G193" s="1">
        <v>0</v>
      </c>
      <c r="H193" s="1">
        <f t="shared" si="8"/>
        <v>242.49380000000005</v>
      </c>
      <c r="I193" s="1">
        <v>0.46317999999999998</v>
      </c>
      <c r="J193" s="1">
        <f t="shared" si="7"/>
        <v>1032.5676300000002</v>
      </c>
      <c r="K193" s="1">
        <v>5.5118</v>
      </c>
      <c r="L193" s="1">
        <v>8.4034254000000003E-2</v>
      </c>
      <c r="M193" s="11">
        <f t="shared" si="6"/>
        <v>790.07383000000016</v>
      </c>
    </row>
    <row r="194" spans="1:13" x14ac:dyDescent="0.25">
      <c r="A194" s="8">
        <v>44113</v>
      </c>
      <c r="B194" s="6">
        <v>4150.91</v>
      </c>
      <c r="C194" s="1">
        <v>86.9</v>
      </c>
      <c r="D194" s="1">
        <v>43.005200000000002</v>
      </c>
      <c r="E194" s="1">
        <v>14.9526</v>
      </c>
      <c r="F194" s="1">
        <v>2177.3120760000002</v>
      </c>
      <c r="G194" s="1">
        <v>0</v>
      </c>
      <c r="H194" s="1">
        <f t="shared" si="8"/>
        <v>242.49380000000005</v>
      </c>
      <c r="I194" s="1">
        <v>0.90525999999999995</v>
      </c>
      <c r="J194" s="1">
        <f t="shared" si="7"/>
        <v>1033.4728900000002</v>
      </c>
      <c r="K194" s="1">
        <v>9.3472000000000008</v>
      </c>
      <c r="L194" s="1">
        <v>9.6848253999999995E-2</v>
      </c>
      <c r="M194" s="11">
        <f t="shared" si="6"/>
        <v>790.97909000000016</v>
      </c>
    </row>
    <row r="195" spans="1:13" x14ac:dyDescent="0.25">
      <c r="A195" s="8">
        <v>44114</v>
      </c>
      <c r="B195" s="6">
        <v>2721.48</v>
      </c>
      <c r="C195" s="1">
        <v>78.421999999999997</v>
      </c>
      <c r="D195" s="1">
        <v>38.557400000000001</v>
      </c>
      <c r="E195" s="1">
        <v>8.4896999999999991</v>
      </c>
      <c r="F195" s="1">
        <v>2185.8017759999998</v>
      </c>
      <c r="G195" s="1">
        <v>0</v>
      </c>
      <c r="H195" s="1">
        <f t="shared" si="8"/>
        <v>242.49380000000005</v>
      </c>
      <c r="I195" s="1">
        <v>0.44577</v>
      </c>
      <c r="J195" s="1">
        <f t="shared" si="7"/>
        <v>1033.9186600000003</v>
      </c>
      <c r="K195" s="1">
        <v>7.2897999999999996</v>
      </c>
      <c r="L195" s="1">
        <v>6.1149825999999997E-2</v>
      </c>
      <c r="M195" s="11">
        <f t="shared" ref="M195:M216" si="9">J195-H195</f>
        <v>791.42486000000019</v>
      </c>
    </row>
    <row r="196" spans="1:13" x14ac:dyDescent="0.25">
      <c r="A196" s="8">
        <v>44115</v>
      </c>
      <c r="B196" s="6">
        <v>2979.83</v>
      </c>
      <c r="C196" s="1">
        <v>80.061800000000005</v>
      </c>
      <c r="D196" s="1">
        <v>38.573599999999999</v>
      </c>
      <c r="E196" s="1">
        <v>9.3177000000000003</v>
      </c>
      <c r="F196" s="1">
        <v>2195.1194759999998</v>
      </c>
      <c r="G196" s="1">
        <v>0.254</v>
      </c>
      <c r="H196" s="1">
        <f t="shared" si="8"/>
        <v>242.74780000000004</v>
      </c>
      <c r="I196" s="1">
        <v>1.6569799999999999</v>
      </c>
      <c r="J196" s="1">
        <f t="shared" ref="J196:J216" si="10">I196+J195</f>
        <v>1035.5756400000002</v>
      </c>
      <c r="K196" s="1">
        <v>7.3914</v>
      </c>
      <c r="L196" s="1">
        <v>0.22417674600000001</v>
      </c>
      <c r="M196" s="11">
        <f t="shared" si="9"/>
        <v>792.82784000000015</v>
      </c>
    </row>
    <row r="197" spans="1:13" x14ac:dyDescent="0.25">
      <c r="A197" s="8">
        <v>44116</v>
      </c>
      <c r="B197" s="6">
        <v>2570.7600000000002</v>
      </c>
      <c r="C197" s="1">
        <v>74.831000000000003</v>
      </c>
      <c r="D197" s="1">
        <v>25.7468</v>
      </c>
      <c r="E197" s="1">
        <v>0.28889999999999999</v>
      </c>
      <c r="F197" s="1">
        <v>2195.4083759999999</v>
      </c>
      <c r="G197" s="1">
        <v>0</v>
      </c>
      <c r="H197" s="1">
        <f t="shared" ref="H197:H216" si="11">G197+H196</f>
        <v>242.74780000000004</v>
      </c>
      <c r="I197" s="1">
        <v>1.03562</v>
      </c>
      <c r="J197" s="1">
        <f t="shared" si="10"/>
        <v>1036.6112600000004</v>
      </c>
      <c r="K197" s="1">
        <v>8.8391999999999999</v>
      </c>
      <c r="L197" s="1">
        <v>0.117162187</v>
      </c>
      <c r="M197" s="11">
        <f t="shared" si="9"/>
        <v>793.86346000000026</v>
      </c>
    </row>
    <row r="198" spans="1:13" x14ac:dyDescent="0.25">
      <c r="A198" s="8">
        <v>44117</v>
      </c>
      <c r="B198" s="6">
        <v>1935.08</v>
      </c>
      <c r="C198" s="1">
        <v>68.2376</v>
      </c>
      <c r="D198" s="1">
        <v>35.263399999999997</v>
      </c>
      <c r="E198" s="1">
        <v>1.7504999999999999</v>
      </c>
      <c r="F198" s="1">
        <v>2197.158876</v>
      </c>
      <c r="G198" s="1">
        <v>0</v>
      </c>
      <c r="H198" s="1">
        <f t="shared" si="11"/>
        <v>242.74780000000004</v>
      </c>
      <c r="I198" s="1">
        <v>0.61402000000000001</v>
      </c>
      <c r="J198" s="1">
        <f t="shared" si="10"/>
        <v>1037.2252800000003</v>
      </c>
      <c r="K198" s="1">
        <v>6.8834</v>
      </c>
      <c r="L198" s="1">
        <v>8.9203009999999999E-2</v>
      </c>
      <c r="M198" s="11">
        <f t="shared" si="9"/>
        <v>794.47748000000024</v>
      </c>
    </row>
    <row r="199" spans="1:13" x14ac:dyDescent="0.25">
      <c r="A199" s="8">
        <v>44118</v>
      </c>
      <c r="B199" s="6">
        <v>1155.79</v>
      </c>
      <c r="C199" s="1">
        <v>61.052</v>
      </c>
      <c r="D199" s="1">
        <v>46.481000000000002</v>
      </c>
      <c r="E199" s="1">
        <v>3.7665000000000002</v>
      </c>
      <c r="F199" s="1">
        <v>2200.9253760000001</v>
      </c>
      <c r="G199" s="1">
        <v>0</v>
      </c>
      <c r="H199" s="1">
        <f t="shared" si="11"/>
        <v>242.74780000000004</v>
      </c>
      <c r="I199" s="1">
        <v>0.29138999999999998</v>
      </c>
      <c r="J199" s="1">
        <f t="shared" si="10"/>
        <v>1037.5166700000004</v>
      </c>
      <c r="K199" s="1">
        <v>6.2229999999999999</v>
      </c>
      <c r="L199" s="1">
        <v>4.6824682999999999E-2</v>
      </c>
      <c r="M199" s="11">
        <f t="shared" si="9"/>
        <v>794.76887000000033</v>
      </c>
    </row>
    <row r="200" spans="1:13" x14ac:dyDescent="0.25">
      <c r="A200" s="8">
        <v>44119</v>
      </c>
      <c r="B200" s="6">
        <v>1005.37</v>
      </c>
      <c r="C200" s="1">
        <v>51.551600000000001</v>
      </c>
      <c r="D200" s="1">
        <v>30.7742</v>
      </c>
      <c r="E200" s="1">
        <v>0</v>
      </c>
      <c r="F200" s="1">
        <v>2200.9253760000001</v>
      </c>
      <c r="G200" s="1">
        <v>0</v>
      </c>
      <c r="H200" s="1">
        <f t="shared" si="11"/>
        <v>242.74780000000004</v>
      </c>
      <c r="I200" s="1">
        <v>0.34905999999999998</v>
      </c>
      <c r="J200" s="1">
        <f t="shared" si="10"/>
        <v>1037.8657300000004</v>
      </c>
      <c r="K200" s="1">
        <v>2.9718</v>
      </c>
      <c r="L200" s="1">
        <v>0.117457433</v>
      </c>
      <c r="M200" s="11">
        <f t="shared" si="9"/>
        <v>795.11793000000034</v>
      </c>
    </row>
    <row r="201" spans="1:13" x14ac:dyDescent="0.25">
      <c r="A201" s="8">
        <v>44120</v>
      </c>
      <c r="B201" s="6">
        <v>1616.87</v>
      </c>
      <c r="C201" s="1">
        <v>62.810600000000001</v>
      </c>
      <c r="D201" s="1">
        <v>24.884599999999999</v>
      </c>
      <c r="E201" s="1">
        <v>0</v>
      </c>
      <c r="F201" s="1">
        <v>2200.9253760000001</v>
      </c>
      <c r="G201" s="1">
        <v>0</v>
      </c>
      <c r="H201" s="1">
        <f t="shared" si="11"/>
        <v>242.74780000000004</v>
      </c>
      <c r="I201" s="1">
        <v>0.39882000000000001</v>
      </c>
      <c r="J201" s="1">
        <f t="shared" si="10"/>
        <v>1038.2645500000003</v>
      </c>
      <c r="K201" s="1">
        <v>5.6387999999999998</v>
      </c>
      <c r="L201" s="1">
        <v>7.0727814E-2</v>
      </c>
      <c r="M201" s="11">
        <f t="shared" si="9"/>
        <v>795.51675000000023</v>
      </c>
    </row>
    <row r="202" spans="1:13" x14ac:dyDescent="0.25">
      <c r="A202" s="8">
        <v>44121</v>
      </c>
      <c r="B202" s="6">
        <v>1812.27</v>
      </c>
      <c r="C202" s="1">
        <v>68.930599999999998</v>
      </c>
      <c r="D202" s="1">
        <v>34.255400000000002</v>
      </c>
      <c r="E202" s="1">
        <v>1.593</v>
      </c>
      <c r="F202" s="1">
        <v>2202.518376</v>
      </c>
      <c r="G202" s="1">
        <v>0</v>
      </c>
      <c r="H202" s="1">
        <f t="shared" si="11"/>
        <v>242.74780000000004</v>
      </c>
      <c r="I202" s="1">
        <v>0.28288999999999997</v>
      </c>
      <c r="J202" s="1">
        <f t="shared" si="10"/>
        <v>1038.5474400000003</v>
      </c>
      <c r="K202" s="1">
        <v>5.6387999999999998</v>
      </c>
      <c r="L202" s="1">
        <v>5.0168475999999997E-2</v>
      </c>
      <c r="M202" s="11">
        <f t="shared" si="9"/>
        <v>795.79964000000018</v>
      </c>
    </row>
    <row r="203" spans="1:13" x14ac:dyDescent="0.25">
      <c r="A203" s="8">
        <v>44122</v>
      </c>
      <c r="B203" s="6">
        <v>371.03300000000002</v>
      </c>
      <c r="C203" s="1">
        <v>37.493600000000001</v>
      </c>
      <c r="D203" s="1">
        <v>29.706800000000001</v>
      </c>
      <c r="E203" s="1">
        <v>0</v>
      </c>
      <c r="F203" s="1">
        <v>2202.518376</v>
      </c>
      <c r="G203" s="1">
        <v>0</v>
      </c>
      <c r="H203" s="1">
        <f t="shared" si="11"/>
        <v>242.74780000000004</v>
      </c>
      <c r="I203" s="1">
        <v>0.59699000000000002</v>
      </c>
      <c r="J203" s="1">
        <f t="shared" si="10"/>
        <v>1039.1444300000003</v>
      </c>
      <c r="K203" s="1">
        <v>1.651</v>
      </c>
      <c r="L203" s="1">
        <v>0.36159297400000001</v>
      </c>
      <c r="M203" s="11">
        <f t="shared" si="9"/>
        <v>796.39663000000019</v>
      </c>
    </row>
    <row r="204" spans="1:13" x14ac:dyDescent="0.25">
      <c r="A204" s="8">
        <v>44123</v>
      </c>
      <c r="B204" s="6">
        <v>949.18600000000004</v>
      </c>
      <c r="C204" s="1">
        <v>55.135399999999997</v>
      </c>
      <c r="D204" s="1">
        <v>24.630800000000001</v>
      </c>
      <c r="E204" s="1">
        <v>0</v>
      </c>
      <c r="F204" s="1">
        <v>2202.518376</v>
      </c>
      <c r="G204" s="1">
        <v>0</v>
      </c>
      <c r="H204" s="1">
        <f t="shared" si="11"/>
        <v>242.74780000000004</v>
      </c>
      <c r="I204" s="1">
        <v>0.43164999999999998</v>
      </c>
      <c r="J204" s="1">
        <f t="shared" si="10"/>
        <v>1039.5760800000003</v>
      </c>
      <c r="K204" s="1">
        <v>3.7846000000000002</v>
      </c>
      <c r="L204" s="1">
        <v>0.114054325</v>
      </c>
      <c r="M204" s="11">
        <f t="shared" si="9"/>
        <v>796.82828000000018</v>
      </c>
    </row>
    <row r="205" spans="1:13" x14ac:dyDescent="0.25">
      <c r="A205" s="8">
        <v>44124</v>
      </c>
      <c r="B205" s="6">
        <v>1240.6099999999999</v>
      </c>
      <c r="C205" s="1">
        <v>61.372399999999999</v>
      </c>
      <c r="D205" s="1">
        <v>28.9544</v>
      </c>
      <c r="E205" s="1">
        <v>0</v>
      </c>
      <c r="F205" s="1">
        <v>2202.518376</v>
      </c>
      <c r="G205" s="1">
        <v>0</v>
      </c>
      <c r="H205" s="1">
        <f t="shared" si="11"/>
        <v>242.74780000000004</v>
      </c>
      <c r="I205" s="1">
        <v>0.21970000000000001</v>
      </c>
      <c r="J205" s="1">
        <f t="shared" si="10"/>
        <v>1039.7957800000004</v>
      </c>
      <c r="K205" s="1">
        <v>3.6322000000000001</v>
      </c>
      <c r="L205" s="1">
        <v>6.0486757000000002E-2</v>
      </c>
      <c r="M205" s="11">
        <f t="shared" si="9"/>
        <v>797.04798000000028</v>
      </c>
    </row>
    <row r="206" spans="1:13" x14ac:dyDescent="0.25">
      <c r="A206" s="8">
        <v>44125</v>
      </c>
      <c r="B206" s="6">
        <v>762.29300000000001</v>
      </c>
      <c r="C206" s="1">
        <v>56.251399999999997</v>
      </c>
      <c r="D206" s="1">
        <v>32.509399999999999</v>
      </c>
      <c r="E206" s="1">
        <v>0</v>
      </c>
      <c r="F206" s="1">
        <v>2202.518376</v>
      </c>
      <c r="G206" s="1">
        <v>0</v>
      </c>
      <c r="H206" s="1">
        <f t="shared" si="11"/>
        <v>242.74780000000004</v>
      </c>
      <c r="I206" s="1">
        <v>-3.243E-2</v>
      </c>
      <c r="J206" s="1">
        <f t="shared" si="10"/>
        <v>1039.7633500000004</v>
      </c>
      <c r="K206" s="1">
        <v>3.0988000000000002</v>
      </c>
      <c r="L206" s="1">
        <v>-1.0465341E-2</v>
      </c>
      <c r="M206" s="11">
        <f t="shared" si="9"/>
        <v>797.0155500000003</v>
      </c>
    </row>
    <row r="207" spans="1:13" x14ac:dyDescent="0.25">
      <c r="A207" s="8">
        <v>44126</v>
      </c>
      <c r="B207" s="6">
        <v>552.86699999999996</v>
      </c>
      <c r="C207" s="1">
        <v>42.143000000000001</v>
      </c>
      <c r="D207" s="1">
        <v>27.661999999999999</v>
      </c>
      <c r="E207" s="1">
        <v>0</v>
      </c>
      <c r="F207" s="1">
        <v>2202.518376</v>
      </c>
      <c r="G207" s="1">
        <v>0.254</v>
      </c>
      <c r="H207" s="1">
        <f t="shared" si="11"/>
        <v>243.00180000000003</v>
      </c>
      <c r="I207" s="1">
        <v>1.1194500000000001</v>
      </c>
      <c r="J207" s="1">
        <f t="shared" si="10"/>
        <v>1040.8828000000003</v>
      </c>
      <c r="K207" s="1">
        <v>0.58420000000000005</v>
      </c>
      <c r="L207" s="1">
        <v>1.916210202</v>
      </c>
      <c r="M207" s="11">
        <f t="shared" si="9"/>
        <v>797.88100000000031</v>
      </c>
    </row>
    <row r="208" spans="1:13" x14ac:dyDescent="0.25">
      <c r="A208" s="8">
        <v>44127</v>
      </c>
      <c r="B208" s="6">
        <v>352.23899999999998</v>
      </c>
      <c r="C208" s="1">
        <v>32.199800000000003</v>
      </c>
      <c r="D208" s="1">
        <v>19.371200000000002</v>
      </c>
      <c r="E208" s="1">
        <v>0</v>
      </c>
      <c r="F208" s="1">
        <v>2202.518376</v>
      </c>
      <c r="G208" s="1">
        <v>0</v>
      </c>
      <c r="H208" s="1">
        <f t="shared" si="11"/>
        <v>243.00180000000003</v>
      </c>
      <c r="I208" s="1">
        <v>1.4093899999999999</v>
      </c>
      <c r="J208" s="1">
        <f t="shared" si="10"/>
        <v>1042.2921900000003</v>
      </c>
      <c r="K208" s="1">
        <v>1.1684000000000001</v>
      </c>
      <c r="L208" s="1">
        <v>1.206256419</v>
      </c>
      <c r="M208" s="11">
        <f t="shared" si="9"/>
        <v>799.29039000000034</v>
      </c>
    </row>
    <row r="209" spans="1:13" x14ac:dyDescent="0.25">
      <c r="A209" s="8">
        <v>44128</v>
      </c>
      <c r="B209" s="6">
        <v>151.239</v>
      </c>
      <c r="C209" s="1">
        <v>28.733000000000001</v>
      </c>
      <c r="D209" s="1">
        <v>17.956399999999999</v>
      </c>
      <c r="E209" s="1">
        <v>0</v>
      </c>
      <c r="F209" s="1">
        <v>2202.518376</v>
      </c>
      <c r="G209" s="1">
        <v>0</v>
      </c>
      <c r="H209" s="1">
        <f t="shared" si="11"/>
        <v>243.00180000000003</v>
      </c>
      <c r="I209" s="1">
        <v>0.22822000000000001</v>
      </c>
      <c r="J209" s="1">
        <f t="shared" si="10"/>
        <v>1042.5204100000003</v>
      </c>
      <c r="K209" s="1">
        <v>0.58420000000000005</v>
      </c>
      <c r="L209" s="1">
        <v>0.39065388600000001</v>
      </c>
      <c r="M209" s="11">
        <f t="shared" si="9"/>
        <v>799.51861000000031</v>
      </c>
    </row>
    <row r="210" spans="1:13" x14ac:dyDescent="0.25">
      <c r="A210" s="8">
        <v>44129</v>
      </c>
      <c r="B210" s="6">
        <v>278.77100000000002</v>
      </c>
      <c r="C210" s="1">
        <v>27.694400000000002</v>
      </c>
      <c r="D210" s="1">
        <v>12.002000000000001</v>
      </c>
      <c r="E210" s="1">
        <v>0</v>
      </c>
      <c r="F210" s="1">
        <v>2202.518376</v>
      </c>
      <c r="G210" s="1">
        <v>0</v>
      </c>
      <c r="H210" s="1">
        <f t="shared" si="11"/>
        <v>243.00180000000003</v>
      </c>
      <c r="I210" s="1">
        <v>0.1186</v>
      </c>
      <c r="J210" s="1">
        <f t="shared" si="10"/>
        <v>1042.6390100000003</v>
      </c>
      <c r="K210" s="1">
        <v>0.73660000000000003</v>
      </c>
      <c r="L210" s="1">
        <v>0.16101004599999999</v>
      </c>
      <c r="M210" s="11">
        <f t="shared" si="9"/>
        <v>799.63721000000032</v>
      </c>
    </row>
    <row r="211" spans="1:13" x14ac:dyDescent="0.25">
      <c r="A211" s="8">
        <v>44130</v>
      </c>
      <c r="B211" s="6">
        <v>199.15199999999999</v>
      </c>
      <c r="C211" s="1">
        <v>16.808</v>
      </c>
      <c r="D211" s="1">
        <v>4.9694000000000003</v>
      </c>
      <c r="E211" s="1">
        <v>0</v>
      </c>
      <c r="F211" s="1">
        <v>2202.518376</v>
      </c>
      <c r="G211" s="1">
        <v>0</v>
      </c>
      <c r="H211" s="1">
        <f t="shared" si="11"/>
        <v>243.00180000000003</v>
      </c>
      <c r="I211" s="1">
        <v>0.56577</v>
      </c>
      <c r="J211" s="1">
        <f t="shared" si="10"/>
        <v>1043.2047800000003</v>
      </c>
      <c r="K211" s="1">
        <v>0.73660000000000003</v>
      </c>
      <c r="L211" s="1">
        <v>0.76808308400000003</v>
      </c>
      <c r="M211" s="11">
        <f t="shared" si="9"/>
        <v>800.20298000000025</v>
      </c>
    </row>
    <row r="212" spans="1:13" x14ac:dyDescent="0.25">
      <c r="A212" s="8">
        <v>44131</v>
      </c>
      <c r="B212" s="6">
        <v>445.20100000000002</v>
      </c>
      <c r="C212" s="1">
        <v>37.113799999999998</v>
      </c>
      <c r="D212" s="1">
        <v>-3.6831999999999998</v>
      </c>
      <c r="E212" s="1">
        <v>0</v>
      </c>
      <c r="F212" s="1">
        <v>2202.518376</v>
      </c>
      <c r="G212" s="1">
        <v>0</v>
      </c>
      <c r="H212" s="1">
        <f t="shared" si="11"/>
        <v>243.00180000000003</v>
      </c>
      <c r="I212" s="1">
        <v>1.2105300000000001</v>
      </c>
      <c r="J212" s="1">
        <f t="shared" si="10"/>
        <v>1044.4153100000003</v>
      </c>
      <c r="K212" s="1">
        <v>2.0828000000000002</v>
      </c>
      <c r="L212" s="1">
        <v>0.58120318800000004</v>
      </c>
      <c r="M212" s="11">
        <f t="shared" si="9"/>
        <v>801.41351000000031</v>
      </c>
    </row>
    <row r="213" spans="1:13" x14ac:dyDescent="0.25">
      <c r="A213" s="8">
        <v>44132</v>
      </c>
      <c r="B213" s="6">
        <v>748.33399999999995</v>
      </c>
      <c r="C213" s="1">
        <v>51.391399999999997</v>
      </c>
      <c r="D213" s="1">
        <v>17.6342</v>
      </c>
      <c r="E213" s="1">
        <v>0</v>
      </c>
      <c r="F213" s="1">
        <v>2202.518376</v>
      </c>
      <c r="G213" s="1">
        <v>0</v>
      </c>
      <c r="H213" s="1">
        <f t="shared" si="11"/>
        <v>243.00180000000003</v>
      </c>
      <c r="I213" s="1">
        <v>2.1341999999999999</v>
      </c>
      <c r="J213" s="1">
        <f t="shared" si="10"/>
        <v>1046.5495100000003</v>
      </c>
      <c r="K213" s="1">
        <v>3.5306000000000002</v>
      </c>
      <c r="L213" s="1">
        <v>0.60448648999999999</v>
      </c>
      <c r="M213" s="11">
        <f t="shared" si="9"/>
        <v>803.54771000000028</v>
      </c>
    </row>
    <row r="214" spans="1:13" x14ac:dyDescent="0.25">
      <c r="A214" s="8">
        <v>44133</v>
      </c>
      <c r="B214" s="6">
        <v>1527.66</v>
      </c>
      <c r="C214" s="1">
        <v>64.364000000000004</v>
      </c>
      <c r="D214" s="1">
        <v>26.024000000000001</v>
      </c>
      <c r="E214" s="1">
        <v>0</v>
      </c>
      <c r="F214" s="1">
        <v>2202.518376</v>
      </c>
      <c r="G214" s="1">
        <v>0</v>
      </c>
      <c r="H214" s="1">
        <f t="shared" si="11"/>
        <v>243.00180000000003</v>
      </c>
      <c r="I214" s="1">
        <v>0.84555999999999998</v>
      </c>
      <c r="J214" s="1">
        <f t="shared" si="10"/>
        <v>1047.3950700000003</v>
      </c>
      <c r="K214" s="1">
        <v>4.1909999999999998</v>
      </c>
      <c r="L214" s="1">
        <v>0.201756144</v>
      </c>
      <c r="M214" s="11">
        <f t="shared" si="9"/>
        <v>804.39327000000026</v>
      </c>
    </row>
    <row r="215" spans="1:13" x14ac:dyDescent="0.25">
      <c r="A215" s="8">
        <v>44134</v>
      </c>
      <c r="B215" s="6">
        <v>1838.19</v>
      </c>
      <c r="C215" s="1">
        <v>68.532799999999995</v>
      </c>
      <c r="D215" s="1">
        <v>28.867999999999999</v>
      </c>
      <c r="E215" s="1">
        <v>0</v>
      </c>
      <c r="F215" s="1">
        <v>2202.518376</v>
      </c>
      <c r="G215" s="1">
        <v>0</v>
      </c>
      <c r="H215" s="1">
        <f t="shared" si="11"/>
        <v>243.00180000000003</v>
      </c>
      <c r="I215" s="1">
        <v>0.81311</v>
      </c>
      <c r="J215" s="1">
        <f t="shared" si="10"/>
        <v>1048.2081800000003</v>
      </c>
      <c r="K215" s="1">
        <v>4.2671999999999999</v>
      </c>
      <c r="L215" s="1">
        <v>0.190548838</v>
      </c>
      <c r="M215" s="11">
        <f t="shared" si="9"/>
        <v>805.20638000000031</v>
      </c>
    </row>
    <row r="216" spans="1:13" ht="15.75" thickBot="1" x14ac:dyDescent="0.3">
      <c r="A216" s="9">
        <v>44135</v>
      </c>
      <c r="B216" s="12">
        <v>1248.8</v>
      </c>
      <c r="C216" s="13">
        <v>58.490600000000001</v>
      </c>
      <c r="D216" s="13">
        <v>30.946999999999999</v>
      </c>
      <c r="E216" s="13">
        <v>0</v>
      </c>
      <c r="F216" s="13">
        <v>2202.518376</v>
      </c>
      <c r="G216" s="13">
        <v>0</v>
      </c>
      <c r="H216" s="13">
        <f t="shared" si="11"/>
        <v>243.00180000000003</v>
      </c>
      <c r="I216" s="13">
        <v>0.68123999999999996</v>
      </c>
      <c r="J216" s="13">
        <f t="shared" si="10"/>
        <v>1048.8894200000002</v>
      </c>
      <c r="K216" s="13">
        <v>4.8259999999999996</v>
      </c>
      <c r="L216" s="13">
        <v>0.141160381</v>
      </c>
      <c r="M216" s="14">
        <f t="shared" si="9"/>
        <v>805.8876200000002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CompiledDataGrantNE</vt:lpstr>
      <vt:lpstr>ETr ETc VPD</vt:lpstr>
      <vt:lpstr>Tmax Tmin GDD</vt:lpstr>
      <vt:lpstr>Precip Precip_cum ETc_cum</vt:lpstr>
      <vt:lpstr>Kc Kc_moving_avg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Ahmadreza</cp:lastModifiedBy>
  <dcterms:created xsi:type="dcterms:W3CDTF">2021-03-19T08:15:29Z</dcterms:created>
  <dcterms:modified xsi:type="dcterms:W3CDTF">2022-07-27T19:21:12Z</dcterms:modified>
</cp:coreProperties>
</file>