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9316\Documents\"/>
    </mc:Choice>
  </mc:AlternateContent>
  <xr:revisionPtr revIDLastSave="0" documentId="8_{D7F6A257-9D9A-47FC-8F03-2F70364AED32}" xr6:coauthVersionLast="31" xr6:coauthVersionMax="31" xr10:uidLastSave="{00000000-0000-0000-0000-000000000000}"/>
  <workbookProtection workbookAlgorithmName="SHA-512" workbookHashValue="Zgg5qr9c3BMyfyKXTY3ybT1ZAJgdyvNImVdV9oPOE7QJNRwYAOcVae4oPi9MdZlH1TVj46AWnuPFGoVKumQ4mQ==" workbookSaltValue="yG4vySObKNCjMTGh9qI6PA==" workbookSpinCount="100000" lockStructure="1"/>
  <bookViews>
    <workbookView xWindow="0" yWindow="0" windowWidth="14250" windowHeight="2460" xr2:uid="{00000000-000D-0000-FFFF-FFFF00000000}"/>
  </bookViews>
  <sheets>
    <sheet name="Hoja1" sheetId="1" r:id="rId1"/>
    <sheet name="Hoja2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28" i="1"/>
  <c r="H19" i="1"/>
  <c r="H29" i="1" l="1"/>
  <c r="H30" i="1" l="1"/>
  <c r="H31" i="1" s="1"/>
</calcChain>
</file>

<file path=xl/sharedStrings.xml><?xml version="1.0" encoding="utf-8"?>
<sst xmlns="http://schemas.openxmlformats.org/spreadsheetml/2006/main" count="31" uniqueCount="28">
  <si>
    <t>Nombre y Apellidos:</t>
  </si>
  <si>
    <t>Nº Empleado:</t>
  </si>
  <si>
    <t>Direccion de Entrega:</t>
  </si>
  <si>
    <t>Direccion:</t>
  </si>
  <si>
    <t>Poblacion:</t>
  </si>
  <si>
    <t>C.P.:</t>
  </si>
  <si>
    <t>Provincia:</t>
  </si>
  <si>
    <t>Modelo</t>
  </si>
  <si>
    <t>Tamaño</t>
  </si>
  <si>
    <t>Color</t>
  </si>
  <si>
    <t>Cantidad</t>
  </si>
  <si>
    <t>GLOBALHARD</t>
  </si>
  <si>
    <t>GLOBALSOFT</t>
  </si>
  <si>
    <t>CABINA</t>
  </si>
  <si>
    <t>MEDIANO</t>
  </si>
  <si>
    <t>GRANDE</t>
  </si>
  <si>
    <t>SET DE 3</t>
  </si>
  <si>
    <t>AZUL</t>
  </si>
  <si>
    <t>NEGRO</t>
  </si>
  <si>
    <t>ROJO</t>
  </si>
  <si>
    <t xml:space="preserve">IMPORTE TOTAL: </t>
  </si>
  <si>
    <t>Importe (€)</t>
  </si>
  <si>
    <t>Precio</t>
  </si>
  <si>
    <t xml:space="preserve">IMPORTE: </t>
  </si>
  <si>
    <t xml:space="preserve">Descuento Empleado 50% </t>
  </si>
  <si>
    <t>Para la formalizacion del pedido, se debe enviar al correo electronico maletas@globalbag.es esta plantilla cumplimentada junto al justificante de ingreso por el importe indicado en la cuenta:
ES09 2108 2200 4800 3001 1111</t>
  </si>
  <si>
    <t xml:space="preserve">NIF: </t>
  </si>
  <si>
    <t>Tlf.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</si>
</sst>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medium">
        <color theme="0" tint="-4.9989318521683403E-2"/>
      </left>
      <right style="medium">
        <color theme="0" tint="-0.34998626667073579"/>
      </right>
      <top style="medium">
        <color theme="0" tint="-4.9989318521683403E-2"/>
      </top>
      <bottom style="medium">
        <color theme="0" tint="-0.34998626667073579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theme="0" tint="-0.24994659260841701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4.9989318521683403E-2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/>
      </bottom>
      <diagonal/>
    </border>
    <border>
      <left/>
      <right/>
      <top style="medium">
        <color theme="0" tint="-0.24994659260841701"/>
      </top>
      <bottom style="medium">
        <color theme="0"/>
      </bottom>
      <diagonal/>
    </border>
    <border>
      <left style="medium">
        <color theme="0" tint="-0.24994659260841701"/>
      </left>
      <right style="medium">
        <color theme="0"/>
      </right>
      <top style="medium">
        <color theme="0" tint="-0.24994659260841701"/>
      </top>
      <bottom style="medium">
        <color theme="0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0.24994659260841701"/>
      </bottom>
      <diagonal/>
    </border>
    <border>
      <left/>
      <right/>
      <top style="medium">
        <color theme="0" tint="-4.9989318521683403E-2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4.9989318521683403E-2"/>
      </top>
      <bottom style="medium">
        <color theme="0" tint="-0.24994659260841701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0.24994659260841701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2" tint="-0.24994659260841701"/>
      </bottom>
      <diagonal/>
    </border>
    <border>
      <left/>
      <right/>
      <top style="medium">
        <color theme="0" tint="-4.9989318521683403E-2"/>
      </top>
      <bottom style="medium">
        <color theme="2" tint="-0.24994659260841701"/>
      </bottom>
      <diagonal/>
    </border>
    <border>
      <left/>
      <right style="medium">
        <color theme="0" tint="-0.24994659260841701"/>
      </right>
      <top style="medium">
        <color theme="0" tint="-4.9989318521683403E-2"/>
      </top>
      <bottom style="medium">
        <color theme="2" tint="-0.24994659260841701"/>
      </bottom>
      <diagonal/>
    </border>
    <border>
      <left style="medium">
        <color theme="0" tint="-4.9989318521683403E-2"/>
      </left>
      <right/>
      <top style="medium">
        <color theme="2" tint="-0.24994659260841701"/>
      </top>
      <bottom style="medium">
        <color theme="0" tint="-4.9989318521683403E-2"/>
      </bottom>
      <diagonal/>
    </border>
    <border>
      <left/>
      <right/>
      <top style="medium">
        <color theme="2" tint="-0.24994659260841701"/>
      </top>
      <bottom style="medium">
        <color theme="0" tint="-4.9989318521683403E-2"/>
      </bottom>
      <diagonal/>
    </border>
    <border>
      <left/>
      <right style="medium">
        <color theme="0" tint="-0.24994659260841701"/>
      </right>
      <top style="medium">
        <color theme="2" tint="-0.24994659260841701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0.24994659260841701"/>
      </top>
      <bottom/>
      <diagonal/>
    </border>
    <border>
      <left/>
      <right style="dotted">
        <color indexed="64"/>
      </right>
      <top style="medium">
        <color theme="0" tint="-0.24994659260841701"/>
      </top>
      <bottom/>
      <diagonal/>
    </border>
    <border>
      <left style="medium">
        <color theme="0" tint="-4.9989318521683403E-2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dotted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dotted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Protection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Protection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8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3" borderId="12" xfId="0" applyFill="1" applyBorder="1" applyAlignment="1" applyProtection="1">
      <alignment horizontal="center" vertical="center"/>
      <protection locked="0"/>
    </xf>
    <xf numFmtId="0" fontId="0" fillId="2" borderId="16" xfId="0" applyFill="1" applyBorder="1" applyProtection="1">
      <protection locked="0"/>
    </xf>
    <xf numFmtId="0" fontId="0" fillId="2" borderId="17" xfId="0" applyFill="1" applyBorder="1" applyProtection="1">
      <protection locked="0"/>
    </xf>
    <xf numFmtId="4" fontId="0" fillId="2" borderId="18" xfId="0" applyNumberFormat="1" applyFill="1" applyBorder="1" applyProtection="1"/>
    <xf numFmtId="0" fontId="0" fillId="2" borderId="13" xfId="0" applyFill="1" applyBorder="1" applyProtection="1">
      <protection locked="0"/>
    </xf>
    <xf numFmtId="0" fontId="0" fillId="2" borderId="14" xfId="0" applyFill="1" applyBorder="1" applyProtection="1">
      <protection locked="0"/>
    </xf>
    <xf numFmtId="4" fontId="0" fillId="2" borderId="15" xfId="0" applyNumberFormat="1" applyFill="1" applyBorder="1" applyProtection="1"/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19" xfId="0" applyFill="1" applyBorder="1" applyAlignment="1" applyProtection="1">
      <alignment horizontal="center" vertical="center"/>
    </xf>
    <xf numFmtId="0" fontId="0" fillId="2" borderId="20" xfId="0" applyFill="1" applyBorder="1" applyAlignment="1" applyProtection="1">
      <alignment horizontal="center" vertical="center"/>
    </xf>
    <xf numFmtId="0" fontId="0" fillId="2" borderId="21" xfId="0" applyFill="1" applyBorder="1" applyAlignment="1" applyProtection="1">
      <alignment horizontal="center" vertical="center"/>
    </xf>
    <xf numFmtId="0" fontId="0" fillId="2" borderId="22" xfId="0" applyFill="1" applyBorder="1" applyProtection="1">
      <protection locked="0"/>
    </xf>
    <xf numFmtId="0" fontId="0" fillId="2" borderId="23" xfId="0" applyFill="1" applyBorder="1" applyProtection="1">
      <protection locked="0"/>
    </xf>
    <xf numFmtId="4" fontId="0" fillId="2" borderId="24" xfId="0" applyNumberFormat="1" applyFill="1" applyBorder="1" applyProtection="1"/>
    <xf numFmtId="4" fontId="0" fillId="2" borderId="29" xfId="0" applyNumberFormat="1" applyFill="1" applyBorder="1" applyProtection="1"/>
    <xf numFmtId="0" fontId="0" fillId="0" borderId="0" xfId="0" applyAlignment="1">
      <alignment horizontal="right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3" borderId="1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</xf>
    <xf numFmtId="0" fontId="0" fillId="2" borderId="5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left" vertical="center" wrapText="1" indent="1"/>
    </xf>
    <xf numFmtId="0" fontId="0" fillId="2" borderId="14" xfId="0" applyFill="1" applyBorder="1" applyAlignment="1" applyProtection="1">
      <alignment horizontal="left" vertical="center" wrapText="1" indent="1"/>
    </xf>
    <xf numFmtId="0" fontId="0" fillId="2" borderId="15" xfId="0" applyFill="1" applyBorder="1" applyAlignment="1" applyProtection="1">
      <alignment horizontal="left" vertical="center" wrapText="1" indent="1"/>
    </xf>
    <xf numFmtId="0" fontId="0" fillId="2" borderId="20" xfId="0" applyFill="1" applyBorder="1" applyAlignment="1" applyProtection="1">
      <alignment horizontal="center" vertical="center"/>
    </xf>
    <xf numFmtId="0" fontId="0" fillId="2" borderId="23" xfId="0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1" fillId="2" borderId="25" xfId="0" applyFont="1" applyFill="1" applyBorder="1" applyAlignment="1">
      <alignment horizontal="right"/>
    </xf>
    <xf numFmtId="0" fontId="1" fillId="2" borderId="26" xfId="0" applyFont="1" applyFill="1" applyBorder="1" applyAlignment="1">
      <alignment horizontal="right"/>
    </xf>
    <xf numFmtId="0" fontId="1" fillId="2" borderId="27" xfId="0" applyFont="1" applyFill="1" applyBorder="1" applyAlignment="1">
      <alignment horizontal="right"/>
    </xf>
    <xf numFmtId="0" fontId="1" fillId="2" borderId="28" xfId="0" applyFont="1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0" fontId="0" fillId="2" borderId="28" xfId="0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 vertical="center"/>
      <protection locked="0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15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righ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209550</xdr:rowOff>
    </xdr:from>
    <xdr:to>
      <xdr:col>5</xdr:col>
      <xdr:colOff>657225</xdr:colOff>
      <xdr:row>0</xdr:row>
      <xdr:rowOff>752475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209550"/>
          <a:ext cx="2647950" cy="5429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I33"/>
  <sheetViews>
    <sheetView showGridLines="0" tabSelected="1" workbookViewId="0"/>
  </sheetViews>
  <sheetFormatPr baseColWidth="10" defaultRowHeight="15" x14ac:dyDescent="0.25"/>
  <cols>
    <col min="1" max="1" width="4.140625" customWidth="1"/>
    <col min="2" max="2" width="20" customWidth="1"/>
    <col min="9" max="9" width="0.85546875" customWidth="1"/>
  </cols>
  <sheetData>
    <row r="1" spans="2:9" ht="82.5" customHeight="1" x14ac:dyDescent="0.25">
      <c r="B1" s="49"/>
      <c r="C1" s="49"/>
      <c r="D1" s="49"/>
      <c r="E1" s="49"/>
      <c r="F1" s="49"/>
      <c r="G1" s="49"/>
      <c r="H1" s="49"/>
      <c r="I1" s="49"/>
    </row>
    <row r="2" spans="2:9" ht="3.75" customHeight="1" thickBot="1" x14ac:dyDescent="0.3"/>
    <row r="3" spans="2:9" ht="15.75" thickBot="1" x14ac:dyDescent="0.3">
      <c r="B3" s="4" t="s">
        <v>0</v>
      </c>
      <c r="C3" s="51"/>
      <c r="D3" s="52"/>
      <c r="E3" s="52"/>
      <c r="F3" s="52"/>
      <c r="G3" s="53"/>
    </row>
    <row r="4" spans="2:9" ht="3.75" customHeight="1" thickBot="1" x14ac:dyDescent="0.3">
      <c r="B4" s="1"/>
      <c r="C4" s="2"/>
      <c r="D4" s="2"/>
      <c r="E4" s="2"/>
      <c r="F4" s="2"/>
      <c r="G4" s="2"/>
    </row>
    <row r="5" spans="2:9" ht="15.75" thickBot="1" x14ac:dyDescent="0.3">
      <c r="B5" s="4" t="s">
        <v>1</v>
      </c>
      <c r="C5" s="22"/>
      <c r="D5" s="30" t="s">
        <v>26</v>
      </c>
      <c r="E5" s="22"/>
      <c r="F5" s="54" t="s">
        <v>27</v>
      </c>
      <c r="G5" s="22"/>
    </row>
    <row r="6" spans="2:9" ht="3.75" customHeight="1" thickBot="1" x14ac:dyDescent="0.3">
      <c r="B6" s="1"/>
      <c r="C6" s="2"/>
      <c r="D6" s="2"/>
      <c r="E6" s="2"/>
      <c r="F6" s="2"/>
      <c r="G6" s="2"/>
    </row>
    <row r="7" spans="2:9" ht="3.75" customHeight="1" thickBot="1" x14ac:dyDescent="0.3">
      <c r="B7" s="33" t="s">
        <v>2</v>
      </c>
      <c r="C7" s="8"/>
      <c r="D7" s="8"/>
      <c r="E7" s="8"/>
      <c r="F7" s="8"/>
      <c r="G7" s="8"/>
      <c r="H7" s="9"/>
      <c r="I7" s="10"/>
    </row>
    <row r="8" spans="2:9" ht="15.75" thickBot="1" x14ac:dyDescent="0.3">
      <c r="B8" s="34"/>
      <c r="C8" s="7" t="s">
        <v>3</v>
      </c>
      <c r="D8" s="31"/>
      <c r="E8" s="32"/>
      <c r="F8" s="32"/>
      <c r="G8" s="32"/>
      <c r="H8" s="32"/>
      <c r="I8" s="11"/>
    </row>
    <row r="9" spans="2:9" ht="3.75" customHeight="1" thickBot="1" x14ac:dyDescent="0.3">
      <c r="B9" s="34"/>
      <c r="C9" s="5"/>
      <c r="D9" s="5"/>
      <c r="E9" s="5"/>
      <c r="F9" s="5"/>
      <c r="G9" s="5"/>
      <c r="H9" s="6"/>
      <c r="I9" s="11"/>
    </row>
    <row r="10" spans="2:9" ht="15.75" thickBot="1" x14ac:dyDescent="0.3">
      <c r="B10" s="34"/>
      <c r="C10" s="7" t="s">
        <v>4</v>
      </c>
      <c r="D10" s="31"/>
      <c r="E10" s="32"/>
      <c r="F10" s="32"/>
      <c r="G10" s="32"/>
      <c r="H10" s="32"/>
      <c r="I10" s="11"/>
    </row>
    <row r="11" spans="2:9" ht="3.75" customHeight="1" thickBot="1" x14ac:dyDescent="0.3">
      <c r="B11" s="34"/>
      <c r="C11" s="5"/>
      <c r="D11" s="5"/>
      <c r="E11" s="5"/>
      <c r="F11" s="5"/>
      <c r="G11" s="5"/>
      <c r="H11" s="6"/>
      <c r="I11" s="11"/>
    </row>
    <row r="12" spans="2:9" ht="15.75" thickBot="1" x14ac:dyDescent="0.3">
      <c r="B12" s="34"/>
      <c r="C12" s="7" t="s">
        <v>5</v>
      </c>
      <c r="D12" s="15"/>
      <c r="E12" s="6"/>
      <c r="F12" s="6"/>
      <c r="G12" s="6"/>
      <c r="H12" s="6"/>
      <c r="I12" s="11"/>
    </row>
    <row r="13" spans="2:9" ht="3.75" customHeight="1" thickBot="1" x14ac:dyDescent="0.3">
      <c r="B13" s="34"/>
      <c r="C13" s="5"/>
      <c r="D13" s="5"/>
      <c r="E13" s="5"/>
      <c r="F13" s="5"/>
      <c r="G13" s="5"/>
      <c r="H13" s="6"/>
      <c r="I13" s="11"/>
    </row>
    <row r="14" spans="2:9" ht="15.75" thickBot="1" x14ac:dyDescent="0.3">
      <c r="B14" s="34"/>
      <c r="C14" s="7" t="s">
        <v>6</v>
      </c>
      <c r="D14" s="31"/>
      <c r="E14" s="32"/>
      <c r="F14" s="32"/>
      <c r="G14" s="32"/>
      <c r="H14" s="32"/>
      <c r="I14" s="11"/>
    </row>
    <row r="15" spans="2:9" ht="3.75" customHeight="1" thickBot="1" x14ac:dyDescent="0.3">
      <c r="B15" s="35"/>
      <c r="C15" s="12"/>
      <c r="D15" s="12"/>
      <c r="E15" s="12"/>
      <c r="F15" s="12"/>
      <c r="G15" s="12"/>
      <c r="H15" s="13"/>
      <c r="I15" s="14"/>
    </row>
    <row r="17" spans="2:8" ht="15.75" thickBot="1" x14ac:dyDescent="0.3"/>
    <row r="18" spans="2:8" ht="15.75" thickBot="1" x14ac:dyDescent="0.3">
      <c r="B18" s="23" t="s">
        <v>7</v>
      </c>
      <c r="C18" s="39" t="s">
        <v>8</v>
      </c>
      <c r="D18" s="39"/>
      <c r="E18" s="39" t="s">
        <v>9</v>
      </c>
      <c r="F18" s="39"/>
      <c r="G18" s="24" t="s">
        <v>10</v>
      </c>
      <c r="H18" s="25" t="s">
        <v>21</v>
      </c>
    </row>
    <row r="19" spans="2:8" ht="15.75" thickBot="1" x14ac:dyDescent="0.3">
      <c r="B19" s="26"/>
      <c r="C19" s="40"/>
      <c r="D19" s="40"/>
      <c r="E19" s="40"/>
      <c r="F19" s="40"/>
      <c r="G19" s="27"/>
      <c r="H19" s="28" t="str">
        <f>IF(C19="CABINA",G19*Hoja2!$D$2,IF(C19="MEDIANO",G19*Hoja2!$D$3,IF(C19="GRANDE",G19*Hoja2!$D$4,IF(C19="SET DE 3",G19*Hoja2!$D$5,""))))</f>
        <v/>
      </c>
    </row>
    <row r="20" spans="2:8" ht="15.75" thickBot="1" x14ac:dyDescent="0.3">
      <c r="B20" s="16"/>
      <c r="C20" s="41"/>
      <c r="D20" s="41"/>
      <c r="E20" s="41"/>
      <c r="F20" s="41"/>
      <c r="G20" s="17"/>
      <c r="H20" s="18" t="str">
        <f>IF(C20="CABINA",G20*Hoja2!$D$2,IF(C20="MEDIANO",G20*Hoja2!$D$3,IF(C20="GRANDE",G20*Hoja2!$D$4,IF(C20="SET DE 3",G20*Hoja2!$D$5,""))))</f>
        <v/>
      </c>
    </row>
    <row r="21" spans="2:8" ht="15.75" thickBot="1" x14ac:dyDescent="0.3">
      <c r="B21" s="16"/>
      <c r="C21" s="41"/>
      <c r="D21" s="41"/>
      <c r="E21" s="41"/>
      <c r="F21" s="41"/>
      <c r="G21" s="17"/>
      <c r="H21" s="18" t="str">
        <f>IF(C21="CABINA",G21*Hoja2!$D$2,IF(C21="MEDIANO",G21*Hoja2!$D$3,IF(C21="GRANDE",G21*Hoja2!$D$4,IF(C21="SET DE 3",G21*Hoja2!$D$5,""))))</f>
        <v/>
      </c>
    </row>
    <row r="22" spans="2:8" ht="15.75" thickBot="1" x14ac:dyDescent="0.3">
      <c r="B22" s="16"/>
      <c r="C22" s="41"/>
      <c r="D22" s="41"/>
      <c r="E22" s="41"/>
      <c r="F22" s="41"/>
      <c r="G22" s="17"/>
      <c r="H22" s="18" t="str">
        <f>IF(C22="CABINA",G22*Hoja2!$D$2,IF(C22="MEDIANO",G22*Hoja2!$D$3,IF(C22="GRANDE",G22*Hoja2!$D$4,IF(C22="SET DE 3",G22*Hoja2!$D$5,""))))</f>
        <v/>
      </c>
    </row>
    <row r="23" spans="2:8" ht="15.75" thickBot="1" x14ac:dyDescent="0.3">
      <c r="B23" s="16"/>
      <c r="C23" s="41"/>
      <c r="D23" s="41"/>
      <c r="E23" s="41"/>
      <c r="F23" s="41"/>
      <c r="G23" s="17"/>
      <c r="H23" s="18" t="str">
        <f>IF(C23="CABINA",G23*Hoja2!$D$2,IF(C23="MEDIANO",G23*Hoja2!$D$3,IF(C23="GRANDE",G23*Hoja2!$D$4,IF(C23="SET DE 3",G23*Hoja2!$D$5,""))))</f>
        <v/>
      </c>
    </row>
    <row r="24" spans="2:8" ht="15.75" thickBot="1" x14ac:dyDescent="0.3">
      <c r="B24" s="16"/>
      <c r="C24" s="41"/>
      <c r="D24" s="41"/>
      <c r="E24" s="41"/>
      <c r="F24" s="41"/>
      <c r="G24" s="17"/>
      <c r="H24" s="18" t="str">
        <f>IF(C24="CABINA",G24*Hoja2!$D$2,IF(C24="MEDIANO",G24*Hoja2!$D$3,IF(C24="GRANDE",G24*Hoja2!$D$4,IF(C24="SET DE 3",G24*Hoja2!$D$5,""))))</f>
        <v/>
      </c>
    </row>
    <row r="25" spans="2:8" ht="15.75" thickBot="1" x14ac:dyDescent="0.3">
      <c r="B25" s="16"/>
      <c r="C25" s="41"/>
      <c r="D25" s="41"/>
      <c r="E25" s="41"/>
      <c r="F25" s="41"/>
      <c r="G25" s="17"/>
      <c r="H25" s="18" t="str">
        <f>IF(C25="CABINA",G25*Hoja2!$D$2,IF(C25="MEDIANO",G25*Hoja2!$D$3,IF(C25="GRANDE",G25*Hoja2!$D$4,IF(C25="SET DE 3",G25*Hoja2!$D$5,""))))</f>
        <v/>
      </c>
    </row>
    <row r="26" spans="2:8" ht="15.75" thickBot="1" x14ac:dyDescent="0.3">
      <c r="B26" s="16"/>
      <c r="C26" s="41"/>
      <c r="D26" s="41"/>
      <c r="E26" s="41"/>
      <c r="F26" s="41"/>
      <c r="G26" s="17"/>
      <c r="H26" s="18" t="str">
        <f>IF(C26="CABINA",G26*Hoja2!$D$2,IF(C26="MEDIANO",G26*Hoja2!$D$3,IF(C26="GRANDE",G26*Hoja2!$D$4,IF(C26="SET DE 3",G26*Hoja2!$D$5,""))))</f>
        <v/>
      </c>
    </row>
    <row r="27" spans="2:8" ht="15.75" thickBot="1" x14ac:dyDescent="0.3">
      <c r="B27" s="16"/>
      <c r="C27" s="41"/>
      <c r="D27" s="41"/>
      <c r="E27" s="41"/>
      <c r="F27" s="41"/>
      <c r="G27" s="17"/>
      <c r="H27" s="18" t="str">
        <f>IF(C27="CABINA",G27*Hoja2!$D$2,IF(C27="MEDIANO",G27*Hoja2!$D$3,IF(C27="GRANDE",G27*Hoja2!$D$4,IF(C27="SET DE 3",G27*Hoja2!$D$5,""))))</f>
        <v/>
      </c>
    </row>
    <row r="28" spans="2:8" ht="15.75" thickBot="1" x14ac:dyDescent="0.3">
      <c r="B28" s="19"/>
      <c r="C28" s="42"/>
      <c r="D28" s="42"/>
      <c r="E28" s="50"/>
      <c r="F28" s="50"/>
      <c r="G28" s="20"/>
      <c r="H28" s="21" t="str">
        <f>IF(C28="CABINA",G28*Hoja2!$D$2,IF(C28="MEDIANO",G28*Hoja2!$D$3,IF(C28="GRANDE",G28*Hoja2!$D$4,IF(C28="SET DE 3",G28*Hoja2!$D$5,""))))</f>
        <v/>
      </c>
    </row>
    <row r="29" spans="2:8" ht="15.75" thickBot="1" x14ac:dyDescent="0.3">
      <c r="C29" s="3"/>
      <c r="D29" s="3"/>
      <c r="F29" s="47" t="s">
        <v>23</v>
      </c>
      <c r="G29" s="48"/>
      <c r="H29" s="29" t="str">
        <f>IF(SUM(H19:H28)&lt;&gt;0,SUM(H19:H28),"")</f>
        <v/>
      </c>
    </row>
    <row r="30" spans="2:8" ht="15.75" thickBot="1" x14ac:dyDescent="0.3">
      <c r="C30" s="3"/>
      <c r="D30" s="3"/>
      <c r="F30" s="45" t="s">
        <v>24</v>
      </c>
      <c r="G30" s="46"/>
      <c r="H30" s="29" t="str">
        <f>IF(H29&lt;&gt;"",(-1)*H29/2,"")</f>
        <v/>
      </c>
    </row>
    <row r="31" spans="2:8" ht="15.75" thickBot="1" x14ac:dyDescent="0.3">
      <c r="C31" s="3"/>
      <c r="D31" s="3"/>
      <c r="F31" s="43" t="s">
        <v>20</v>
      </c>
      <c r="G31" s="44"/>
      <c r="H31" s="29" t="str">
        <f>IF(SUM(H29:H30)&lt;&gt;0,SUM(H29:H30),"")</f>
        <v/>
      </c>
    </row>
    <row r="32" spans="2:8" ht="15.75" thickBot="1" x14ac:dyDescent="0.3"/>
    <row r="33" spans="2:7" ht="89.25" customHeight="1" thickBot="1" x14ac:dyDescent="0.3">
      <c r="B33" s="36" t="s">
        <v>25</v>
      </c>
      <c r="C33" s="37"/>
      <c r="D33" s="37"/>
      <c r="E33" s="37"/>
      <c r="F33" s="37"/>
      <c r="G33" s="38"/>
    </row>
  </sheetData>
  <sheetProtection algorithmName="SHA-512" hashValue="zIUzJYtYb9JbrbToipDwKDpOIUmrxHgfNZE1uiwyMZF54zT+Yri6Akw9GGGRN2RdHsfa+WxL1yjIl0kVIqt72A==" saltValue="AhmYlIfU53qvqoOoOPgVhQ==" spinCount="100000" sheet="1" objects="1" scenarios="1"/>
  <dataConsolidate/>
  <mergeCells count="32">
    <mergeCell ref="D8:H8"/>
    <mergeCell ref="F31:G31"/>
    <mergeCell ref="F30:G30"/>
    <mergeCell ref="F29:G29"/>
    <mergeCell ref="B1:I1"/>
    <mergeCell ref="E18:F18"/>
    <mergeCell ref="E19:F19"/>
    <mergeCell ref="E28:F28"/>
    <mergeCell ref="E27:F27"/>
    <mergeCell ref="E26:F26"/>
    <mergeCell ref="E25:F25"/>
    <mergeCell ref="E24:F24"/>
    <mergeCell ref="E23:F23"/>
    <mergeCell ref="E22:F22"/>
    <mergeCell ref="E21:F21"/>
    <mergeCell ref="E20:F20"/>
    <mergeCell ref="C3:G3"/>
    <mergeCell ref="D10:H10"/>
    <mergeCell ref="D14:H14"/>
    <mergeCell ref="B7:B15"/>
    <mergeCell ref="B33:G33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</mergeCells>
  <pageMargins left="0.31496062992125984" right="0.31496062992125984" top="0.74803149606299213" bottom="0.74803149606299213" header="0.31496062992125984" footer="0.31496062992125984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000-000000000000}">
          <x14:formula1>
            <xm:f>Hoja2!$A$2:$A$3</xm:f>
          </x14:formula1>
          <xm:sqref>B19:B28</xm:sqref>
        </x14:dataValidation>
        <x14:dataValidation type="list" allowBlank="1" showInputMessage="1" showErrorMessage="1" xr:uid="{00000000-0002-0000-0000-000001000000}">
          <x14:formula1>
            <xm:f>Hoja2!$C$2:$C$5</xm:f>
          </x14:formula1>
          <xm:sqref>C19:D28</xm:sqref>
        </x14:dataValidation>
        <x14:dataValidation type="list" allowBlank="1" showInputMessage="1" showErrorMessage="1" xr:uid="{51018409-2405-46A2-87E4-F9EE255A22A3}">
          <x14:formula1>
            <xm:f>IF(OR(AND($B$19="GLOBALSOFT",$C$19="SET DE 3"),AND($B$19="GLOBALSOFT",$C$19="CABINA")),Hoja2!$E$2:$E$2,Hoja2!$E$2:$E$4)</xm:f>
          </x14:formula1>
          <xm:sqref>E19:F19</xm:sqref>
        </x14:dataValidation>
        <x14:dataValidation type="list" allowBlank="1" showInputMessage="1" showErrorMessage="1" xr:uid="{E9E672DE-8125-48A1-92CB-A45364F5034F}">
          <x14:formula1>
            <xm:f>IF(OR(AND($B$20="GLOBALSOFT",$C$20="SET DE 3"),AND($B$20="GLOBALSOFT",$C$20="CABINA")),Hoja2!$E$2:$E$2,Hoja2!$E$2:$E$4)</xm:f>
          </x14:formula1>
          <xm:sqref>E20:F20</xm:sqref>
        </x14:dataValidation>
        <x14:dataValidation type="list" allowBlank="1" showInputMessage="1" showErrorMessage="1" xr:uid="{B3A78E4D-E2A3-4E43-B180-43F893866487}">
          <x14:formula1>
            <xm:f>IF(OR(AND($B$21="GLOBALSOFT",$C$21="SET DE 3"),AND($B$21="GLOBALSOFT",$C$21="CABINA")),Hoja2!$E$2:$E$2,Hoja2!$E$2:$E$4)</xm:f>
          </x14:formula1>
          <xm:sqref>E21:F21</xm:sqref>
        </x14:dataValidation>
        <x14:dataValidation type="list" allowBlank="1" showInputMessage="1" showErrorMessage="1" xr:uid="{2379B596-26B5-49AD-BCE6-F2E9C7AC6861}">
          <x14:formula1>
            <xm:f>IF(OR(AND($B$22="GLOBALSOFT",$C$22="SET DE 3"),AND($B$22="GLOBALSOFT",$C$22="CABINA")),Hoja2!$E$2:$E$2,Hoja2!$E$2:$E$4)</xm:f>
          </x14:formula1>
          <xm:sqref>E22:F22</xm:sqref>
        </x14:dataValidation>
        <x14:dataValidation type="list" allowBlank="1" showInputMessage="1" showErrorMessage="1" xr:uid="{FA45721F-0033-4BA5-84D5-8F5E917F113F}">
          <x14:formula1>
            <xm:f>IF(OR(AND($B$23="GLOBALSOFT",$C$23="SET DE 3"),AND($B$23="GLOBALSOFT",$C$23="CABINA")),Hoja2!$E$2:$E$2,Hoja2!$E$2:$E$4)</xm:f>
          </x14:formula1>
          <xm:sqref>E23:F23</xm:sqref>
        </x14:dataValidation>
        <x14:dataValidation type="list" allowBlank="1" showInputMessage="1" showErrorMessage="1" xr:uid="{53F16AA3-C545-4E79-9FB0-CA20F2A11270}">
          <x14:formula1>
            <xm:f>IF(OR(AND($B$24="GLOBALSOFT",$C$24="SET DE 3"),AND($B$24="GLOBALSOFT",$C$24="CABINA")),Hoja2!$E$2:$E$2,Hoja2!$E$2:$E$4)</xm:f>
          </x14:formula1>
          <xm:sqref>E24:F24</xm:sqref>
        </x14:dataValidation>
        <x14:dataValidation type="list" allowBlank="1" showInputMessage="1" showErrorMessage="1" xr:uid="{508383B7-F177-4B47-A1A7-FF648080E4B1}">
          <x14:formula1>
            <xm:f>IF(OR(AND($B$25="GLOBALSOFT",$C$25="SET DE 3"),AND($B$25="GLOBALSOFT",$C$25="CABINA")),Hoja2!$E$2:$E$2,Hoja2!$E$2:$E$4)</xm:f>
          </x14:formula1>
          <xm:sqref>E25:F25</xm:sqref>
        </x14:dataValidation>
        <x14:dataValidation type="list" allowBlank="1" showInputMessage="1" showErrorMessage="1" xr:uid="{270F4207-493D-4D77-9D71-A1AB84E66B79}">
          <x14:formula1>
            <xm:f>IF(OR(AND($B$26="GLOBALSOFT",$C$26="SET DE 3"),AND($B$26="GLOBALSOFT",$C$26="CABINA")),Hoja2!$E$2:$E$2,Hoja2!$E$2:$E$4)</xm:f>
          </x14:formula1>
          <xm:sqref>E26:F26</xm:sqref>
        </x14:dataValidation>
        <x14:dataValidation type="list" allowBlank="1" showInputMessage="1" showErrorMessage="1" xr:uid="{029655C8-E243-4232-BFCB-A9B8E3A54F90}">
          <x14:formula1>
            <xm:f>IF(OR(AND($B$27="GLOBALSOFT",$C$27="SET DE 3"),AND($B$27="GLOBALSOFT",$C$27="CABINA")),Hoja2!$E$2:$E$2,Hoja2!$E$2:$E$4)</xm:f>
          </x14:formula1>
          <xm:sqref>E27:F27</xm:sqref>
        </x14:dataValidation>
        <x14:dataValidation type="list" allowBlank="1" showInputMessage="1" showErrorMessage="1" xr:uid="{9712A84F-2C71-4CEE-9DEA-8358A923A163}">
          <x14:formula1>
            <xm:f>IF(OR(AND($B$28="GLOBALSOFT",$C$28="SET DE 3"),AND($B$28="GLOBALSOFT",$C$28="CABINA")),Hoja2!$E$2:$E$2,Hoja2!$E$2:$E$4)</xm:f>
          </x14:formula1>
          <xm:sqref>E28:F28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E5"/>
  <sheetViews>
    <sheetView workbookViewId="0">
      <selection activeCell="D3" sqref="D3"/>
    </sheetView>
  </sheetViews>
  <sheetFormatPr baseColWidth="10" defaultRowHeight="15" x14ac:dyDescent="0.25"/>
  <cols>
    <col min="1" max="1" width="12.85546875" bestFit="1" customWidth="1"/>
  </cols>
  <sheetData>
    <row r="1" spans="1:5" x14ac:dyDescent="0.25">
      <c r="A1" t="s">
        <v>7</v>
      </c>
      <c r="C1" t="s">
        <v>8</v>
      </c>
      <c r="D1" t="s">
        <v>22</v>
      </c>
      <c r="E1" t="s">
        <v>9</v>
      </c>
    </row>
    <row r="2" spans="1:5" x14ac:dyDescent="0.25">
      <c r="A2" t="s">
        <v>11</v>
      </c>
      <c r="C2" t="s">
        <v>13</v>
      </c>
      <c r="D2">
        <v>75</v>
      </c>
      <c r="E2" t="s">
        <v>17</v>
      </c>
    </row>
    <row r="3" spans="1:5" x14ac:dyDescent="0.25">
      <c r="A3" t="s">
        <v>12</v>
      </c>
      <c r="C3" t="s">
        <v>14</v>
      </c>
      <c r="D3">
        <v>85</v>
      </c>
      <c r="E3" t="s">
        <v>18</v>
      </c>
    </row>
    <row r="4" spans="1:5" x14ac:dyDescent="0.25">
      <c r="C4" t="s">
        <v>15</v>
      </c>
      <c r="D4">
        <v>95</v>
      </c>
      <c r="E4" t="s">
        <v>19</v>
      </c>
    </row>
    <row r="5" spans="1:5" x14ac:dyDescent="0.25">
      <c r="C5" t="s">
        <v>16</v>
      </c>
      <c r="D5">
        <v>229</v>
      </c>
    </row>
  </sheetData>
  <sheetProtection algorithmName="SHA-512" hashValue="rYFcL8adX5JOiJDuoiDJmSDDry6qOO+ye1B4jmOk/ubTFRT+WZ1T68QdyeELpZheJkCrWPucG9jqx2GwH3lBKg==" saltValue="vvBrqAj9Au/jXo0mo/sV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Globalia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cp:lastPrinted>2018-10-09T15:45:11Z</cp:lastPrinted>
  <dcterms:created xsi:type="dcterms:W3CDTF">2018-01-26T09:29:21Z</dcterms:created>
  <dcterms:modified xsi:type="dcterms:W3CDTF">2018-10-22T13:34:30Z</dcterms:modified>
</cp:coreProperties>
</file>