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<sst xmlns="http://schemas.openxmlformats.org/spreadsheetml/2006/main" count="1272" uniqueCount="419">
  <si>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</si>
  <si>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</si>
  <si>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</si>
  <si>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</si>
  <si>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</si>
  <si>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</si>
  <si>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</si>
  <si>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</si>
  <si>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</si>
  <si>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</si>
  <si>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</si>
  <si>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</si>
  <si>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</si>
  <si>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</si>
  <si>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</si>
  <si>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</si>
  <si>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</si>
  <si>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</si>
  <si>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</si>
  <si>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</si>
  <si>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</si>
  <si>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</si>
  <si>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</si>
  <si>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</si>
  <si>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</si>
  <si>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</si>
  <si>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</si>
  <si>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</si>
  <si>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</si>
  <si>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</si>
  <si>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</si>
  <si>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</si>
  <si>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</si>
  <si>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</si>
  <si>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</si>
  <si>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</si>
  <si>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</si>
  <si>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</si>
  <si>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</si>
  <si>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</si>
  <si>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</si>
  <si>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</si>
  <si>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</si>
  <si>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</si>
  <si>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</si>
  <si>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</si>
  <si>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</si>
  <si>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</si>
  <si>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</si>
  <si>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</si>
  <si>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</si>
  <si>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</si>
  <si>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</si>
  <si>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</si>
  <si>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</si>
  <si>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</si>
  <si>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</si>
  <si>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</si>
  <si>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</si>
  <si>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</si>
  <si>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</si>
  <si>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</si>
  <si>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</si>
  <si>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</si>
  <si>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</si>
  <si>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</si>
  <si>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</si>
  <si>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</si>
  <si>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</si>
  <si>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</si>
  <si>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</si>
  <si>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</si>
  <si>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</si>
  <si>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</si>
  <si>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</si>
  <si>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</si>
  <si>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</si>
  <si>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</si>
  <si>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</si>
  <si>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</si>
  <si>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</si>
  <si>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</si>
  <si>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</si>
  <si>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</si>
  <si>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</si>
  <si>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</si>
  <si>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</si>
  <si>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</si>
  <si>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</si>
  <si>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</si>
  <si>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</si>
  <si>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</si>
  <si>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</si>
  <si>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</si>
  <si>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</si>
  <si>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</si>
  <si>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</si>
  <si>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</si>
  <si>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</si>
  <si>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</si>
  <si>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</si>
  <si>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</si>
  <si>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</si>
  <si>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</si>
  <si>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</si>
  <si>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</si>
  <si>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</si>
  <si>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</si>
  <si>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</si>
  <si>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</si>
  <si>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</si>
  <si>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</si>
  <si>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</si>
  <si>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</si>
  <si>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</si>
  <si>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</si>
  <si>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</si>
  <si>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</si>
  <si>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</si>
  <si>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</si>
  <si>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</si>
  <si>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</si>
  <si>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</si>
  <si>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</si>
  <si>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</si>
  <si>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</si>
  <si>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</si>
  <si>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</si>
  <si>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</si>
  <si>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</si>
  <si>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</si>
  <si>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</si>
  <si>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</si>
  <si>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</si>
  <si>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</si>
  <si>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</si>
  <si>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</si>
  <si>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</si>
  <si>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</si>
  <si>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</si>
  <si>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</si>
  <si>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</si>
  <si>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</si>
  <si>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</si>
  <si>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</si>
  <si>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</si>
  <si>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</si>
  <si>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</si>
  <si>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</si>
  <si>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</si>
  <si>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</si>
  <si>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</si>
  <si>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</si>
  <si>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</si>
  <si>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</si>
  <si>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</si>
  <si>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</si>
  <si>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</si>
  <si>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</si>
  <si>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</si>
  <si>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</si>
  <si>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</si>
  <si>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</si>
  <si>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</si>
  <si>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</si>
  <si>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</si>
  <si>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</si>
  <si>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</si>
  <si>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</si>
  <si>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</si>
  <si>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</si>
  <si>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</si>
  <si>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</si>
  <si>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</si>
  <si>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</si>
  <si>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</si>
  <si>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</si>
  <si>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</si>
  <si>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</si>
  <si>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</si>
  <si>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</si>
  <si>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</si>
  <si>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</si>
  <si>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</si>
  <si>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</si>
  <si>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</si>
  <si>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</si>
  <si>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</si>
  <si>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</si>
  <si>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</si>
  <si>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</si>
  <si>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</si>
  <si>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</si>
  <si>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</si>
  <si>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</si>
  <si>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</si>
  <si>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</si>
  <si>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</si>
  <si>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</si>
  <si>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</si>
  <si>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</si>
  <si>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</si>
  <si>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</si>
  <si>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</si>
  <si>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</si>
  <si>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</si>
  <si>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</si>
  <si>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</si>
  <si>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</si>
  <si>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</si>
  <si>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</si>
  <si>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</si>
  <si>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</si>
  <si>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</si>
  <si>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</si>
  <si>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</si>
  <si>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</si>
  <si>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</si>
  <si>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</si>
  <si>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</si>
  <si>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</si>
  <si>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</si>
  <si>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</si>
  <si>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</si>
  <si>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</si>
  <si>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</si>
  <si>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</si>
  <si>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</si>
  <si>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</si>
  <si>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</si>
  <si>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</si>
  <si>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</si>
  <si>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</si>
  <si>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</si>
  <si>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</si>
  <si>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</si>
  <si>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</si>
  <si>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</si>
  <si>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</si>
  <si>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</si>
  <si>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</si>
  <si>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</si>
  <si>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</si>
  <si>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</si>
  <si>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</si>
  <si>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</si>
  <si>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</si>
  <si>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</si>
  <si>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</si>
  <si>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</si>
  <si>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</si>
  <si>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</si>
  <si>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</si>
  <si>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</si>
  <si>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</si>
  <si>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</si>
  <si>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</si>
  <si>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</si>
  <si>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</si>
  <si>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</si>
  <si>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</si>
  <si>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</si>
  <si>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</si>
  <si>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</si>
  <si>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</si>
  <si>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</si>
  <si>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</si>
  <si>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</si>
  <si>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</si>
  <si>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</si>
  <si>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</si>
  <si>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</si>
  <si>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</si>
  <si>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</si>
  <si>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</si>
  <si>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</si>
  <si>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</si>
  <si>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</si>
  <si>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</si>
  <si>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</si>
  <si>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</si>
  <si>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</si>
  <si>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</si>
  <si>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</si>
  <si>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</si>
  <si>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</si>
  <si>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</si>
  <si>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</si>
  <si>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</si>
  <si>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</si>
  <si>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</si>
  <si>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</si>
  <si>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</si>
  <si>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</si>
  <si>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</si>
  <si>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</si>
  <si>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</si>
  <si>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</si>
  <si>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</si>
  <si>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</si>
  <si>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</si>
  <si>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</si>
  <si>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</si>
  <si>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</si>
  <si>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</si>
  <si>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</si>
  <si>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</si>
  <si>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</si>
  <si>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</si>
  <si>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</si>
  <si>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</si>
  <si>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有条件通过</t>
  </si>
  <si>
    <t>1.在长达 15 分钟的压力测试中，系统平均每秒处理了 53个请求，不具有报错。
2.小程序有明显白屏卡顿延迟，但未有大面积接口崩溃情况。</t>
  </si>
  <si>
    <t>R12</t>
  </si>
  <si>
    <t>1.在长达 10 分钟的压力测试中，系统平均每秒处理了 48个请求，不具有报错。
2.小程序未有卡顿等情况</t>
  </si>
  <si>
    <t>1.在长达 10 分钟的压力测试中，系统平均每秒处理了 140个请求，不具有报错。
2.小程序未有卡顿等情况
3.实际插入order表的数据为78462条</t>
  </si>
  <si>
    <t>200&gt;400&gt;600</t>
  </si>
  <si>
    <t>13m==3(200)+5(400)+5(600)，逐渐升高</t>
  </si>
  <si>
    <t>R13</t>
  </si>
  <si>
    <t>R14</t>
  </si>
  <si>
    <t>R15</t>
  </si>
  <si>
    <t>R16</t>
  </si>
  <si>
    <t>单接口-冲击</t>
  </si>
  <si>
    <t>R24</t>
  </si>
  <si>
    <t>600~700</t>
  </si>
  <si>
    <t xml:space="preserve">1.在长达 13 分钟的压力测试中，系统平均每秒处理了 1138个请求，不具有报错。
2.小程序未有卡顿等情况。
</t>
  </si>
  <si>
    <t>R27</t>
  </si>
  <si>
    <t xml:space="preserve">1.在长达 13 分钟的压力测试中，系统平均每秒处理了 673个请求，不具有报错。
2.小程序有一点卡顿等情况。
</t>
  </si>
  <si>
    <t>R31</t>
  </si>
  <si>
    <t>赏柜商品</t>
  </si>
  <si>
    <r>
      <rPr>
        <sz val="10"/>
        <color rgb="FF1F2937"/>
        <rFont val="Microsoft YaHei"/>
        <charset val="134"/>
      </rPr>
      <t xml:space="preserve">1.在长达 13 分钟的压力测试中，系统平均每秒处理了 645个请求，不具有报错。
2.小程序有一点卡顿等情况。
</t>
    </r>
    <r>
      <rPr>
        <sz val="10"/>
        <color rgb="FFFF0000"/>
        <rFont val="Microsoft YaHei"/>
        <charset val="134"/>
      </rPr>
      <t>3.接口有明显的性能拐点，users数增加时，rps有明显降低</t>
    </r>
    <r>
      <rPr>
        <sz val="10"/>
        <color rgb="FF1F2937"/>
        <rFont val="Microsoft YaHei"/>
        <charset val="134"/>
      </rPr>
      <t xml:space="preserve">
</t>
    </r>
  </si>
  <si>
    <t>R36</t>
  </si>
  <si>
    <t>1.在长达 13 分钟的压力测试中，系统平均每秒处理了 645个请求，不具有报错。
2.小程序有一点卡顿等情况。
3.接口无明显的性能拐点，users数增加时，rps趋势平稳</t>
  </si>
  <si>
    <t>R40</t>
  </si>
  <si>
    <t>1.在长达 10 分钟的压力测试中，系统平均每秒处理了 2.8个请求，不具有报错。
2.小程序整体未有卡顿情况，图册页超时展示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</si>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</sst>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FF0000"/>
      <name val="Microsoft YaHei"/>
      <charset val="134"/>
    </font>
    <font>
      <b/>
      <sz val="10"/>
      <color rgb="FF1F2937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8" applyNumberFormat="0" applyAlignment="0" applyProtection="0">
      <alignment vertical="center"/>
    </xf>
    <xf numFmtId="0" fontId="15" fillId="15" borderId="9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3" fontId="5" fillId="8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3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3" Type="http://schemas.openxmlformats.org/officeDocument/2006/relationships/image" Target="../media/image63.png"/><Relationship Id="rId62" Type="http://schemas.openxmlformats.org/officeDocument/2006/relationships/image" Target="../media/image62.png"/><Relationship Id="rId61" Type="http://schemas.openxmlformats.org/officeDocument/2006/relationships/image" Target="../media/image61.png"/><Relationship Id="rId60" Type="http://schemas.openxmlformats.org/officeDocument/2006/relationships/image" Target="../media/image60.png"/><Relationship Id="rId6" Type="http://schemas.openxmlformats.org/officeDocument/2006/relationships/image" Target="../media/image6.png"/><Relationship Id="rId59" Type="http://schemas.openxmlformats.org/officeDocument/2006/relationships/image" Target="../media/image59.png"/><Relationship Id="rId58" Type="http://schemas.openxmlformats.org/officeDocument/2006/relationships/image" Target="../media/image58.png"/><Relationship Id="rId57" Type="http://schemas.openxmlformats.org/officeDocument/2006/relationships/image" Target="../media/image57.png"/><Relationship Id="rId56" Type="http://schemas.openxmlformats.org/officeDocument/2006/relationships/image" Target="../media/image56.png"/><Relationship Id="rId55" Type="http://schemas.openxmlformats.org/officeDocument/2006/relationships/image" Target="../media/image55.png"/><Relationship Id="rId54" Type="http://schemas.openxmlformats.org/officeDocument/2006/relationships/image" Target="../media/image54.png"/><Relationship Id="rId53" Type="http://schemas.openxmlformats.org/officeDocument/2006/relationships/image" Target="../media/image53.png"/><Relationship Id="rId52" Type="http://schemas.openxmlformats.org/officeDocument/2006/relationships/image" Target="../media/image52.png"/><Relationship Id="rId51" Type="http://schemas.openxmlformats.org/officeDocument/2006/relationships/image" Target="../media/image51.png"/><Relationship Id="rId50" Type="http://schemas.openxmlformats.org/officeDocument/2006/relationships/image" Target="../media/image50.png"/><Relationship Id="rId5" Type="http://schemas.openxmlformats.org/officeDocument/2006/relationships/image" Target="../media/image5.png"/><Relationship Id="rId49" Type="http://schemas.openxmlformats.org/officeDocument/2006/relationships/image" Target="../media/image49.png"/><Relationship Id="rId48" Type="http://schemas.openxmlformats.org/officeDocument/2006/relationships/image" Target="../media/image48.png"/><Relationship Id="rId47" Type="http://schemas.openxmlformats.org/officeDocument/2006/relationships/image" Target="../media/image47.png"/><Relationship Id="rId46" Type="http://schemas.openxmlformats.org/officeDocument/2006/relationships/image" Target="../media/image46.png"/><Relationship Id="rId45" Type="http://schemas.openxmlformats.org/officeDocument/2006/relationships/image" Target="../media/image45.png"/><Relationship Id="rId44" Type="http://schemas.openxmlformats.org/officeDocument/2006/relationships/image" Target="../media/image44.png"/><Relationship Id="rId43" Type="http://schemas.openxmlformats.org/officeDocument/2006/relationships/image" Target="../media/image43.png"/><Relationship Id="rId42" Type="http://schemas.openxmlformats.org/officeDocument/2006/relationships/image" Target="../media/image42.png"/><Relationship Id="rId41" Type="http://schemas.openxmlformats.org/officeDocument/2006/relationships/image" Target="../media/image41.png"/><Relationship Id="rId40" Type="http://schemas.openxmlformats.org/officeDocument/2006/relationships/image" Target="../media/image40.png"/><Relationship Id="rId4" Type="http://schemas.openxmlformats.org/officeDocument/2006/relationships/image" Target="../media/image4.png"/><Relationship Id="rId39" Type="http://schemas.openxmlformats.org/officeDocument/2006/relationships/image" Target="../media/image39.png"/><Relationship Id="rId38" Type="http://schemas.openxmlformats.org/officeDocument/2006/relationships/image" Target="../media/image38.png"/><Relationship Id="rId37" Type="http://schemas.openxmlformats.org/officeDocument/2006/relationships/image" Target="../media/image37.png"/><Relationship Id="rId36" Type="http://schemas.openxmlformats.org/officeDocument/2006/relationships/image" Target="../media/image36.png"/><Relationship Id="rId35" Type="http://schemas.openxmlformats.org/officeDocument/2006/relationships/image" Target="../media/image35.png"/><Relationship Id="rId34" Type="http://schemas.openxmlformats.org/officeDocument/2006/relationships/image" Target="../media/image34.png"/><Relationship Id="rId33" Type="http://schemas.openxmlformats.org/officeDocument/2006/relationships/image" Target="../media/image33.png"/><Relationship Id="rId32" Type="http://schemas.openxmlformats.org/officeDocument/2006/relationships/image" Target="../media/image32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991231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33915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998152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990913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116326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3017393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128327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3024505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123184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3132772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3023489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991993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3130359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3024187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3112897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3050349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3156775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988310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136011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3084068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3023489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987865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3116580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3005518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3034665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205740</xdr:colOff>
      <xdr:row>9</xdr:row>
      <xdr:rowOff>417195</xdr:rowOff>
    </xdr:from>
    <xdr:to>
      <xdr:col>23</xdr:col>
      <xdr:colOff>1186815</xdr:colOff>
      <xdr:row>9</xdr:row>
      <xdr:rowOff>1057275</xdr:rowOff>
    </xdr:to>
    <xdr:pic>
      <xdr:nvPicPr>
        <xdr:cNvPr id="27" name="图片 2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9996765" y="16304895"/>
          <a:ext cx="981075" cy="6400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262890</xdr:colOff>
      <xdr:row>9</xdr:row>
      <xdr:rowOff>1548130</xdr:rowOff>
    </xdr:from>
    <xdr:to>
      <xdr:col>23</xdr:col>
      <xdr:colOff>1421765</xdr:colOff>
      <xdr:row>9</xdr:row>
      <xdr:rowOff>2326640</xdr:rowOff>
    </xdr:to>
    <xdr:pic>
      <xdr:nvPicPr>
        <xdr:cNvPr id="28" name="图片 27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30053915" y="17435830"/>
          <a:ext cx="1158875" cy="77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242570</xdr:colOff>
      <xdr:row>9</xdr:row>
      <xdr:rowOff>2700655</xdr:rowOff>
    </xdr:from>
    <xdr:to>
      <xdr:col>23</xdr:col>
      <xdr:colOff>1336675</xdr:colOff>
      <xdr:row>9</xdr:row>
      <xdr:rowOff>3331845</xdr:rowOff>
    </xdr:to>
    <xdr:pic>
      <xdr:nvPicPr>
        <xdr:cNvPr id="29" name="图片 2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30033595" y="18588355"/>
          <a:ext cx="1094105" cy="631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1619885</xdr:colOff>
      <xdr:row>9</xdr:row>
      <xdr:rowOff>537845</xdr:rowOff>
    </xdr:from>
    <xdr:to>
      <xdr:col>23</xdr:col>
      <xdr:colOff>2459990</xdr:colOff>
      <xdr:row>9</xdr:row>
      <xdr:rowOff>1184275</xdr:rowOff>
    </xdr:to>
    <xdr:pic>
      <xdr:nvPicPr>
        <xdr:cNvPr id="30" name="图片 29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31410910" y="16425545"/>
          <a:ext cx="840105" cy="6464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1652905</xdr:colOff>
      <xdr:row>9</xdr:row>
      <xdr:rowOff>1671320</xdr:rowOff>
    </xdr:from>
    <xdr:to>
      <xdr:col>24</xdr:col>
      <xdr:colOff>29210</xdr:colOff>
      <xdr:row>9</xdr:row>
      <xdr:rowOff>2346325</xdr:rowOff>
    </xdr:to>
    <xdr:pic>
      <xdr:nvPicPr>
        <xdr:cNvPr id="31" name="图片 30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31443930" y="17559020"/>
          <a:ext cx="1119505" cy="675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1872615</xdr:colOff>
      <xdr:row>9</xdr:row>
      <xdr:rowOff>2836545</xdr:rowOff>
    </xdr:from>
    <xdr:to>
      <xdr:col>23</xdr:col>
      <xdr:colOff>2727960</xdr:colOff>
      <xdr:row>9</xdr:row>
      <xdr:rowOff>3350895</xdr:rowOff>
    </xdr:to>
    <xdr:pic>
      <xdr:nvPicPr>
        <xdr:cNvPr id="32" name="图片 3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31663640" y="18724245"/>
          <a:ext cx="855345" cy="514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175260</xdr:colOff>
      <xdr:row>10</xdr:row>
      <xdr:rowOff>337185</xdr:rowOff>
    </xdr:from>
    <xdr:to>
      <xdr:col>23</xdr:col>
      <xdr:colOff>998220</xdr:colOff>
      <xdr:row>10</xdr:row>
      <xdr:rowOff>960755</xdr:rowOff>
    </xdr:to>
    <xdr:pic>
      <xdr:nvPicPr>
        <xdr:cNvPr id="34" name="图片 33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29966285" y="20149185"/>
          <a:ext cx="822960" cy="623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1415415</xdr:colOff>
      <xdr:row>10</xdr:row>
      <xdr:rowOff>324485</xdr:rowOff>
    </xdr:from>
    <xdr:to>
      <xdr:col>23</xdr:col>
      <xdr:colOff>2290445</xdr:colOff>
      <xdr:row>10</xdr:row>
      <xdr:rowOff>977265</xdr:rowOff>
    </xdr:to>
    <xdr:pic>
      <xdr:nvPicPr>
        <xdr:cNvPr id="35" name="图片 34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31206440" y="20136485"/>
          <a:ext cx="875030" cy="652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243840</xdr:colOff>
      <xdr:row>10</xdr:row>
      <xdr:rowOff>1334135</xdr:rowOff>
    </xdr:from>
    <xdr:to>
      <xdr:col>23</xdr:col>
      <xdr:colOff>1057910</xdr:colOff>
      <xdr:row>10</xdr:row>
      <xdr:rowOff>2117090</xdr:rowOff>
    </xdr:to>
    <xdr:pic>
      <xdr:nvPicPr>
        <xdr:cNvPr id="36" name="图片 35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30034865" y="21146135"/>
          <a:ext cx="814070" cy="78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1228725</xdr:colOff>
      <xdr:row>10</xdr:row>
      <xdr:rowOff>1367155</xdr:rowOff>
    </xdr:from>
    <xdr:to>
      <xdr:col>23</xdr:col>
      <xdr:colOff>2606675</xdr:colOff>
      <xdr:row>10</xdr:row>
      <xdr:rowOff>2406650</xdr:rowOff>
    </xdr:to>
    <xdr:pic>
      <xdr:nvPicPr>
        <xdr:cNvPr id="37" name="图片 36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31019750" y="21179155"/>
          <a:ext cx="1377950" cy="1039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494665</xdr:colOff>
      <xdr:row>10</xdr:row>
      <xdr:rowOff>2912745</xdr:rowOff>
    </xdr:from>
    <xdr:to>
      <xdr:col>23</xdr:col>
      <xdr:colOff>1176020</xdr:colOff>
      <xdr:row>10</xdr:row>
      <xdr:rowOff>3588385</xdr:rowOff>
    </xdr:to>
    <xdr:pic>
      <xdr:nvPicPr>
        <xdr:cNvPr id="38" name="图片 37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30285690" y="22724745"/>
          <a:ext cx="681355" cy="675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143510</xdr:colOff>
      <xdr:row>16</xdr:row>
      <xdr:rowOff>249555</xdr:rowOff>
    </xdr:from>
    <xdr:to>
      <xdr:col>23</xdr:col>
      <xdr:colOff>1051560</xdr:colOff>
      <xdr:row>16</xdr:row>
      <xdr:rowOff>840740</xdr:rowOff>
    </xdr:to>
    <xdr:pic>
      <xdr:nvPicPr>
        <xdr:cNvPr id="33" name="图片 32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29934535" y="29129355"/>
          <a:ext cx="908050" cy="5911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523240</xdr:colOff>
      <xdr:row>16</xdr:row>
      <xdr:rowOff>1164590</xdr:rowOff>
    </xdr:from>
    <xdr:to>
      <xdr:col>23</xdr:col>
      <xdr:colOff>1129030</xdr:colOff>
      <xdr:row>16</xdr:row>
      <xdr:rowOff>1613535</xdr:rowOff>
    </xdr:to>
    <xdr:pic>
      <xdr:nvPicPr>
        <xdr:cNvPr id="40" name="图片 39"/>
        <xdr:cNvPicPr>
          <a:picLocks noChangeAspect="1"/>
        </xdr:cNvPicPr>
      </xdr:nvPicPr>
      <xdr:blipFill>
        <a:blip r:embed="rId38"/>
        <a:stretch>
          <a:fillRect/>
        </a:stretch>
      </xdr:blipFill>
      <xdr:spPr>
        <a:xfrm flipV="1">
          <a:off x="30314265" y="30044390"/>
          <a:ext cx="605790" cy="448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1480185</xdr:colOff>
      <xdr:row>16</xdr:row>
      <xdr:rowOff>290195</xdr:rowOff>
    </xdr:from>
    <xdr:to>
      <xdr:col>23</xdr:col>
      <xdr:colOff>2270760</xdr:colOff>
      <xdr:row>16</xdr:row>
      <xdr:rowOff>864235</xdr:rowOff>
    </xdr:to>
    <xdr:pic>
      <xdr:nvPicPr>
        <xdr:cNvPr id="41" name="图片 40"/>
        <xdr:cNvPicPr>
          <a:picLocks noChangeAspect="1"/>
        </xdr:cNvPicPr>
      </xdr:nvPicPr>
      <xdr:blipFill>
        <a:blip r:embed="rId39"/>
        <a:stretch>
          <a:fillRect/>
        </a:stretch>
      </xdr:blipFill>
      <xdr:spPr>
        <a:xfrm>
          <a:off x="31271210" y="29169995"/>
          <a:ext cx="790575" cy="574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1539240</xdr:colOff>
      <xdr:row>16</xdr:row>
      <xdr:rowOff>1031875</xdr:rowOff>
    </xdr:from>
    <xdr:to>
      <xdr:col>23</xdr:col>
      <xdr:colOff>2332355</xdr:colOff>
      <xdr:row>16</xdr:row>
      <xdr:rowOff>1700530</xdr:rowOff>
    </xdr:to>
    <xdr:pic>
      <xdr:nvPicPr>
        <xdr:cNvPr id="42" name="图片 41"/>
        <xdr:cNvPicPr>
          <a:picLocks noChangeAspect="1"/>
        </xdr:cNvPicPr>
      </xdr:nvPicPr>
      <xdr:blipFill>
        <a:blip r:embed="rId40"/>
        <a:stretch>
          <a:fillRect/>
        </a:stretch>
      </xdr:blipFill>
      <xdr:spPr>
        <a:xfrm>
          <a:off x="31330265" y="29911675"/>
          <a:ext cx="793115" cy="6686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493395</xdr:colOff>
      <xdr:row>16</xdr:row>
      <xdr:rowOff>1901190</xdr:rowOff>
    </xdr:from>
    <xdr:to>
      <xdr:col>23</xdr:col>
      <xdr:colOff>1125855</xdr:colOff>
      <xdr:row>16</xdr:row>
      <xdr:rowOff>2489835</xdr:rowOff>
    </xdr:to>
    <xdr:pic>
      <xdr:nvPicPr>
        <xdr:cNvPr id="43" name="图片 42"/>
        <xdr:cNvPicPr>
          <a:picLocks noChangeAspect="1"/>
        </xdr:cNvPicPr>
      </xdr:nvPicPr>
      <xdr:blipFill>
        <a:blip r:embed="rId41"/>
        <a:stretch>
          <a:fillRect/>
        </a:stretch>
      </xdr:blipFill>
      <xdr:spPr>
        <a:xfrm>
          <a:off x="30284420" y="30780990"/>
          <a:ext cx="632460" cy="5886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635635</xdr:colOff>
      <xdr:row>17</xdr:row>
      <xdr:rowOff>280035</xdr:rowOff>
    </xdr:from>
    <xdr:to>
      <xdr:col>23</xdr:col>
      <xdr:colOff>1356995</xdr:colOff>
      <xdr:row>17</xdr:row>
      <xdr:rowOff>1080135</xdr:rowOff>
    </xdr:to>
    <xdr:pic>
      <xdr:nvPicPr>
        <xdr:cNvPr id="39" name="图片 38"/>
        <xdr:cNvPicPr>
          <a:picLocks noChangeAspect="1"/>
        </xdr:cNvPicPr>
      </xdr:nvPicPr>
      <xdr:blipFill>
        <a:blip r:embed="rId42"/>
        <a:stretch>
          <a:fillRect/>
        </a:stretch>
      </xdr:blipFill>
      <xdr:spPr>
        <a:xfrm>
          <a:off x="30426660" y="31725235"/>
          <a:ext cx="721360" cy="800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1788160</xdr:colOff>
      <xdr:row>17</xdr:row>
      <xdr:rowOff>267970</xdr:rowOff>
    </xdr:from>
    <xdr:to>
      <xdr:col>23</xdr:col>
      <xdr:colOff>2561590</xdr:colOff>
      <xdr:row>17</xdr:row>
      <xdr:rowOff>966470</xdr:rowOff>
    </xdr:to>
    <xdr:pic>
      <xdr:nvPicPr>
        <xdr:cNvPr id="44" name="图片 43"/>
        <xdr:cNvPicPr>
          <a:picLocks noChangeAspect="1"/>
        </xdr:cNvPicPr>
      </xdr:nvPicPr>
      <xdr:blipFill>
        <a:blip r:embed="rId43"/>
        <a:stretch>
          <a:fillRect/>
        </a:stretch>
      </xdr:blipFill>
      <xdr:spPr>
        <a:xfrm>
          <a:off x="31579185" y="31713170"/>
          <a:ext cx="773430" cy="698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408940</xdr:colOff>
      <xdr:row>17</xdr:row>
      <xdr:rowOff>1556385</xdr:rowOff>
    </xdr:from>
    <xdr:to>
      <xdr:col>23</xdr:col>
      <xdr:colOff>1315085</xdr:colOff>
      <xdr:row>17</xdr:row>
      <xdr:rowOff>2113280</xdr:rowOff>
    </xdr:to>
    <xdr:pic>
      <xdr:nvPicPr>
        <xdr:cNvPr id="45" name="图片 44"/>
        <xdr:cNvPicPr>
          <a:picLocks noChangeAspect="1"/>
        </xdr:cNvPicPr>
      </xdr:nvPicPr>
      <xdr:blipFill>
        <a:blip r:embed="rId44"/>
        <a:stretch>
          <a:fillRect/>
        </a:stretch>
      </xdr:blipFill>
      <xdr:spPr>
        <a:xfrm flipH="1">
          <a:off x="30199965" y="33001585"/>
          <a:ext cx="90614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1494790</xdr:colOff>
      <xdr:row>17</xdr:row>
      <xdr:rowOff>1577975</xdr:rowOff>
    </xdr:from>
    <xdr:to>
      <xdr:col>23</xdr:col>
      <xdr:colOff>2343785</xdr:colOff>
      <xdr:row>17</xdr:row>
      <xdr:rowOff>2099310</xdr:rowOff>
    </xdr:to>
    <xdr:pic>
      <xdr:nvPicPr>
        <xdr:cNvPr id="46" name="图片 45"/>
        <xdr:cNvPicPr>
          <a:picLocks noChangeAspect="1"/>
        </xdr:cNvPicPr>
      </xdr:nvPicPr>
      <xdr:blipFill>
        <a:blip r:embed="rId45"/>
        <a:stretch>
          <a:fillRect/>
        </a:stretch>
      </xdr:blipFill>
      <xdr:spPr>
        <a:xfrm>
          <a:off x="31285815" y="33023175"/>
          <a:ext cx="848995" cy="521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300355</xdr:colOff>
      <xdr:row>17</xdr:row>
      <xdr:rowOff>2408555</xdr:rowOff>
    </xdr:from>
    <xdr:to>
      <xdr:col>23</xdr:col>
      <xdr:colOff>1350010</xdr:colOff>
      <xdr:row>17</xdr:row>
      <xdr:rowOff>3045460</xdr:rowOff>
    </xdr:to>
    <xdr:pic>
      <xdr:nvPicPr>
        <xdr:cNvPr id="47" name="图片 46"/>
        <xdr:cNvPicPr>
          <a:picLocks noChangeAspect="1"/>
        </xdr:cNvPicPr>
      </xdr:nvPicPr>
      <xdr:blipFill>
        <a:blip r:embed="rId46"/>
        <a:stretch>
          <a:fillRect/>
        </a:stretch>
      </xdr:blipFill>
      <xdr:spPr>
        <a:xfrm>
          <a:off x="30091380" y="33853755"/>
          <a:ext cx="1049655" cy="6369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1471930</xdr:colOff>
      <xdr:row>17</xdr:row>
      <xdr:rowOff>2464435</xdr:rowOff>
    </xdr:from>
    <xdr:to>
      <xdr:col>23</xdr:col>
      <xdr:colOff>2168525</xdr:colOff>
      <xdr:row>17</xdr:row>
      <xdr:rowOff>3054985</xdr:rowOff>
    </xdr:to>
    <xdr:pic>
      <xdr:nvPicPr>
        <xdr:cNvPr id="48" name="图片 47"/>
        <xdr:cNvPicPr>
          <a:picLocks noChangeAspect="1"/>
        </xdr:cNvPicPr>
      </xdr:nvPicPr>
      <xdr:blipFill>
        <a:blip r:embed="rId47"/>
        <a:stretch>
          <a:fillRect/>
        </a:stretch>
      </xdr:blipFill>
      <xdr:spPr>
        <a:xfrm>
          <a:off x="31262955" y="33909635"/>
          <a:ext cx="696595" cy="5905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278765</xdr:colOff>
      <xdr:row>18</xdr:row>
      <xdr:rowOff>109855</xdr:rowOff>
    </xdr:from>
    <xdr:to>
      <xdr:col>23</xdr:col>
      <xdr:colOff>1178560</xdr:colOff>
      <xdr:row>18</xdr:row>
      <xdr:rowOff>676275</xdr:rowOff>
    </xdr:to>
    <xdr:pic>
      <xdr:nvPicPr>
        <xdr:cNvPr id="49" name="图片 48"/>
        <xdr:cNvPicPr>
          <a:picLocks noChangeAspect="1"/>
        </xdr:cNvPicPr>
      </xdr:nvPicPr>
      <xdr:blipFill>
        <a:blip r:embed="rId48"/>
        <a:stretch>
          <a:fillRect/>
        </a:stretch>
      </xdr:blipFill>
      <xdr:spPr>
        <a:xfrm>
          <a:off x="30069790" y="34793555"/>
          <a:ext cx="899795" cy="5664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1409065</xdr:colOff>
      <xdr:row>18</xdr:row>
      <xdr:rowOff>100965</xdr:rowOff>
    </xdr:from>
    <xdr:to>
      <xdr:col>23</xdr:col>
      <xdr:colOff>2249170</xdr:colOff>
      <xdr:row>18</xdr:row>
      <xdr:rowOff>680720</xdr:rowOff>
    </xdr:to>
    <xdr:pic>
      <xdr:nvPicPr>
        <xdr:cNvPr id="50" name="图片 49"/>
        <xdr:cNvPicPr>
          <a:picLocks noChangeAspect="1"/>
        </xdr:cNvPicPr>
      </xdr:nvPicPr>
      <xdr:blipFill>
        <a:blip r:embed="rId49"/>
        <a:stretch>
          <a:fillRect/>
        </a:stretch>
      </xdr:blipFill>
      <xdr:spPr>
        <a:xfrm>
          <a:off x="31200090" y="34784665"/>
          <a:ext cx="840105" cy="5797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111125</xdr:colOff>
      <xdr:row>18</xdr:row>
      <xdr:rowOff>762000</xdr:rowOff>
    </xdr:from>
    <xdr:to>
      <xdr:col>23</xdr:col>
      <xdr:colOff>1062355</xdr:colOff>
      <xdr:row>18</xdr:row>
      <xdr:rowOff>1457325</xdr:rowOff>
    </xdr:to>
    <xdr:pic>
      <xdr:nvPicPr>
        <xdr:cNvPr id="51" name="图片 50"/>
        <xdr:cNvPicPr>
          <a:picLocks noChangeAspect="1"/>
        </xdr:cNvPicPr>
      </xdr:nvPicPr>
      <xdr:blipFill>
        <a:blip r:embed="rId50"/>
        <a:stretch>
          <a:fillRect/>
        </a:stretch>
      </xdr:blipFill>
      <xdr:spPr>
        <a:xfrm>
          <a:off x="29902150" y="35445700"/>
          <a:ext cx="951230" cy="6953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1261745</xdr:colOff>
      <xdr:row>18</xdr:row>
      <xdr:rowOff>997585</xdr:rowOff>
    </xdr:from>
    <xdr:to>
      <xdr:col>23</xdr:col>
      <xdr:colOff>2437765</xdr:colOff>
      <xdr:row>18</xdr:row>
      <xdr:rowOff>1685925</xdr:rowOff>
    </xdr:to>
    <xdr:pic>
      <xdr:nvPicPr>
        <xdr:cNvPr id="52" name="图片 51"/>
        <xdr:cNvPicPr>
          <a:picLocks noChangeAspect="1"/>
        </xdr:cNvPicPr>
      </xdr:nvPicPr>
      <xdr:blipFill>
        <a:blip r:embed="rId51"/>
        <a:stretch>
          <a:fillRect/>
        </a:stretch>
      </xdr:blipFill>
      <xdr:spPr>
        <a:xfrm>
          <a:off x="31052770" y="35681285"/>
          <a:ext cx="1176020" cy="6883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401320</xdr:colOff>
      <xdr:row>18</xdr:row>
      <xdr:rowOff>2038350</xdr:rowOff>
    </xdr:from>
    <xdr:to>
      <xdr:col>23</xdr:col>
      <xdr:colOff>1584960</xdr:colOff>
      <xdr:row>18</xdr:row>
      <xdr:rowOff>2541905</xdr:rowOff>
    </xdr:to>
    <xdr:pic>
      <xdr:nvPicPr>
        <xdr:cNvPr id="53" name="图片 52"/>
        <xdr:cNvPicPr>
          <a:picLocks noChangeAspect="1"/>
        </xdr:cNvPicPr>
      </xdr:nvPicPr>
      <xdr:blipFill>
        <a:blip r:embed="rId52"/>
        <a:stretch>
          <a:fillRect/>
        </a:stretch>
      </xdr:blipFill>
      <xdr:spPr>
        <a:xfrm>
          <a:off x="30192345" y="36722050"/>
          <a:ext cx="1183640" cy="503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229235</xdr:colOff>
      <xdr:row>19</xdr:row>
      <xdr:rowOff>81280</xdr:rowOff>
    </xdr:from>
    <xdr:to>
      <xdr:col>23</xdr:col>
      <xdr:colOff>989330</xdr:colOff>
      <xdr:row>19</xdr:row>
      <xdr:rowOff>669290</xdr:rowOff>
    </xdr:to>
    <xdr:pic>
      <xdr:nvPicPr>
        <xdr:cNvPr id="54" name="图片 53"/>
        <xdr:cNvPicPr>
          <a:picLocks noChangeAspect="1"/>
        </xdr:cNvPicPr>
      </xdr:nvPicPr>
      <xdr:blipFill>
        <a:blip r:embed="rId53"/>
        <a:stretch>
          <a:fillRect/>
        </a:stretch>
      </xdr:blipFill>
      <xdr:spPr>
        <a:xfrm>
          <a:off x="30020260" y="37838380"/>
          <a:ext cx="760095" cy="5880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1370330</xdr:colOff>
      <xdr:row>19</xdr:row>
      <xdr:rowOff>104140</xdr:rowOff>
    </xdr:from>
    <xdr:to>
      <xdr:col>23</xdr:col>
      <xdr:colOff>2452370</xdr:colOff>
      <xdr:row>19</xdr:row>
      <xdr:rowOff>807085</xdr:rowOff>
    </xdr:to>
    <xdr:pic>
      <xdr:nvPicPr>
        <xdr:cNvPr id="55" name="图片 54"/>
        <xdr:cNvPicPr>
          <a:picLocks noChangeAspect="1"/>
        </xdr:cNvPicPr>
      </xdr:nvPicPr>
      <xdr:blipFill>
        <a:blip r:embed="rId54"/>
        <a:stretch>
          <a:fillRect/>
        </a:stretch>
      </xdr:blipFill>
      <xdr:spPr>
        <a:xfrm>
          <a:off x="31161355" y="37861240"/>
          <a:ext cx="1082040" cy="702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326390</xdr:colOff>
      <xdr:row>19</xdr:row>
      <xdr:rowOff>977900</xdr:rowOff>
    </xdr:from>
    <xdr:to>
      <xdr:col>23</xdr:col>
      <xdr:colOff>1115695</xdr:colOff>
      <xdr:row>19</xdr:row>
      <xdr:rowOff>1605915</xdr:rowOff>
    </xdr:to>
    <xdr:pic>
      <xdr:nvPicPr>
        <xdr:cNvPr id="56" name="图片 55"/>
        <xdr:cNvPicPr>
          <a:picLocks noChangeAspect="1"/>
        </xdr:cNvPicPr>
      </xdr:nvPicPr>
      <xdr:blipFill>
        <a:blip r:embed="rId55"/>
        <a:stretch>
          <a:fillRect/>
        </a:stretch>
      </xdr:blipFill>
      <xdr:spPr>
        <a:xfrm>
          <a:off x="30117415" y="38735000"/>
          <a:ext cx="789305" cy="6280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1736090</xdr:colOff>
      <xdr:row>19</xdr:row>
      <xdr:rowOff>1058545</xdr:rowOff>
    </xdr:from>
    <xdr:to>
      <xdr:col>23</xdr:col>
      <xdr:colOff>2618105</xdr:colOff>
      <xdr:row>19</xdr:row>
      <xdr:rowOff>1687830</xdr:rowOff>
    </xdr:to>
    <xdr:pic>
      <xdr:nvPicPr>
        <xdr:cNvPr id="57" name="图片 56"/>
        <xdr:cNvPicPr>
          <a:picLocks noChangeAspect="1"/>
        </xdr:cNvPicPr>
      </xdr:nvPicPr>
      <xdr:blipFill>
        <a:blip r:embed="rId56"/>
        <a:stretch>
          <a:fillRect/>
        </a:stretch>
      </xdr:blipFill>
      <xdr:spPr>
        <a:xfrm>
          <a:off x="31527115" y="38815645"/>
          <a:ext cx="882015" cy="6292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394970</xdr:colOff>
      <xdr:row>19</xdr:row>
      <xdr:rowOff>1942465</xdr:rowOff>
    </xdr:from>
    <xdr:to>
      <xdr:col>23</xdr:col>
      <xdr:colOff>1530985</xdr:colOff>
      <xdr:row>20</xdr:row>
      <xdr:rowOff>18415</xdr:rowOff>
    </xdr:to>
    <xdr:pic>
      <xdr:nvPicPr>
        <xdr:cNvPr id="58" name="图片 57"/>
        <xdr:cNvPicPr>
          <a:picLocks noChangeAspect="1"/>
        </xdr:cNvPicPr>
      </xdr:nvPicPr>
      <xdr:blipFill>
        <a:blip r:embed="rId57"/>
        <a:stretch>
          <a:fillRect/>
        </a:stretch>
      </xdr:blipFill>
      <xdr:spPr>
        <a:xfrm>
          <a:off x="30185995" y="39699565"/>
          <a:ext cx="1136015" cy="7556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235585</xdr:colOff>
      <xdr:row>20</xdr:row>
      <xdr:rowOff>236220</xdr:rowOff>
    </xdr:from>
    <xdr:to>
      <xdr:col>23</xdr:col>
      <xdr:colOff>909320</xdr:colOff>
      <xdr:row>20</xdr:row>
      <xdr:rowOff>698500</xdr:rowOff>
    </xdr:to>
    <xdr:pic>
      <xdr:nvPicPr>
        <xdr:cNvPr id="59" name="图片 58"/>
        <xdr:cNvPicPr>
          <a:picLocks noChangeAspect="1"/>
        </xdr:cNvPicPr>
      </xdr:nvPicPr>
      <xdr:blipFill>
        <a:blip r:embed="rId58"/>
        <a:stretch>
          <a:fillRect/>
        </a:stretch>
      </xdr:blipFill>
      <xdr:spPr>
        <a:xfrm>
          <a:off x="30026610" y="40673020"/>
          <a:ext cx="673735" cy="4622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1297940</xdr:colOff>
      <xdr:row>20</xdr:row>
      <xdr:rowOff>279400</xdr:rowOff>
    </xdr:from>
    <xdr:to>
      <xdr:col>23</xdr:col>
      <xdr:colOff>2187575</xdr:colOff>
      <xdr:row>20</xdr:row>
      <xdr:rowOff>940435</xdr:rowOff>
    </xdr:to>
    <xdr:pic>
      <xdr:nvPicPr>
        <xdr:cNvPr id="60" name="图片 59"/>
        <xdr:cNvPicPr>
          <a:picLocks noChangeAspect="1"/>
        </xdr:cNvPicPr>
      </xdr:nvPicPr>
      <xdr:blipFill>
        <a:blip r:embed="rId59"/>
        <a:stretch>
          <a:fillRect/>
        </a:stretch>
      </xdr:blipFill>
      <xdr:spPr>
        <a:xfrm>
          <a:off x="31088965" y="40716200"/>
          <a:ext cx="889635" cy="661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596265</xdr:colOff>
      <xdr:row>20</xdr:row>
      <xdr:rowOff>1480185</xdr:rowOff>
    </xdr:from>
    <xdr:to>
      <xdr:col>23</xdr:col>
      <xdr:colOff>1332230</xdr:colOff>
      <xdr:row>20</xdr:row>
      <xdr:rowOff>2021840</xdr:rowOff>
    </xdr:to>
    <xdr:pic>
      <xdr:nvPicPr>
        <xdr:cNvPr id="61" name="图片 60"/>
        <xdr:cNvPicPr>
          <a:picLocks noChangeAspect="1"/>
        </xdr:cNvPicPr>
      </xdr:nvPicPr>
      <xdr:blipFill>
        <a:blip r:embed="rId60"/>
        <a:stretch>
          <a:fillRect/>
        </a:stretch>
      </xdr:blipFill>
      <xdr:spPr>
        <a:xfrm>
          <a:off x="30387290" y="41916985"/>
          <a:ext cx="735965" cy="5416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1755140</xdr:colOff>
      <xdr:row>20</xdr:row>
      <xdr:rowOff>1346200</xdr:rowOff>
    </xdr:from>
    <xdr:to>
      <xdr:col>23</xdr:col>
      <xdr:colOff>2569210</xdr:colOff>
      <xdr:row>20</xdr:row>
      <xdr:rowOff>1932940</xdr:rowOff>
    </xdr:to>
    <xdr:pic>
      <xdr:nvPicPr>
        <xdr:cNvPr id="62" name="图片 61"/>
        <xdr:cNvPicPr>
          <a:picLocks noChangeAspect="1"/>
        </xdr:cNvPicPr>
      </xdr:nvPicPr>
      <xdr:blipFill>
        <a:blip r:embed="rId61"/>
        <a:stretch>
          <a:fillRect/>
        </a:stretch>
      </xdr:blipFill>
      <xdr:spPr>
        <a:xfrm>
          <a:off x="31546165" y="41783000"/>
          <a:ext cx="814070" cy="5867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256540</xdr:colOff>
      <xdr:row>20</xdr:row>
      <xdr:rowOff>978535</xdr:rowOff>
    </xdr:from>
    <xdr:to>
      <xdr:col>23</xdr:col>
      <xdr:colOff>960120</xdr:colOff>
      <xdr:row>20</xdr:row>
      <xdr:rowOff>1332865</xdr:rowOff>
    </xdr:to>
    <xdr:pic>
      <xdr:nvPicPr>
        <xdr:cNvPr id="63" name="图片 62"/>
        <xdr:cNvPicPr>
          <a:picLocks noChangeAspect="1"/>
        </xdr:cNvPicPr>
      </xdr:nvPicPr>
      <xdr:blipFill>
        <a:blip r:embed="rId62"/>
        <a:stretch>
          <a:fillRect/>
        </a:stretch>
      </xdr:blipFill>
      <xdr:spPr>
        <a:xfrm>
          <a:off x="30047565" y="41415335"/>
          <a:ext cx="703580" cy="3543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938530</xdr:colOff>
      <xdr:row>20</xdr:row>
      <xdr:rowOff>985520</xdr:rowOff>
    </xdr:from>
    <xdr:to>
      <xdr:col>23</xdr:col>
      <xdr:colOff>2050415</xdr:colOff>
      <xdr:row>20</xdr:row>
      <xdr:rowOff>1409065</xdr:rowOff>
    </xdr:to>
    <xdr:pic>
      <xdr:nvPicPr>
        <xdr:cNvPr id="64" name="图片 63"/>
        <xdr:cNvPicPr>
          <a:picLocks noChangeAspect="1"/>
        </xdr:cNvPicPr>
      </xdr:nvPicPr>
      <xdr:blipFill>
        <a:blip r:embed="rId63"/>
        <a:stretch>
          <a:fillRect/>
        </a:stretch>
      </xdr:blipFill>
      <xdr:spPr>
        <a:xfrm>
          <a:off x="30729555" y="41422320"/>
          <a:ext cx="1111885" cy="4235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33" customWidth="1"/>
    <col min="2" max="2" width="34" style="33" customWidth="1"/>
    <col min="3" max="3" width="42" style="33" customWidth="1"/>
    <col min="4" max="4" width="14" style="33" customWidth="1"/>
    <col min="5" max="5" width="22.75" style="33" customWidth="1"/>
    <col min="6" max="6" width="25.25" style="33" customWidth="1"/>
    <col min="7" max="7" width="14" style="33" customWidth="1"/>
    <col min="8" max="8" width="30" style="33" customWidth="1"/>
    <col min="9" max="16384" width="9" style="33"/>
  </cols>
  <sheetData>
    <row r="1" ht="24" customHeight="1" spans="1:1">
      <c r="A1" s="34" t="s">
        <v>0</v>
      </c>
    </row>
    <row r="2" ht="24" customHeight="1" spans="1:8">
      <c r="A2" s="32"/>
      <c r="B2" s="32"/>
      <c r="C2" s="32"/>
      <c r="D2" s="32"/>
      <c r="E2" s="32"/>
      <c r="F2" s="32"/>
      <c r="G2" s="32"/>
      <c r="H2" s="32"/>
    </row>
    <row r="3" ht="24" customHeight="1" spans="1:8">
      <c r="A3" s="35" t="s">
        <v>1</v>
      </c>
      <c r="B3" s="35" t="s">
        <v>2</v>
      </c>
      <c r="C3" s="35" t="s">
        <v>3</v>
      </c>
      <c r="D3" s="35" t="s">
        <v>4</v>
      </c>
      <c r="E3" s="35" t="s">
        <v>5</v>
      </c>
      <c r="F3" s="35" t="s">
        <v>6</v>
      </c>
      <c r="G3" s="35" t="s">
        <v>7</v>
      </c>
      <c r="H3" s="35" t="s">
        <v>8</v>
      </c>
    </row>
    <row r="4" ht="24" customHeight="1" spans="1:8">
      <c r="A4" s="36" t="s">
        <v>9</v>
      </c>
      <c r="B4" s="36" t="s">
        <v>10</v>
      </c>
      <c r="C4" s="36" t="s">
        <v>11</v>
      </c>
      <c r="D4" s="37" t="s">
        <v>12</v>
      </c>
      <c r="E4" s="38" t="s">
        <v>13</v>
      </c>
      <c r="F4" s="36" t="s">
        <v>14</v>
      </c>
      <c r="G4" s="36" t="s">
        <v>15</v>
      </c>
      <c r="H4" s="36" t="s">
        <v>14</v>
      </c>
    </row>
    <row r="5" ht="33" customHeight="1" spans="1:8">
      <c r="A5" s="39" t="s">
        <v>16</v>
      </c>
      <c r="B5" s="39" t="s">
        <v>17</v>
      </c>
      <c r="C5" s="39" t="s">
        <v>18</v>
      </c>
      <c r="D5" s="40"/>
      <c r="E5" s="41"/>
      <c r="F5" s="39" t="s">
        <v>14</v>
      </c>
      <c r="G5" s="39" t="s">
        <v>19</v>
      </c>
      <c r="H5" s="39" t="s">
        <v>14</v>
      </c>
    </row>
    <row r="6" ht="24" customHeight="1" spans="1:8">
      <c r="A6" s="36" t="s">
        <v>20</v>
      </c>
      <c r="B6" s="36" t="s">
        <v>21</v>
      </c>
      <c r="C6" s="36" t="s">
        <v>22</v>
      </c>
      <c r="D6" s="40"/>
      <c r="E6" s="41"/>
      <c r="F6" s="36" t="s">
        <v>14</v>
      </c>
      <c r="G6" s="36" t="s">
        <v>19</v>
      </c>
      <c r="H6" s="36" t="s">
        <v>14</v>
      </c>
    </row>
    <row r="7" ht="24" customHeight="1" spans="1:8">
      <c r="A7" s="39" t="s">
        <v>23</v>
      </c>
      <c r="B7" s="39">
        <v>500</v>
      </c>
      <c r="C7" s="39" t="s">
        <v>24</v>
      </c>
      <c r="D7" s="40"/>
      <c r="E7" s="41"/>
      <c r="F7" s="39" t="s">
        <v>14</v>
      </c>
      <c r="G7" s="39" t="s">
        <v>19</v>
      </c>
      <c r="H7" s="39" t="s">
        <v>14</v>
      </c>
    </row>
    <row r="8" ht="34" customHeight="1" spans="1:8">
      <c r="A8" s="36" t="s">
        <v>25</v>
      </c>
      <c r="B8" s="36" t="s">
        <v>26</v>
      </c>
      <c r="C8" s="36" t="s">
        <v>27</v>
      </c>
      <c r="D8" s="40"/>
      <c r="E8" s="41"/>
      <c r="F8" s="36" t="s">
        <v>14</v>
      </c>
      <c r="G8" s="36" t="s">
        <v>19</v>
      </c>
      <c r="H8" s="36" t="s">
        <v>14</v>
      </c>
    </row>
    <row r="9" ht="24" customHeight="1" spans="1:8">
      <c r="A9" s="39" t="s">
        <v>28</v>
      </c>
      <c r="B9" s="39" t="s">
        <v>29</v>
      </c>
      <c r="C9" s="39" t="s">
        <v>30</v>
      </c>
      <c r="D9" s="42"/>
      <c r="E9" s="43"/>
      <c r="F9" s="39" t="s">
        <v>14</v>
      </c>
      <c r="G9" s="39" t="s">
        <v>19</v>
      </c>
      <c r="H9" s="39" t="s">
        <v>14</v>
      </c>
    </row>
    <row r="10" ht="24" customHeight="1" spans="1:8">
      <c r="A10" s="31"/>
      <c r="B10" s="31"/>
      <c r="C10" s="31"/>
      <c r="D10" s="31"/>
      <c r="E10" s="31"/>
      <c r="F10" s="31"/>
      <c r="G10" s="31"/>
      <c r="H10" s="31"/>
    </row>
    <row r="11" ht="24" customHeight="1" spans="1:8">
      <c r="A11" s="32"/>
      <c r="B11" s="32"/>
      <c r="C11" s="32"/>
      <c r="D11" s="32"/>
      <c r="E11" s="32"/>
      <c r="F11" s="32"/>
      <c r="G11" s="32"/>
      <c r="H11" s="32"/>
    </row>
    <row r="12" ht="24" customHeight="1" spans="1:8">
      <c r="A12" s="44" t="s">
        <v>31</v>
      </c>
      <c r="B12" s="45" t="s">
        <v>32</v>
      </c>
      <c r="C12" s="31"/>
      <c r="D12" s="31"/>
      <c r="E12" s="31"/>
      <c r="F12" s="31"/>
      <c r="G12" s="31"/>
      <c r="H12" s="31"/>
    </row>
    <row r="13" ht="24" customHeight="1" spans="1:8">
      <c r="A13" s="32"/>
      <c r="B13" s="32"/>
      <c r="C13" s="32"/>
      <c r="D13" s="32"/>
      <c r="E13" s="32"/>
      <c r="F13" s="32"/>
      <c r="G13" s="32"/>
      <c r="H13" s="32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workbookViewId="0">
      <pane ySplit="3" topLeftCell="A4" activePane="bottomLeft" state="frozen"/>
      <selection/>
      <selection pane="bottomLeft" activeCell="G11" sqref="G11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0" t="s">
        <v>237</v>
      </c>
      <c r="B3" s="30" t="s">
        <v>238</v>
      </c>
      <c r="C3" s="30" t="s">
        <v>239</v>
      </c>
      <c r="D3" s="30" t="s">
        <v>240</v>
      </c>
      <c r="E3" s="30" t="s">
        <v>241</v>
      </c>
      <c r="F3" s="30" t="s">
        <v>242</v>
      </c>
      <c r="G3" s="30" t="s">
        <v>4</v>
      </c>
      <c r="H3" s="30" t="s">
        <v>243</v>
      </c>
      <c r="I3" s="30" t="s">
        <v>8</v>
      </c>
    </row>
    <row r="4" ht="24" customHeight="1" spans="1:9">
      <c r="A4" s="31" t="s">
        <v>244</v>
      </c>
      <c r="B4" s="31">
        <v>500</v>
      </c>
      <c r="C4" s="31">
        <v>500</v>
      </c>
      <c r="D4" s="31" t="s">
        <v>245</v>
      </c>
      <c r="E4" s="31" t="s">
        <v>246</v>
      </c>
      <c r="F4" s="31" t="s">
        <v>247</v>
      </c>
      <c r="G4" s="31" t="s">
        <v>12</v>
      </c>
      <c r="H4" s="31" t="s">
        <v>248</v>
      </c>
      <c r="I4" s="31" t="s">
        <v>14</v>
      </c>
    </row>
    <row r="5" ht="24" customHeight="1" spans="1:9">
      <c r="A5" s="32" t="s">
        <v>249</v>
      </c>
      <c r="B5" s="32" t="s">
        <v>165</v>
      </c>
      <c r="C5" s="32" t="s">
        <v>250</v>
      </c>
      <c r="D5" s="32" t="s">
        <v>251</v>
      </c>
      <c r="E5" s="32" t="s">
        <v>246</v>
      </c>
      <c r="F5" s="32" t="s">
        <v>252</v>
      </c>
      <c r="G5" s="32" t="s">
        <v>12</v>
      </c>
      <c r="H5" s="32" t="s">
        <v>253</v>
      </c>
      <c r="I5" s="32" t="s">
        <v>14</v>
      </c>
    </row>
    <row r="6" ht="24" customHeight="1" spans="1:9">
      <c r="A6" s="31" t="s">
        <v>254</v>
      </c>
      <c r="B6" s="31" t="s">
        <v>165</v>
      </c>
      <c r="C6" s="31" t="s">
        <v>255</v>
      </c>
      <c r="D6" s="31" t="s">
        <v>256</v>
      </c>
      <c r="E6" s="31" t="s">
        <v>246</v>
      </c>
      <c r="F6" s="31" t="s">
        <v>257</v>
      </c>
      <c r="G6" s="31" t="s">
        <v>258</v>
      </c>
      <c r="H6" s="31" t="s">
        <v>259</v>
      </c>
      <c r="I6" s="31" t="s">
        <v>14</v>
      </c>
    </row>
    <row r="7" ht="24" customHeight="1" spans="1:9">
      <c r="A7" s="32" t="s">
        <v>260</v>
      </c>
      <c r="B7" s="32" t="s">
        <v>261</v>
      </c>
      <c r="C7" s="32" t="s">
        <v>262</v>
      </c>
      <c r="D7" s="32" t="s">
        <v>263</v>
      </c>
      <c r="E7" s="32" t="s">
        <v>246</v>
      </c>
      <c r="F7" s="32" t="s">
        <v>264</v>
      </c>
      <c r="G7" s="32" t="s">
        <v>14</v>
      </c>
      <c r="H7" s="32" t="s">
        <v>265</v>
      </c>
      <c r="I7" s="32" t="s">
        <v>266</v>
      </c>
    </row>
    <row r="8" ht="24" customHeight="1" spans="1:9">
      <c r="A8" s="31" t="s">
        <v>267</v>
      </c>
      <c r="B8" s="31" t="s">
        <v>268</v>
      </c>
      <c r="C8" s="31" t="s">
        <v>269</v>
      </c>
      <c r="D8" s="31" t="s">
        <v>270</v>
      </c>
      <c r="E8" s="31" t="s">
        <v>246</v>
      </c>
      <c r="F8" s="31" t="s">
        <v>271</v>
      </c>
      <c r="G8" s="31" t="s">
        <v>14</v>
      </c>
      <c r="H8" s="31" t="s">
        <v>272</v>
      </c>
      <c r="I8" s="31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1"/>
  <sheetViews>
    <sheetView showGridLines="0" tabSelected="1" zoomScale="85" zoomScaleNormal="85" workbookViewId="0">
      <pane ySplit="3" topLeftCell="A11" activePane="bottomLeft" state="frozen"/>
      <selection/>
      <selection pane="bottomLeft" activeCell="E12" sqref="E12"/>
    </sheetView>
  </sheetViews>
  <sheetFormatPr defaultColWidth="9" defaultRowHeight="13.5"/>
  <cols>
    <col min="1" max="1" width="10" customWidth="1"/>
    <col min="2" max="2" width="14" customWidth="1"/>
    <col min="3" max="3" width="21.9083333333333" customWidth="1"/>
    <col min="4" max="4" width="18" customWidth="1"/>
    <col min="5" max="5" width="78.67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26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11" t="s">
        <v>311</v>
      </c>
      <c r="W9" s="27" t="s">
        <v>312</v>
      </c>
      <c r="X9" s="2" t="s">
        <v>14</v>
      </c>
    </row>
    <row r="10" s="10" customFormat="1" ht="309" customHeight="1" spans="1:24">
      <c r="A10" s="14" t="s">
        <v>313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>
        <v>28868</v>
      </c>
      <c r="J10" s="21">
        <v>28779</v>
      </c>
      <c r="K10" s="14">
        <v>89</v>
      </c>
      <c r="L10" s="22">
        <f t="shared" si="0"/>
        <v>0.00308299847582098</v>
      </c>
      <c r="M10" s="14">
        <v>60.55</v>
      </c>
      <c r="N10" s="14">
        <v>82</v>
      </c>
      <c r="O10" s="14">
        <v>47.965</v>
      </c>
      <c r="P10" s="14">
        <v>16</v>
      </c>
      <c r="Q10" s="14">
        <v>285</v>
      </c>
      <c r="R10" s="14">
        <v>577</v>
      </c>
      <c r="S10" s="14">
        <v>0</v>
      </c>
      <c r="T10" s="22">
        <v>0.0285</v>
      </c>
      <c r="U10" s="14">
        <v>141</v>
      </c>
      <c r="V10" s="28" t="s">
        <v>15</v>
      </c>
      <c r="W10" s="14" t="s">
        <v>314</v>
      </c>
      <c r="X10" s="14" t="s">
        <v>14</v>
      </c>
    </row>
    <row r="11" s="10" customFormat="1" ht="309" customHeight="1" spans="1:24">
      <c r="A11" s="14" t="s">
        <v>313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>
        <v>84405</v>
      </c>
      <c r="J11" s="21">
        <v>84022</v>
      </c>
      <c r="K11" s="14">
        <v>383</v>
      </c>
      <c r="L11" s="22">
        <f t="shared" si="0"/>
        <v>0.00453764587405959</v>
      </c>
      <c r="M11" s="14">
        <v>68.56</v>
      </c>
      <c r="N11" s="14">
        <v>100</v>
      </c>
      <c r="O11" s="14">
        <v>140</v>
      </c>
      <c r="P11" s="14">
        <v>49.4</v>
      </c>
      <c r="Q11" s="14">
        <v>1000</v>
      </c>
      <c r="R11" s="14">
        <v>1000</v>
      </c>
      <c r="S11" s="14">
        <v>1</v>
      </c>
      <c r="T11" s="22">
        <v>0.04</v>
      </c>
      <c r="U11" s="14"/>
      <c r="V11" s="28" t="s">
        <v>15</v>
      </c>
      <c r="W11" s="14" t="s">
        <v>315</v>
      </c>
      <c r="X11" s="14" t="s">
        <v>14</v>
      </c>
    </row>
    <row r="12" s="10" customFormat="1" ht="309" customHeight="1" spans="1:24">
      <c r="A12" s="14" t="s">
        <v>313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316</v>
      </c>
      <c r="G12" s="12">
        <v>10</v>
      </c>
      <c r="H12" s="12" t="s">
        <v>317</v>
      </c>
      <c r="I12" s="14" t="s">
        <v>14</v>
      </c>
      <c r="J12" s="14"/>
      <c r="K12" s="14" t="s">
        <v>14</v>
      </c>
      <c r="L12" s="22" t="e">
        <f t="shared" si="0"/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2" t="s">
        <v>14</v>
      </c>
      <c r="U12" s="14" t="s">
        <v>14</v>
      </c>
      <c r="V12" s="14" t="s">
        <v>29</v>
      </c>
      <c r="W12" s="14"/>
      <c r="X12" s="14" t="s">
        <v>14</v>
      </c>
    </row>
    <row r="13" s="9" customFormat="1" ht="24" customHeight="1" spans="1:24">
      <c r="A13" s="12" t="s">
        <v>318</v>
      </c>
      <c r="B13" s="12" t="s">
        <v>14</v>
      </c>
      <c r="C13" s="12" t="s">
        <v>295</v>
      </c>
      <c r="D13" s="12" t="s">
        <v>82</v>
      </c>
      <c r="E13" s="12" t="s">
        <v>137</v>
      </c>
      <c r="F13" s="12">
        <v>100</v>
      </c>
      <c r="G13" s="12">
        <v>10</v>
      </c>
      <c r="H13" s="12" t="s">
        <v>136</v>
      </c>
      <c r="I13" s="12" t="s">
        <v>14</v>
      </c>
      <c r="J13" s="12"/>
      <c r="K13" s="12" t="s">
        <v>14</v>
      </c>
      <c r="L13" s="19" t="e">
        <f t="shared" ref="L13:L24" si="1">IF(I13&gt;0,K13/I13,0)</f>
        <v>#VALUE!</v>
      </c>
      <c r="M13" s="12" t="s">
        <v>14</v>
      </c>
      <c r="N13" s="12" t="s">
        <v>14</v>
      </c>
      <c r="O13" s="12"/>
      <c r="P13" s="12" t="s">
        <v>14</v>
      </c>
      <c r="Q13" s="12" t="s">
        <v>14</v>
      </c>
      <c r="R13" s="12" t="s">
        <v>14</v>
      </c>
      <c r="S13" s="12" t="s">
        <v>14</v>
      </c>
      <c r="T13" s="19" t="s">
        <v>14</v>
      </c>
      <c r="U13" s="12" t="s">
        <v>14</v>
      </c>
      <c r="V13" s="12" t="s">
        <v>29</v>
      </c>
      <c r="W13" s="12"/>
      <c r="X13" s="12" t="s">
        <v>14</v>
      </c>
    </row>
    <row r="14" s="9" customFormat="1" ht="24" customHeight="1" spans="1:24">
      <c r="A14" s="12" t="s">
        <v>319</v>
      </c>
      <c r="B14" s="12" t="s">
        <v>14</v>
      </c>
      <c r="C14" s="12" t="s">
        <v>295</v>
      </c>
      <c r="D14" s="12" t="s">
        <v>82</v>
      </c>
      <c r="E14" s="12" t="s">
        <v>143</v>
      </c>
      <c r="F14" s="12">
        <v>300</v>
      </c>
      <c r="G14" s="12">
        <v>10</v>
      </c>
      <c r="H14" s="12" t="s">
        <v>142</v>
      </c>
      <c r="I14" s="12" t="s">
        <v>14</v>
      </c>
      <c r="J14" s="12"/>
      <c r="K14" s="12" t="s">
        <v>14</v>
      </c>
      <c r="L14" s="19" t="e">
        <f t="shared" si="1"/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320</v>
      </c>
      <c r="B15" s="12" t="s">
        <v>14</v>
      </c>
      <c r="C15" s="12" t="s">
        <v>295</v>
      </c>
      <c r="D15" s="12" t="s">
        <v>82</v>
      </c>
      <c r="E15" s="12" t="s">
        <v>149</v>
      </c>
      <c r="F15" s="12">
        <v>500</v>
      </c>
      <c r="G15" s="12">
        <v>10</v>
      </c>
      <c r="H15" s="12" t="s">
        <v>148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321</v>
      </c>
      <c r="B16" s="12" t="s">
        <v>14</v>
      </c>
      <c r="C16" s="12" t="s">
        <v>322</v>
      </c>
      <c r="D16" s="12" t="s">
        <v>82</v>
      </c>
      <c r="E16" s="12" t="s">
        <v>155</v>
      </c>
      <c r="F16" s="12">
        <v>500</v>
      </c>
      <c r="G16" s="12">
        <v>500</v>
      </c>
      <c r="H16" s="12" t="s">
        <v>142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customFormat="1" ht="202" customHeight="1" spans="1:24">
      <c r="A17" s="2" t="s">
        <v>323</v>
      </c>
      <c r="B17" s="4" t="s">
        <v>14</v>
      </c>
      <c r="C17" s="4" t="s">
        <v>302</v>
      </c>
      <c r="D17" s="2" t="s">
        <v>85</v>
      </c>
      <c r="E17" s="4" t="s">
        <v>303</v>
      </c>
      <c r="F17" s="4" t="s">
        <v>316</v>
      </c>
      <c r="G17" s="4">
        <v>13</v>
      </c>
      <c r="H17" s="4" t="s">
        <v>317</v>
      </c>
      <c r="I17" s="4">
        <v>888339</v>
      </c>
      <c r="J17" s="4">
        <v>888338</v>
      </c>
      <c r="K17" s="4">
        <v>1</v>
      </c>
      <c r="L17" s="23">
        <f t="shared" si="1"/>
        <v>1.12569638392551e-6</v>
      </c>
      <c r="M17" s="4">
        <v>330.27</v>
      </c>
      <c r="N17" s="4">
        <v>990</v>
      </c>
      <c r="O17" s="24">
        <v>1138</v>
      </c>
      <c r="P17" s="4">
        <v>1254.1</v>
      </c>
      <c r="Q17" s="4" t="s">
        <v>324</v>
      </c>
      <c r="R17" s="4">
        <v>0</v>
      </c>
      <c r="S17" s="4">
        <v>1.6</v>
      </c>
      <c r="T17" s="23">
        <v>0.03</v>
      </c>
      <c r="U17" s="4">
        <v>400</v>
      </c>
      <c r="V17" s="26" t="s">
        <v>15</v>
      </c>
      <c r="W17" s="29" t="s">
        <v>325</v>
      </c>
      <c r="X17" s="4" t="s">
        <v>14</v>
      </c>
    </row>
    <row r="18" customFormat="1" ht="255" customHeight="1" spans="1:24">
      <c r="A18" s="4" t="s">
        <v>326</v>
      </c>
      <c r="B18" s="2" t="s">
        <v>14</v>
      </c>
      <c r="C18" s="2" t="s">
        <v>302</v>
      </c>
      <c r="D18" s="2" t="s">
        <v>88</v>
      </c>
      <c r="E18" s="2" t="s">
        <v>303</v>
      </c>
      <c r="F18" s="2" t="s">
        <v>316</v>
      </c>
      <c r="G18" s="2">
        <v>10</v>
      </c>
      <c r="H18" s="2" t="s">
        <v>317</v>
      </c>
      <c r="I18" s="2">
        <v>524977</v>
      </c>
      <c r="J18" s="2">
        <v>524977</v>
      </c>
      <c r="K18" s="2">
        <v>0</v>
      </c>
      <c r="L18" s="20">
        <f t="shared" si="1"/>
        <v>0</v>
      </c>
      <c r="M18" s="2">
        <v>559.4</v>
      </c>
      <c r="N18" s="2">
        <v>1900</v>
      </c>
      <c r="O18" s="2">
        <v>673</v>
      </c>
      <c r="P18" s="2">
        <v>628.9</v>
      </c>
      <c r="Q18" s="2">
        <v>1000</v>
      </c>
      <c r="R18" s="2">
        <v>70</v>
      </c>
      <c r="S18" s="2">
        <v>1.8</v>
      </c>
      <c r="T18" s="20">
        <v>0.11</v>
      </c>
      <c r="U18" s="2">
        <v>528</v>
      </c>
      <c r="V18" s="26" t="s">
        <v>15</v>
      </c>
      <c r="W18" s="2" t="s">
        <v>327</v>
      </c>
      <c r="X18" s="2" t="s">
        <v>14</v>
      </c>
    </row>
    <row r="19" customFormat="1" ht="242" customHeight="1" spans="1:24">
      <c r="A19" s="4" t="s">
        <v>328</v>
      </c>
      <c r="B19" s="2" t="s">
        <v>14</v>
      </c>
      <c r="C19" s="2" t="s">
        <v>302</v>
      </c>
      <c r="D19" s="2" t="s">
        <v>329</v>
      </c>
      <c r="E19" s="2" t="s">
        <v>303</v>
      </c>
      <c r="F19" s="2" t="s">
        <v>316</v>
      </c>
      <c r="G19" s="2">
        <v>10</v>
      </c>
      <c r="H19" s="2" t="s">
        <v>317</v>
      </c>
      <c r="I19" s="2">
        <v>503840</v>
      </c>
      <c r="J19" s="2">
        <v>503840</v>
      </c>
      <c r="K19" s="2">
        <v>0</v>
      </c>
      <c r="L19" s="20">
        <f t="shared" si="1"/>
        <v>0</v>
      </c>
      <c r="M19" s="2">
        <v>584.13</v>
      </c>
      <c r="N19" s="2">
        <v>2000</v>
      </c>
      <c r="O19" s="2">
        <v>645</v>
      </c>
      <c r="P19" s="2">
        <v>419.4</v>
      </c>
      <c r="Q19" s="2">
        <v>440</v>
      </c>
      <c r="R19" s="2" t="s">
        <v>14</v>
      </c>
      <c r="S19" s="2">
        <v>1.7</v>
      </c>
      <c r="T19" s="20">
        <v>0.0492</v>
      </c>
      <c r="U19" s="2" t="s">
        <v>14</v>
      </c>
      <c r="V19" s="2" t="s">
        <v>311</v>
      </c>
      <c r="W19" s="2" t="s">
        <v>330</v>
      </c>
      <c r="X19" s="2" t="s">
        <v>14</v>
      </c>
    </row>
    <row r="20" customFormat="1" ht="211" customHeight="1" spans="1:24">
      <c r="A20" s="2" t="s">
        <v>331</v>
      </c>
      <c r="B20" s="4" t="s">
        <v>14</v>
      </c>
      <c r="C20" s="4" t="s">
        <v>302</v>
      </c>
      <c r="D20" s="2" t="s">
        <v>95</v>
      </c>
      <c r="E20" s="2" t="s">
        <v>303</v>
      </c>
      <c r="F20" s="2" t="s">
        <v>316</v>
      </c>
      <c r="G20" s="2">
        <v>10</v>
      </c>
      <c r="H20" s="2" t="s">
        <v>317</v>
      </c>
      <c r="I20" s="4">
        <v>478232</v>
      </c>
      <c r="J20" s="4">
        <v>478232</v>
      </c>
      <c r="K20" s="4">
        <v>0</v>
      </c>
      <c r="L20" s="23">
        <f t="shared" si="1"/>
        <v>0</v>
      </c>
      <c r="M20" s="4">
        <v>612.69</v>
      </c>
      <c r="N20" s="4">
        <v>2400</v>
      </c>
      <c r="O20" s="4">
        <v>613</v>
      </c>
      <c r="P20" s="4">
        <v>598.2</v>
      </c>
      <c r="Q20" s="4">
        <v>2700</v>
      </c>
      <c r="R20" s="4"/>
      <c r="S20" s="4">
        <v>2</v>
      </c>
      <c r="T20" s="23">
        <v>0.0747</v>
      </c>
      <c r="U20" s="4">
        <v>608</v>
      </c>
      <c r="V20" s="26" t="s">
        <v>15</v>
      </c>
      <c r="W20" s="2" t="s">
        <v>332</v>
      </c>
      <c r="X20" s="4" t="s">
        <v>14</v>
      </c>
    </row>
    <row r="21" s="9" customFormat="1" ht="185" customHeight="1" spans="1:24">
      <c r="A21" s="12" t="s">
        <v>333</v>
      </c>
      <c r="B21" s="12" t="s">
        <v>14</v>
      </c>
      <c r="C21" s="12" t="s">
        <v>295</v>
      </c>
      <c r="D21" s="12" t="s">
        <v>98</v>
      </c>
      <c r="E21" s="12" t="s">
        <v>303</v>
      </c>
      <c r="F21" s="12">
        <v>100</v>
      </c>
      <c r="G21" s="12">
        <v>10</v>
      </c>
      <c r="H21" s="12" t="s">
        <v>142</v>
      </c>
      <c r="I21" s="12">
        <v>1610</v>
      </c>
      <c r="J21" s="12">
        <v>1610</v>
      </c>
      <c r="K21" s="12">
        <v>0</v>
      </c>
      <c r="L21" s="19">
        <f t="shared" si="1"/>
        <v>0</v>
      </c>
      <c r="M21" s="12">
        <v>35815.54</v>
      </c>
      <c r="N21" s="12">
        <v>64000</v>
      </c>
      <c r="O21" s="12">
        <v>2.68</v>
      </c>
      <c r="P21" s="12">
        <v>2.8</v>
      </c>
      <c r="Q21" s="12">
        <v>19</v>
      </c>
      <c r="R21" s="12" t="s">
        <v>14</v>
      </c>
      <c r="S21" s="12">
        <v>1.74</v>
      </c>
      <c r="T21" s="19">
        <v>0.06</v>
      </c>
      <c r="U21" s="12">
        <v>123</v>
      </c>
      <c r="V21" s="12" t="s">
        <v>29</v>
      </c>
      <c r="W21" s="27" t="s">
        <v>334</v>
      </c>
      <c r="X21" s="12" t="s">
        <v>14</v>
      </c>
    </row>
    <row r="22" s="9" customFormat="1" ht="24" customHeight="1" spans="1:24">
      <c r="A22" s="12" t="s">
        <v>333</v>
      </c>
      <c r="B22" s="12" t="s">
        <v>14</v>
      </c>
      <c r="C22" s="12" t="s">
        <v>295</v>
      </c>
      <c r="D22" s="12" t="s">
        <v>98</v>
      </c>
      <c r="E22" s="12" t="s">
        <v>303</v>
      </c>
      <c r="F22" s="12">
        <v>400</v>
      </c>
      <c r="G22" s="12">
        <v>10</v>
      </c>
      <c r="H22" s="12" t="s">
        <v>142</v>
      </c>
      <c r="I22" s="12" t="s">
        <v>14</v>
      </c>
      <c r="J22" s="12"/>
      <c r="K22" s="12" t="s">
        <v>14</v>
      </c>
      <c r="L22" s="19" t="e">
        <f t="shared" si="1"/>
        <v>#VALUE!</v>
      </c>
      <c r="M22" s="12" t="s">
        <v>14</v>
      </c>
      <c r="N22" s="12" t="s">
        <v>14</v>
      </c>
      <c r="O22" s="12"/>
      <c r="P22" s="12" t="s">
        <v>14</v>
      </c>
      <c r="Q22" s="12" t="s">
        <v>14</v>
      </c>
      <c r="R22" s="12" t="s">
        <v>14</v>
      </c>
      <c r="S22" s="12" t="s">
        <v>14</v>
      </c>
      <c r="T22" s="19" t="s">
        <v>14</v>
      </c>
      <c r="U22" s="12" t="s">
        <v>14</v>
      </c>
      <c r="V22" s="12" t="s">
        <v>29</v>
      </c>
      <c r="W22" s="12"/>
      <c r="X22" s="12" t="s">
        <v>14</v>
      </c>
    </row>
    <row r="23" s="9" customFormat="1" ht="24" customHeight="1" spans="1:24">
      <c r="A23" s="12" t="s">
        <v>333</v>
      </c>
      <c r="B23" s="12" t="s">
        <v>14</v>
      </c>
      <c r="C23" s="12" t="s">
        <v>295</v>
      </c>
      <c r="D23" s="12" t="s">
        <v>98</v>
      </c>
      <c r="E23" s="12" t="s">
        <v>303</v>
      </c>
      <c r="F23" s="12">
        <v>600</v>
      </c>
      <c r="G23" s="12">
        <v>10</v>
      </c>
      <c r="H23" s="12" t="s">
        <v>142</v>
      </c>
      <c r="I23" s="12" t="s">
        <v>14</v>
      </c>
      <c r="J23" s="12"/>
      <c r="K23" s="12" t="s">
        <v>14</v>
      </c>
      <c r="L23" s="19" t="e">
        <f t="shared" si="1"/>
        <v>#VALUE!</v>
      </c>
      <c r="M23" s="12" t="s">
        <v>14</v>
      </c>
      <c r="N23" s="12" t="s">
        <v>14</v>
      </c>
      <c r="O23" s="12"/>
      <c r="P23" s="12" t="s">
        <v>14</v>
      </c>
      <c r="Q23" s="12" t="s">
        <v>14</v>
      </c>
      <c r="R23" s="12" t="s">
        <v>14</v>
      </c>
      <c r="S23" s="12" t="s">
        <v>14</v>
      </c>
      <c r="T23" s="19" t="s">
        <v>14</v>
      </c>
      <c r="U23" s="12" t="s">
        <v>14</v>
      </c>
      <c r="V23" s="12" t="s">
        <v>29</v>
      </c>
      <c r="W23" s="12"/>
      <c r="X23" s="12" t="s">
        <v>14</v>
      </c>
    </row>
    <row r="24" s="9" customFormat="1" ht="24" customHeight="1" spans="1:24">
      <c r="A24" s="12" t="s">
        <v>333</v>
      </c>
      <c r="B24" s="12" t="s">
        <v>14</v>
      </c>
      <c r="C24" s="12" t="s">
        <v>302</v>
      </c>
      <c r="D24" s="12" t="s">
        <v>98</v>
      </c>
      <c r="E24" s="12" t="s">
        <v>303</v>
      </c>
      <c r="F24" s="12" t="s">
        <v>316</v>
      </c>
      <c r="G24" s="12">
        <v>10</v>
      </c>
      <c r="H24" s="12" t="s">
        <v>317</v>
      </c>
      <c r="I24" s="12" t="s">
        <v>14</v>
      </c>
      <c r="J24" s="12"/>
      <c r="K24" s="12" t="s">
        <v>14</v>
      </c>
      <c r="L24" s="19" t="e">
        <f t="shared" si="1"/>
        <v>#VALUE!</v>
      </c>
      <c r="M24" s="12" t="s">
        <v>14</v>
      </c>
      <c r="N24" s="12" t="s">
        <v>14</v>
      </c>
      <c r="O24" s="12"/>
      <c r="P24" s="12" t="s">
        <v>14</v>
      </c>
      <c r="Q24" s="12" t="s">
        <v>14</v>
      </c>
      <c r="R24" s="12" t="s">
        <v>14</v>
      </c>
      <c r="S24" s="12" t="s">
        <v>14</v>
      </c>
      <c r="T24" s="19" t="s">
        <v>14</v>
      </c>
      <c r="U24" s="12" t="s">
        <v>14</v>
      </c>
      <c r="V24" s="12" t="s">
        <v>29</v>
      </c>
      <c r="W24" s="12"/>
      <c r="X24" s="12" t="s">
        <v>14</v>
      </c>
    </row>
    <row r="25" s="9" customFormat="1" ht="24" customHeight="1" spans="1:24">
      <c r="A25" s="12" t="s">
        <v>335</v>
      </c>
      <c r="B25" s="12" t="s">
        <v>14</v>
      </c>
      <c r="C25" s="12" t="s">
        <v>336</v>
      </c>
      <c r="D25" s="12" t="s">
        <v>337</v>
      </c>
      <c r="E25" s="12" t="s">
        <v>137</v>
      </c>
      <c r="F25" s="12">
        <v>100</v>
      </c>
      <c r="G25" s="12">
        <v>10</v>
      </c>
      <c r="H25" s="12" t="s">
        <v>136</v>
      </c>
      <c r="I25" s="12" t="s">
        <v>14</v>
      </c>
      <c r="J25" s="25"/>
      <c r="K25" s="12" t="s">
        <v>14</v>
      </c>
      <c r="L25" s="19" t="e">
        <f t="shared" ref="L25:L28" si="2">IF(I25&gt;0,K25/I25,0)</f>
        <v>#VALUE!</v>
      </c>
      <c r="M25" s="12" t="s">
        <v>14</v>
      </c>
      <c r="N25" s="12" t="s">
        <v>14</v>
      </c>
      <c r="O25" s="12"/>
      <c r="P25" s="12" t="s">
        <v>14</v>
      </c>
      <c r="Q25" s="12" t="s">
        <v>14</v>
      </c>
      <c r="R25" s="12" t="s">
        <v>14</v>
      </c>
      <c r="S25" s="12" t="s">
        <v>14</v>
      </c>
      <c r="T25" s="19" t="s">
        <v>14</v>
      </c>
      <c r="U25" s="12" t="s">
        <v>14</v>
      </c>
      <c r="V25" s="12" t="s">
        <v>29</v>
      </c>
      <c r="W25" s="12"/>
      <c r="X25" s="12" t="s">
        <v>14</v>
      </c>
    </row>
    <row r="26" s="9" customFormat="1" ht="24" customHeight="1" spans="1:24">
      <c r="A26" s="12" t="s">
        <v>338</v>
      </c>
      <c r="B26" s="12"/>
      <c r="C26" s="12" t="s">
        <v>336</v>
      </c>
      <c r="D26" s="12" t="s">
        <v>337</v>
      </c>
      <c r="E26" s="12" t="s">
        <v>143</v>
      </c>
      <c r="F26" s="12">
        <v>300</v>
      </c>
      <c r="G26" s="12">
        <v>10</v>
      </c>
      <c r="H26" s="12" t="s">
        <v>142</v>
      </c>
      <c r="I26" s="12" t="s">
        <v>14</v>
      </c>
      <c r="J26" s="25"/>
      <c r="K26" s="12" t="s">
        <v>14</v>
      </c>
      <c r="L26" s="19" t="e">
        <f t="shared" si="2"/>
        <v>#VALUE!</v>
      </c>
      <c r="M26" s="12" t="s">
        <v>14</v>
      </c>
      <c r="N26" s="12" t="s">
        <v>14</v>
      </c>
      <c r="O26" s="12"/>
      <c r="P26" s="12" t="s">
        <v>14</v>
      </c>
      <c r="Q26" s="12" t="s">
        <v>14</v>
      </c>
      <c r="R26" s="12" t="s">
        <v>14</v>
      </c>
      <c r="S26" s="12" t="s">
        <v>14</v>
      </c>
      <c r="T26" s="19" t="s">
        <v>14</v>
      </c>
      <c r="U26" s="12" t="s">
        <v>14</v>
      </c>
      <c r="V26" s="12" t="s">
        <v>29</v>
      </c>
      <c r="W26" s="12"/>
      <c r="X26" s="12" t="s">
        <v>14</v>
      </c>
    </row>
    <row r="27" s="9" customFormat="1" ht="24" customHeight="1" spans="1:24">
      <c r="A27" s="12" t="s">
        <v>339</v>
      </c>
      <c r="B27" s="12" t="s">
        <v>14</v>
      </c>
      <c r="C27" s="12" t="s">
        <v>336</v>
      </c>
      <c r="D27" s="12" t="s">
        <v>337</v>
      </c>
      <c r="E27" s="12" t="s">
        <v>149</v>
      </c>
      <c r="F27" s="12">
        <v>500</v>
      </c>
      <c r="G27" s="12">
        <v>10</v>
      </c>
      <c r="H27" s="12" t="s">
        <v>148</v>
      </c>
      <c r="I27" s="12" t="s">
        <v>14</v>
      </c>
      <c r="J27" s="25"/>
      <c r="K27" s="12" t="s">
        <v>14</v>
      </c>
      <c r="L27" s="19" t="e">
        <f t="shared" si="2"/>
        <v>#VALUE!</v>
      </c>
      <c r="M27" s="12" t="s">
        <v>14</v>
      </c>
      <c r="N27" s="12" t="s">
        <v>14</v>
      </c>
      <c r="O27" s="12"/>
      <c r="P27" s="12" t="s">
        <v>14</v>
      </c>
      <c r="Q27" s="12" t="s">
        <v>14</v>
      </c>
      <c r="R27" s="12" t="s">
        <v>14</v>
      </c>
      <c r="S27" s="12" t="s">
        <v>14</v>
      </c>
      <c r="T27" s="19" t="s">
        <v>14</v>
      </c>
      <c r="U27" s="12" t="s">
        <v>14</v>
      </c>
      <c r="V27" s="12" t="s">
        <v>29</v>
      </c>
      <c r="W27" s="12"/>
      <c r="X27" s="12" t="s">
        <v>14</v>
      </c>
    </row>
    <row r="28" s="9" customFormat="1" ht="24" customHeight="1" spans="1:24">
      <c r="A28" s="12" t="s">
        <v>340</v>
      </c>
      <c r="B28" s="12" t="s">
        <v>14</v>
      </c>
      <c r="C28" s="12" t="s">
        <v>341</v>
      </c>
      <c r="D28" s="12" t="s">
        <v>337</v>
      </c>
      <c r="E28" s="12" t="s">
        <v>155</v>
      </c>
      <c r="F28" s="12">
        <v>500</v>
      </c>
      <c r="G28" s="12">
        <v>500</v>
      </c>
      <c r="H28" s="12" t="s">
        <v>142</v>
      </c>
      <c r="I28" s="12" t="s">
        <v>14</v>
      </c>
      <c r="J28" s="25"/>
      <c r="K28" s="12" t="s">
        <v>14</v>
      </c>
      <c r="L28" s="19" t="e">
        <f t="shared" si="2"/>
        <v>#VALUE!</v>
      </c>
      <c r="M28" s="12" t="s">
        <v>14</v>
      </c>
      <c r="N28" s="12" t="s">
        <v>14</v>
      </c>
      <c r="O28" s="12"/>
      <c r="P28" s="12" t="s">
        <v>14</v>
      </c>
      <c r="Q28" s="12" t="s">
        <v>14</v>
      </c>
      <c r="R28" s="12" t="s">
        <v>14</v>
      </c>
      <c r="S28" s="12" t="s">
        <v>14</v>
      </c>
      <c r="T28" s="19" t="s">
        <v>14</v>
      </c>
      <c r="U28" s="12" t="s">
        <v>14</v>
      </c>
      <c r="V28" s="12" t="s">
        <v>29</v>
      </c>
      <c r="W28" s="12"/>
      <c r="X28" s="12" t="s">
        <v>14</v>
      </c>
    </row>
    <row r="29" customFormat="1" ht="24" customHeight="1" spans="1:24">
      <c r="A29" s="2" t="s">
        <v>342</v>
      </c>
      <c r="B29" s="4"/>
      <c r="C29" s="4" t="s">
        <v>125</v>
      </c>
      <c r="D29" s="4" t="s">
        <v>160</v>
      </c>
      <c r="E29" s="4" t="s">
        <v>128</v>
      </c>
      <c r="F29" s="4">
        <v>50</v>
      </c>
      <c r="G29" s="4">
        <v>10</v>
      </c>
      <c r="H29" s="4" t="s">
        <v>127</v>
      </c>
      <c r="I29" s="15"/>
      <c r="J29" s="15"/>
      <c r="K29" s="15"/>
      <c r="L29" s="16"/>
      <c r="M29" s="15"/>
      <c r="N29" s="15"/>
      <c r="O29" s="15"/>
      <c r="P29" s="15"/>
      <c r="Q29" s="15"/>
      <c r="R29" s="15"/>
      <c r="S29" s="15"/>
      <c r="T29" s="16"/>
      <c r="U29" s="15"/>
      <c r="V29" s="4" t="s">
        <v>293</v>
      </c>
      <c r="W29" s="4"/>
      <c r="X29" s="4"/>
    </row>
    <row r="30" s="9" customFormat="1" ht="24" customHeight="1" spans="1:24">
      <c r="A30" s="12" t="s">
        <v>343</v>
      </c>
      <c r="B30" s="12" t="s">
        <v>14</v>
      </c>
      <c r="C30" s="12" t="s">
        <v>336</v>
      </c>
      <c r="D30" s="12" t="s">
        <v>344</v>
      </c>
      <c r="E30" s="12" t="s">
        <v>137</v>
      </c>
      <c r="F30" s="12">
        <v>100</v>
      </c>
      <c r="G30" s="12">
        <v>10</v>
      </c>
      <c r="H30" s="12" t="s">
        <v>136</v>
      </c>
      <c r="I30" s="12" t="s">
        <v>14</v>
      </c>
      <c r="J30" s="25"/>
      <c r="K30" s="12" t="s">
        <v>14</v>
      </c>
      <c r="L30" s="19" t="e">
        <f t="shared" ref="L30:L33" si="3">IF(I30&gt;0,K30/I30,0)</f>
        <v>#VALUE!</v>
      </c>
      <c r="M30" s="12" t="s">
        <v>14</v>
      </c>
      <c r="N30" s="12" t="s">
        <v>14</v>
      </c>
      <c r="O30" s="12"/>
      <c r="P30" s="12" t="s">
        <v>14</v>
      </c>
      <c r="Q30" s="12" t="s">
        <v>14</v>
      </c>
      <c r="R30" s="12" t="s">
        <v>14</v>
      </c>
      <c r="S30" s="12" t="s">
        <v>14</v>
      </c>
      <c r="T30" s="19" t="s">
        <v>14</v>
      </c>
      <c r="U30" s="12" t="s">
        <v>14</v>
      </c>
      <c r="V30" s="12" t="s">
        <v>29</v>
      </c>
      <c r="W30" s="12"/>
      <c r="X30" s="12" t="s">
        <v>14</v>
      </c>
    </row>
    <row r="31" s="9" customFormat="1" ht="24" customHeight="1" spans="1:24">
      <c r="A31" s="12" t="s">
        <v>345</v>
      </c>
      <c r="B31" s="12"/>
      <c r="C31" s="12" t="s">
        <v>336</v>
      </c>
      <c r="D31" s="12" t="s">
        <v>344</v>
      </c>
      <c r="E31" s="12" t="s">
        <v>143</v>
      </c>
      <c r="F31" s="12">
        <v>300</v>
      </c>
      <c r="G31" s="12">
        <v>10</v>
      </c>
      <c r="H31" s="12" t="s">
        <v>142</v>
      </c>
      <c r="I31" s="12" t="s">
        <v>14</v>
      </c>
      <c r="J31" s="25"/>
      <c r="K31" s="12" t="s">
        <v>14</v>
      </c>
      <c r="L31" s="19" t="e">
        <f t="shared" si="3"/>
        <v>#VALUE!</v>
      </c>
      <c r="M31" s="12" t="s">
        <v>14</v>
      </c>
      <c r="N31" s="12" t="s">
        <v>14</v>
      </c>
      <c r="O31" s="12"/>
      <c r="P31" s="12" t="s">
        <v>14</v>
      </c>
      <c r="Q31" s="12" t="s">
        <v>14</v>
      </c>
      <c r="R31" s="12" t="s">
        <v>14</v>
      </c>
      <c r="S31" s="12" t="s">
        <v>14</v>
      </c>
      <c r="T31" s="19" t="s">
        <v>14</v>
      </c>
      <c r="U31" s="12" t="s">
        <v>14</v>
      </c>
      <c r="V31" s="12" t="s">
        <v>29</v>
      </c>
      <c r="W31" s="12"/>
      <c r="X31" s="12" t="s">
        <v>14</v>
      </c>
    </row>
    <row r="32" s="9" customFormat="1" ht="24" customHeight="1" spans="1:24">
      <c r="A32" s="12" t="s">
        <v>346</v>
      </c>
      <c r="B32" s="12" t="s">
        <v>14</v>
      </c>
      <c r="C32" s="12" t="s">
        <v>336</v>
      </c>
      <c r="D32" s="12" t="s">
        <v>344</v>
      </c>
      <c r="E32" s="12" t="s">
        <v>149</v>
      </c>
      <c r="F32" s="12">
        <v>500</v>
      </c>
      <c r="G32" s="12">
        <v>10</v>
      </c>
      <c r="H32" s="12" t="s">
        <v>148</v>
      </c>
      <c r="I32" s="12" t="s">
        <v>14</v>
      </c>
      <c r="J32" s="25"/>
      <c r="K32" s="12" t="s">
        <v>14</v>
      </c>
      <c r="L32" s="19" t="e">
        <f t="shared" si="3"/>
        <v>#VALUE!</v>
      </c>
      <c r="M32" s="12" t="s">
        <v>14</v>
      </c>
      <c r="N32" s="12" t="s">
        <v>14</v>
      </c>
      <c r="O32" s="12"/>
      <c r="P32" s="12" t="s">
        <v>14</v>
      </c>
      <c r="Q32" s="12" t="s">
        <v>14</v>
      </c>
      <c r="R32" s="12" t="s">
        <v>14</v>
      </c>
      <c r="S32" s="12" t="s">
        <v>14</v>
      </c>
      <c r="T32" s="19" t="s">
        <v>14</v>
      </c>
      <c r="U32" s="12" t="s">
        <v>14</v>
      </c>
      <c r="V32" s="12" t="s">
        <v>29</v>
      </c>
      <c r="W32" s="12"/>
      <c r="X32" s="12" t="s">
        <v>14</v>
      </c>
    </row>
    <row r="33" s="9" customFormat="1" ht="24" customHeight="1" spans="1:24">
      <c r="A33" s="12" t="s">
        <v>347</v>
      </c>
      <c r="B33" s="12" t="s">
        <v>14</v>
      </c>
      <c r="C33" s="12" t="s">
        <v>341</v>
      </c>
      <c r="D33" s="12" t="s">
        <v>344</v>
      </c>
      <c r="E33" s="12" t="s">
        <v>155</v>
      </c>
      <c r="F33" s="12">
        <v>500</v>
      </c>
      <c r="G33" s="12">
        <v>500</v>
      </c>
      <c r="H33" s="12" t="s">
        <v>142</v>
      </c>
      <c r="I33" s="12" t="s">
        <v>14</v>
      </c>
      <c r="J33" s="25"/>
      <c r="K33" s="12" t="s">
        <v>14</v>
      </c>
      <c r="L33" s="19" t="e">
        <f t="shared" si="3"/>
        <v>#VALUE!</v>
      </c>
      <c r="M33" s="12" t="s">
        <v>14</v>
      </c>
      <c r="N33" s="12" t="s">
        <v>14</v>
      </c>
      <c r="O33" s="12"/>
      <c r="P33" s="12" t="s">
        <v>14</v>
      </c>
      <c r="Q33" s="12" t="s">
        <v>14</v>
      </c>
      <c r="R33" s="12" t="s">
        <v>14</v>
      </c>
      <c r="S33" s="12" t="s">
        <v>14</v>
      </c>
      <c r="T33" s="19" t="s">
        <v>14</v>
      </c>
      <c r="U33" s="12" t="s">
        <v>14</v>
      </c>
      <c r="V33" s="12" t="s">
        <v>29</v>
      </c>
      <c r="W33" s="12"/>
      <c r="X33" s="12" t="s">
        <v>14</v>
      </c>
    </row>
    <row r="34" customFormat="1" ht="24" customHeight="1" spans="1:24">
      <c r="A34" s="2" t="s">
        <v>348</v>
      </c>
      <c r="B34" s="4"/>
      <c r="C34" s="4" t="s">
        <v>125</v>
      </c>
      <c r="D34" s="4" t="s">
        <v>160</v>
      </c>
      <c r="E34" s="4" t="s">
        <v>128</v>
      </c>
      <c r="F34" s="4">
        <v>50</v>
      </c>
      <c r="G34" s="4">
        <v>10</v>
      </c>
      <c r="H34" s="4" t="s">
        <v>127</v>
      </c>
      <c r="I34" s="15"/>
      <c r="J34" s="15"/>
      <c r="K34" s="15"/>
      <c r="L34" s="16"/>
      <c r="M34" s="15"/>
      <c r="N34" s="15"/>
      <c r="O34" s="15"/>
      <c r="P34" s="15"/>
      <c r="Q34" s="15"/>
      <c r="R34" s="15"/>
      <c r="S34" s="15"/>
      <c r="T34" s="16"/>
      <c r="U34" s="15"/>
      <c r="V34" s="4" t="s">
        <v>293</v>
      </c>
      <c r="W34" s="4"/>
      <c r="X34" s="4"/>
    </row>
    <row r="35" s="9" customFormat="1" ht="24" customHeight="1" spans="1:24">
      <c r="A35" s="12" t="s">
        <v>349</v>
      </c>
      <c r="B35" s="12" t="s">
        <v>14</v>
      </c>
      <c r="C35" s="12" t="s">
        <v>336</v>
      </c>
      <c r="D35" s="12" t="s">
        <v>350</v>
      </c>
      <c r="E35" s="12" t="s">
        <v>137</v>
      </c>
      <c r="F35" s="12">
        <v>100</v>
      </c>
      <c r="G35" s="12">
        <v>10</v>
      </c>
      <c r="H35" s="12" t="s">
        <v>136</v>
      </c>
      <c r="I35" s="12" t="s">
        <v>14</v>
      </c>
      <c r="J35" s="25"/>
      <c r="K35" s="12" t="s">
        <v>14</v>
      </c>
      <c r="L35" s="19" t="e">
        <f t="shared" ref="L35:L38" si="4">IF(I35&gt;0,K35/I35,0)</f>
        <v>#VALUE!</v>
      </c>
      <c r="M35" s="12" t="s">
        <v>14</v>
      </c>
      <c r="N35" s="12" t="s">
        <v>14</v>
      </c>
      <c r="O35" s="12"/>
      <c r="P35" s="12" t="s">
        <v>14</v>
      </c>
      <c r="Q35" s="12" t="s">
        <v>14</v>
      </c>
      <c r="R35" s="12" t="s">
        <v>14</v>
      </c>
      <c r="S35" s="12" t="s">
        <v>14</v>
      </c>
      <c r="T35" s="19" t="s">
        <v>14</v>
      </c>
      <c r="U35" s="12" t="s">
        <v>14</v>
      </c>
      <c r="V35" s="12" t="s">
        <v>29</v>
      </c>
      <c r="W35" s="12"/>
      <c r="X35" s="12" t="s">
        <v>14</v>
      </c>
    </row>
    <row r="36" s="9" customFormat="1" ht="24" customHeight="1" spans="1:24">
      <c r="A36" s="12" t="s">
        <v>351</v>
      </c>
      <c r="B36" s="12"/>
      <c r="C36" s="12" t="s">
        <v>336</v>
      </c>
      <c r="D36" s="12" t="s">
        <v>350</v>
      </c>
      <c r="E36" s="12" t="s">
        <v>143</v>
      </c>
      <c r="F36" s="12">
        <v>300</v>
      </c>
      <c r="G36" s="12">
        <v>10</v>
      </c>
      <c r="H36" s="12" t="s">
        <v>142</v>
      </c>
      <c r="I36" s="12" t="s">
        <v>14</v>
      </c>
      <c r="J36" s="25"/>
      <c r="K36" s="12" t="s">
        <v>14</v>
      </c>
      <c r="L36" s="19" t="e">
        <f t="shared" si="4"/>
        <v>#VALUE!</v>
      </c>
      <c r="M36" s="12" t="s">
        <v>14</v>
      </c>
      <c r="N36" s="12" t="s">
        <v>14</v>
      </c>
      <c r="O36" s="12"/>
      <c r="P36" s="12" t="s">
        <v>14</v>
      </c>
      <c r="Q36" s="12" t="s">
        <v>14</v>
      </c>
      <c r="R36" s="12" t="s">
        <v>14</v>
      </c>
      <c r="S36" s="12" t="s">
        <v>14</v>
      </c>
      <c r="T36" s="19" t="s">
        <v>14</v>
      </c>
      <c r="U36" s="12" t="s">
        <v>14</v>
      </c>
      <c r="V36" s="12" t="s">
        <v>29</v>
      </c>
      <c r="W36" s="12"/>
      <c r="X36" s="12" t="s">
        <v>14</v>
      </c>
    </row>
    <row r="37" s="9" customFormat="1" ht="24" customHeight="1" spans="1:24">
      <c r="A37" s="12" t="s">
        <v>352</v>
      </c>
      <c r="B37" s="12" t="s">
        <v>14</v>
      </c>
      <c r="C37" s="12" t="s">
        <v>336</v>
      </c>
      <c r="D37" s="12" t="s">
        <v>350</v>
      </c>
      <c r="E37" s="12" t="s">
        <v>149</v>
      </c>
      <c r="F37" s="12">
        <v>500</v>
      </c>
      <c r="G37" s="12">
        <v>10</v>
      </c>
      <c r="H37" s="12" t="s">
        <v>148</v>
      </c>
      <c r="I37" s="12" t="s">
        <v>14</v>
      </c>
      <c r="J37" s="25"/>
      <c r="K37" s="12" t="s">
        <v>14</v>
      </c>
      <c r="L37" s="19" t="e">
        <f t="shared" si="4"/>
        <v>#VALUE!</v>
      </c>
      <c r="M37" s="12" t="s">
        <v>14</v>
      </c>
      <c r="N37" s="12" t="s">
        <v>14</v>
      </c>
      <c r="O37" s="12"/>
      <c r="P37" s="12" t="s">
        <v>14</v>
      </c>
      <c r="Q37" s="12" t="s">
        <v>14</v>
      </c>
      <c r="R37" s="12" t="s">
        <v>14</v>
      </c>
      <c r="S37" s="12" t="s">
        <v>14</v>
      </c>
      <c r="T37" s="19" t="s">
        <v>14</v>
      </c>
      <c r="U37" s="12" t="s">
        <v>14</v>
      </c>
      <c r="V37" s="12" t="s">
        <v>29</v>
      </c>
      <c r="W37" s="12"/>
      <c r="X37" s="12" t="s">
        <v>14</v>
      </c>
    </row>
    <row r="38" s="9" customFormat="1" ht="24" customHeight="1" spans="1:24">
      <c r="A38" s="12" t="s">
        <v>353</v>
      </c>
      <c r="B38" s="12" t="s">
        <v>14</v>
      </c>
      <c r="C38" s="12" t="s">
        <v>341</v>
      </c>
      <c r="D38" s="12" t="s">
        <v>350</v>
      </c>
      <c r="E38" s="12" t="s">
        <v>155</v>
      </c>
      <c r="F38" s="12">
        <v>500</v>
      </c>
      <c r="G38" s="12">
        <v>500</v>
      </c>
      <c r="H38" s="12" t="s">
        <v>142</v>
      </c>
      <c r="I38" s="12" t="s">
        <v>14</v>
      </c>
      <c r="J38" s="25"/>
      <c r="K38" s="12" t="s">
        <v>14</v>
      </c>
      <c r="L38" s="19" t="e">
        <f t="shared" si="4"/>
        <v>#VALUE!</v>
      </c>
      <c r="M38" s="12" t="s">
        <v>14</v>
      </c>
      <c r="N38" s="12" t="s">
        <v>14</v>
      </c>
      <c r="O38" s="12"/>
      <c r="P38" s="12" t="s">
        <v>14</v>
      </c>
      <c r="Q38" s="12" t="s">
        <v>14</v>
      </c>
      <c r="R38" s="12" t="s">
        <v>14</v>
      </c>
      <c r="S38" s="12" t="s">
        <v>14</v>
      </c>
      <c r="T38" s="19" t="s">
        <v>14</v>
      </c>
      <c r="U38" s="12" t="s">
        <v>14</v>
      </c>
      <c r="V38" s="12" t="s">
        <v>29</v>
      </c>
      <c r="W38" s="12"/>
      <c r="X38" s="12" t="s">
        <v>14</v>
      </c>
    </row>
    <row r="39" customFormat="1" ht="24" customHeight="1" spans="1:24">
      <c r="A39" s="2" t="s">
        <v>354</v>
      </c>
      <c r="B39" s="4"/>
      <c r="C39" s="4" t="s">
        <v>125</v>
      </c>
      <c r="D39" s="4" t="s">
        <v>160</v>
      </c>
      <c r="E39" s="4" t="s">
        <v>128</v>
      </c>
      <c r="F39" s="4">
        <v>50</v>
      </c>
      <c r="G39" s="4">
        <v>10</v>
      </c>
      <c r="H39" s="4" t="s">
        <v>127</v>
      </c>
      <c r="I39" s="15"/>
      <c r="J39" s="15"/>
      <c r="K39" s="15"/>
      <c r="L39" s="16"/>
      <c r="M39" s="15"/>
      <c r="N39" s="15"/>
      <c r="O39" s="15"/>
      <c r="P39" s="15"/>
      <c r="Q39" s="15"/>
      <c r="R39" s="15"/>
      <c r="S39" s="15"/>
      <c r="T39" s="16"/>
      <c r="U39" s="15"/>
      <c r="V39" s="4" t="s">
        <v>293</v>
      </c>
      <c r="W39" s="4"/>
      <c r="X39" s="4"/>
    </row>
    <row r="40" s="9" customFormat="1" ht="24" customHeight="1" spans="1:24">
      <c r="A40" s="12" t="s">
        <v>355</v>
      </c>
      <c r="B40" s="12" t="s">
        <v>14</v>
      </c>
      <c r="C40" s="12" t="s">
        <v>336</v>
      </c>
      <c r="D40" s="12" t="s">
        <v>350</v>
      </c>
      <c r="E40" s="12" t="s">
        <v>137</v>
      </c>
      <c r="F40" s="12">
        <v>100</v>
      </c>
      <c r="G40" s="12">
        <v>10</v>
      </c>
      <c r="H40" s="12" t="s">
        <v>136</v>
      </c>
      <c r="I40" s="12" t="s">
        <v>14</v>
      </c>
      <c r="J40" s="25"/>
      <c r="K40" s="12" t="s">
        <v>14</v>
      </c>
      <c r="L40" s="19" t="e">
        <f t="shared" ref="L40:L43" si="5">IF(I40&gt;0,K40/I40,0)</f>
        <v>#VALUE!</v>
      </c>
      <c r="M40" s="12" t="s">
        <v>14</v>
      </c>
      <c r="N40" s="12" t="s">
        <v>14</v>
      </c>
      <c r="O40" s="12"/>
      <c r="P40" s="12" t="s">
        <v>14</v>
      </c>
      <c r="Q40" s="12" t="s">
        <v>14</v>
      </c>
      <c r="R40" s="12" t="s">
        <v>14</v>
      </c>
      <c r="S40" s="12" t="s">
        <v>14</v>
      </c>
      <c r="T40" s="19" t="s">
        <v>14</v>
      </c>
      <c r="U40" s="12" t="s">
        <v>14</v>
      </c>
      <c r="V40" s="12" t="s">
        <v>29</v>
      </c>
      <c r="W40" s="12"/>
      <c r="X40" s="12" t="s">
        <v>14</v>
      </c>
    </row>
    <row r="41" s="9" customFormat="1" ht="24" customHeight="1" spans="1:24">
      <c r="A41" s="12" t="s">
        <v>356</v>
      </c>
      <c r="B41" s="12"/>
      <c r="C41" s="12" t="s">
        <v>336</v>
      </c>
      <c r="D41" s="12" t="s">
        <v>350</v>
      </c>
      <c r="E41" s="12" t="s">
        <v>143</v>
      </c>
      <c r="F41" s="12">
        <v>300</v>
      </c>
      <c r="G41" s="12">
        <v>10</v>
      </c>
      <c r="H41" s="12" t="s">
        <v>142</v>
      </c>
      <c r="I41" s="12" t="s">
        <v>14</v>
      </c>
      <c r="J41" s="25"/>
      <c r="K41" s="12" t="s">
        <v>14</v>
      </c>
      <c r="L41" s="19" t="e">
        <f t="shared" si="5"/>
        <v>#VALUE!</v>
      </c>
      <c r="M41" s="12" t="s">
        <v>14</v>
      </c>
      <c r="N41" s="12" t="s">
        <v>14</v>
      </c>
      <c r="O41" s="12"/>
      <c r="P41" s="12" t="s">
        <v>14</v>
      </c>
      <c r="Q41" s="12" t="s">
        <v>14</v>
      </c>
      <c r="R41" s="12" t="s">
        <v>14</v>
      </c>
      <c r="S41" s="12" t="s">
        <v>14</v>
      </c>
      <c r="T41" s="19" t="s">
        <v>14</v>
      </c>
      <c r="U41" s="12" t="s">
        <v>14</v>
      </c>
      <c r="V41" s="12" t="s">
        <v>29</v>
      </c>
      <c r="W41" s="12"/>
      <c r="X41" s="12" t="s">
        <v>14</v>
      </c>
    </row>
    <row r="42" s="9" customFormat="1" ht="24" customHeight="1" spans="1:24">
      <c r="A42" s="12" t="s">
        <v>357</v>
      </c>
      <c r="B42" s="12" t="s">
        <v>14</v>
      </c>
      <c r="C42" s="12" t="s">
        <v>336</v>
      </c>
      <c r="D42" s="12" t="s">
        <v>350</v>
      </c>
      <c r="E42" s="12" t="s">
        <v>149</v>
      </c>
      <c r="F42" s="12">
        <v>500</v>
      </c>
      <c r="G42" s="12">
        <v>10</v>
      </c>
      <c r="H42" s="12" t="s">
        <v>148</v>
      </c>
      <c r="I42" s="12" t="s">
        <v>14</v>
      </c>
      <c r="J42" s="25"/>
      <c r="K42" s="12" t="s">
        <v>14</v>
      </c>
      <c r="L42" s="19" t="e">
        <f t="shared" si="5"/>
        <v>#VALUE!</v>
      </c>
      <c r="M42" s="12" t="s">
        <v>14</v>
      </c>
      <c r="N42" s="12" t="s">
        <v>14</v>
      </c>
      <c r="O42" s="12"/>
      <c r="P42" s="12" t="s">
        <v>14</v>
      </c>
      <c r="Q42" s="12" t="s">
        <v>14</v>
      </c>
      <c r="R42" s="12" t="s">
        <v>14</v>
      </c>
      <c r="S42" s="12" t="s">
        <v>14</v>
      </c>
      <c r="T42" s="19" t="s">
        <v>14</v>
      </c>
      <c r="U42" s="12" t="s">
        <v>14</v>
      </c>
      <c r="V42" s="12" t="s">
        <v>29</v>
      </c>
      <c r="W42" s="12"/>
      <c r="X42" s="12" t="s">
        <v>14</v>
      </c>
    </row>
    <row r="43" s="9" customFormat="1" ht="24" customHeight="1" spans="1:24">
      <c r="A43" s="12" t="s">
        <v>358</v>
      </c>
      <c r="B43" s="12" t="s">
        <v>14</v>
      </c>
      <c r="C43" s="12" t="s">
        <v>341</v>
      </c>
      <c r="D43" s="12" t="s">
        <v>350</v>
      </c>
      <c r="E43" s="12" t="s">
        <v>155</v>
      </c>
      <c r="F43" s="12">
        <v>500</v>
      </c>
      <c r="G43" s="12">
        <v>500</v>
      </c>
      <c r="H43" s="12" t="s">
        <v>142</v>
      </c>
      <c r="I43" s="12" t="s">
        <v>14</v>
      </c>
      <c r="J43" s="25"/>
      <c r="K43" s="12" t="s">
        <v>14</v>
      </c>
      <c r="L43" s="19" t="e">
        <f t="shared" si="5"/>
        <v>#VALUE!</v>
      </c>
      <c r="M43" s="12" t="s">
        <v>14</v>
      </c>
      <c r="N43" s="12" t="s">
        <v>14</v>
      </c>
      <c r="O43" s="12"/>
      <c r="P43" s="12" t="s">
        <v>14</v>
      </c>
      <c r="Q43" s="12" t="s">
        <v>14</v>
      </c>
      <c r="R43" s="12" t="s">
        <v>14</v>
      </c>
      <c r="S43" s="12" t="s">
        <v>14</v>
      </c>
      <c r="T43" s="19" t="s">
        <v>14</v>
      </c>
      <c r="U43" s="12" t="s">
        <v>14</v>
      </c>
      <c r="V43" s="12" t="s">
        <v>29</v>
      </c>
      <c r="W43" s="12"/>
      <c r="X43" s="12" t="s">
        <v>14</v>
      </c>
    </row>
    <row r="44" customFormat="1" ht="24" customHeight="1" spans="1:24">
      <c r="A44" s="2" t="s">
        <v>359</v>
      </c>
      <c r="B44" s="4"/>
      <c r="C44" s="4" t="s">
        <v>125</v>
      </c>
      <c r="D44" s="4" t="s">
        <v>168</v>
      </c>
      <c r="E44" s="4" t="s">
        <v>128</v>
      </c>
      <c r="F44" s="4">
        <v>50</v>
      </c>
      <c r="G44" s="4">
        <v>10</v>
      </c>
      <c r="H44" s="4" t="s">
        <v>127</v>
      </c>
      <c r="I44" s="15"/>
      <c r="J44" s="15"/>
      <c r="K44" s="15"/>
      <c r="L44" s="16"/>
      <c r="M44" s="15"/>
      <c r="N44" s="15"/>
      <c r="O44" s="15"/>
      <c r="P44" s="15"/>
      <c r="Q44" s="15"/>
      <c r="R44" s="15"/>
      <c r="S44" s="15"/>
      <c r="T44" s="16"/>
      <c r="U44" s="15"/>
      <c r="V44" s="4" t="s">
        <v>293</v>
      </c>
      <c r="W44" s="4"/>
      <c r="X44" s="4"/>
    </row>
    <row r="45" s="9" customFormat="1" ht="24" customHeight="1" spans="1:24">
      <c r="A45" s="12" t="s">
        <v>360</v>
      </c>
      <c r="B45" s="12" t="s">
        <v>14</v>
      </c>
      <c r="C45" s="12" t="s">
        <v>336</v>
      </c>
      <c r="D45" s="12" t="s">
        <v>361</v>
      </c>
      <c r="E45" s="12" t="s">
        <v>137</v>
      </c>
      <c r="F45" s="12">
        <v>100</v>
      </c>
      <c r="G45" s="12">
        <v>10</v>
      </c>
      <c r="H45" s="12" t="s">
        <v>136</v>
      </c>
      <c r="I45" s="12" t="s">
        <v>14</v>
      </c>
      <c r="J45" s="12"/>
      <c r="K45" s="12" t="s">
        <v>14</v>
      </c>
      <c r="L45" s="19" t="e">
        <f t="shared" ref="L45:L48" si="6">IF(I45&gt;0,K45/I45,0)</f>
        <v>#VALUE!</v>
      </c>
      <c r="M45" s="12" t="s">
        <v>14</v>
      </c>
      <c r="N45" s="12" t="s">
        <v>14</v>
      </c>
      <c r="O45" s="12"/>
      <c r="P45" s="12" t="s">
        <v>14</v>
      </c>
      <c r="Q45" s="12" t="s">
        <v>14</v>
      </c>
      <c r="R45" s="12" t="s">
        <v>14</v>
      </c>
      <c r="S45" s="12" t="s">
        <v>14</v>
      </c>
      <c r="T45" s="19" t="s">
        <v>14</v>
      </c>
      <c r="U45" s="12" t="s">
        <v>14</v>
      </c>
      <c r="V45" s="12" t="s">
        <v>29</v>
      </c>
      <c r="W45" s="12"/>
      <c r="X45" s="12" t="s">
        <v>14</v>
      </c>
    </row>
    <row r="46" s="9" customFormat="1" ht="24" customHeight="1" spans="1:24">
      <c r="A46" s="12" t="s">
        <v>362</v>
      </c>
      <c r="B46" s="12"/>
      <c r="C46" s="12" t="s">
        <v>336</v>
      </c>
      <c r="D46" s="12" t="s">
        <v>361</v>
      </c>
      <c r="E46" s="12" t="s">
        <v>143</v>
      </c>
      <c r="F46" s="12">
        <v>300</v>
      </c>
      <c r="G46" s="12">
        <v>10</v>
      </c>
      <c r="H46" s="12" t="s">
        <v>142</v>
      </c>
      <c r="I46" s="12" t="s">
        <v>14</v>
      </c>
      <c r="J46" s="12"/>
      <c r="K46" s="12" t="s">
        <v>14</v>
      </c>
      <c r="L46" s="19" t="e">
        <f t="shared" si="6"/>
        <v>#VALUE!</v>
      </c>
      <c r="M46" s="12" t="s">
        <v>14</v>
      </c>
      <c r="N46" s="12" t="s">
        <v>14</v>
      </c>
      <c r="O46" s="12"/>
      <c r="P46" s="12" t="s">
        <v>14</v>
      </c>
      <c r="Q46" s="12" t="s">
        <v>14</v>
      </c>
      <c r="R46" s="12" t="s">
        <v>14</v>
      </c>
      <c r="S46" s="12" t="s">
        <v>14</v>
      </c>
      <c r="T46" s="19" t="s">
        <v>14</v>
      </c>
      <c r="U46" s="12" t="s">
        <v>14</v>
      </c>
      <c r="V46" s="12" t="s">
        <v>29</v>
      </c>
      <c r="W46" s="12"/>
      <c r="X46" s="12" t="s">
        <v>14</v>
      </c>
    </row>
    <row r="47" s="9" customFormat="1" ht="24" customHeight="1" spans="1:24">
      <c r="A47" s="12" t="s">
        <v>363</v>
      </c>
      <c r="B47" s="12" t="s">
        <v>14</v>
      </c>
      <c r="C47" s="12" t="s">
        <v>336</v>
      </c>
      <c r="D47" s="12" t="s">
        <v>361</v>
      </c>
      <c r="E47" s="12" t="s">
        <v>149</v>
      </c>
      <c r="F47" s="12">
        <v>500</v>
      </c>
      <c r="G47" s="12">
        <v>10</v>
      </c>
      <c r="H47" s="12" t="s">
        <v>148</v>
      </c>
      <c r="I47" s="12" t="s">
        <v>14</v>
      </c>
      <c r="J47" s="12"/>
      <c r="K47" s="12" t="s">
        <v>14</v>
      </c>
      <c r="L47" s="19" t="e">
        <f t="shared" si="6"/>
        <v>#VALUE!</v>
      </c>
      <c r="M47" s="12" t="s">
        <v>14</v>
      </c>
      <c r="N47" s="12" t="s">
        <v>14</v>
      </c>
      <c r="O47" s="12"/>
      <c r="P47" s="12" t="s">
        <v>14</v>
      </c>
      <c r="Q47" s="12" t="s">
        <v>14</v>
      </c>
      <c r="R47" s="12" t="s">
        <v>14</v>
      </c>
      <c r="S47" s="12" t="s">
        <v>14</v>
      </c>
      <c r="T47" s="19" t="s">
        <v>14</v>
      </c>
      <c r="U47" s="12" t="s">
        <v>14</v>
      </c>
      <c r="V47" s="12" t="s">
        <v>29</v>
      </c>
      <c r="W47" s="12"/>
      <c r="X47" s="12" t="s">
        <v>14</v>
      </c>
    </row>
    <row r="48" s="9" customFormat="1" ht="24" customHeight="1" spans="1:24">
      <c r="A48" s="12" t="s">
        <v>364</v>
      </c>
      <c r="B48" s="12" t="s">
        <v>14</v>
      </c>
      <c r="C48" s="12" t="s">
        <v>341</v>
      </c>
      <c r="D48" s="12" t="s">
        <v>361</v>
      </c>
      <c r="E48" s="12" t="s">
        <v>155</v>
      </c>
      <c r="F48" s="12">
        <v>500</v>
      </c>
      <c r="G48" s="12">
        <v>500</v>
      </c>
      <c r="H48" s="12" t="s">
        <v>142</v>
      </c>
      <c r="I48" s="12" t="s">
        <v>14</v>
      </c>
      <c r="J48" s="12"/>
      <c r="K48" s="12" t="s">
        <v>14</v>
      </c>
      <c r="L48" s="19" t="e">
        <f t="shared" si="6"/>
        <v>#VALUE!</v>
      </c>
      <c r="M48" s="12" t="s">
        <v>14</v>
      </c>
      <c r="N48" s="12" t="s">
        <v>14</v>
      </c>
      <c r="O48" s="12"/>
      <c r="P48" s="12" t="s">
        <v>14</v>
      </c>
      <c r="Q48" s="12" t="s">
        <v>14</v>
      </c>
      <c r="R48" s="12" t="s">
        <v>14</v>
      </c>
      <c r="S48" s="12" t="s">
        <v>14</v>
      </c>
      <c r="T48" s="19" t="s">
        <v>14</v>
      </c>
      <c r="U48" s="12" t="s">
        <v>14</v>
      </c>
      <c r="V48" s="12" t="s">
        <v>29</v>
      </c>
      <c r="W48" s="12"/>
      <c r="X48" s="12" t="s">
        <v>14</v>
      </c>
    </row>
    <row r="49" customFormat="1" ht="24" customHeight="1" spans="1:24">
      <c r="A49" s="2" t="s">
        <v>365</v>
      </c>
      <c r="B49" s="4"/>
      <c r="C49" s="4" t="s">
        <v>125</v>
      </c>
      <c r="D49" s="4" t="s">
        <v>168</v>
      </c>
      <c r="E49" s="4" t="s">
        <v>128</v>
      </c>
      <c r="F49" s="4">
        <v>50</v>
      </c>
      <c r="G49" s="4">
        <v>10</v>
      </c>
      <c r="H49" s="4" t="s">
        <v>127</v>
      </c>
      <c r="I49" s="15"/>
      <c r="J49" s="15"/>
      <c r="K49" s="15"/>
      <c r="L49" s="16"/>
      <c r="M49" s="15"/>
      <c r="N49" s="15"/>
      <c r="O49" s="15"/>
      <c r="P49" s="15"/>
      <c r="Q49" s="15"/>
      <c r="R49" s="15"/>
      <c r="S49" s="15"/>
      <c r="T49" s="16"/>
      <c r="U49" s="15"/>
      <c r="V49" s="4" t="s">
        <v>293</v>
      </c>
      <c r="W49" s="4"/>
      <c r="X49" s="4"/>
    </row>
    <row r="50" s="9" customFormat="1" ht="24" customHeight="1" spans="1:24">
      <c r="A50" s="12" t="s">
        <v>366</v>
      </c>
      <c r="B50" s="12" t="s">
        <v>14</v>
      </c>
      <c r="C50" s="12" t="s">
        <v>336</v>
      </c>
      <c r="D50" s="12" t="s">
        <v>367</v>
      </c>
      <c r="E50" s="12" t="s">
        <v>137</v>
      </c>
      <c r="F50" s="12">
        <v>100</v>
      </c>
      <c r="G50" s="12">
        <v>10</v>
      </c>
      <c r="H50" s="12" t="s">
        <v>136</v>
      </c>
      <c r="I50" s="12" t="s">
        <v>14</v>
      </c>
      <c r="J50" s="12"/>
      <c r="K50" s="12" t="s">
        <v>14</v>
      </c>
      <c r="L50" s="19" t="e">
        <f t="shared" ref="L50:L53" si="7">IF(I50&gt;0,K50/I50,0)</f>
        <v>#VALUE!</v>
      </c>
      <c r="M50" s="12" t="s">
        <v>14</v>
      </c>
      <c r="N50" s="12" t="s">
        <v>14</v>
      </c>
      <c r="O50" s="12"/>
      <c r="P50" s="12" t="s">
        <v>14</v>
      </c>
      <c r="Q50" s="12" t="s">
        <v>14</v>
      </c>
      <c r="R50" s="12" t="s">
        <v>14</v>
      </c>
      <c r="S50" s="12" t="s">
        <v>14</v>
      </c>
      <c r="T50" s="19" t="s">
        <v>14</v>
      </c>
      <c r="U50" s="12" t="s">
        <v>14</v>
      </c>
      <c r="V50" s="12" t="s">
        <v>29</v>
      </c>
      <c r="W50" s="12"/>
      <c r="X50" s="12" t="s">
        <v>14</v>
      </c>
    </row>
    <row r="51" s="9" customFormat="1" ht="24" customHeight="1" spans="1:24">
      <c r="A51" s="12" t="s">
        <v>368</v>
      </c>
      <c r="B51" s="12"/>
      <c r="C51" s="12" t="s">
        <v>336</v>
      </c>
      <c r="D51" s="12" t="s">
        <v>367</v>
      </c>
      <c r="E51" s="12" t="s">
        <v>143</v>
      </c>
      <c r="F51" s="12">
        <v>300</v>
      </c>
      <c r="G51" s="12">
        <v>10</v>
      </c>
      <c r="H51" s="12" t="s">
        <v>142</v>
      </c>
      <c r="I51" s="12" t="s">
        <v>14</v>
      </c>
      <c r="J51" s="12"/>
      <c r="K51" s="12" t="s">
        <v>14</v>
      </c>
      <c r="L51" s="19" t="e">
        <f t="shared" si="7"/>
        <v>#VALUE!</v>
      </c>
      <c r="M51" s="12" t="s">
        <v>14</v>
      </c>
      <c r="N51" s="12" t="s">
        <v>14</v>
      </c>
      <c r="O51" s="12"/>
      <c r="P51" s="12" t="s">
        <v>14</v>
      </c>
      <c r="Q51" s="12" t="s">
        <v>14</v>
      </c>
      <c r="R51" s="12" t="s">
        <v>14</v>
      </c>
      <c r="S51" s="12" t="s">
        <v>14</v>
      </c>
      <c r="T51" s="19" t="s">
        <v>14</v>
      </c>
      <c r="U51" s="12" t="s">
        <v>14</v>
      </c>
      <c r="V51" s="12" t="s">
        <v>29</v>
      </c>
      <c r="W51" s="12"/>
      <c r="X51" s="12" t="s">
        <v>14</v>
      </c>
    </row>
    <row r="52" s="9" customFormat="1" ht="24" customHeight="1" spans="1:24">
      <c r="A52" s="12" t="s">
        <v>369</v>
      </c>
      <c r="B52" s="12" t="s">
        <v>14</v>
      </c>
      <c r="C52" s="12" t="s">
        <v>336</v>
      </c>
      <c r="D52" s="12" t="s">
        <v>367</v>
      </c>
      <c r="E52" s="12" t="s">
        <v>149</v>
      </c>
      <c r="F52" s="12">
        <v>500</v>
      </c>
      <c r="G52" s="12">
        <v>10</v>
      </c>
      <c r="H52" s="12" t="s">
        <v>148</v>
      </c>
      <c r="I52" s="12" t="s">
        <v>14</v>
      </c>
      <c r="J52" s="12"/>
      <c r="K52" s="12" t="s">
        <v>14</v>
      </c>
      <c r="L52" s="19" t="e">
        <f t="shared" si="7"/>
        <v>#VALUE!</v>
      </c>
      <c r="M52" s="12" t="s">
        <v>14</v>
      </c>
      <c r="N52" s="12" t="s">
        <v>14</v>
      </c>
      <c r="O52" s="12"/>
      <c r="P52" s="12" t="s">
        <v>14</v>
      </c>
      <c r="Q52" s="12" t="s">
        <v>14</v>
      </c>
      <c r="R52" s="12" t="s">
        <v>14</v>
      </c>
      <c r="S52" s="12" t="s">
        <v>14</v>
      </c>
      <c r="T52" s="19" t="s">
        <v>14</v>
      </c>
      <c r="U52" s="12" t="s">
        <v>14</v>
      </c>
      <c r="V52" s="12" t="s">
        <v>29</v>
      </c>
      <c r="W52" s="12"/>
      <c r="X52" s="12" t="s">
        <v>14</v>
      </c>
    </row>
    <row r="53" s="9" customFormat="1" ht="24" customHeight="1" spans="1:24">
      <c r="A53" s="12" t="s">
        <v>370</v>
      </c>
      <c r="B53" s="12" t="s">
        <v>14</v>
      </c>
      <c r="C53" s="12" t="s">
        <v>341</v>
      </c>
      <c r="D53" s="12" t="s">
        <v>367</v>
      </c>
      <c r="E53" s="12" t="s">
        <v>155</v>
      </c>
      <c r="F53" s="12">
        <v>500</v>
      </c>
      <c r="G53" s="12">
        <v>500</v>
      </c>
      <c r="H53" s="12" t="s">
        <v>142</v>
      </c>
      <c r="I53" s="12" t="s">
        <v>14</v>
      </c>
      <c r="J53" s="12"/>
      <c r="K53" s="12" t="s">
        <v>14</v>
      </c>
      <c r="L53" s="19" t="e">
        <f t="shared" si="7"/>
        <v>#VALUE!</v>
      </c>
      <c r="M53" s="12" t="s">
        <v>14</v>
      </c>
      <c r="N53" s="12" t="s">
        <v>14</v>
      </c>
      <c r="O53" s="12"/>
      <c r="P53" s="12" t="s">
        <v>14</v>
      </c>
      <c r="Q53" s="12" t="s">
        <v>14</v>
      </c>
      <c r="R53" s="12" t="s">
        <v>14</v>
      </c>
      <c r="S53" s="12" t="s">
        <v>14</v>
      </c>
      <c r="T53" s="19" t="s">
        <v>14</v>
      </c>
      <c r="U53" s="12" t="s">
        <v>14</v>
      </c>
      <c r="V53" s="12" t="s">
        <v>29</v>
      </c>
      <c r="W53" s="12"/>
      <c r="X53" s="12" t="s">
        <v>14</v>
      </c>
    </row>
    <row r="54" ht="24" customHeight="1" spans="1:2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0"/>
      <c r="M54" s="2"/>
      <c r="N54" s="2"/>
      <c r="O54" s="2"/>
      <c r="P54" s="2"/>
      <c r="Q54" s="2"/>
      <c r="R54" s="2"/>
      <c r="S54" s="2"/>
      <c r="T54" s="20"/>
      <c r="U54" s="2"/>
      <c r="V54" s="2"/>
      <c r="W54" s="2"/>
      <c r="X54" s="2"/>
    </row>
    <row r="55" ht="24" customHeight="1" spans="1:24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23"/>
      <c r="M55" s="4"/>
      <c r="N55" s="4"/>
      <c r="O55" s="4"/>
      <c r="P55" s="4"/>
      <c r="Q55" s="4"/>
      <c r="R55" s="4"/>
      <c r="S55" s="4"/>
      <c r="T55" s="23"/>
      <c r="U55" s="4"/>
      <c r="V55" s="4"/>
      <c r="W55" s="4"/>
      <c r="X55" s="4"/>
    </row>
    <row r="56" ht="24" customHeight="1" spans="1:2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0"/>
      <c r="M56" s="2"/>
      <c r="N56" s="2"/>
      <c r="O56" s="2"/>
      <c r="P56" s="2"/>
      <c r="Q56" s="2"/>
      <c r="R56" s="2"/>
      <c r="S56" s="2"/>
      <c r="T56" s="20"/>
      <c r="U56" s="2"/>
      <c r="V56" s="2"/>
      <c r="W56" s="2"/>
      <c r="X56" s="2"/>
    </row>
    <row r="57" ht="24" customHeight="1" spans="1:24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23"/>
      <c r="M57" s="4"/>
      <c r="N57" s="4"/>
      <c r="O57" s="4"/>
      <c r="P57" s="4"/>
      <c r="Q57" s="4"/>
      <c r="R57" s="4"/>
      <c r="S57" s="4"/>
      <c r="T57" s="23"/>
      <c r="U57" s="4"/>
      <c r="V57" s="4"/>
      <c r="W57" s="4"/>
      <c r="X57" s="4"/>
    </row>
    <row r="58" ht="24" customHeight="1" spans="1:2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0"/>
      <c r="M58" s="2"/>
      <c r="N58" s="2"/>
      <c r="O58" s="2"/>
      <c r="P58" s="2"/>
      <c r="Q58" s="2"/>
      <c r="R58" s="2"/>
      <c r="S58" s="2"/>
      <c r="T58" s="20"/>
      <c r="U58" s="2"/>
      <c r="V58" s="2"/>
      <c r="W58" s="2"/>
      <c r="X58" s="2"/>
    </row>
    <row r="59" ht="24" customHeight="1" spans="1:24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23"/>
      <c r="M59" s="4"/>
      <c r="N59" s="4"/>
      <c r="O59" s="4"/>
      <c r="P59" s="4"/>
      <c r="Q59" s="4"/>
      <c r="R59" s="4"/>
      <c r="S59" s="4"/>
      <c r="T59" s="23"/>
      <c r="U59" s="4"/>
      <c r="V59" s="4"/>
      <c r="W59" s="4"/>
      <c r="X59" s="4"/>
    </row>
    <row r="60" ht="24" customHeight="1" spans="1:2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0"/>
      <c r="M60" s="2"/>
      <c r="N60" s="2"/>
      <c r="O60" s="2"/>
      <c r="P60" s="2"/>
      <c r="Q60" s="2"/>
      <c r="R60" s="2"/>
      <c r="S60" s="2"/>
      <c r="T60" s="20"/>
      <c r="U60" s="2"/>
      <c r="V60" s="2"/>
      <c r="W60" s="2"/>
      <c r="X60" s="2"/>
    </row>
    <row r="61" ht="24" customHeight="1" spans="1:24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23"/>
      <c r="M61" s="4"/>
      <c r="N61" s="4"/>
      <c r="O61" s="4"/>
      <c r="P61" s="4"/>
      <c r="Q61" s="4"/>
      <c r="R61" s="4"/>
      <c r="S61" s="4"/>
      <c r="T61" s="23"/>
      <c r="U61" s="4"/>
      <c r="V61" s="4"/>
      <c r="W61" s="4"/>
      <c r="X61" s="4"/>
    </row>
    <row r="62" ht="24" customHeight="1" spans="1:2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0"/>
      <c r="M62" s="2"/>
      <c r="N62" s="2"/>
      <c r="O62" s="2"/>
      <c r="P62" s="2"/>
      <c r="Q62" s="2"/>
      <c r="R62" s="2"/>
      <c r="S62" s="2"/>
      <c r="T62" s="20"/>
      <c r="U62" s="2"/>
      <c r="V62" s="2"/>
      <c r="W62" s="2"/>
      <c r="X62" s="2"/>
    </row>
    <row r="63" ht="24" customHeight="1" spans="1:24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23"/>
      <c r="M63" s="4"/>
      <c r="N63" s="4"/>
      <c r="O63" s="4"/>
      <c r="P63" s="4"/>
      <c r="Q63" s="4"/>
      <c r="R63" s="4"/>
      <c r="S63" s="4"/>
      <c r="T63" s="23"/>
      <c r="U63" s="4"/>
      <c r="V63" s="4"/>
      <c r="W63" s="4"/>
      <c r="X63" s="4"/>
    </row>
    <row r="64" ht="24" customHeight="1" spans="1:2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0"/>
      <c r="M64" s="2"/>
      <c r="N64" s="2"/>
      <c r="O64" s="2"/>
      <c r="P64" s="2"/>
      <c r="Q64" s="2"/>
      <c r="R64" s="2"/>
      <c r="S64" s="2"/>
      <c r="T64" s="20"/>
      <c r="U64" s="2"/>
      <c r="V64" s="2"/>
      <c r="W64" s="2"/>
      <c r="X64" s="2"/>
    </row>
    <row r="65" ht="24" customHeight="1" spans="1:24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23"/>
      <c r="M65" s="4"/>
      <c r="N65" s="4"/>
      <c r="O65" s="4"/>
      <c r="P65" s="4"/>
      <c r="Q65" s="4"/>
      <c r="R65" s="4"/>
      <c r="S65" s="4"/>
      <c r="T65" s="23"/>
      <c r="U65" s="4"/>
      <c r="V65" s="4"/>
      <c r="W65" s="4"/>
      <c r="X65" s="4"/>
    </row>
    <row r="66" ht="24" customHeight="1" spans="1:2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0"/>
      <c r="M66" s="2"/>
      <c r="N66" s="2"/>
      <c r="O66" s="2"/>
      <c r="P66" s="2"/>
      <c r="Q66" s="2"/>
      <c r="R66" s="2"/>
      <c r="S66" s="2"/>
      <c r="T66" s="20"/>
      <c r="U66" s="2"/>
      <c r="V66" s="2"/>
      <c r="W66" s="2"/>
      <c r="X66" s="2"/>
    </row>
    <row r="67" ht="24" customHeight="1" spans="1:24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23"/>
      <c r="M67" s="4"/>
      <c r="N67" s="4"/>
      <c r="O67" s="4"/>
      <c r="P67" s="4"/>
      <c r="Q67" s="4"/>
      <c r="R67" s="4"/>
      <c r="S67" s="4"/>
      <c r="T67" s="23"/>
      <c r="U67" s="4"/>
      <c r="V67" s="4"/>
      <c r="W67" s="4"/>
      <c r="X67" s="4"/>
    </row>
    <row r="68" ht="24" customHeight="1" spans="1:2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0"/>
      <c r="M68" s="2"/>
      <c r="N68" s="2"/>
      <c r="O68" s="2"/>
      <c r="P68" s="2"/>
      <c r="Q68" s="2"/>
      <c r="R68" s="2"/>
      <c r="S68" s="2"/>
      <c r="T68" s="20"/>
      <c r="U68" s="2"/>
      <c r="V68" s="2"/>
      <c r="W68" s="2"/>
      <c r="X68" s="2"/>
    </row>
    <row r="69" ht="24" customHeight="1" spans="1:24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23"/>
      <c r="M69" s="4"/>
      <c r="N69" s="4"/>
      <c r="O69" s="4"/>
      <c r="P69" s="4"/>
      <c r="Q69" s="4"/>
      <c r="R69" s="4"/>
      <c r="S69" s="4"/>
      <c r="T69" s="23"/>
      <c r="U69" s="4"/>
      <c r="V69" s="4"/>
      <c r="W69" s="4"/>
      <c r="X69" s="4"/>
    </row>
    <row r="70" ht="24" customHeight="1" spans="1:2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0"/>
      <c r="M70" s="2"/>
      <c r="N70" s="2"/>
      <c r="O70" s="2"/>
      <c r="P70" s="2"/>
      <c r="Q70" s="2"/>
      <c r="R70" s="2"/>
      <c r="S70" s="2"/>
      <c r="T70" s="20"/>
      <c r="U70" s="2"/>
      <c r="V70" s="2"/>
      <c r="W70" s="2"/>
      <c r="X70" s="2"/>
    </row>
    <row r="71" ht="24" customHeight="1" spans="1:24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23"/>
      <c r="M71" s="4"/>
      <c r="N71" s="4"/>
      <c r="O71" s="4"/>
      <c r="P71" s="4"/>
      <c r="Q71" s="4"/>
      <c r="R71" s="4"/>
      <c r="S71" s="4"/>
      <c r="T71" s="23"/>
      <c r="U71" s="4"/>
      <c r="V71" s="4"/>
      <c r="W71" s="4"/>
      <c r="X71" s="4"/>
    </row>
  </sheetData>
  <mergeCells count="1">
    <mergeCell ref="A1:U1"/>
  </mergeCells>
  <conditionalFormatting sqref="L9">
    <cfRule type="cellIs" dxfId="0" priority="103" operator="greaterThan">
      <formula>0.01</formula>
    </cfRule>
  </conditionalFormatting>
  <conditionalFormatting sqref="N9:O9">
    <cfRule type="cellIs" dxfId="1" priority="104" operator="greaterThan">
      <formula>1000</formula>
    </cfRule>
  </conditionalFormatting>
  <conditionalFormatting sqref="T9">
    <cfRule type="cellIs" dxfId="1" priority="105" operator="greaterThan">
      <formula>0.9</formula>
    </cfRule>
  </conditionalFormatting>
  <conditionalFormatting sqref="L10">
    <cfRule type="cellIs" dxfId="0" priority="16" operator="greaterThan">
      <formula>0.01</formula>
    </cfRule>
  </conditionalFormatting>
  <conditionalFormatting sqref="N10:O10">
    <cfRule type="cellIs" dxfId="1" priority="17" operator="greaterThan">
      <formula>1000</formula>
    </cfRule>
  </conditionalFormatting>
  <conditionalFormatting sqref="T10">
    <cfRule type="cellIs" dxfId="1" priority="18" operator="greaterThan">
      <formula>0.9</formula>
    </cfRule>
  </conditionalFormatting>
  <conditionalFormatting sqref="L11">
    <cfRule type="cellIs" dxfId="0" priority="13" operator="greaterThan">
      <formula>0.01</formula>
    </cfRule>
  </conditionalFormatting>
  <conditionalFormatting sqref="N11:O11">
    <cfRule type="cellIs" dxfId="1" priority="14" operator="greaterThan">
      <formula>1000</formula>
    </cfRule>
  </conditionalFormatting>
  <conditionalFormatting sqref="T11">
    <cfRule type="cellIs" dxfId="1" priority="15" operator="greaterThan">
      <formula>0.9</formula>
    </cfRule>
  </conditionalFormatting>
  <conditionalFormatting sqref="L12">
    <cfRule type="cellIs" dxfId="0" priority="97" operator="greaterThan">
      <formula>0.01</formula>
    </cfRule>
  </conditionalFormatting>
  <conditionalFormatting sqref="N12:O12">
    <cfRule type="cellIs" dxfId="1" priority="98" operator="greaterThan">
      <formula>1000</formula>
    </cfRule>
  </conditionalFormatting>
  <conditionalFormatting sqref="T12">
    <cfRule type="cellIs" dxfId="1" priority="99" operator="greaterThan">
      <formula>0.9</formula>
    </cfRule>
  </conditionalFormatting>
  <conditionalFormatting sqref="L17">
    <cfRule type="cellIs" dxfId="0" priority="79" operator="greaterThan">
      <formula>0.01</formula>
    </cfRule>
  </conditionalFormatting>
  <conditionalFormatting sqref="N17:O17">
    <cfRule type="cellIs" dxfId="1" priority="80" operator="greaterThan">
      <formula>1000</formula>
    </cfRule>
  </conditionalFormatting>
  <conditionalFormatting sqref="T17">
    <cfRule type="cellIs" dxfId="1" priority="81" operator="greaterThan">
      <formula>0.9</formula>
    </cfRule>
  </conditionalFormatting>
  <conditionalFormatting sqref="L18">
    <cfRule type="cellIs" dxfId="0" priority="73" operator="greaterThan">
      <formula>0.01</formula>
    </cfRule>
  </conditionalFormatting>
  <conditionalFormatting sqref="N18:O18">
    <cfRule type="cellIs" dxfId="1" priority="74" operator="greaterThan">
      <formula>1000</formula>
    </cfRule>
  </conditionalFormatting>
  <conditionalFormatting sqref="T18">
    <cfRule type="cellIs" dxfId="1" priority="75" operator="greaterThan">
      <formula>0.9</formula>
    </cfRule>
  </conditionalFormatting>
  <conditionalFormatting sqref="L19">
    <cfRule type="cellIs" dxfId="0" priority="67" operator="greaterThan">
      <formula>0.01</formula>
    </cfRule>
  </conditionalFormatting>
  <conditionalFormatting sqref="N19:O19">
    <cfRule type="cellIs" dxfId="1" priority="68" operator="greaterThan">
      <formula>1000</formula>
    </cfRule>
  </conditionalFormatting>
  <conditionalFormatting sqref="T19">
    <cfRule type="cellIs" dxfId="1" priority="69" operator="greaterThan">
      <formula>0.9</formula>
    </cfRule>
  </conditionalFormatting>
  <conditionalFormatting sqref="L20">
    <cfRule type="cellIs" dxfId="0" priority="61" operator="greaterThan">
      <formula>0.01</formula>
    </cfRule>
  </conditionalFormatting>
  <conditionalFormatting sqref="N20:O20">
    <cfRule type="cellIs" dxfId="1" priority="62" operator="greaterThan">
      <formula>1000</formula>
    </cfRule>
  </conditionalFormatting>
  <conditionalFormatting sqref="T20">
    <cfRule type="cellIs" dxfId="1" priority="63" operator="greaterThan">
      <formula>0.9</formula>
    </cfRule>
  </conditionalFormatting>
  <conditionalFormatting sqref="L21">
    <cfRule type="cellIs" dxfId="0" priority="1" operator="greaterThan">
      <formula>0.01</formula>
    </cfRule>
  </conditionalFormatting>
  <conditionalFormatting sqref="N21:O21">
    <cfRule type="cellIs" dxfId="1" priority="2" operator="greaterThan">
      <formula>1000</formula>
    </cfRule>
  </conditionalFormatting>
  <conditionalFormatting sqref="T21">
    <cfRule type="cellIs" dxfId="1" priority="3" operator="greaterThan">
      <formula>0.9</formula>
    </cfRule>
  </conditionalFormatting>
  <conditionalFormatting sqref="L22">
    <cfRule type="cellIs" dxfId="0" priority="4" operator="greaterThan">
      <formula>0.01</formula>
    </cfRule>
  </conditionalFormatting>
  <conditionalFormatting sqref="N22:O22">
    <cfRule type="cellIs" dxfId="1" priority="5" operator="greaterThan">
      <formula>1000</formula>
    </cfRule>
  </conditionalFormatting>
  <conditionalFormatting sqref="T22">
    <cfRule type="cellIs" dxfId="1" priority="6" operator="greaterThan">
      <formula>0.9</formula>
    </cfRule>
  </conditionalFormatting>
  <conditionalFormatting sqref="L23">
    <cfRule type="cellIs" dxfId="0" priority="7" operator="greaterThan">
      <formula>0.01</formula>
    </cfRule>
  </conditionalFormatting>
  <conditionalFormatting sqref="N23:O23">
    <cfRule type="cellIs" dxfId="1" priority="8" operator="greaterThan">
      <formula>1000</formula>
    </cfRule>
  </conditionalFormatting>
  <conditionalFormatting sqref="T23">
    <cfRule type="cellIs" dxfId="1" priority="9" operator="greaterThan">
      <formula>0.9</formula>
    </cfRule>
  </conditionalFormatting>
  <conditionalFormatting sqref="L24">
    <cfRule type="cellIs" dxfId="0" priority="55" operator="greaterThan">
      <formula>0.01</formula>
    </cfRule>
  </conditionalFormatting>
  <conditionalFormatting sqref="N24:O24">
    <cfRule type="cellIs" dxfId="1" priority="56" operator="greaterThan">
      <formula>1000</formula>
    </cfRule>
  </conditionalFormatting>
  <conditionalFormatting sqref="T24">
    <cfRule type="cellIs" dxfId="1" priority="57" operator="greaterThan">
      <formula>0.9</formula>
    </cfRule>
  </conditionalFormatting>
  <conditionalFormatting sqref="L29">
    <cfRule type="cellIs" dxfId="0" priority="46" operator="greaterThan">
      <formula>0.01</formula>
    </cfRule>
  </conditionalFormatting>
  <conditionalFormatting sqref="N29:O29">
    <cfRule type="cellIs" dxfId="1" priority="47" operator="greaterThan">
      <formula>1000</formula>
    </cfRule>
  </conditionalFormatting>
  <conditionalFormatting sqref="T29">
    <cfRule type="cellIs" dxfId="1" priority="48" operator="greaterThan">
      <formula>0.9</formula>
    </cfRule>
  </conditionalFormatting>
  <conditionalFormatting sqref="L34">
    <cfRule type="cellIs" dxfId="0" priority="40" operator="greaterThan">
      <formula>0.01</formula>
    </cfRule>
  </conditionalFormatting>
  <conditionalFormatting sqref="N34:O34">
    <cfRule type="cellIs" dxfId="1" priority="41" operator="greaterThan">
      <formula>1000</formula>
    </cfRule>
  </conditionalFormatting>
  <conditionalFormatting sqref="T34">
    <cfRule type="cellIs" dxfId="1" priority="42" operator="greaterThan">
      <formula>0.9</formula>
    </cfRule>
  </conditionalFormatting>
  <conditionalFormatting sqref="L39">
    <cfRule type="cellIs" dxfId="0" priority="34" operator="greaterThan">
      <formula>0.01</formula>
    </cfRule>
  </conditionalFormatting>
  <conditionalFormatting sqref="N39:O39">
    <cfRule type="cellIs" dxfId="1" priority="35" operator="greaterThan">
      <formula>1000</formula>
    </cfRule>
  </conditionalFormatting>
  <conditionalFormatting sqref="T39">
    <cfRule type="cellIs" dxfId="1" priority="36" operator="greaterThan">
      <formula>0.9</formula>
    </cfRule>
  </conditionalFormatting>
  <conditionalFormatting sqref="L44">
    <cfRule type="cellIs" dxfId="0" priority="28" operator="greaterThan">
      <formula>0.01</formula>
    </cfRule>
  </conditionalFormatting>
  <conditionalFormatting sqref="N44:O44">
    <cfRule type="cellIs" dxfId="1" priority="29" operator="greaterThan">
      <formula>1000</formula>
    </cfRule>
  </conditionalFormatting>
  <conditionalFormatting sqref="T44">
    <cfRule type="cellIs" dxfId="1" priority="30" operator="greaterThan">
      <formula>0.9</formula>
    </cfRule>
  </conditionalFormatting>
  <conditionalFormatting sqref="L49">
    <cfRule type="cellIs" dxfId="0" priority="22" operator="greaterThan">
      <formula>0.01</formula>
    </cfRule>
  </conditionalFormatting>
  <conditionalFormatting sqref="N49:O49">
    <cfRule type="cellIs" dxfId="1" priority="23" operator="greaterThan">
      <formula>1000</formula>
    </cfRule>
  </conditionalFormatting>
  <conditionalFormatting sqref="T49">
    <cfRule type="cellIs" dxfId="1" priority="24" operator="greaterThan">
      <formula>0.9</formula>
    </cfRule>
  </conditionalFormatting>
  <conditionalFormatting sqref="L13:L16">
    <cfRule type="cellIs" dxfId="0" priority="91" operator="greaterThan">
      <formula>0.01</formula>
    </cfRule>
  </conditionalFormatting>
  <conditionalFormatting sqref="L25:L28">
    <cfRule type="cellIs" dxfId="0" priority="49" operator="greaterThan">
      <formula>0.01</formula>
    </cfRule>
  </conditionalFormatting>
  <conditionalFormatting sqref="L30:L33">
    <cfRule type="cellIs" dxfId="0" priority="43" operator="greaterThan">
      <formula>0.01</formula>
    </cfRule>
  </conditionalFormatting>
  <conditionalFormatting sqref="L35:L38">
    <cfRule type="cellIs" dxfId="0" priority="37" operator="greaterThan">
      <formula>0.01</formula>
    </cfRule>
  </conditionalFormatting>
  <conditionalFormatting sqref="L40:L43">
    <cfRule type="cellIs" dxfId="0" priority="31" operator="greaterThan">
      <formula>0.01</formula>
    </cfRule>
  </conditionalFormatting>
  <conditionalFormatting sqref="L45:L48">
    <cfRule type="cellIs" dxfId="0" priority="25" operator="greaterThan">
      <formula>0.01</formula>
    </cfRule>
  </conditionalFormatting>
  <conditionalFormatting sqref="L50:L53">
    <cfRule type="cellIs" dxfId="0" priority="19" operator="greaterThan">
      <formula>0.01</formula>
    </cfRule>
  </conditionalFormatting>
  <conditionalFormatting sqref="T13:T16">
    <cfRule type="cellIs" dxfId="1" priority="93" operator="greaterThan">
      <formula>0.9</formula>
    </cfRule>
  </conditionalFormatting>
  <conditionalFormatting sqref="T25:T28">
    <cfRule type="cellIs" dxfId="1" priority="51" operator="greaterThan">
      <formula>0.9</formula>
    </cfRule>
  </conditionalFormatting>
  <conditionalFormatting sqref="T30:T33">
    <cfRule type="cellIs" dxfId="1" priority="45" operator="greaterThan">
      <formula>0.9</formula>
    </cfRule>
  </conditionalFormatting>
  <conditionalFormatting sqref="T35:T38">
    <cfRule type="cellIs" dxfId="1" priority="39" operator="greaterThan">
      <formula>0.9</formula>
    </cfRule>
  </conditionalFormatting>
  <conditionalFormatting sqref="T40:T43">
    <cfRule type="cellIs" dxfId="1" priority="33" operator="greaterThan">
      <formula>0.9</formula>
    </cfRule>
  </conditionalFormatting>
  <conditionalFormatting sqref="T45:T48">
    <cfRule type="cellIs" dxfId="1" priority="27" operator="greaterThan">
      <formula>0.9</formula>
    </cfRule>
  </conditionalFormatting>
  <conditionalFormatting sqref="T50:T53">
    <cfRule type="cellIs" dxfId="1" priority="21" operator="greaterThan">
      <formula>0.9</formula>
    </cfRule>
  </conditionalFormatting>
  <conditionalFormatting sqref="L4:L8 L54:L71">
    <cfRule type="cellIs" dxfId="0" priority="106" operator="greaterThan">
      <formula>0.01</formula>
    </cfRule>
  </conditionalFormatting>
  <conditionalFormatting sqref="N4:O8 N54:O71">
    <cfRule type="cellIs" dxfId="1" priority="107" operator="greaterThan">
      <formula>1000</formula>
    </cfRule>
  </conditionalFormatting>
  <conditionalFormatting sqref="T4:T8 T54:T71">
    <cfRule type="cellIs" dxfId="1" priority="108" operator="greaterThan">
      <formula>0.9</formula>
    </cfRule>
  </conditionalFormatting>
  <conditionalFormatting sqref="N13:O16">
    <cfRule type="cellIs" dxfId="1" priority="92" operator="greaterThan">
      <formula>1000</formula>
    </cfRule>
  </conditionalFormatting>
  <conditionalFormatting sqref="N25:O28">
    <cfRule type="cellIs" dxfId="1" priority="50" operator="greaterThan">
      <formula>1000</formula>
    </cfRule>
  </conditionalFormatting>
  <conditionalFormatting sqref="N30:O33">
    <cfRule type="cellIs" dxfId="1" priority="44" operator="greaterThan">
      <formula>1000</formula>
    </cfRule>
  </conditionalFormatting>
  <conditionalFormatting sqref="N35:O38">
    <cfRule type="cellIs" dxfId="1" priority="38" operator="greaterThan">
      <formula>1000</formula>
    </cfRule>
  </conditionalFormatting>
  <conditionalFormatting sqref="N40:O43">
    <cfRule type="cellIs" dxfId="1" priority="32" operator="greaterThan">
      <formula>1000</formula>
    </cfRule>
  </conditionalFormatting>
  <conditionalFormatting sqref="N45:O48">
    <cfRule type="cellIs" dxfId="1" priority="26" operator="greaterThan">
      <formula>1000</formula>
    </cfRule>
  </conditionalFormatting>
  <conditionalFormatting sqref="N50:O53">
    <cfRule type="cellIs" dxfId="1" priority="20" operator="greaterThan">
      <formula>1000</formula>
    </cfRule>
  </conditionalFormatting>
  <dataValidations count="1">
    <dataValidation type="list" allowBlank="1" sqref="V4:V24 V25:V71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371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372</v>
      </c>
      <c r="C3" s="3" t="s">
        <v>373</v>
      </c>
      <c r="D3" s="3" t="s">
        <v>374</v>
      </c>
      <c r="E3" s="3" t="s">
        <v>375</v>
      </c>
      <c r="F3" s="3" t="s">
        <v>182</v>
      </c>
      <c r="G3" s="3" t="s">
        <v>4</v>
      </c>
      <c r="H3" s="3" t="s">
        <v>376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377</v>
      </c>
      <c r="C4" s="4" t="s">
        <v>378</v>
      </c>
      <c r="D4" s="4" t="s">
        <v>29</v>
      </c>
      <c r="E4" s="4" t="s">
        <v>379</v>
      </c>
      <c r="F4" s="4" t="s">
        <v>380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381</v>
      </c>
      <c r="B5" s="2" t="s">
        <v>382</v>
      </c>
      <c r="C5" s="2" t="s">
        <v>378</v>
      </c>
      <c r="D5" s="2" t="s">
        <v>29</v>
      </c>
      <c r="E5" s="2" t="s">
        <v>383</v>
      </c>
      <c r="F5" s="2" t="s">
        <v>384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385</v>
      </c>
      <c r="B6" s="4" t="s">
        <v>386</v>
      </c>
      <c r="C6" s="4" t="s">
        <v>378</v>
      </c>
      <c r="D6" s="4" t="s">
        <v>29</v>
      </c>
      <c r="E6" s="4" t="s">
        <v>387</v>
      </c>
      <c r="F6" s="4" t="s">
        <v>388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378</v>
      </c>
      <c r="D7" s="2" t="s">
        <v>29</v>
      </c>
      <c r="E7" s="2" t="s">
        <v>389</v>
      </c>
      <c r="F7" s="2" t="s">
        <v>390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391</v>
      </c>
      <c r="B10" s="6" t="s">
        <v>392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393</v>
      </c>
      <c r="C11" s="7" t="s">
        <v>394</v>
      </c>
      <c r="D11" s="7" t="s">
        <v>395</v>
      </c>
      <c r="E11" s="7" t="s">
        <v>396</v>
      </c>
      <c r="F11" s="7" t="s">
        <v>182</v>
      </c>
      <c r="G11" s="7" t="s">
        <v>397</v>
      </c>
      <c r="H11" s="7" t="s">
        <v>398</v>
      </c>
      <c r="I11" s="7" t="s">
        <v>7</v>
      </c>
      <c r="J11" s="7" t="s">
        <v>8</v>
      </c>
    </row>
    <row r="12" ht="24" customHeight="1" spans="1:10">
      <c r="A12" s="4" t="s">
        <v>399</v>
      </c>
      <c r="B12" s="4" t="s">
        <v>400</v>
      </c>
      <c r="C12" s="4" t="s">
        <v>68</v>
      </c>
      <c r="D12" s="4" t="s">
        <v>401</v>
      </c>
      <c r="E12" s="4" t="s">
        <v>402</v>
      </c>
      <c r="F12" s="4" t="s">
        <v>403</v>
      </c>
      <c r="G12" s="4" t="s">
        <v>14</v>
      </c>
      <c r="H12" s="4" t="s">
        <v>14</v>
      </c>
      <c r="I12" s="4" t="s">
        <v>404</v>
      </c>
      <c r="J12" s="4" t="s">
        <v>14</v>
      </c>
    </row>
    <row r="13" ht="24" customHeight="1" spans="1:10">
      <c r="A13" s="2" t="s">
        <v>405</v>
      </c>
      <c r="B13" s="2" t="s">
        <v>406</v>
      </c>
      <c r="C13" s="2" t="s">
        <v>74</v>
      </c>
      <c r="D13" s="2" t="s">
        <v>407</v>
      </c>
      <c r="E13" s="2" t="s">
        <v>408</v>
      </c>
      <c r="F13" s="2" t="s">
        <v>409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410</v>
      </c>
      <c r="B14" s="4" t="s">
        <v>411</v>
      </c>
      <c r="C14" s="4" t="s">
        <v>68</v>
      </c>
      <c r="D14" s="4" t="s">
        <v>412</v>
      </c>
      <c r="E14" s="4" t="s">
        <v>413</v>
      </c>
      <c r="F14" s="4" t="s">
        <v>414</v>
      </c>
      <c r="G14" s="4" t="s">
        <v>14</v>
      </c>
      <c r="H14" s="4" t="s">
        <v>14</v>
      </c>
      <c r="I14" s="4" t="s">
        <v>404</v>
      </c>
      <c r="J14" s="4" t="s">
        <v>14</v>
      </c>
    </row>
    <row r="15" ht="24" customHeight="1" spans="1:10">
      <c r="A15" s="2" t="s">
        <v>415</v>
      </c>
      <c r="B15" s="2" t="s">
        <v>416</v>
      </c>
      <c r="C15" s="2" t="s">
        <v>74</v>
      </c>
      <c r="D15" s="2" t="s">
        <v>417</v>
      </c>
      <c r="E15" s="2" t="s">
        <v>408</v>
      </c>
      <c r="F15" s="2" t="s">
        <v>418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2026-05-21T02:50:58Z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